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75" windowHeight="11550" tabRatio="899" firstSheet="1" activeTab="12"/>
  </bookViews>
  <sheets>
    <sheet name="ReadMe_format" sheetId="16" r:id="rId1"/>
    <sheet name="Comments" sheetId="34" r:id="rId2"/>
    <sheet name="Crop_codes" sheetId="56" r:id="rId3"/>
    <sheet name="Codes" sheetId="55" r:id="rId4"/>
    <sheet name="Definitions" sheetId="17" r:id="rId5"/>
    <sheet name="Dataset_description" sheetId="15" r:id="rId6"/>
    <sheet name="Experiment_description" sheetId="50" r:id="rId7"/>
    <sheet name="Institutions" sheetId="49" r:id="rId8"/>
    <sheet name="Persons" sheetId="48" r:id="rId9"/>
    <sheet name="Fields" sheetId="18" r:id="rId10"/>
    <sheet name="Plots" sheetId="43" r:id="rId11"/>
    <sheet name="Genotypes" sheetId="42" r:id="rId12"/>
    <sheet name="Treatments" sheetId="47" r:id="rId13"/>
    <sheet name="Tillage_events" sheetId="53" r:id="rId14"/>
    <sheet name="Residue" sheetId="54" r:id="rId15"/>
    <sheet name="initial_conditions" sheetId="32" r:id="rId16"/>
    <sheet name="initial_condition_layers" sheetId="51" r:id="rId17"/>
    <sheet name="Planting_events" sheetId="40" r:id="rId18"/>
    <sheet name="Harvest_events" sheetId="52" r:id="rId19"/>
    <sheet name="Env_modifications" sheetId="41" r:id="rId20"/>
    <sheet name="Irrigation_events" sheetId="22" r:id="rId21"/>
    <sheet name="Fertilizer_events" sheetId="23" r:id="rId22"/>
    <sheet name="Soil_metadata" sheetId="24" r:id="rId23"/>
    <sheet name="Soil_profile_layers" sheetId="4" r:id="rId24"/>
    <sheet name="Weather_stations" sheetId="25" r:id="rId25"/>
    <sheet name="Weather_daily" sheetId="5" r:id="rId26"/>
    <sheet name="Obs_crop_summary_plots" sheetId="57" r:id="rId27"/>
    <sheet name="Obs_crop_summary_means" sheetId="28" r:id="rId28"/>
    <sheet name="Obs_crop_daily_plots" sheetId="58" r:id="rId29"/>
    <sheet name="Obs_crop_daily_means" sheetId="59" r:id="rId30"/>
    <sheet name="Obs_soil_layer_means" sheetId="29" r:id="rId31"/>
    <sheet name="Obs_tensiometer_means" sheetId="46" r:id="rId32"/>
    <sheet name="Obs_tensiometer_plots" sheetId="45" r:id="rId33"/>
  </sheets>
  <definedNames>
    <definedName name="_xlnm._FilterDatabase" localSheetId="3" hidden="1">Codes!$A$1:$E$1</definedName>
    <definedName name="_xlnm._FilterDatabase" localSheetId="10" hidden="1">Plots!$A$3:$D$159</definedName>
    <definedName name="_xlnm._FilterDatabase" localSheetId="12" hidden="1">Treatments!$A$3:$E$3</definedName>
    <definedName name="_xlnm._FilterDatabase" localSheetId="13" hidden="1">Tillage_events!$A$3:$B$3</definedName>
    <definedName name="_xlnm._FilterDatabase" localSheetId="14" hidden="1">Residue!$A$3:$B$3</definedName>
    <definedName name="_xlnm._FilterDatabase" localSheetId="15" hidden="1">initial_conditions!$A$3:$B$3</definedName>
    <definedName name="_xlnm._FilterDatabase" localSheetId="16" hidden="1">initial_condition_layers!$A$3:$B$3</definedName>
    <definedName name="_xlnm._FilterDatabase" localSheetId="17" hidden="1">Planting_events!$A$3:$B$3</definedName>
    <definedName name="_xlnm._FilterDatabase" localSheetId="18" hidden="1">Harvest_events!$A$3:$B$3</definedName>
    <definedName name="_xlnm._FilterDatabase" localSheetId="19" hidden="1">Env_modifications!$A$3:$B$3</definedName>
    <definedName name="_xlnm._FilterDatabase" localSheetId="20" hidden="1">Irrigation_events!$A$3:$B$3</definedName>
    <definedName name="_xlnm._FilterDatabase" localSheetId="21" hidden="1">Fertilizer_events!$A$3:$B$3</definedName>
    <definedName name="_xlnm._FilterDatabase" localSheetId="25" hidden="1">Weather_daily!$A$3</definedName>
    <definedName name="_xlnm._FilterDatabase" localSheetId="26" hidden="1">Obs_crop_summary_plots!$A$3:$D$3</definedName>
    <definedName name="_xlnm._FilterDatabase" localSheetId="27" hidden="1">Obs_crop_summary_means!$A$3:$B$3</definedName>
    <definedName name="_xlnm._FilterDatabase" localSheetId="28" hidden="1">Obs_crop_daily_plots!$A$3:$C$3</definedName>
    <definedName name="_xlnm._FilterDatabase" localSheetId="29" hidden="1">Obs_crop_daily_means!$A$3:$C$3</definedName>
    <definedName name="_xlnm._FilterDatabase" localSheetId="32" hidden="1">Obs_tensiometer_plots!$A$3:$C$3</definedName>
    <definedName name="_xlnm._FilterDatabase" localSheetId="4" hidden="1">Definitions!$A$1:$E$1</definedName>
    <definedName name="_xlnm._FilterDatabase" localSheetId="6" hidden="1">Experiment_description!$A$3:$I$4</definedName>
    <definedName name="_xlnm._FilterDatabase" localSheetId="9" hidden="1">Fields!$D$3:$J$4</definedName>
    <definedName name="_xlnm._FilterDatabase" localSheetId="11" hidden="1">Genotypes!$A$3:$P$3</definedName>
    <definedName name="_xlnm._FilterDatabase" localSheetId="30" hidden="1">Obs_soil_layer_means!$A$3:$H$3</definedName>
    <definedName name="_xlnm._FilterDatabase" localSheetId="31" hidden="1">Obs_tensiometer_means!$A$3:$D$3</definedName>
    <definedName name="_xlnm._FilterDatabase" localSheetId="23" hidden="1">Soil_profile_layers!$A$3:$W$9</definedName>
  </definedNames>
  <calcPr calcId="144525"/>
</workbook>
</file>

<file path=xl/comments1.xml><?xml version="1.0" encoding="utf-8"?>
<comments xmlns="http://schemas.openxmlformats.org/spreadsheetml/2006/main">
  <authors>
    <author>Pierre MARTRE</author>
  </authors>
  <commentList>
    <comment ref="A3" authorId="0">
      <text>
        <r>
          <rPr>
            <sz val="9"/>
            <rFont val="Tahoma"/>
            <charset val="134"/>
          </rPr>
          <t>PLTID is usually constructed from TREAT_ID, CUL_NAME, RP, PLOT_x, PLOT_Y, and BLOCK, all separated ".."</t>
        </r>
      </text>
    </comment>
  </commentList>
</comments>
</file>

<file path=xl/comments2.xml><?xml version="1.0" encoding="utf-8"?>
<comments xmlns="http://schemas.openxmlformats.org/spreadsheetml/2006/main">
  <authors>
    <author>Pierre MARTRE</author>
  </authors>
  <commentList>
    <comment ref="E3" authorId="0">
      <text>
        <r>
          <rPr>
            <sz val="9"/>
            <rFont val="Tahoma"/>
            <charset val="134"/>
          </rPr>
          <t>Breedwheat code</t>
        </r>
      </text>
    </comment>
    <comment ref="F3" authorId="0">
      <text>
        <r>
          <rPr>
            <sz val="9"/>
            <rFont val="Tahoma"/>
            <charset val="134"/>
          </rPr>
          <t xml:space="preserve">SolACE code
</t>
        </r>
      </text>
    </comment>
  </commentList>
</comments>
</file>

<file path=xl/comments3.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tillage differs between treatments.</t>
        </r>
      </text>
    </comment>
  </commentList>
</comments>
</file>

<file path=xl/comments4.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residue differs between treatments.</t>
        </r>
      </text>
    </comment>
  </commentList>
</comments>
</file>

<file path=xl/comments5.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initial conditions differs between treatments.</t>
        </r>
      </text>
    </comment>
  </commentList>
</comments>
</file>

<file path=xl/comments6.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initial conditions differs between treatments.</t>
        </r>
      </text>
    </comment>
  </commentList>
</comments>
</file>

<file path=xl/comments7.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planting event differs between treatments.</t>
        </r>
      </text>
    </comment>
  </commentList>
</comments>
</file>

<file path=xl/comments8.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harvest event differs between treatments.</t>
        </r>
      </text>
    </comment>
  </commentList>
</comments>
</file>

<file path=xl/comments9.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environmental modification event differs between treatments.</t>
        </r>
      </text>
    </comment>
  </commentList>
</comments>
</file>

<file path=xl/comments10.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irrigation event differs between treatments.</t>
        </r>
      </text>
    </comment>
  </commentList>
</comments>
</file>

<file path=xl/comments11.xml><?xml version="1.0" encoding="utf-8"?>
<comments xmlns="http://schemas.openxmlformats.org/spreadsheetml/2006/main">
  <authors>
    <author>Pierre MARTRE</author>
  </authors>
  <commentList>
    <comment ref="B3" authorId="0">
      <text>
        <r>
          <rPr>
            <sz val="9"/>
            <rFont val="Tahoma"/>
            <charset val="134"/>
          </rPr>
          <t xml:space="preserve">Fill in </t>
        </r>
        <r>
          <rPr>
            <b/>
            <sz val="9"/>
            <rFont val="Tahoma"/>
            <charset val="134"/>
          </rPr>
          <t>TREAT-ID</t>
        </r>
        <r>
          <rPr>
            <sz val="9"/>
            <rFont val="Tahoma"/>
            <charset val="134"/>
          </rPr>
          <t xml:space="preserve"> column only for experiments for which fertilizer event differs between treatments.</t>
        </r>
      </text>
    </comment>
  </commentList>
</comments>
</file>

<file path=xl/sharedStrings.xml><?xml version="1.0" encoding="utf-8"?>
<sst xmlns="http://schemas.openxmlformats.org/spreadsheetml/2006/main" count="21354" uniqueCount="2643">
  <si>
    <t>Field Experiment Data Template</t>
  </si>
  <si>
    <t>Authors</t>
  </si>
  <si>
    <t>Pierre Martre, Felipe Vargas Rojas, and Sibylle Dueri</t>
  </si>
  <si>
    <t>Date</t>
  </si>
  <si>
    <t>Version</t>
  </si>
  <si>
    <t>3.1</t>
  </si>
  <si>
    <t>Introduction</t>
  </si>
  <si>
    <t>This data template provides an alternative to the original AgMIP/ICASA template developped by Cheryl Porter (UFL) and Jeffrey White (USDA). The parallel format requires defining a large number of sheets but facilitates processing and is better adpated to large datasest. The diagram on the right shows the relations between the different worksheets. Felipe Vargas Rojas (LEPSE, INRAE) developped a parser to translate data in this template into a JSON file compatible with by the AgMIP model interoperability tools. The code and binaries of the parser are available on GitHub.</t>
  </si>
  <si>
    <t>Definitions</t>
  </si>
  <si>
    <t>Each variable should be defined using the ICASA data dictionary Version 2.0 (http://dx.doi.org/10.1016/j.compag.2013.04.003) as a guide. New variables (non-ICASA) can be introduced but should be clearly indentijfied as such in the column Comments in the Definitions sheet. Entities definition should include at least a code, a short name, a description, a unit and a method of measurment.
The ICASA codes for the entities that have a code type are diven in the worksheet Crop_codes and Codes</t>
  </si>
  <si>
    <t>Variables most often used by AgMIP are listed here:</t>
  </si>
  <si>
    <t>http://research.agmip.org/display/dev/Management+Events</t>
  </si>
  <si>
    <t>The full listing is available here:</t>
  </si>
  <si>
    <t>https://docs.google.com/spreadsheets/d/1MYx1ukUsCAM1pcixbVQSu49NU-LfXg-Dtt-ncLBzGAM/pub?output=html</t>
  </si>
  <si>
    <t>Formatting</t>
  </si>
  <si>
    <t>Most worksheets are formatted using an identifier (ID) as the key that allows the data to be linked to data in other worksheets.</t>
  </si>
  <si>
    <t>There must be at least one linkage from each table to the metadata table. For each table the linkage should be the first column. The only exception is the Plantings_layout table whose ID column links to the Plantings_meta table.</t>
  </si>
  <si>
    <t>If soil N or water contents were measured at the scale of a treatment (and not for each genotype in a treatment) the first columun in the worksheet "Obs_soil_water_N" can be replaced by "EXNAME", "LOCAL_ID", or "LOCAL_NAME", if these variables are unique identifiers of each field/year/treatment combinations.</t>
  </si>
  <si>
    <r>
      <rPr>
        <b/>
        <sz val="11"/>
        <rFont val="Calibri"/>
        <charset val="134"/>
        <scheme val="minor"/>
      </rPr>
      <t xml:space="preserve">The following worksheeets are required and should not be removed: </t>
    </r>
    <r>
      <rPr>
        <b/>
        <sz val="11"/>
        <color rgb="FFFF0000"/>
        <rFont val="Calibri"/>
        <charset val="134"/>
        <scheme val="minor"/>
      </rPr>
      <t>Metadata, Plantings_meta, Planting_layout, Soil_meta, Soill_layers, Weather_meta, Weather_daily, Crop_symmary.</t>
    </r>
  </si>
  <si>
    <t>The first three lines (rows) in each worksheet contain the variable names, unit and code display, primarily as defined in the Defitnitions worksheet.</t>
  </si>
  <si>
    <t>Experiment identifiers</t>
  </si>
  <si>
    <r>
      <rPr>
        <sz val="11"/>
        <color theme="1"/>
        <rFont val="Calibri"/>
        <charset val="134"/>
        <scheme val="minor"/>
      </rPr>
      <t>Experiment identifiers (EID) can be constructed by combining a three-character code for the insititution or region, a three-character code for the site or set of sites, a four-digit code for the year the experiment was initiated or harvested, a four-character experiement number or code, and a crop, multi-crop (for mixed croping or crops with weed populatins) or crop rotation code. Thus, the experiment conducted by INRAE (</t>
    </r>
    <r>
      <rPr>
        <sz val="11"/>
        <color rgb="FFFF0000"/>
        <rFont val="Calibri"/>
        <charset val="134"/>
        <scheme val="minor"/>
      </rPr>
      <t>INR</t>
    </r>
    <r>
      <rPr>
        <sz val="11"/>
        <color theme="1"/>
        <rFont val="Calibri"/>
        <charset val="134"/>
        <scheme val="minor"/>
      </rPr>
      <t>) at Clermont-Ferrand (</t>
    </r>
    <r>
      <rPr>
        <sz val="11"/>
        <color theme="3"/>
        <rFont val="Calibri"/>
        <charset val="134"/>
        <scheme val="minor"/>
      </rPr>
      <t>CLE</t>
    </r>
    <r>
      <rPr>
        <sz val="11"/>
        <color theme="1"/>
        <rFont val="Calibri"/>
        <charset val="134"/>
        <scheme val="minor"/>
      </rPr>
      <t xml:space="preserve">) in </t>
    </r>
    <r>
      <rPr>
        <sz val="11"/>
        <color theme="5"/>
        <rFont val="Calibri"/>
        <charset val="134"/>
        <scheme val="minor"/>
      </rPr>
      <t xml:space="preserve">2021 </t>
    </r>
    <r>
      <rPr>
        <sz val="11"/>
        <color theme="1"/>
        <rFont val="Calibri"/>
        <charset val="134"/>
        <scheme val="minor"/>
      </rPr>
      <t>with bread wheat (</t>
    </r>
    <r>
      <rPr>
        <sz val="11"/>
        <color theme="7"/>
        <rFont val="Calibri"/>
        <charset val="134"/>
        <scheme val="minor"/>
      </rPr>
      <t>WHB</t>
    </r>
    <r>
      <rPr>
        <sz val="11"/>
        <color theme="1"/>
        <rFont val="Calibri"/>
        <charset val="134"/>
        <scheme val="minor"/>
      </rPr>
      <t>), in the WP2 of the Breedwheat project (</t>
    </r>
    <r>
      <rPr>
        <sz val="11"/>
        <color theme="6"/>
        <rFont val="Calibri"/>
        <charset val="134"/>
        <scheme val="minor"/>
      </rPr>
      <t>BWP2</t>
    </r>
    <r>
      <rPr>
        <sz val="11"/>
        <color theme="1"/>
        <rFont val="Calibri"/>
        <charset val="134"/>
        <scheme val="minor"/>
      </rPr>
      <t xml:space="preserve">) would be identified as </t>
    </r>
    <r>
      <rPr>
        <sz val="11"/>
        <color rgb="FFFF0000"/>
        <rFont val="Calibri"/>
        <charset val="134"/>
        <scheme val="minor"/>
      </rPr>
      <t>INR</t>
    </r>
    <r>
      <rPr>
        <sz val="11"/>
        <color theme="3"/>
        <rFont val="Calibri"/>
        <charset val="134"/>
        <scheme val="minor"/>
      </rPr>
      <t>CLE</t>
    </r>
    <r>
      <rPr>
        <sz val="11"/>
        <color theme="5"/>
        <rFont val="Calibri"/>
        <charset val="134"/>
        <scheme val="minor"/>
      </rPr>
      <t>2021</t>
    </r>
    <r>
      <rPr>
        <sz val="11"/>
        <color theme="6"/>
        <rFont val="Calibri"/>
        <charset val="134"/>
        <scheme val="minor"/>
      </rPr>
      <t>BWP2</t>
    </r>
    <r>
      <rPr>
        <sz val="11"/>
        <color theme="7"/>
        <rFont val="Calibri"/>
        <charset val="134"/>
        <scheme val="minor"/>
      </rPr>
      <t>WHB</t>
    </r>
  </si>
  <si>
    <t>Soil identifier</t>
  </si>
  <si>
    <r>
      <rPr>
        <sz val="11"/>
        <color theme="1"/>
        <rFont val="Calibri"/>
        <charset val="134"/>
        <scheme val="minor"/>
      </rPr>
      <t xml:space="preserve">Soil identifiers (SOIL_ID) can be constructed using a three-character code for the institution or region, plus a three-character code for the site or collection of sites. Further characters (within a a 14 character limit) can be used to provide information on the content of the soil dataset. Thus, the dataset containing the soil profiles for the field </t>
    </r>
    <r>
      <rPr>
        <sz val="11"/>
        <color theme="6"/>
        <rFont val="Calibri"/>
        <charset val="134"/>
        <scheme val="minor"/>
      </rPr>
      <t>RG09</t>
    </r>
    <r>
      <rPr>
        <sz val="11"/>
        <color theme="1"/>
        <rFont val="Calibri"/>
        <charset val="134"/>
        <scheme val="minor"/>
      </rPr>
      <t xml:space="preserve"> at the INRAE (</t>
    </r>
    <r>
      <rPr>
        <sz val="11"/>
        <color rgb="FFFF0000"/>
        <rFont val="Calibri"/>
        <charset val="134"/>
        <scheme val="minor"/>
      </rPr>
      <t>INR</t>
    </r>
    <r>
      <rPr>
        <sz val="11"/>
        <color theme="1"/>
        <rFont val="Calibri"/>
        <charset val="134"/>
        <scheme val="minor"/>
      </rPr>
      <t>) experiemental site in Clermont-Ferrand (</t>
    </r>
    <r>
      <rPr>
        <sz val="11"/>
        <color theme="3"/>
        <rFont val="Calibri"/>
        <charset val="134"/>
        <scheme val="minor"/>
      </rPr>
      <t>CLE</t>
    </r>
    <r>
      <rPr>
        <sz val="11"/>
        <color theme="1"/>
        <rFont val="Calibri"/>
        <charset val="134"/>
        <scheme val="minor"/>
      </rPr>
      <t xml:space="preserve">) would be identified as </t>
    </r>
    <r>
      <rPr>
        <sz val="11"/>
        <color rgb="FFFF0000"/>
        <rFont val="Calibri"/>
        <charset val="134"/>
        <scheme val="minor"/>
      </rPr>
      <t>INR</t>
    </r>
    <r>
      <rPr>
        <sz val="11"/>
        <color theme="3"/>
        <rFont val="Calibri"/>
        <charset val="134"/>
        <scheme val="minor"/>
      </rPr>
      <t>CLE</t>
    </r>
    <r>
      <rPr>
        <sz val="11"/>
        <color theme="6"/>
        <rFont val="Calibri"/>
        <charset val="134"/>
        <scheme val="minor"/>
      </rPr>
      <t>RG09</t>
    </r>
    <r>
      <rPr>
        <sz val="11"/>
        <color theme="1"/>
        <rFont val="Calibri"/>
        <charset val="134"/>
        <scheme val="minor"/>
      </rPr>
      <t xml:space="preserve">. </t>
    </r>
  </si>
  <si>
    <t>Weather identifier</t>
  </si>
  <si>
    <r>
      <rPr>
        <sz val="11"/>
        <color theme="1"/>
        <rFont val="Calibri"/>
        <charset val="134"/>
        <scheme val="minor"/>
      </rPr>
      <t xml:space="preserve">Weather dataset identifier (WST_DATASET) can be constructed by combining three-character codes for the institution and site, a four-digit code for the starting year, a three-digit code for the starting day of the year, a four-digit code for the ending year, and a three-digit code for the ending day of the year. Optionnally, a four-character code my be used to provide information of the set. Thus, </t>
    </r>
    <r>
      <rPr>
        <sz val="11"/>
        <color rgb="FFFF0000"/>
        <rFont val="Calibri"/>
        <charset val="134"/>
        <scheme val="minor"/>
      </rPr>
      <t>INR</t>
    </r>
    <r>
      <rPr>
        <sz val="11"/>
        <color theme="3"/>
        <rFont val="Calibri"/>
        <charset val="134"/>
        <scheme val="minor"/>
      </rPr>
      <t>CLE</t>
    </r>
    <r>
      <rPr>
        <sz val="11"/>
        <color theme="5"/>
        <rFont val="Calibri"/>
        <charset val="134"/>
        <scheme val="minor"/>
      </rPr>
      <t>2019</t>
    </r>
    <r>
      <rPr>
        <sz val="11"/>
        <color theme="6"/>
        <rFont val="Calibri"/>
        <charset val="134"/>
        <scheme val="minor"/>
      </rPr>
      <t>273</t>
    </r>
    <r>
      <rPr>
        <sz val="11"/>
        <color theme="7"/>
        <rFont val="Calibri"/>
        <charset val="134"/>
        <scheme val="minor"/>
      </rPr>
      <t>2020</t>
    </r>
    <r>
      <rPr>
        <sz val="11"/>
        <color theme="8"/>
        <rFont val="Calibri"/>
        <charset val="134"/>
        <scheme val="minor"/>
      </rPr>
      <t>273</t>
    </r>
    <r>
      <rPr>
        <sz val="11"/>
        <color theme="9"/>
        <rFont val="Calibri"/>
        <charset val="134"/>
        <scheme val="minor"/>
      </rPr>
      <t>PM</t>
    </r>
    <r>
      <rPr>
        <sz val="11"/>
        <color theme="1"/>
        <rFont val="Calibri"/>
        <charset val="134"/>
        <scheme val="minor"/>
      </rPr>
      <t xml:space="preserve"> might indicate a weather dataset from INRAE (</t>
    </r>
    <r>
      <rPr>
        <sz val="11"/>
        <color rgb="FFFF0000"/>
        <rFont val="Calibri"/>
        <charset val="134"/>
        <scheme val="minor"/>
      </rPr>
      <t>INR)</t>
    </r>
    <r>
      <rPr>
        <sz val="11"/>
        <color theme="1"/>
        <rFont val="Calibri"/>
        <charset val="134"/>
        <scheme val="minor"/>
      </rPr>
      <t xml:space="preserve"> wheather station at Clermont-Ferrand (</t>
    </r>
    <r>
      <rPr>
        <sz val="11"/>
        <color theme="3"/>
        <rFont val="Calibri"/>
        <charset val="134"/>
        <scheme val="minor"/>
      </rPr>
      <t>CLE</t>
    </r>
    <r>
      <rPr>
        <sz val="11"/>
        <color theme="1"/>
        <rFont val="Calibri"/>
        <charset val="134"/>
        <scheme val="minor"/>
      </rPr>
      <t xml:space="preserve">) starting on day </t>
    </r>
    <r>
      <rPr>
        <sz val="11"/>
        <color theme="6"/>
        <rFont val="Calibri"/>
        <charset val="134"/>
        <scheme val="minor"/>
      </rPr>
      <t>273</t>
    </r>
    <r>
      <rPr>
        <sz val="11"/>
        <color theme="1"/>
        <rFont val="Calibri"/>
        <charset val="134"/>
        <scheme val="minor"/>
      </rPr>
      <t xml:space="preserve"> of the year </t>
    </r>
    <r>
      <rPr>
        <sz val="11"/>
        <color theme="5"/>
        <rFont val="Calibri"/>
        <charset val="134"/>
        <scheme val="minor"/>
      </rPr>
      <t>2019</t>
    </r>
    <r>
      <rPr>
        <sz val="11"/>
        <color theme="1"/>
        <rFont val="Calibri"/>
        <charset val="134"/>
        <scheme val="minor"/>
      </rPr>
      <t xml:space="preserve"> and endind on the day </t>
    </r>
    <r>
      <rPr>
        <sz val="11"/>
        <color theme="8"/>
        <rFont val="Calibri"/>
        <charset val="134"/>
        <scheme val="minor"/>
      </rPr>
      <t>273</t>
    </r>
    <r>
      <rPr>
        <sz val="11"/>
        <color theme="1"/>
        <rFont val="Calibri"/>
        <charset val="134"/>
        <scheme val="minor"/>
      </rPr>
      <t xml:space="preserve"> of the year </t>
    </r>
    <r>
      <rPr>
        <sz val="11"/>
        <color theme="7"/>
        <rFont val="Calibri"/>
        <charset val="134"/>
        <scheme val="minor"/>
      </rPr>
      <t>2020</t>
    </r>
    <r>
      <rPr>
        <sz val="11"/>
        <color theme="1"/>
        <rFont val="Calibri"/>
        <charset val="134"/>
        <scheme val="minor"/>
      </rPr>
      <t xml:space="preserve">  that used the Penman-monteith equation (</t>
    </r>
    <r>
      <rPr>
        <sz val="11"/>
        <color theme="9"/>
        <rFont val="Calibri"/>
        <charset val="134"/>
        <scheme val="minor"/>
      </rPr>
      <t>PM</t>
    </r>
    <r>
      <rPr>
        <sz val="11"/>
        <color theme="1"/>
        <rFont val="Calibri"/>
        <charset val="134"/>
        <scheme val="minor"/>
      </rPr>
      <t>) to calculate daily potential evapotranspiration.</t>
    </r>
  </si>
  <si>
    <t>Variable codes</t>
  </si>
  <si>
    <t>Each variables should have a long name (12-14 characters), an abbreviated name (4-5 characters), and a unit</t>
  </si>
  <si>
    <t>Date format</t>
  </si>
  <si>
    <t>Data are given starting on the third row of each sheet.</t>
  </si>
  <si>
    <r>
      <rPr>
        <b/>
        <sz val="11"/>
        <color theme="1"/>
        <rFont val="Calibri"/>
        <charset val="134"/>
        <scheme val="minor"/>
      </rPr>
      <t xml:space="preserve">The variables highlighted in </t>
    </r>
    <r>
      <rPr>
        <b/>
        <sz val="11"/>
        <color rgb="FFFF0000"/>
        <rFont val="Calibri"/>
        <charset val="134"/>
        <scheme val="minor"/>
      </rPr>
      <t>red</t>
    </r>
    <r>
      <rPr>
        <b/>
        <sz val="11"/>
        <color theme="1"/>
        <rFont val="Calibri"/>
        <charset val="134"/>
        <scheme val="minor"/>
      </rPr>
      <t xml:space="preserve"> in the data sheets and in the Definition sheet are required by the AgMIP model interoperability tools and must be filled in.</t>
    </r>
  </si>
  <si>
    <t>Dates must be in ISO-compliant yyyy-mm-dd format. To format dates in this format, select "Custom format" and type in "yyyy-mm-dd" under "Type:" or select French (Canadian) format, or use the Format Painter to copy the format from a another date field.</t>
  </si>
  <si>
    <t>Cell fill colors</t>
  </si>
  <si>
    <t>In the data sheets, valid cells usualy are shown with no fill.</t>
  </si>
  <si>
    <r>
      <rPr>
        <sz val="11"/>
        <color theme="1"/>
        <rFont val="Calibri"/>
        <charset val="134"/>
        <scheme val="minor"/>
      </rPr>
      <t>Highlighting is provided to indicate out of range values (</t>
    </r>
    <r>
      <rPr>
        <sz val="11"/>
        <color rgb="FFFF0000"/>
        <rFont val="Calibri"/>
        <charset val="134"/>
        <scheme val="minor"/>
      </rPr>
      <t>red</t>
    </r>
    <r>
      <rPr>
        <sz val="11"/>
        <color theme="1"/>
        <rFont val="Calibri"/>
        <charset val="134"/>
        <scheme val="minor"/>
      </rPr>
      <t>), estimated values (</t>
    </r>
    <r>
      <rPr>
        <sz val="11"/>
        <color rgb="FFFFC000"/>
        <rFont val="Calibri"/>
        <charset val="134"/>
        <scheme val="minor"/>
      </rPr>
      <t>orange</t>
    </r>
    <r>
      <rPr>
        <sz val="11"/>
        <color theme="1"/>
        <rFont val="Calibri"/>
        <charset val="134"/>
        <scheme val="minor"/>
      </rPr>
      <t>), or values set to a default value (</t>
    </r>
    <r>
      <rPr>
        <sz val="11"/>
        <color theme="6" tint="-0.249977111117893"/>
        <rFont val="Calibri"/>
        <charset val="134"/>
        <scheme val="minor"/>
      </rPr>
      <t>green</t>
    </r>
    <r>
      <rPr>
        <sz val="11"/>
        <color theme="1"/>
        <rFont val="Calibri"/>
        <charset val="134"/>
        <scheme val="minor"/>
      </rPr>
      <t xml:space="preserve">).
The cell of values calculated with other variables are filled in </t>
    </r>
    <r>
      <rPr>
        <sz val="11"/>
        <color rgb="FFFFFF00"/>
        <rFont val="Calibri"/>
        <charset val="134"/>
        <scheme val="minor"/>
      </rPr>
      <t>yiellow</t>
    </r>
    <r>
      <rPr>
        <sz val="11"/>
        <rFont val="Calibri"/>
        <charset val="134"/>
        <scheme val="minor"/>
      </rPr>
      <t>.</t>
    </r>
  </si>
  <si>
    <t>Worksheet</t>
  </si>
  <si>
    <t>Identifier or variable</t>
  </si>
  <si>
    <t>Query or comment</t>
  </si>
  <si>
    <t>Sent to</t>
  </si>
  <si>
    <t>Status</t>
  </si>
  <si>
    <t>Dataset_description</t>
  </si>
  <si>
    <t>General</t>
  </si>
  <si>
    <t>Institution</t>
  </si>
  <si>
    <t>Persons</t>
  </si>
  <si>
    <t>Fields</t>
  </si>
  <si>
    <t>Plots</t>
  </si>
  <si>
    <t>Genotypes</t>
  </si>
  <si>
    <t>Treatments</t>
  </si>
  <si>
    <t>Tillage</t>
  </si>
  <si>
    <t>Residue</t>
  </si>
  <si>
    <t>Init_conditions</t>
  </si>
  <si>
    <t>Initial_conditions_layers</t>
  </si>
  <si>
    <t>Plantings</t>
  </si>
  <si>
    <t>Harvest_events</t>
  </si>
  <si>
    <t>Env_modifications</t>
  </si>
  <si>
    <t>Irrigation_events</t>
  </si>
  <si>
    <t>Soil_metadata</t>
  </si>
  <si>
    <t>Soil_layers</t>
  </si>
  <si>
    <t>SLOC</t>
  </si>
  <si>
    <t>If missing estimated estimated  as SLOM / 1.72, if SLOM missing esitmated as max(0.05, (1/SLBDM - 0.635)*(1/0.059) following doi.org/10.1016/j.geoderma.2017.10.009</t>
  </si>
  <si>
    <t>C_N</t>
  </si>
  <si>
    <t>If  missing set at 10</t>
  </si>
  <si>
    <t>SLPHW</t>
  </si>
  <si>
    <t>If missing set at 7</t>
  </si>
  <si>
    <t>SLAST</t>
  </si>
  <si>
    <t>if missing estimated as 100 * (1 - SLBDM / 2.65)</t>
  </si>
  <si>
    <t>VG_N</t>
  </si>
  <si>
    <t>Estimated using SLOC, SLBDM, SLPHW, SLCLY, SLSND, SLSLI, with https://ptfinterface.rissac.hu/app_direct/ptf/ (DOI: 10.5194/gmd-14-151-2021 )</t>
  </si>
  <si>
    <t>VG_ALPHA</t>
  </si>
  <si>
    <t>SKSAT</t>
  </si>
  <si>
    <t>Weather_metadata</t>
  </si>
  <si>
    <t>Weather_daily</t>
  </si>
  <si>
    <t>Obs_crop_summary_means</t>
  </si>
  <si>
    <t>Obs_soil_layer_means</t>
  </si>
  <si>
    <t>Obs_tensiometer_means</t>
  </si>
  <si>
    <t>Code_display</t>
  </si>
  <si>
    <t>Crop_code</t>
  </si>
  <si>
    <t>Common_name</t>
  </si>
  <si>
    <t>Latin_name</t>
  </si>
  <si>
    <t>Crop_comments</t>
  </si>
  <si>
    <t>CRID</t>
  </si>
  <si>
    <t>ACK</t>
  </si>
  <si>
    <t>Artichoke</t>
  </si>
  <si>
    <t xml:space="preserve">Cynara scolymus </t>
  </si>
  <si>
    <t>ALD</t>
  </si>
  <si>
    <t>Almond</t>
  </si>
  <si>
    <t>Prunus dulcis</t>
  </si>
  <si>
    <t>ALF</t>
  </si>
  <si>
    <t>Alfalfa/Lucerne</t>
  </si>
  <si>
    <t>Medicago sativa</t>
  </si>
  <si>
    <t>AMR</t>
  </si>
  <si>
    <t>Amaranth</t>
  </si>
  <si>
    <t>Amaranthus spp.</t>
  </si>
  <si>
    <t xml:space="preserve"> A. caudatus, A. cruentus, and A.hypochondriacus</t>
  </si>
  <si>
    <t>APL</t>
  </si>
  <si>
    <t>Apple</t>
  </si>
  <si>
    <t>Malus domestica</t>
  </si>
  <si>
    <t>APR</t>
  </si>
  <si>
    <t>Apricot</t>
  </si>
  <si>
    <t>Prunus armeniaca</t>
  </si>
  <si>
    <t>ASP</t>
  </si>
  <si>
    <t>Asparagus</t>
  </si>
  <si>
    <t>Asparagus officinalis</t>
  </si>
  <si>
    <t>AVC</t>
  </si>
  <si>
    <t>Avocado</t>
  </si>
  <si>
    <t>Persea americana</t>
  </si>
  <si>
    <t>BAR</t>
  </si>
  <si>
    <t>Barley</t>
  </si>
  <si>
    <t>Hordeum vulgare</t>
  </si>
  <si>
    <t>BBR</t>
  </si>
  <si>
    <t>Blueberry</t>
  </si>
  <si>
    <t>Vaccinium spp.</t>
  </si>
  <si>
    <t>BGR</t>
  </si>
  <si>
    <t>Bitter gourd</t>
  </si>
  <si>
    <t>Momordica charantia</t>
  </si>
  <si>
    <t>BHG</t>
  </si>
  <si>
    <t>Bahia grass</t>
  </si>
  <si>
    <t>Paspalum spp.</t>
  </si>
  <si>
    <t>BLW</t>
  </si>
  <si>
    <t>Broad leaf weeds</t>
  </si>
  <si>
    <t>(various)</t>
  </si>
  <si>
    <t>BMD</t>
  </si>
  <si>
    <t>Bermudagrass</t>
  </si>
  <si>
    <t>Cynodon dactylon</t>
  </si>
  <si>
    <t>BMG</t>
  </si>
  <si>
    <t>Bambara groundnut</t>
  </si>
  <si>
    <t>Vigna subterranea</t>
  </si>
  <si>
    <t>BND</t>
  </si>
  <si>
    <t>Dry bean</t>
  </si>
  <si>
    <t>Phaseolus vulgaris</t>
  </si>
  <si>
    <t>Dry or shell bean</t>
  </si>
  <si>
    <t>BNG</t>
  </si>
  <si>
    <t>Green bean</t>
  </si>
  <si>
    <t>Snap bean (low fibre pods)</t>
  </si>
  <si>
    <t>BNN</t>
  </si>
  <si>
    <t>Banana</t>
  </si>
  <si>
    <t>Musa paradisiaca</t>
  </si>
  <si>
    <t>BRC</t>
  </si>
  <si>
    <t>Brachiaria</t>
  </si>
  <si>
    <t>Brachiaria spp.</t>
  </si>
  <si>
    <t>Check which species</t>
  </si>
  <si>
    <t>BWH</t>
  </si>
  <si>
    <t>Buckwheat</t>
  </si>
  <si>
    <t>Fagopyrum esculentum</t>
  </si>
  <si>
    <t>CAM</t>
  </si>
  <si>
    <t>Camelina</t>
  </si>
  <si>
    <t>Camelina sativa</t>
  </si>
  <si>
    <t>CAR</t>
  </si>
  <si>
    <t>Carrot</t>
  </si>
  <si>
    <t>Daucus carota</t>
  </si>
  <si>
    <t>CBG</t>
  </si>
  <si>
    <t>Cabbage</t>
  </si>
  <si>
    <t>Brassica oleraceae</t>
  </si>
  <si>
    <t>CCB</t>
  </si>
  <si>
    <t>Chinese cabbage</t>
  </si>
  <si>
    <t>Brassica rapa</t>
  </si>
  <si>
    <t>CCN</t>
  </si>
  <si>
    <t>Coconut</t>
  </si>
  <si>
    <t>Cocos nucifera</t>
  </si>
  <si>
    <t>CFE</t>
  </si>
  <si>
    <t>Coffee</t>
  </si>
  <si>
    <t>Coffea spp.</t>
  </si>
  <si>
    <t>C. arabica, C. rustica</t>
  </si>
  <si>
    <t>CGR</t>
  </si>
  <si>
    <t>Concord grape</t>
  </si>
  <si>
    <t>Vitis labrusca</t>
  </si>
  <si>
    <t>CHN</t>
  </si>
  <si>
    <t>Chestnut</t>
  </si>
  <si>
    <t>Castanea spp.</t>
  </si>
  <si>
    <t>CHP</t>
  </si>
  <si>
    <t>Chickpea</t>
  </si>
  <si>
    <t>Cicer arietenum</t>
  </si>
  <si>
    <t>Garbanzo</t>
  </si>
  <si>
    <t>CHR</t>
  </si>
  <si>
    <t>Cherry</t>
  </si>
  <si>
    <t>Prunus spp.</t>
  </si>
  <si>
    <t>Many species</t>
  </si>
  <si>
    <t>CIT</t>
  </si>
  <si>
    <t>Citrus</t>
  </si>
  <si>
    <t>Citrus spp.</t>
  </si>
  <si>
    <t>CLV</t>
  </si>
  <si>
    <t>Clover</t>
  </si>
  <si>
    <t>Trifolium spp.</t>
  </si>
  <si>
    <t>CNL</t>
  </si>
  <si>
    <t>Canola</t>
  </si>
  <si>
    <t>Brassica spp.</t>
  </si>
  <si>
    <t>B. rapa, B. juncea, B. napus</t>
  </si>
  <si>
    <t>COC</t>
  </si>
  <si>
    <t>Cocoa</t>
  </si>
  <si>
    <t>Theobroma cacao</t>
  </si>
  <si>
    <t>COT</t>
  </si>
  <si>
    <t>Cotton</t>
  </si>
  <si>
    <t>G. hirsutum, G barbadense</t>
  </si>
  <si>
    <t>CRB</t>
  </si>
  <si>
    <t>Carob</t>
  </si>
  <si>
    <t>Ceratonia siliqua</t>
  </si>
  <si>
    <t>Cranberry</t>
  </si>
  <si>
    <t>Vaccinium macrocarpon</t>
  </si>
  <si>
    <t>CRM</t>
  </si>
  <si>
    <t>Crambe</t>
  </si>
  <si>
    <t>Crambe abyssinica</t>
  </si>
  <si>
    <t>CST</t>
  </si>
  <si>
    <t>Castor bean</t>
  </si>
  <si>
    <t>Ricinus castorum</t>
  </si>
  <si>
    <t>CSV</t>
  </si>
  <si>
    <t>Cassava</t>
  </si>
  <si>
    <t>Manihot esculenta</t>
  </si>
  <si>
    <t>CSW</t>
  </si>
  <si>
    <t>Cashew</t>
  </si>
  <si>
    <t>Anacardium occidentale</t>
  </si>
  <si>
    <t>CUC</t>
  </si>
  <si>
    <t>Cucumber</t>
  </si>
  <si>
    <t>Cucumis sativus</t>
  </si>
  <si>
    <t>CWP</t>
  </si>
  <si>
    <t>Cowpea</t>
  </si>
  <si>
    <t>Vigna unguiculata</t>
  </si>
  <si>
    <t>DAT</t>
  </si>
  <si>
    <t>Dates</t>
  </si>
  <si>
    <t>Phoenix dactylifera</t>
  </si>
  <si>
    <t>EGP</t>
  </si>
  <si>
    <t>Eggplant</t>
  </si>
  <si>
    <t>Solanum melongena</t>
  </si>
  <si>
    <t>ETM</t>
  </si>
  <si>
    <t>Ethiopian mustard</t>
  </si>
  <si>
    <t>Brassica carinata</t>
  </si>
  <si>
    <t>FAL</t>
  </si>
  <si>
    <t>Fallow</t>
  </si>
  <si>
    <t>(not applicable)</t>
  </si>
  <si>
    <t>FBN</t>
  </si>
  <si>
    <t>Faba bean</t>
  </si>
  <si>
    <t>Vicia faba</t>
  </si>
  <si>
    <t>FIG</t>
  </si>
  <si>
    <t>Fig</t>
  </si>
  <si>
    <t>Ficus carica</t>
  </si>
  <si>
    <t>Figs</t>
  </si>
  <si>
    <t>FLX</t>
  </si>
  <si>
    <t>Flax</t>
  </si>
  <si>
    <t>Linum usitatissimum</t>
  </si>
  <si>
    <t>FML</t>
  </si>
  <si>
    <t>Finger millet</t>
  </si>
  <si>
    <t>Eleusine coracana</t>
  </si>
  <si>
    <t>FRG</t>
  </si>
  <si>
    <t>Forage (generic)</t>
  </si>
  <si>
    <t>Unidentified forage crop</t>
  </si>
  <si>
    <t>FXM</t>
  </si>
  <si>
    <t>Foxtail millet</t>
  </si>
  <si>
    <t>Setaria italica</t>
  </si>
  <si>
    <t>GRV</t>
  </si>
  <si>
    <t>Grass vegetations</t>
  </si>
  <si>
    <t>GRW</t>
  </si>
  <si>
    <t>Grass weeds</t>
  </si>
  <si>
    <t>GUA</t>
  </si>
  <si>
    <t>Guayule</t>
  </si>
  <si>
    <t>Parthenium argentatum</t>
  </si>
  <si>
    <t>GUR</t>
  </si>
  <si>
    <t>Guar</t>
  </si>
  <si>
    <t>Cyamopsis tetragonoloba</t>
  </si>
  <si>
    <t>Cluster bean</t>
  </si>
  <si>
    <t>HMP</t>
  </si>
  <si>
    <t>Hemp</t>
  </si>
  <si>
    <t>Cannabis sativa</t>
  </si>
  <si>
    <t>HOP</t>
  </si>
  <si>
    <t>Hops</t>
  </si>
  <si>
    <t>Humulus lupulus</t>
  </si>
  <si>
    <t>For brewing</t>
  </si>
  <si>
    <t>HSP</t>
  </si>
  <si>
    <t>Hesperaloe</t>
  </si>
  <si>
    <t>Hesperaloe spp.</t>
  </si>
  <si>
    <t>"false yucca", fiber and biomass new crop</t>
  </si>
  <si>
    <t>HZN</t>
  </si>
  <si>
    <t>Hazelnut</t>
  </si>
  <si>
    <t>Corylus avellana</t>
  </si>
  <si>
    <t>JAT</t>
  </si>
  <si>
    <t>Jatropha</t>
  </si>
  <si>
    <t>Jatropha curcas</t>
  </si>
  <si>
    <t>JBN</t>
  </si>
  <si>
    <t>Jack bean</t>
  </si>
  <si>
    <t>Canavalia ensiformis</t>
  </si>
  <si>
    <t>JUT</t>
  </si>
  <si>
    <t>Jute</t>
  </si>
  <si>
    <t>Corchorus spp.</t>
  </si>
  <si>
    <t>Hibiscus cannabinus</t>
  </si>
  <si>
    <t>LAB</t>
  </si>
  <si>
    <t>Lablab</t>
  </si>
  <si>
    <t>Dolichus lablab</t>
  </si>
  <si>
    <t>LBN</t>
  </si>
  <si>
    <t>Lima bean</t>
  </si>
  <si>
    <t>Phaseolus lunatus</t>
  </si>
  <si>
    <t>LEN</t>
  </si>
  <si>
    <t>Lentil</t>
  </si>
  <si>
    <t>Lens culinarus</t>
  </si>
  <si>
    <t>LET</t>
  </si>
  <si>
    <t>Lettuce</t>
  </si>
  <si>
    <t>Lactuca spp.</t>
  </si>
  <si>
    <t>MAZ</t>
  </si>
  <si>
    <t>Maize</t>
  </si>
  <si>
    <t>Zea mays</t>
  </si>
  <si>
    <t>MCN</t>
  </si>
  <si>
    <t>Macadamia nut</t>
  </si>
  <si>
    <t>Macadamia spp.</t>
  </si>
  <si>
    <t>NPG</t>
  </si>
  <si>
    <t>Napier grass</t>
  </si>
  <si>
    <t>Pennisetum_purpureum</t>
  </si>
  <si>
    <t>Elephant grass</t>
  </si>
  <si>
    <t>OAT</t>
  </si>
  <si>
    <t>Oats</t>
  </si>
  <si>
    <t>Avena sativa</t>
  </si>
  <si>
    <t>OKR</t>
  </si>
  <si>
    <t>Okra</t>
  </si>
  <si>
    <t>Abelmoschus esculentus</t>
  </si>
  <si>
    <t>OLP</t>
  </si>
  <si>
    <t>Oil palm</t>
  </si>
  <si>
    <t>Elaeis spp.</t>
  </si>
  <si>
    <t>E. guineensis &amp; others</t>
  </si>
  <si>
    <t>OLV</t>
  </si>
  <si>
    <t>Olives</t>
  </si>
  <si>
    <t>Olea europeae</t>
  </si>
  <si>
    <t>ONI</t>
  </si>
  <si>
    <t>Onion</t>
  </si>
  <si>
    <t>Allium cepa</t>
  </si>
  <si>
    <t>PCH</t>
  </si>
  <si>
    <t>Pak choi</t>
  </si>
  <si>
    <t>PCN</t>
  </si>
  <si>
    <t>Pecan</t>
  </si>
  <si>
    <t>Carya illinoinensis</t>
  </si>
  <si>
    <t>PEA</t>
  </si>
  <si>
    <t>Pea</t>
  </si>
  <si>
    <t>Pisum sativum</t>
  </si>
  <si>
    <t>PER</t>
  </si>
  <si>
    <t>Pear</t>
  </si>
  <si>
    <t>Pyrus spp.</t>
  </si>
  <si>
    <t>PGP</t>
  </si>
  <si>
    <t>Pigeonpea</t>
  </si>
  <si>
    <t>Cajanus cajan</t>
  </si>
  <si>
    <t>PLM</t>
  </si>
  <si>
    <t>Plum</t>
  </si>
  <si>
    <t>Prunus insititia</t>
  </si>
  <si>
    <t>PMK</t>
  </si>
  <si>
    <t>Pumpkin</t>
  </si>
  <si>
    <t>Cucurbita spp.</t>
  </si>
  <si>
    <t>PML</t>
  </si>
  <si>
    <t>Pearl millet</t>
  </si>
  <si>
    <t>Pennisetum glaucum</t>
  </si>
  <si>
    <t>PNA</t>
  </si>
  <si>
    <t>Pineapple</t>
  </si>
  <si>
    <t>Ananas comosus</t>
  </si>
  <si>
    <t>PNT</t>
  </si>
  <si>
    <t>Peanut</t>
  </si>
  <si>
    <t>Arachis hypogea</t>
  </si>
  <si>
    <t>Groundnut</t>
  </si>
  <si>
    <t>POP</t>
  </si>
  <si>
    <t>Poplar</t>
  </si>
  <si>
    <t>Populus spp.</t>
  </si>
  <si>
    <t>POT</t>
  </si>
  <si>
    <t>Potato</t>
  </si>
  <si>
    <t>Solanum tunerosum</t>
  </si>
  <si>
    <t>PPN</t>
  </si>
  <si>
    <t>Perennial peanut</t>
  </si>
  <si>
    <t>Arachis spp.</t>
  </si>
  <si>
    <t>PPR</t>
  </si>
  <si>
    <t>Capsicum pepper</t>
  </si>
  <si>
    <t>Capsicum annum</t>
  </si>
  <si>
    <t>Includes bell and chile</t>
  </si>
  <si>
    <t>PPY</t>
  </si>
  <si>
    <t>Papaya</t>
  </si>
  <si>
    <t>Carica papaya</t>
  </si>
  <si>
    <t>PRM</t>
  </si>
  <si>
    <t>Proso millet</t>
  </si>
  <si>
    <t>Panicum miliaceum</t>
  </si>
  <si>
    <t>PRS</t>
  </si>
  <si>
    <t>Persimmon</t>
  </si>
  <si>
    <t>Diospyros kaki</t>
  </si>
  <si>
    <t>PST</t>
  </si>
  <si>
    <t>Pistachio</t>
  </si>
  <si>
    <t>Pistacia vera</t>
  </si>
  <si>
    <t>QUN</t>
  </si>
  <si>
    <t>Quinoa</t>
  </si>
  <si>
    <t>Chenopodium quinoa</t>
  </si>
  <si>
    <t>RAD</t>
  </si>
  <si>
    <t>Radish</t>
  </si>
  <si>
    <t>Raphanus sativus</t>
  </si>
  <si>
    <t>RAP</t>
  </si>
  <si>
    <t>Rape</t>
  </si>
  <si>
    <t>RCL</t>
  </si>
  <si>
    <t>Red clover</t>
  </si>
  <si>
    <t>Trifolium pratense</t>
  </si>
  <si>
    <t>RHP</t>
  </si>
  <si>
    <t>Rhizoma peanut</t>
  </si>
  <si>
    <t>Arachis glabrata</t>
  </si>
  <si>
    <t>RIC</t>
  </si>
  <si>
    <t>Rice</t>
  </si>
  <si>
    <t xml:space="preserve">Oryza sativa </t>
  </si>
  <si>
    <t>SAF</t>
  </si>
  <si>
    <t>Safflower</t>
  </si>
  <si>
    <t>Carthamus tinctorius</t>
  </si>
  <si>
    <t>SBN</t>
  </si>
  <si>
    <t>Soybean</t>
  </si>
  <si>
    <t>Glycine max</t>
  </si>
  <si>
    <t>SBT</t>
  </si>
  <si>
    <t>Beet sugar</t>
  </si>
  <si>
    <t>Beta vulgaris</t>
  </si>
  <si>
    <t>SES</t>
  </si>
  <si>
    <t>Sesame</t>
  </si>
  <si>
    <t>Sesamum indicum</t>
  </si>
  <si>
    <t>SGG</t>
  </si>
  <si>
    <t>Grain sorghum</t>
  </si>
  <si>
    <t xml:space="preserve">Sorghum bicolor </t>
  </si>
  <si>
    <t>SHL</t>
  </si>
  <si>
    <t>Shallot</t>
  </si>
  <si>
    <t>SPN</t>
  </si>
  <si>
    <t>Spinach</t>
  </si>
  <si>
    <t>Spinacia oleracea</t>
  </si>
  <si>
    <t>SQS</t>
  </si>
  <si>
    <t>Summer squash</t>
  </si>
  <si>
    <t>Cucurbita pepo</t>
  </si>
  <si>
    <t>SQW</t>
  </si>
  <si>
    <t>Winter squash</t>
  </si>
  <si>
    <t>Cucurbita moschata</t>
  </si>
  <si>
    <t>STB</t>
  </si>
  <si>
    <t>Strawberry</t>
  </si>
  <si>
    <t>STR</t>
  </si>
  <si>
    <t>Shrubs/trees</t>
  </si>
  <si>
    <t>SUC</t>
  </si>
  <si>
    <t>Sugarcane</t>
  </si>
  <si>
    <t xml:space="preserve">Saccharum spp. </t>
  </si>
  <si>
    <t>SUN</t>
  </si>
  <si>
    <t>Sunflower</t>
  </si>
  <si>
    <t xml:space="preserve">Helianthus annuus </t>
  </si>
  <si>
    <t>SWC</t>
  </si>
  <si>
    <t>Sweet corn</t>
  </si>
  <si>
    <t>SWG</t>
  </si>
  <si>
    <t>Switch grass</t>
  </si>
  <si>
    <t>Panicum virgatum</t>
  </si>
  <si>
    <t>SWP</t>
  </si>
  <si>
    <t>Sweet potato</t>
  </si>
  <si>
    <t>Ipomoea batata</t>
  </si>
  <si>
    <t>TAN</t>
  </si>
  <si>
    <t>Tanier</t>
  </si>
  <si>
    <t>Xanthosoma spp</t>
  </si>
  <si>
    <t>TAR</t>
  </si>
  <si>
    <t>Taro</t>
  </si>
  <si>
    <t>Colocasia esculenta</t>
  </si>
  <si>
    <t>TBN</t>
  </si>
  <si>
    <t>Tepary bean</t>
  </si>
  <si>
    <t>Phaseolus acutifolius</t>
  </si>
  <si>
    <t>TEA</t>
  </si>
  <si>
    <t>Tea</t>
  </si>
  <si>
    <t>Camellia sinensis</t>
  </si>
  <si>
    <t>TEF</t>
  </si>
  <si>
    <t>Tef</t>
  </si>
  <si>
    <t>Eragrostis</t>
  </si>
  <si>
    <t>Ethiopian small grain</t>
  </si>
  <si>
    <t>TFS</t>
  </si>
  <si>
    <t>Tall fescue</t>
  </si>
  <si>
    <t xml:space="preserve">Lolium arundinaceum </t>
  </si>
  <si>
    <t>TGR</t>
  </si>
  <si>
    <t>Table grape</t>
  </si>
  <si>
    <t>Vitis spp.</t>
  </si>
  <si>
    <t>Various edible (non-wine) types</t>
  </si>
  <si>
    <t>TNP</t>
  </si>
  <si>
    <t>Turnip</t>
  </si>
  <si>
    <t>TOB</t>
  </si>
  <si>
    <t>Tobacco</t>
  </si>
  <si>
    <t>Nicotiana tabacum</t>
  </si>
  <si>
    <t>TOM</t>
  </si>
  <si>
    <t>Tomato</t>
  </si>
  <si>
    <t>Lycopersicon esculentum</t>
  </si>
  <si>
    <t>TRT</t>
  </si>
  <si>
    <t>Triticale</t>
  </si>
  <si>
    <t xml:space="preserve">x Triticosecale </t>
  </si>
  <si>
    <t>VBN</t>
  </si>
  <si>
    <t>Velvet bean</t>
  </si>
  <si>
    <t>Mucuna pruriens</t>
  </si>
  <si>
    <t>Mucuna</t>
  </si>
  <si>
    <t>VIN</t>
  </si>
  <si>
    <t>Wine grape</t>
  </si>
  <si>
    <t>WHB</t>
  </si>
  <si>
    <t>Bread wheat</t>
  </si>
  <si>
    <t>Triticum aestivum</t>
  </si>
  <si>
    <t>WHD</t>
  </si>
  <si>
    <t>Durum wheat</t>
  </si>
  <si>
    <t>Triticum turgidum durum</t>
  </si>
  <si>
    <t>WIL</t>
  </si>
  <si>
    <t>Willow</t>
  </si>
  <si>
    <t>Salix spp.</t>
  </si>
  <si>
    <t>WML</t>
  </si>
  <si>
    <t>Watermelon</t>
  </si>
  <si>
    <t>Citrullus lanatus</t>
  </si>
  <si>
    <t>WNB</t>
  </si>
  <si>
    <t>Black walnut</t>
  </si>
  <si>
    <t>Juglans nigra</t>
  </si>
  <si>
    <t>WNT</t>
  </si>
  <si>
    <t>Walnut</t>
  </si>
  <si>
    <t>Juglans regia</t>
  </si>
  <si>
    <t xml:space="preserve">English or Persian </t>
  </si>
  <si>
    <t>YAM</t>
  </si>
  <si>
    <t>Yam</t>
  </si>
  <si>
    <t>Dioscorea spp.</t>
  </si>
  <si>
    <t>ICASA Dataset</t>
  </si>
  <si>
    <t>ICASA Subset</t>
  </si>
  <si>
    <t>ICASA Group</t>
  </si>
  <si>
    <t>ICASA Subgroupe</t>
  </si>
  <si>
    <t>Group/Topic</t>
  </si>
  <si>
    <t>Code_Display</t>
  </si>
  <si>
    <t>Code</t>
  </si>
  <si>
    <t>Description</t>
  </si>
  <si>
    <t>Comment</t>
  </si>
  <si>
    <t>SUITE</t>
  </si>
  <si>
    <t>METADATA</t>
  </si>
  <si>
    <t>GENERAL</t>
  </si>
  <si>
    <t>DATA_SOURCE</t>
  </si>
  <si>
    <t>DSSAT</t>
  </si>
  <si>
    <t>(pending)</t>
  </si>
  <si>
    <t>APSIM</t>
  </si>
  <si>
    <t>Monsanto</t>
  </si>
  <si>
    <t>CGIAR</t>
  </si>
  <si>
    <t>CIMMYT</t>
  </si>
  <si>
    <t>CIAT</t>
  </si>
  <si>
    <t>ICRISAT</t>
  </si>
  <si>
    <t>CIP</t>
  </si>
  <si>
    <t>EXPERIMENT</t>
  </si>
  <si>
    <t>EXPER_TYPE</t>
  </si>
  <si>
    <t>ET001</t>
  </si>
  <si>
    <t>Conventional replicated field trial</t>
  </si>
  <si>
    <t>ET002</t>
  </si>
  <si>
    <t>Breeding nursery or varietal trial</t>
  </si>
  <si>
    <t>Distinction from ET002 is somewhat arbitrary</t>
  </si>
  <si>
    <t>ET003</t>
  </si>
  <si>
    <t>Free-air CO2 enrichment</t>
  </si>
  <si>
    <t>ET004</t>
  </si>
  <si>
    <t>Open-top chamber CO2 enrichment</t>
  </si>
  <si>
    <t>ET005</t>
  </si>
  <si>
    <t>Closed chamber</t>
  </si>
  <si>
    <t>ET006</t>
  </si>
  <si>
    <t>Moisture or nutrient gradient study</t>
  </si>
  <si>
    <t>SITE_TYPE</t>
  </si>
  <si>
    <t>ST001</t>
  </si>
  <si>
    <t>Experiment station field</t>
  </si>
  <si>
    <t>ST002</t>
  </si>
  <si>
    <t>Farm field</t>
  </si>
  <si>
    <t>ST003</t>
  </si>
  <si>
    <t>Controlled environment such as chamber or glasshouse</t>
  </si>
  <si>
    <t>ST004</t>
  </si>
  <si>
    <t>First season of cleared pasture or grassland</t>
  </si>
  <si>
    <t>ST005</t>
  </si>
  <si>
    <t>First season of cleared forest</t>
  </si>
  <si>
    <t>MGMT_TYPE</t>
  </si>
  <si>
    <t>MT001</t>
  </si>
  <si>
    <t>Researcher managed on experiment station</t>
  </si>
  <si>
    <t>MT002</t>
  </si>
  <si>
    <t>Researcher managed on farm</t>
  </si>
  <si>
    <t>MT003</t>
  </si>
  <si>
    <t>Farmer managed on farm</t>
  </si>
  <si>
    <t>MT004</t>
  </si>
  <si>
    <t>Researcher and farmer joint-managed</t>
  </si>
  <si>
    <t>PERSONS</t>
  </si>
  <si>
    <t>PP_ROLE</t>
  </si>
  <si>
    <t>PR001</t>
  </si>
  <si>
    <t>Principal investigator</t>
  </si>
  <si>
    <t>PR002</t>
  </si>
  <si>
    <t>Collaborator</t>
  </si>
  <si>
    <t>PR003</t>
  </si>
  <si>
    <t>Supervisor</t>
  </si>
  <si>
    <t>PR004</t>
  </si>
  <si>
    <t>Technical support</t>
  </si>
  <si>
    <t>PR005</t>
  </si>
  <si>
    <t>Data analyst</t>
  </si>
  <si>
    <t>PR006</t>
  </si>
  <si>
    <t>Converts data to ICASA format</t>
  </si>
  <si>
    <t>INSTITUTIONS</t>
  </si>
  <si>
    <t>IN_TYPE</t>
  </si>
  <si>
    <t>IT001</t>
  </si>
  <si>
    <t>University, main campus</t>
  </si>
  <si>
    <t>IT002</t>
  </si>
  <si>
    <t>University experiment station</t>
  </si>
  <si>
    <t>IT003</t>
  </si>
  <si>
    <t>Government research institution</t>
  </si>
  <si>
    <t>IT004</t>
  </si>
  <si>
    <t>Government research institution, designated laboratory or center</t>
  </si>
  <si>
    <t>IT005</t>
  </si>
  <si>
    <t>Private company</t>
  </si>
  <si>
    <t>IT006</t>
  </si>
  <si>
    <t>Farm</t>
  </si>
  <si>
    <t>IT007</t>
  </si>
  <si>
    <t>Farmer association or cooperative</t>
  </si>
  <si>
    <t>IT008</t>
  </si>
  <si>
    <t>Non-governmental organization</t>
  </si>
  <si>
    <t>IN_ROLE</t>
  </si>
  <si>
    <t>IL001</t>
  </si>
  <si>
    <t>Primary role in executing experiment</t>
  </si>
  <si>
    <t>IL002</t>
  </si>
  <si>
    <t>Supporting role</t>
  </si>
  <si>
    <t>IL003</t>
  </si>
  <si>
    <t>Source of economic or other support</t>
  </si>
  <si>
    <t>IL004</t>
  </si>
  <si>
    <t>Data organization or conversion</t>
  </si>
  <si>
    <t>MAIN_FACTOR</t>
  </si>
  <si>
    <t xml:space="preserve"> FACTORS</t>
  </si>
  <si>
    <t>FACE</t>
  </si>
  <si>
    <t>Free Air Carbon Exchange</t>
  </si>
  <si>
    <t>fertilizer</t>
  </si>
  <si>
    <t>fertilizer rate experiment</t>
  </si>
  <si>
    <t>irrigation</t>
  </si>
  <si>
    <t>irrigation rate experiment</t>
  </si>
  <si>
    <t>location</t>
  </si>
  <si>
    <t>site or location experiment</t>
  </si>
  <si>
    <t>other</t>
  </si>
  <si>
    <t>other not described</t>
  </si>
  <si>
    <t>rotation</t>
  </si>
  <si>
    <t>crop rotation</t>
  </si>
  <si>
    <t>varieties</t>
  </si>
  <si>
    <t>variety trials</t>
  </si>
  <si>
    <t>yield_trials</t>
  </si>
  <si>
    <t>yield trials</t>
  </si>
  <si>
    <t>MANAGEMENT</t>
  </si>
  <si>
    <t>ENVIRON_MODIFICATIONS</t>
  </si>
  <si>
    <t>Environmental modifications</t>
  </si>
  <si>
    <t>EC???</t>
  </si>
  <si>
    <t>A</t>
  </si>
  <si>
    <t>Add</t>
  </si>
  <si>
    <t>S</t>
  </si>
  <si>
    <t>Subtract</t>
  </si>
  <si>
    <t>M</t>
  </si>
  <si>
    <t>Multiply</t>
  </si>
  <si>
    <t>R</t>
  </si>
  <si>
    <t>Replace</t>
  </si>
  <si>
    <t>FERTILIZERS</t>
  </si>
  <si>
    <t>FERTILIZER_APPLICS</t>
  </si>
  <si>
    <t>Fertilizer_events</t>
  </si>
  <si>
    <t>Fertilizers</t>
  </si>
  <si>
    <t>FECD</t>
  </si>
  <si>
    <t>FE001</t>
  </si>
  <si>
    <t>Ammonium nitrate</t>
  </si>
  <si>
    <t>FE002</t>
  </si>
  <si>
    <t>Ammonium sulfate</t>
  </si>
  <si>
    <t>FE003</t>
  </si>
  <si>
    <t>Ammonium nitrate sulfate</t>
  </si>
  <si>
    <t>FE004</t>
  </si>
  <si>
    <t>Anhydrous ammonia</t>
  </si>
  <si>
    <t>FE005</t>
  </si>
  <si>
    <t>Urea</t>
  </si>
  <si>
    <t>FE006</t>
  </si>
  <si>
    <t>Diammnoium phosphate</t>
  </si>
  <si>
    <t>FE007</t>
  </si>
  <si>
    <t>Monoammonium phosphate</t>
  </si>
  <si>
    <t>16-20-0</t>
  </si>
  <si>
    <t>FE008</t>
  </si>
  <si>
    <t>Calcium nitrate</t>
  </si>
  <si>
    <t>FE009</t>
  </si>
  <si>
    <t>Aqua ammonia</t>
  </si>
  <si>
    <t>FE010</t>
  </si>
  <si>
    <t>Urea ammonium nitrate solution</t>
  </si>
  <si>
    <t>FE011</t>
  </si>
  <si>
    <t>Calcium ammonium nitrate solution</t>
  </si>
  <si>
    <t>FE012</t>
  </si>
  <si>
    <t>Ammonium polyphosphate</t>
  </si>
  <si>
    <t>FE013</t>
  </si>
  <si>
    <t>Single super phosphate</t>
  </si>
  <si>
    <t>FE014</t>
  </si>
  <si>
    <t>Triple super phosphate</t>
  </si>
  <si>
    <t>0-45-0</t>
  </si>
  <si>
    <t>FE015</t>
  </si>
  <si>
    <t>Liquid phosphoric acid</t>
  </si>
  <si>
    <t>0-54-0</t>
  </si>
  <si>
    <t>FE016</t>
  </si>
  <si>
    <t>Potassium chloride</t>
  </si>
  <si>
    <t>FE017</t>
  </si>
  <si>
    <t>Potassium nitrate</t>
  </si>
  <si>
    <t>FE018</t>
  </si>
  <si>
    <t>Potassium sulfate</t>
  </si>
  <si>
    <t>FE019</t>
  </si>
  <si>
    <t>Urea super granules</t>
  </si>
  <si>
    <t>FE020</t>
  </si>
  <si>
    <t>Dolomitic limestone</t>
  </si>
  <si>
    <t>FE021</t>
  </si>
  <si>
    <t>Rock phosphate</t>
  </si>
  <si>
    <t>FE022</t>
  </si>
  <si>
    <t>Calcitic limestone</t>
  </si>
  <si>
    <t>FE024</t>
  </si>
  <si>
    <t>Rhizobium</t>
  </si>
  <si>
    <t>FE026</t>
  </si>
  <si>
    <t>Calcium hydroxide</t>
  </si>
  <si>
    <t>FE051</t>
  </si>
  <si>
    <t>FE998</t>
  </si>
  <si>
    <t>Nitrate from irrigation water (not a fertilizer product)</t>
  </si>
  <si>
    <t>FE999</t>
  </si>
  <si>
    <t>Fertilizer unknown/not given</t>
  </si>
  <si>
    <t>FEOCD</t>
  </si>
  <si>
    <t>Mg</t>
  </si>
  <si>
    <t>Magnesium</t>
  </si>
  <si>
    <t>Mn</t>
  </si>
  <si>
    <t>Manganese</t>
  </si>
  <si>
    <t>Cd</t>
  </si>
  <si>
    <t>Cadmium</t>
  </si>
  <si>
    <t>Zn</t>
  </si>
  <si>
    <t>Zinc</t>
  </si>
  <si>
    <t>Sulfur</t>
  </si>
  <si>
    <t>Fe</t>
  </si>
  <si>
    <t>Iron</t>
  </si>
  <si>
    <t>Se</t>
  </si>
  <si>
    <t>Selenium</t>
  </si>
  <si>
    <t>B</t>
  </si>
  <si>
    <t>Boron</t>
  </si>
  <si>
    <t>Applications</t>
  </si>
  <si>
    <t>FEACD, OMACD, CHACD</t>
  </si>
  <si>
    <t>AP001</t>
  </si>
  <si>
    <t>Broadcast, not incorporated</t>
  </si>
  <si>
    <t>AP002</t>
  </si>
  <si>
    <t>Broadcast, incorporated</t>
  </si>
  <si>
    <t>AP003</t>
  </si>
  <si>
    <t>Banded on surface</t>
  </si>
  <si>
    <t>AP004</t>
  </si>
  <si>
    <t>Banded beneath surface</t>
  </si>
  <si>
    <t>AP005</t>
  </si>
  <si>
    <t>Applied in irrigation water</t>
  </si>
  <si>
    <t>AP006</t>
  </si>
  <si>
    <t>Foliar spray</t>
  </si>
  <si>
    <t>AP007</t>
  </si>
  <si>
    <t>Bottom of hole</t>
  </si>
  <si>
    <t>AP008</t>
  </si>
  <si>
    <t>On the seed</t>
  </si>
  <si>
    <t>AP009</t>
  </si>
  <si>
    <t>Injected</t>
  </si>
  <si>
    <t>AP011</t>
  </si>
  <si>
    <t>Broadcast on flooded/saturated soil, none in soil</t>
  </si>
  <si>
    <t>AP012</t>
  </si>
  <si>
    <t>Broadcast on flooded/saturated soil, 15% in soil</t>
  </si>
  <si>
    <t>AP013</t>
  </si>
  <si>
    <t>Broadcast on flooded/saturated soil, 30% in soil</t>
  </si>
  <si>
    <t>AP014</t>
  </si>
  <si>
    <t>Broadcast on flooded/saturated soil, 45% in soil</t>
  </si>
  <si>
    <t>AP015</t>
  </si>
  <si>
    <t>Broadcast on flooded/saturated soil, 60% in soil</t>
  </si>
  <si>
    <t>AP016</t>
  </si>
  <si>
    <t>Broadcast on flooded/saturated soil, 75% in soil</t>
  </si>
  <si>
    <t>AP017</t>
  </si>
  <si>
    <t>Broadcast on flooded/saturated soil, 90% in soil</t>
  </si>
  <si>
    <t>AP018</t>
  </si>
  <si>
    <t>Band on saturated soil,2cm flood, 92% in soil</t>
  </si>
  <si>
    <t>AP019</t>
  </si>
  <si>
    <t>Deeply placed urea super granules/pellets, 95% in soil</t>
  </si>
  <si>
    <t>AP020</t>
  </si>
  <si>
    <t>Deeply placed urea super granules/pellets, 100% in soil</t>
  </si>
  <si>
    <t>AP999</t>
  </si>
  <si>
    <t>Application method unknown/not given</t>
  </si>
  <si>
    <t>HARVEST_EVENTS</t>
  </si>
  <si>
    <t>Harvest method</t>
  </si>
  <si>
    <t>HARM, PLTHM</t>
  </si>
  <si>
    <t>HM001</t>
  </si>
  <si>
    <t>Combined</t>
  </si>
  <si>
    <t>HM002</t>
  </si>
  <si>
    <t>Hand cut, machine threshed</t>
  </si>
  <si>
    <t>HM003</t>
  </si>
  <si>
    <t>Hand cut, hand threshed</t>
  </si>
  <si>
    <t>HM004</t>
  </si>
  <si>
    <t>Hand picked, no further processing</t>
  </si>
  <si>
    <t>HM005</t>
  </si>
  <si>
    <t>Hand picked, machine processing</t>
  </si>
  <si>
    <t>HM006</t>
  </si>
  <si>
    <t>Cotton stripper</t>
  </si>
  <si>
    <t>HM999</t>
  </si>
  <si>
    <t>Method unknown/not given</t>
  </si>
  <si>
    <t>IRRIGATIONS</t>
  </si>
  <si>
    <t>IRRIGATION_APPLICATIONS</t>
  </si>
  <si>
    <t>Irrigation method</t>
  </si>
  <si>
    <t>IROP, IAME</t>
  </si>
  <si>
    <t>IR001</t>
  </si>
  <si>
    <t>Furrow, mm</t>
  </si>
  <si>
    <t>IR002</t>
  </si>
  <si>
    <t>Alternating furrows, mm</t>
  </si>
  <si>
    <t>IR003</t>
  </si>
  <si>
    <t>Flood, mm</t>
  </si>
  <si>
    <t>IR004</t>
  </si>
  <si>
    <t>Sprinkler, mm</t>
  </si>
  <si>
    <t>IR005</t>
  </si>
  <si>
    <t>Drip or trickle, mm</t>
  </si>
  <si>
    <t>IR006</t>
  </si>
  <si>
    <t>Flood depth, mm</t>
  </si>
  <si>
    <t>IR007</t>
  </si>
  <si>
    <t>Water table depth, mm</t>
  </si>
  <si>
    <t>IR008</t>
  </si>
  <si>
    <t>Percolation rate, mm day-1</t>
  </si>
  <si>
    <t>IR009</t>
  </si>
  <si>
    <t>Bund height, mm</t>
  </si>
  <si>
    <t>IR010</t>
  </si>
  <si>
    <t>Puddling (for Rice only)</t>
  </si>
  <si>
    <t>IR011</t>
  </si>
  <si>
    <t>Constant flood depth, mm</t>
  </si>
  <si>
    <t>IR012</t>
  </si>
  <si>
    <t>Subsurface (burried) drip, mm</t>
  </si>
  <si>
    <t>IR999</t>
  </si>
  <si>
    <t>Irrigation method unknown/not given</t>
  </si>
  <si>
    <t>PLANTINGS</t>
  </si>
  <si>
    <t>planting_material</t>
  </si>
  <si>
    <t>PLMA</t>
  </si>
  <si>
    <t>Dry seed</t>
  </si>
  <si>
    <t>T</t>
  </si>
  <si>
    <t>Transplants</t>
  </si>
  <si>
    <t>N</t>
  </si>
  <si>
    <t>Nursery</t>
  </si>
  <si>
    <t>P</t>
  </si>
  <si>
    <t>Pregerminated seed</t>
  </si>
  <si>
    <t>Ratoon</t>
  </si>
  <si>
    <t>V</t>
  </si>
  <si>
    <t>Vertically planted sticks</t>
  </si>
  <si>
    <t>H</t>
  </si>
  <si>
    <t>Horizontally planted sticks</t>
  </si>
  <si>
    <t>I</t>
  </si>
  <si>
    <t>Inclined (45o) sticks</t>
  </si>
  <si>
    <t>C</t>
  </si>
  <si>
    <t>Cutting</t>
  </si>
  <si>
    <t>planting_distribution</t>
  </si>
  <si>
    <t>PLDS</t>
  </si>
  <si>
    <t>Rows</t>
  </si>
  <si>
    <t>Hills</t>
  </si>
  <si>
    <t>U</t>
  </si>
  <si>
    <t>Uniform/Broadcast</t>
  </si>
  <si>
    <t>RB</t>
  </si>
  <si>
    <t>Rows on beds</t>
  </si>
  <si>
    <t>Unknown/not given</t>
  </si>
  <si>
    <t>Pots</t>
  </si>
  <si>
    <t>INITIAL_CONDITIONS</t>
  </si>
  <si>
    <t>Residues or organic materials</t>
  </si>
  <si>
    <t>ICPCR, OMCD</t>
  </si>
  <si>
    <t>RE001</t>
  </si>
  <si>
    <t>Generic crop residue</t>
  </si>
  <si>
    <t>RE002</t>
  </si>
  <si>
    <t>Green manure</t>
  </si>
  <si>
    <t>RE003</t>
  </si>
  <si>
    <t>Barnyard manure</t>
  </si>
  <si>
    <t>RE004</t>
  </si>
  <si>
    <t>Liquid manure</t>
  </si>
  <si>
    <t>RE005</t>
  </si>
  <si>
    <t>Compost</t>
  </si>
  <si>
    <t>RE006</t>
  </si>
  <si>
    <t>Bark</t>
  </si>
  <si>
    <t>RE101</t>
  </si>
  <si>
    <t>Generic legume residue</t>
  </si>
  <si>
    <t>RE102</t>
  </si>
  <si>
    <t>Cowpea residue</t>
  </si>
  <si>
    <t>RE103</t>
  </si>
  <si>
    <t>Mucuna residue</t>
  </si>
  <si>
    <t>RE104</t>
  </si>
  <si>
    <t>Peanut residue</t>
  </si>
  <si>
    <t>RE105</t>
  </si>
  <si>
    <t>Pigeon Pea residue</t>
  </si>
  <si>
    <t>RE106</t>
  </si>
  <si>
    <t>Soybean residue</t>
  </si>
  <si>
    <t>RE107</t>
  </si>
  <si>
    <t>Alfalfa residue</t>
  </si>
  <si>
    <t>RE108</t>
  </si>
  <si>
    <t>Chickpea forage</t>
  </si>
  <si>
    <t>RE109</t>
  </si>
  <si>
    <t>RE110</t>
  </si>
  <si>
    <t>Pea residue</t>
  </si>
  <si>
    <t>RE111</t>
  </si>
  <si>
    <t>Hairy vetch</t>
  </si>
  <si>
    <t>RE201</t>
  </si>
  <si>
    <t>Generic cereal crop residue</t>
  </si>
  <si>
    <t>RE202</t>
  </si>
  <si>
    <t>Pearl millet residue</t>
  </si>
  <si>
    <t>RE203</t>
  </si>
  <si>
    <t>Maize residue</t>
  </si>
  <si>
    <t>RE204</t>
  </si>
  <si>
    <t>Sorghum residue</t>
  </si>
  <si>
    <t>RE205</t>
  </si>
  <si>
    <t>Wheat residue</t>
  </si>
  <si>
    <t>RE206</t>
  </si>
  <si>
    <t>RE207</t>
  </si>
  <si>
    <t>RE208</t>
  </si>
  <si>
    <t>Rye</t>
  </si>
  <si>
    <t>RE301</t>
  </si>
  <si>
    <t>Generic grass</t>
  </si>
  <si>
    <t>RE302</t>
  </si>
  <si>
    <t>Bahiagrass</t>
  </si>
  <si>
    <t>RE303</t>
  </si>
  <si>
    <t>RE304</t>
  </si>
  <si>
    <t>Switchgrass</t>
  </si>
  <si>
    <t>RE305</t>
  </si>
  <si>
    <t>brachiaria</t>
  </si>
  <si>
    <t>RE306</t>
  </si>
  <si>
    <t>forage grasses</t>
  </si>
  <si>
    <t>RE401</t>
  </si>
  <si>
    <t>Bush fallow residue</t>
  </si>
  <si>
    <t>RE402</t>
  </si>
  <si>
    <t>RE403</t>
  </si>
  <si>
    <t>RE999</t>
  </si>
  <si>
    <t>Decomposed crop residue</t>
  </si>
  <si>
    <t>TILLAGE</t>
  </si>
  <si>
    <t>Tillage implements</t>
  </si>
  <si>
    <t>TIIMP</t>
  </si>
  <si>
    <t>TI001</t>
  </si>
  <si>
    <t>V-Ripper</t>
  </si>
  <si>
    <t>One pass, Generic soil conditions</t>
  </si>
  <si>
    <t>TI002</t>
  </si>
  <si>
    <t>Subsoiler</t>
  </si>
  <si>
    <t>TI003</t>
  </si>
  <si>
    <t>Moldboard plow 20 cm depth</t>
  </si>
  <si>
    <t>TI004</t>
  </si>
  <si>
    <t>Chisel plow, sweeps</t>
  </si>
  <si>
    <t>TI005</t>
  </si>
  <si>
    <t>Chisel plow, straight point</t>
  </si>
  <si>
    <t>TI006</t>
  </si>
  <si>
    <t>Chisel plow, twisted shovels</t>
  </si>
  <si>
    <t>TI007</t>
  </si>
  <si>
    <t>Disk plow</t>
  </si>
  <si>
    <t>TI008</t>
  </si>
  <si>
    <t>Disk, 1-way</t>
  </si>
  <si>
    <t>TI009</t>
  </si>
  <si>
    <t>Disk, tandem</t>
  </si>
  <si>
    <t>TI010</t>
  </si>
  <si>
    <t>Disk, double disk</t>
  </si>
  <si>
    <t>TI011</t>
  </si>
  <si>
    <t>Cultivator, field</t>
  </si>
  <si>
    <t>TI012</t>
  </si>
  <si>
    <t>Cultivator, row</t>
  </si>
  <si>
    <t>TI013</t>
  </si>
  <si>
    <t>Cultivator, ridge till</t>
  </si>
  <si>
    <t>TI014</t>
  </si>
  <si>
    <t>Harrow, spike</t>
  </si>
  <si>
    <t>TI015</t>
  </si>
  <si>
    <t>Harrow, tine</t>
  </si>
  <si>
    <t>TI016</t>
  </si>
  <si>
    <t>Lister</t>
  </si>
  <si>
    <t>TI017</t>
  </si>
  <si>
    <t>Bedder</t>
  </si>
  <si>
    <t>TI018</t>
  </si>
  <si>
    <t>Blade cultivator</t>
  </si>
  <si>
    <t>TI019</t>
  </si>
  <si>
    <t>Fertilizer applicator, anhydr</t>
  </si>
  <si>
    <t>TI020</t>
  </si>
  <si>
    <t>Manure injector</t>
  </si>
  <si>
    <t>TI022</t>
  </si>
  <si>
    <t>Mulch treader</t>
  </si>
  <si>
    <t>TI023</t>
  </si>
  <si>
    <t>Plank</t>
  </si>
  <si>
    <t>TI024</t>
  </si>
  <si>
    <t>Roller packer</t>
  </si>
  <si>
    <t>TI025</t>
  </si>
  <si>
    <t>Drill, double-disk</t>
  </si>
  <si>
    <t>Generic soil conditions</t>
  </si>
  <si>
    <t>TI026</t>
  </si>
  <si>
    <t>Drill, deep furrow</t>
  </si>
  <si>
    <t>TI031</t>
  </si>
  <si>
    <t>Drill, no-till</t>
  </si>
  <si>
    <t>TI032</t>
  </si>
  <si>
    <t>Into sod, generic soil conditions</t>
  </si>
  <si>
    <t>TI033</t>
  </si>
  <si>
    <t>Planter, row</t>
  </si>
  <si>
    <t>TI034</t>
  </si>
  <si>
    <t>Planter, no-till</t>
  </si>
  <si>
    <t>TI035</t>
  </si>
  <si>
    <t>Planting stick (hand)</t>
  </si>
  <si>
    <t>TI036</t>
  </si>
  <si>
    <t>Matraca hand planter</t>
  </si>
  <si>
    <t>Brazilian-style jab planter that meters seed</t>
  </si>
  <si>
    <t>TI037</t>
  </si>
  <si>
    <t>Rod weeder</t>
  </si>
  <si>
    <t>TI038</t>
  </si>
  <si>
    <t>Rotary hoe</t>
  </si>
  <si>
    <t>TI039</t>
  </si>
  <si>
    <t>Roller harrow, cultipacker</t>
  </si>
  <si>
    <t>TI041</t>
  </si>
  <si>
    <t>Moldboard plow 25 cm</t>
  </si>
  <si>
    <t>TI042</t>
  </si>
  <si>
    <t>Moldboard plow 30 cm</t>
  </si>
  <si>
    <t>SOILS</t>
  </si>
  <si>
    <t>SOIL_PROFILES</t>
  </si>
  <si>
    <t>SOIL_PROFILE</t>
  </si>
  <si>
    <t>soil_texture</t>
  </si>
  <si>
    <t>SLTX</t>
  </si>
  <si>
    <t>CLOSA</t>
  </si>
  <si>
    <t>Coarse loamy sand</t>
  </si>
  <si>
    <t>CSA</t>
  </si>
  <si>
    <t>Coarse sand</t>
  </si>
  <si>
    <t>CSI</t>
  </si>
  <si>
    <t>Coarse silt</t>
  </si>
  <si>
    <t>CSALO</t>
  </si>
  <si>
    <t>Coarse sandy loam</t>
  </si>
  <si>
    <t>CL</t>
  </si>
  <si>
    <t>Clay</t>
  </si>
  <si>
    <t>CLLO</t>
  </si>
  <si>
    <t>Clay loam</t>
  </si>
  <si>
    <t>FLO</t>
  </si>
  <si>
    <t>Fine loam</t>
  </si>
  <si>
    <t>FLOSA</t>
  </si>
  <si>
    <t>Fine loamy sand</t>
  </si>
  <si>
    <t>FSA</t>
  </si>
  <si>
    <t>Fine sand</t>
  </si>
  <si>
    <t>FSALO</t>
  </si>
  <si>
    <t>Fine sandy loam</t>
  </si>
  <si>
    <t>SICLL</t>
  </si>
  <si>
    <t>Silty clay loam</t>
  </si>
  <si>
    <t>LO</t>
  </si>
  <si>
    <t>Loam</t>
  </si>
  <si>
    <t>LOSA</t>
  </si>
  <si>
    <t>Loamy sand</t>
  </si>
  <si>
    <t>SA</t>
  </si>
  <si>
    <t>Sand</t>
  </si>
  <si>
    <t>SACL</t>
  </si>
  <si>
    <t>Sandy clay</t>
  </si>
  <si>
    <t>SACLL</t>
  </si>
  <si>
    <t>Sandy clay loam</t>
  </si>
  <si>
    <t>SI</t>
  </si>
  <si>
    <t>Silt</t>
  </si>
  <si>
    <t>SICL</t>
  </si>
  <si>
    <t>Silty clay</t>
  </si>
  <si>
    <t>SILO</t>
  </si>
  <si>
    <t>Silty loam</t>
  </si>
  <si>
    <t>SALO</t>
  </si>
  <si>
    <t>Sandy loam</t>
  </si>
  <si>
    <t>VFLOS</t>
  </si>
  <si>
    <t>Very fine loamy sand</t>
  </si>
  <si>
    <t>VFSA</t>
  </si>
  <si>
    <t>Very fine sand</t>
  </si>
  <si>
    <t>VFSAL</t>
  </si>
  <si>
    <t>Very fine sandy loam</t>
  </si>
  <si>
    <t>WEATHER</t>
  </si>
  <si>
    <t>WEATHER_STATION</t>
  </si>
  <si>
    <t>WEATHER_DAILY</t>
  </si>
  <si>
    <t>flag_for_summary_data</t>
  </si>
  <si>
    <t>FLAGA</t>
  </si>
  <si>
    <t>MISS</t>
  </si>
  <si>
    <t>NPWR,"For variable 1 (e.g., SRAD), values were missing and were replaced with data from NASA/POWER",(pending discussion of data flags)</t>
  </si>
  <si>
    <t>LOW</t>
  </si>
  <si>
    <t>NPWR,"For variable 1 (e.g., SRAD), values were too low and were replaced with data from NASA/POWER",</t>
  </si>
  <si>
    <t>flag_for_weather_data</t>
  </si>
  <si>
    <t>FLAGW</t>
  </si>
  <si>
    <t>For variable 1 (e.g., SRAD), a single value was missing and was replaced with data from NASA/POWER</t>
  </si>
  <si>
    <t>Key</t>
  </si>
  <si>
    <t>Variable_name</t>
  </si>
  <si>
    <t>Unit_or_type</t>
  </si>
  <si>
    <t>Method</t>
  </si>
  <si>
    <t>Comments</t>
  </si>
  <si>
    <t>Requirement for modeling</t>
  </si>
  <si>
    <t>SiriusQuality variable</t>
  </si>
  <si>
    <t>Exported to ACE JSON</t>
  </si>
  <si>
    <t>Wheat INRA phenotyping ontology ID</t>
  </si>
  <si>
    <t>Closest Crop Ontology ID</t>
  </si>
  <si>
    <t xml:space="preserve">Part of </t>
  </si>
  <si>
    <t>Is a</t>
  </si>
  <si>
    <t>method of</t>
  </si>
  <si>
    <t>scale of</t>
  </si>
  <si>
    <t>PK</t>
  </si>
  <si>
    <t>SUITEID</t>
  </si>
  <si>
    <t>suite_id</t>
  </si>
  <si>
    <t>Suite of experiment identifiers</t>
  </si>
  <si>
    <t>text</t>
  </si>
  <si>
    <t>SUITE_NAME</t>
  </si>
  <si>
    <t>suite_name</t>
  </si>
  <si>
    <t>Brief name of suite of experiments</t>
  </si>
  <si>
    <t>SUITE_OBJ</t>
  </si>
  <si>
    <t>suite_objectives_of_study</t>
  </si>
  <si>
    <t>Objectives of the study</t>
  </si>
  <si>
    <t>CO_715:0000016</t>
  </si>
  <si>
    <t>SUITE_MAIN_FAC</t>
  </si>
  <si>
    <t>suite_main_experiment_factor</t>
  </si>
  <si>
    <t>Main factor, factors or interactions of interest in an experiment</t>
  </si>
  <si>
    <t>SUITE_FACTORS</t>
  </si>
  <si>
    <t>suite_experimental_factor_comb</t>
  </si>
  <si>
    <t>Experimental factor combinations</t>
  </si>
  <si>
    <t>SUITE_EXPER_TYPE</t>
  </si>
  <si>
    <t>suite_experiment_type</t>
  </si>
  <si>
    <t>General type of experiment, e.g., varietal trial</t>
  </si>
  <si>
    <t>code</t>
  </si>
  <si>
    <t>SUITE_FUNDING</t>
  </si>
  <si>
    <t>suite_funding_source</t>
  </si>
  <si>
    <t>Source of funding for the suite of experiments</t>
  </si>
  <si>
    <t>non-ICASA variable</t>
  </si>
  <si>
    <t>SUITE_project_title</t>
  </si>
  <si>
    <t>suite_project_title</t>
  </si>
  <si>
    <t>Project title for the suite of experiments</t>
  </si>
  <si>
    <t>SUITE_project_acronym</t>
  </si>
  <si>
    <t>suite_project_name</t>
  </si>
  <si>
    <t>Project name for the suite of experiemnts</t>
  </si>
  <si>
    <t>SUITE_DISTRIB</t>
  </si>
  <si>
    <t>suite_distrib_restrictions</t>
  </si>
  <si>
    <t>Distribution limitations for the data set</t>
  </si>
  <si>
    <t>suite_keywords</t>
  </si>
  <si>
    <t>Keywords for dataset</t>
  </si>
  <si>
    <t>suite_citation</t>
  </si>
  <si>
    <t>Full citation for experimental data</t>
  </si>
  <si>
    <t>suite_license</t>
  </si>
  <si>
    <t>License associated with experiment</t>
  </si>
  <si>
    <t>SUITE_NOTES</t>
  </si>
  <si>
    <t>suite_notes</t>
  </si>
  <si>
    <t>Notes about data set</t>
  </si>
  <si>
    <t>Project::comments</t>
  </si>
  <si>
    <t>SUITE_EMAIL</t>
  </si>
  <si>
    <t>suite_email_address</t>
  </si>
  <si>
    <t>E-mail address of researcher</t>
  </si>
  <si>
    <t>SUITE_INSTITUTION</t>
  </si>
  <si>
    <t>suite_institute_name</t>
  </si>
  <si>
    <t>Names of participating institutions</t>
  </si>
  <si>
    <t>CO_715:0000075</t>
  </si>
  <si>
    <t>SUITE_DATA_SOURCE</t>
  </si>
  <si>
    <t>suite_data_source</t>
  </si>
  <si>
    <t>Original format of  data (DSSAT, APSIM, CIMMYT, field log, etc)</t>
  </si>
  <si>
    <t>SUITE_DOCUMENT</t>
  </si>
  <si>
    <t>suite_document_name</t>
  </si>
  <si>
    <t>Document name in abbreviated form</t>
  </si>
  <si>
    <t>SUITE_DOI</t>
  </si>
  <si>
    <t>suite_digital_object_identifier</t>
  </si>
  <si>
    <t>Digital_object_identifier according to international standard</t>
  </si>
  <si>
    <t>VERSION</t>
  </si>
  <si>
    <t>file_version</t>
  </si>
  <si>
    <t>File version for ICASA standard</t>
  </si>
  <si>
    <t>REV_DATE_FIRST</t>
  </si>
  <si>
    <t>revision_date_first</t>
  </si>
  <si>
    <t>Date the file was first created</t>
  </si>
  <si>
    <t>REV_DATE_LATEST</t>
  </si>
  <si>
    <t>revision_date_latest</t>
  </si>
  <si>
    <t>Date the file was last revised</t>
  </si>
  <si>
    <t>revision_notes</t>
  </si>
  <si>
    <t>Notes describing reasons for the revision</t>
  </si>
  <si>
    <t>Experiment_description</t>
  </si>
  <si>
    <t>EID</t>
  </si>
  <si>
    <t>experiment_ID</t>
  </si>
  <si>
    <t>Experiment identifier</t>
  </si>
  <si>
    <t>SQ experiment name if EXNAME is not given</t>
  </si>
  <si>
    <t>E</t>
  </si>
  <si>
    <t>CO_715:0000035</t>
  </si>
  <si>
    <t>FK1</t>
  </si>
  <si>
    <t>FK2</t>
  </si>
  <si>
    <t>SUITE_PP</t>
  </si>
  <si>
    <t>suite_people_level</t>
  </si>
  <si>
    <t>Suite person ID</t>
  </si>
  <si>
    <t>FK3</t>
  </si>
  <si>
    <t>SUITE_INP</t>
  </si>
  <si>
    <t>suite_institute_ID</t>
  </si>
  <si>
    <t>Suite institution ID</t>
  </si>
  <si>
    <t>EXNAME</t>
  </si>
  <si>
    <t>name_of_experiment</t>
  </si>
  <si>
    <t>Name of experiment</t>
  </si>
  <si>
    <t>required</t>
  </si>
  <si>
    <t>SQ experiment name / Management::ExperimentName</t>
  </si>
  <si>
    <t>CO_715:0000032</t>
  </si>
  <si>
    <t>LOCAL_ID</t>
  </si>
  <si>
    <t>exp_code_local</t>
  </si>
  <si>
    <t>Locally used identification for experiment</t>
  </si>
  <si>
    <t>LOCAL_NAME</t>
  </si>
  <si>
    <t>experiment_name_local</t>
  </si>
  <si>
    <t>Locally used name for experiment</t>
  </si>
  <si>
    <t>main_experiment_factor</t>
  </si>
  <si>
    <t>FACTORS</t>
  </si>
  <si>
    <t>experimental_factor_comb</t>
  </si>
  <si>
    <t>experiment_type</t>
  </si>
  <si>
    <t>CO_715:0000028</t>
  </si>
  <si>
    <t>SITE_NAME</t>
  </si>
  <si>
    <t>site_name</t>
  </si>
  <si>
    <t>Name of site for experiment</t>
  </si>
  <si>
    <t>site_type</t>
  </si>
  <si>
    <t>Type of site, e.g., station, on-farm</t>
  </si>
  <si>
    <t>management_type</t>
  </si>
  <si>
    <t>Whether managed by researchers, producers</t>
  </si>
  <si>
    <t>CR_SYSTEM</t>
  </si>
  <si>
    <t>cropping_system</t>
  </si>
  <si>
    <t>Cropping system descriptive name</t>
  </si>
  <si>
    <t>PLYR</t>
  </si>
  <si>
    <t>planting_year</t>
  </si>
  <si>
    <t>Planting year</t>
  </si>
  <si>
    <t>year</t>
  </si>
  <si>
    <t>HAYR</t>
  </si>
  <si>
    <t>harvest_operations_year</t>
  </si>
  <si>
    <t>Harvest operations year</t>
  </si>
  <si>
    <t>Institutions</t>
  </si>
  <si>
    <t>INP</t>
  </si>
  <si>
    <t>institute_ID</t>
  </si>
  <si>
    <t>Institution id</t>
  </si>
  <si>
    <t>INSTITUTION</t>
  </si>
  <si>
    <t xml:space="preserve"> institute_name</t>
  </si>
  <si>
    <t>Names of institution responsible for the experiment or trial</t>
  </si>
  <si>
    <t>institute_type</t>
  </si>
  <si>
    <t>Type of participating institutions</t>
  </si>
  <si>
    <t>institute_role</t>
  </si>
  <si>
    <t>Role of participating institutions</t>
  </si>
  <si>
    <t>PP</t>
  </si>
  <si>
    <t>people_level</t>
  </si>
  <si>
    <t>ID of the persons involved with the experiment(s)</t>
  </si>
  <si>
    <t>ID of the institutions involved with the experiment(s)</t>
  </si>
  <si>
    <t>FIRST_NAME</t>
  </si>
  <si>
    <t>researcher_first_name</t>
  </si>
  <si>
    <t>First name of researchers involved with the experiment(s) or data</t>
  </si>
  <si>
    <t>CO_715:0000038</t>
  </si>
  <si>
    <t>LAST_NAME</t>
  </si>
  <si>
    <t>researcher_last_name</t>
  </si>
  <si>
    <t>Last name of researchers involved with the experiment(s) or data</t>
  </si>
  <si>
    <t>researcher_role</t>
  </si>
  <si>
    <t>Role of researcher in experiment or dataset preparation</t>
  </si>
  <si>
    <t>EX_EMAIL</t>
  </si>
  <si>
    <t>e_mail_address</t>
  </si>
  <si>
    <t>PK, FK1</t>
  </si>
  <si>
    <t>FIELDS</t>
  </si>
  <si>
    <t>ID_FIELD</t>
  </si>
  <si>
    <t>field_id</t>
  </si>
  <si>
    <t>Field, identifier usually consisting of institution+site+4 digit number</t>
  </si>
  <si>
    <t>CO_715:0000076</t>
  </si>
  <si>
    <t>FL_NAME</t>
  </si>
  <si>
    <t>field_name</t>
  </si>
  <si>
    <t>Field name</t>
  </si>
  <si>
    <t>SQ site file name</t>
  </si>
  <si>
    <t>FL_LAT</t>
  </si>
  <si>
    <t>field_latitude</t>
  </si>
  <si>
    <t>Field latitude, N positive, S negative (4 digit precision)</t>
  </si>
  <si>
    <t>degre</t>
  </si>
  <si>
    <t>Site::Latitude</t>
  </si>
  <si>
    <t>CO_715:0000065</t>
  </si>
  <si>
    <t>FL_LONG</t>
  </si>
  <si>
    <t>field_longitude</t>
  </si>
  <si>
    <t>Field longitude, E positive, W negative  (4 digit precision)</t>
  </si>
  <si>
    <t>Site::Longitude</t>
  </si>
  <si>
    <t>CO_715:0000066</t>
  </si>
  <si>
    <t>FLELE</t>
  </si>
  <si>
    <t>field_elevation</t>
  </si>
  <si>
    <t>Elevation of field site</t>
  </si>
  <si>
    <t>m</t>
  </si>
  <si>
    <t>Site::Elevation</t>
  </si>
  <si>
    <t>CO_715:0000067</t>
  </si>
  <si>
    <t>WST_DIST</t>
  </si>
  <si>
    <t>wsta_distance</t>
  </si>
  <si>
    <t>Distance from weather station to field</t>
  </si>
  <si>
    <t>km</t>
  </si>
  <si>
    <t>FL_LOC_1</t>
  </si>
  <si>
    <t>field_country</t>
  </si>
  <si>
    <t>Name of country where field is located</t>
  </si>
  <si>
    <t>CO_715:0000073</t>
  </si>
  <si>
    <t>FL_LOC_2</t>
  </si>
  <si>
    <t>field_sub_country</t>
  </si>
  <si>
    <t>First political subdivision for field location (e.g., state, province, department)</t>
  </si>
  <si>
    <t>CO_715:0000074</t>
  </si>
  <si>
    <t>FL_LOC_3</t>
  </si>
  <si>
    <t>field_sub_sub_country</t>
  </si>
  <si>
    <t>Second political subdivision for field location (e.g, county, area zip code)</t>
  </si>
  <si>
    <t>CO_715:0000077</t>
  </si>
  <si>
    <t>FL_NOTES</t>
  </si>
  <si>
    <t>Field_notes</t>
  </si>
  <si>
    <t>field_notes</t>
  </si>
  <si>
    <t>Site::comments</t>
  </si>
  <si>
    <t>PLOT_DETAILS</t>
  </si>
  <si>
    <t>PLTID</t>
  </si>
  <si>
    <t>plot_id</t>
  </si>
  <si>
    <t>Plot identification</t>
  </si>
  <si>
    <t>TREATMENTS</t>
  </si>
  <si>
    <t>TREAT_ID</t>
  </si>
  <si>
    <t>treatment_ID</t>
  </si>
  <si>
    <t>Treatment identifier, unique internal ID</t>
  </si>
  <si>
    <t>GENOTYPES</t>
  </si>
  <si>
    <t>CUL_ID</t>
  </si>
  <si>
    <t>cultivar_identifier</t>
  </si>
  <si>
    <t>Cultivar, line or genotype identifier</t>
  </si>
  <si>
    <t>SQ cultivar name</t>
  </si>
  <si>
    <t>BLOCK</t>
  </si>
  <si>
    <t>block_number</t>
  </si>
  <si>
    <t>Block number</t>
  </si>
  <si>
    <t>number</t>
  </si>
  <si>
    <t>CO_715:0000003</t>
  </si>
  <si>
    <t>CO_715:0000247</t>
  </si>
  <si>
    <t>PLOTno</t>
  </si>
  <si>
    <t>plot_number</t>
  </si>
  <si>
    <t>Plot number for single plot or treatment</t>
  </si>
  <si>
    <t>RP</t>
  </si>
  <si>
    <t>replicate_number</t>
  </si>
  <si>
    <t>Replicate number</t>
  </si>
  <si>
    <t>CO_715:0000246</t>
  </si>
  <si>
    <t>PLOT_X</t>
  </si>
  <si>
    <t>plot_row_number</t>
  </si>
  <si>
    <t>Plot row number</t>
  </si>
  <si>
    <t>PLOT_Y</t>
  </si>
  <si>
    <t>plot_column_number</t>
  </si>
  <si>
    <t>Plot column number</t>
  </si>
  <si>
    <t>PLOT_X_M</t>
  </si>
  <si>
    <t>plot_row_m</t>
  </si>
  <si>
    <t>Plot row position in the field</t>
  </si>
  <si>
    <t>PLOT_Y_M</t>
  </si>
  <si>
    <t>plot_column_m</t>
  </si>
  <si>
    <t>Plot column number in the field</t>
  </si>
  <si>
    <t>PLTHM</t>
  </si>
  <si>
    <t>harvest_method_plot</t>
  </si>
  <si>
    <t>Plot harvest method (eg.Hand, combine)</t>
  </si>
  <si>
    <t>PLOT_NOTES</t>
  </si>
  <si>
    <t>plot_notes</t>
  </si>
  <si>
    <t>Plot notes</t>
  </si>
  <si>
    <t>CUL_NAME</t>
  </si>
  <si>
    <t>cultivar_name</t>
  </si>
  <si>
    <t>Cultivar name</t>
  </si>
  <si>
    <t>SQ cultivar name / Variety::CropParameterItem</t>
  </si>
  <si>
    <t>CO_020:0000011</t>
  </si>
  <si>
    <t>ACCES_ID</t>
  </si>
  <si>
    <t>accession_id</t>
  </si>
  <si>
    <t>USDA Plant accession number of similar collection identifier</t>
  </si>
  <si>
    <t>CO_715:0000227</t>
  </si>
  <si>
    <t>ACCES_LOC</t>
  </si>
  <si>
    <t>accession_location</t>
  </si>
  <si>
    <t xml:space="preserve"> Name of institution or collection that provided accession id (e.g. USDA)</t>
  </si>
  <si>
    <t>crop_ident_ICASA</t>
  </si>
  <si>
    <t>Crop (or weed) species identifier</t>
  </si>
  <si>
    <t>SQ species name / Management::Species</t>
  </si>
  <si>
    <t>CO_020:0000010</t>
  </si>
  <si>
    <t>CUL_ID2</t>
  </si>
  <si>
    <t>cultivar_identifier_2</t>
  </si>
  <si>
    <t>Cultivar, line or genotype second identifier</t>
  </si>
  <si>
    <t>CUL_REF</t>
  </si>
  <si>
    <t>cultivar_ref</t>
  </si>
  <si>
    <t>DOI or other link to description of cultivar</t>
  </si>
  <si>
    <t>LOCAL_MAT</t>
  </si>
  <si>
    <t>local_maturity_group</t>
  </si>
  <si>
    <t>Local (national) maturity group</t>
  </si>
  <si>
    <t>MATSYST</t>
  </si>
  <si>
    <t>maturity_group_system</t>
  </si>
  <si>
    <t>Local maturity group system (e.g. country)</t>
  </si>
  <si>
    <t>MAT_FAO</t>
  </si>
  <si>
    <t>fao_maturity_index</t>
  </si>
  <si>
    <t>FAOI maturity index</t>
  </si>
  <si>
    <t>CUL_CL</t>
  </si>
  <si>
    <t>cultivar_class</t>
  </si>
  <si>
    <t>Description according to commonly used scales (e.g., “hard red spring wheat”)</t>
  </si>
  <si>
    <t>BREED_PRG</t>
  </si>
  <si>
    <t>breeding_program</t>
  </si>
  <si>
    <t>The program/company that developed the cultivar</t>
  </si>
  <si>
    <t>CO_020:0000019</t>
  </si>
  <si>
    <t>CUL_ORIG</t>
  </si>
  <si>
    <t>cultivar_name_orig</t>
  </si>
  <si>
    <t>Cultivar name as given in original (source) data</t>
  </si>
  <si>
    <t>CUL_YEAR</t>
  </si>
  <si>
    <t>cultivar_release_year</t>
  </si>
  <si>
    <t>Year the cultivar was released</t>
  </si>
  <si>
    <t>CUL_SYN</t>
  </si>
  <si>
    <t>cultivar_synonym</t>
  </si>
  <si>
    <t>Cultivar name synonym</t>
  </si>
  <si>
    <t>CUL_NOTES</t>
  </si>
  <si>
    <t>cultivar_notes</t>
  </si>
  <si>
    <t>Cultivar notes</t>
  </si>
  <si>
    <t>Variety::Comments</t>
  </si>
  <si>
    <t>SQ treatment name if TRT_NAME is not given</t>
  </si>
  <si>
    <t>Fertilizer level in treatment structure</t>
  </si>
  <si>
    <t>SOIL_ID</t>
  </si>
  <si>
    <t>soil_profile_ID</t>
  </si>
  <si>
    <t>Soil profile identifier</t>
  </si>
  <si>
    <t>SQ soil name if Soil_NAME is not given</t>
  </si>
  <si>
    <t>WST_DATA_ID</t>
  </si>
  <si>
    <t>weather_data_ID</t>
  </si>
  <si>
    <t>Weather dataset identifier to link to site  (typically weather station ID and date of first and last day of data: ID_YYYYYMMDD_YYYYMMDD)</t>
  </si>
  <si>
    <t>non-icasa (corredpond to WST_ID in ACE JSON format)</t>
  </si>
  <si>
    <t>SQ weather file name / Site::WeatherFile</t>
  </si>
  <si>
    <t>TRT_NAME</t>
  </si>
  <si>
    <t>treatment_name</t>
  </si>
  <si>
    <t>Treatment name (max. length = 25 characters)</t>
  </si>
  <si>
    <t>SQ treatment name / Management::ManagementItem</t>
  </si>
  <si>
    <t>SIMULATION_CONTROLS</t>
  </si>
  <si>
    <t>SDAT</t>
  </si>
  <si>
    <t>simulation_start_date</t>
  </si>
  <si>
    <t>Simulation start date</t>
  </si>
  <si>
    <t>date</t>
  </si>
  <si>
    <t>ISO 8-digit: YYY-MM-DD</t>
  </si>
  <si>
    <t>IR</t>
  </si>
  <si>
    <t>irrigation_level</t>
  </si>
  <si>
    <t>Irrigation level in treatment structure</t>
  </si>
  <si>
    <t>FE</t>
  </si>
  <si>
    <t>fertilizer_level</t>
  </si>
  <si>
    <t>CO_715:0000131</t>
  </si>
  <si>
    <t>EM</t>
  </si>
  <si>
    <t>environmental_modif_lev</t>
  </si>
  <si>
    <t>Environmental modifications level</t>
  </si>
  <si>
    <t>REP_NO</t>
  </si>
  <si>
    <t>number_of_replicates</t>
  </si>
  <si>
    <t>Number of blocks or replicates</t>
  </si>
  <si>
    <t>AdjMEAN</t>
  </si>
  <si>
    <t>adj_mean_model</t>
  </si>
  <si>
    <t>Adjusted mean model</t>
  </si>
  <si>
    <t>-</t>
  </si>
  <si>
    <t>AdjMEAN_NOTES</t>
  </si>
  <si>
    <t>adj_mean_comment</t>
  </si>
  <si>
    <t>Adjusted mean model comment</t>
  </si>
  <si>
    <t>TR_NOTES</t>
  </si>
  <si>
    <t>treatment_comments</t>
  </si>
  <si>
    <t>Treatment, extended comments on treatments</t>
  </si>
  <si>
    <t>Management::Comments</t>
  </si>
  <si>
    <t>PK, FK2</t>
  </si>
  <si>
    <t>Filled in only if tillage differs between treatments</t>
  </si>
  <si>
    <t>TDATE</t>
  </si>
  <si>
    <t>tillage_date</t>
  </si>
  <si>
    <t>Tillage date</t>
  </si>
  <si>
    <t>TI_OP_NAME</t>
  </si>
  <si>
    <t>tillage_operation_name</t>
  </si>
  <si>
    <t>Tillage operations, name of specific event</t>
  </si>
  <si>
    <t>tillage_implement</t>
  </si>
  <si>
    <t>Tillage implement</t>
  </si>
  <si>
    <t>code </t>
  </si>
  <si>
    <t>TIDEP</t>
  </si>
  <si>
    <t>tillage_operations_depth</t>
  </si>
  <si>
    <t>Tillage operations depth</t>
  </si>
  <si>
    <t>cm</t>
  </si>
  <si>
    <t>TIMIX</t>
  </si>
  <si>
    <t>till_mix_effectiveness</t>
  </si>
  <si>
    <t>Tillage operations mixing effectiveness</t>
  </si>
  <si>
    <t>%</t>
  </si>
  <si>
    <t>TI_NOTES</t>
  </si>
  <si>
    <t>tillage_treatment_notes</t>
  </si>
  <si>
    <t>Tillage, name assigned to treatments over trial</t>
  </si>
  <si>
    <t>Filled in only if residue differs between treatments</t>
  </si>
  <si>
    <t>ICRDAT</t>
  </si>
  <si>
    <t>init_residu_measure_date</t>
  </si>
  <si>
    <t>Initial residues measurement date</t>
  </si>
  <si>
    <t>ICRDP</t>
  </si>
  <si>
    <t>residue_incorpor_depth</t>
  </si>
  <si>
    <t>Residue incorporation depth</t>
  </si>
  <si>
    <t>ICRIP</t>
  </si>
  <si>
    <t>residue_incorporated</t>
  </si>
  <si>
    <t>Residue incorporation percentage</t>
  </si>
  <si>
    <t>desired</t>
  </si>
  <si>
    <t>ICPCR</t>
  </si>
  <si>
    <t>residue_nature_prev_crop</t>
  </si>
  <si>
    <t>Previous crop code</t>
  </si>
  <si>
    <t>Management::AOMName</t>
  </si>
  <si>
    <t>ICRAG</t>
  </si>
  <si>
    <t>residue_above_ground_wt</t>
  </si>
  <si>
    <t>Residue above-ground weight</t>
  </si>
  <si>
    <t>kg[dry matter]/ha</t>
  </si>
  <si>
    <t>Management::AverageDMaom</t>
  </si>
  <si>
    <t>ICRN</t>
  </si>
  <si>
    <t>residue_N_conc</t>
  </si>
  <si>
    <t>Residue, above-ground, nitrogen concentration</t>
  </si>
  <si>
    <t>ICRT</t>
  </si>
  <si>
    <t>root_wt_previous_crop</t>
  </si>
  <si>
    <t>Root weight from previous crop</t>
  </si>
  <si>
    <t>OMCPC</t>
  </si>
  <si>
    <t>org_matter_carbon_conc</t>
  </si>
  <si>
    <t>Organic matter or residue added, carbon concentration</t>
  </si>
  <si>
    <t>Management::CarbonContentAOM</t>
  </si>
  <si>
    <t>OMC2N</t>
  </si>
  <si>
    <t>org_material_c_to_n</t>
  </si>
  <si>
    <t>Organic materials C:N ratio</t>
  </si>
  <si>
    <t>Management::CtoNaom</t>
  </si>
  <si>
    <t>Filled in only if initial conditions differs between treatments</t>
  </si>
  <si>
    <t>ICDAT</t>
  </si>
  <si>
    <t>initial_conditions_date</t>
  </si>
  <si>
    <t>Initial conditions measurement date</t>
  </si>
  <si>
    <t>ICWT</t>
  </si>
  <si>
    <t>initial_water_tabl_depth</t>
  </si>
  <si>
    <t>Initial water table depth</t>
  </si>
  <si>
    <t>ICSWPC</t>
  </si>
  <si>
    <t>initial_profile_wtr_cont_%</t>
  </si>
  <si>
    <t>Initial water content of entire profile, expressed as percent of available water</t>
  </si>
  <si>
    <t>Mangement::SoilWaterDeficit</t>
  </si>
  <si>
    <t>CO_715:0000090</t>
  </si>
  <si>
    <t>ICSW</t>
  </si>
  <si>
    <t>initial_profile_wtr_cont</t>
  </si>
  <si>
    <t>Initial water content of entire profile</t>
  </si>
  <si>
    <t>mm</t>
  </si>
  <si>
    <t>ICIN</t>
  </si>
  <si>
    <t>initial_prof_inorg_N</t>
  </si>
  <si>
    <t>Initial profile inorganic nitrogen amount</t>
  </si>
  <si>
    <t>kg[N]/ha</t>
  </si>
  <si>
    <t>Mangement::TotalNi</t>
  </si>
  <si>
    <t>CO_715:0000110</t>
  </si>
  <si>
    <t>INITIAL_CONDITION_LAYER</t>
  </si>
  <si>
    <t>Initial conditions date</t>
  </si>
  <si>
    <t>ICTL</t>
  </si>
  <si>
    <t>soil_layer_top_depth</t>
  </si>
  <si>
    <t>Soil layer top depth</t>
  </si>
  <si>
    <t>ICBL</t>
  </si>
  <si>
    <t>soil_layer_base_depth</t>
  </si>
  <si>
    <t>Soil layer base depth</t>
  </si>
  <si>
    <t>ICH2O</t>
  </si>
  <si>
    <t>initial_watr_conc_by_lyr</t>
  </si>
  <si>
    <t>Initial water content</t>
  </si>
  <si>
    <t>mm3/mm3</t>
  </si>
  <si>
    <t>ICN_TOT</t>
  </si>
  <si>
    <t>initial_Ntot_layer</t>
  </si>
  <si>
    <t>Initial inorganic N amount, by layer</t>
  </si>
  <si>
    <t>ICNH4M</t>
  </si>
  <si>
    <t>initial_NH4_mass_layer</t>
  </si>
  <si>
    <t>Initial NH4, as elemental N on dry wt. basis, by layer</t>
  </si>
  <si>
    <t>ICNO3M</t>
  </si>
  <si>
    <t>initial_NO3_mass_layer</t>
  </si>
  <si>
    <t>Initial NO3, as elemental N on dry wt. basis, by layer</t>
  </si>
  <si>
    <t>Planting_events</t>
  </si>
  <si>
    <t>Filled in only if planting event differs between treatments</t>
  </si>
  <si>
    <t>Planting distribution</t>
  </si>
  <si>
    <t>PLTA</t>
  </si>
  <si>
    <t>plot_area</t>
  </si>
  <si>
    <t>Plot area (gross) per rep</t>
  </si>
  <si>
    <t>m2</t>
  </si>
  <si>
    <t>PLTHA</t>
  </si>
  <si>
    <t>plot_harvest_area</t>
  </si>
  <si>
    <t>Plot harvest area</t>
  </si>
  <si>
    <t>PLTRno</t>
  </si>
  <si>
    <t>Plot row number for single plot or treatment</t>
  </si>
  <si>
    <t>CO_715:0000020</t>
  </si>
  <si>
    <t>PLRS</t>
  </si>
  <si>
    <t>row_spacing</t>
  </si>
  <si>
    <t>Distance between two adjacent rows</t>
  </si>
  <si>
    <t>CO_715:0000021</t>
  </si>
  <si>
    <t>PLTSP</t>
  </si>
  <si>
    <t>plot_separation</t>
  </si>
  <si>
    <t>Spacing between individual plots, if any</t>
  </si>
  <si>
    <t>Planting material</t>
  </si>
  <si>
    <t>PLDP</t>
  </si>
  <si>
    <t>planting_depth</t>
  </si>
  <si>
    <t>Planting depth</t>
  </si>
  <si>
    <t>PLLAY</t>
  </si>
  <si>
    <t>plot_layout</t>
  </si>
  <si>
    <t>Plot layout or experimental desin (e.g., "RCBD with four blocks")</t>
  </si>
  <si>
    <t>PDATE</t>
  </si>
  <si>
    <t>planting_date</t>
  </si>
  <si>
    <t>Growth stage of planting, as date</t>
  </si>
  <si>
    <t>Management::SowingDate</t>
  </si>
  <si>
    <t>CO_715:0000008</t>
  </si>
  <si>
    <t>PLPOP</t>
  </si>
  <si>
    <t>plant_pop_at_planting</t>
  </si>
  <si>
    <t>Plant population at planting</t>
  </si>
  <si>
    <t>number/m2</t>
  </si>
  <si>
    <t>Management::SowingDensity</t>
  </si>
  <si>
    <t>CO_321:1000151</t>
  </si>
  <si>
    <t>APLDAE</t>
  </si>
  <si>
    <t>average_emergence_date</t>
  </si>
  <si>
    <t>Growth stage date, emergence, average for the experiement or the treatment(s)</t>
  </si>
  <si>
    <t>APLPOE</t>
  </si>
  <si>
    <t>average_plant_pop_at_emergence</t>
  </si>
  <si>
    <t>Plant population at emergence, average for the experiement or the treatment(s)</t>
  </si>
  <si>
    <t>Management::NbDays2SowWin</t>
  </si>
  <si>
    <t>PL_NOTES</t>
  </si>
  <si>
    <t>planting_notes</t>
  </si>
  <si>
    <t>Planting event notes</t>
  </si>
  <si>
    <t>Filled in only if harvest event differs between treatments</t>
  </si>
  <si>
    <t>HADAT</t>
  </si>
  <si>
    <t>harvest_operations_date</t>
  </si>
  <si>
    <t>Harvest operations date</t>
  </si>
  <si>
    <t>HARM</t>
  </si>
  <si>
    <t>HA_NOTES</t>
  </si>
  <si>
    <t>harvest_notes</t>
  </si>
  <si>
    <t>Harvest, short notes</t>
  </si>
  <si>
    <t>Management::comments</t>
  </si>
  <si>
    <t>HA_COMMENTS</t>
  </si>
  <si>
    <t>harvest_comments</t>
  </si>
  <si>
    <t>Harvest, extended comments on harvest procedures</t>
  </si>
  <si>
    <t>Filled in only if env. modification differs between treatments</t>
  </si>
  <si>
    <t>EMDATE</t>
  </si>
  <si>
    <t>environ_modificat_date</t>
  </si>
  <si>
    <t>Environmental modifications date</t>
  </si>
  <si>
    <t>ECRAI</t>
  </si>
  <si>
    <t>environ_modif_code_rain</t>
  </si>
  <si>
    <t>Environmental modific.code, rain</t>
  </si>
  <si>
    <t>EMRAI</t>
  </si>
  <si>
    <t>environ_modif_rain</t>
  </si>
  <si>
    <t>Environmental modification,rain</t>
  </si>
  <si>
    <t>ECRAD</t>
  </si>
  <si>
    <t>environ_mod_code_radiat</t>
  </si>
  <si>
    <t>Environmental modific.code, radiation</t>
  </si>
  <si>
    <t>EMRAD</t>
  </si>
  <si>
    <t>environ_modif_solar_rad</t>
  </si>
  <si>
    <t>Environmental modification,radiation</t>
  </si>
  <si>
    <t>MJ/m2/d</t>
  </si>
  <si>
    <t>ECMAX</t>
  </si>
  <si>
    <t>environ_mod_code_tmax</t>
  </si>
  <si>
    <t>Environmental modific.code, maximum temperature</t>
  </si>
  <si>
    <t>EMMAX</t>
  </si>
  <si>
    <t>environ_modif_max_temp</t>
  </si>
  <si>
    <t>Environmental modification, maximum temperature</t>
  </si>
  <si>
    <t>°C</t>
  </si>
  <si>
    <t>ECMIN</t>
  </si>
  <si>
    <t>environ_mod_code_tmin</t>
  </si>
  <si>
    <t>Environmental modific.code, minimum temperature</t>
  </si>
  <si>
    <t>EMMIN</t>
  </si>
  <si>
    <t>environ_modif_min_temp</t>
  </si>
  <si>
    <t>Environmental modification, minimum temperature</t>
  </si>
  <si>
    <t>ECCO2</t>
  </si>
  <si>
    <t>environ_modif_code_CO2</t>
  </si>
  <si>
    <t>Environmental modific.code, CO2</t>
  </si>
  <si>
    <t>EMCO2</t>
  </si>
  <si>
    <t>environ_modif_CO2</t>
  </si>
  <si>
    <t>Environmental modification, CO2</t>
  </si>
  <si>
    <t>ppm</t>
  </si>
  <si>
    <t>ECDEW</t>
  </si>
  <si>
    <t>environ_mod_code_dewpt</t>
  </si>
  <si>
    <t>Environmental modific.code, dewpoint</t>
  </si>
  <si>
    <t>EMDEW</t>
  </si>
  <si>
    <t>environ_modif_dew_pt</t>
  </si>
  <si>
    <t>Environmental modification, dewpoint</t>
  </si>
  <si>
    <t>ECWND</t>
  </si>
  <si>
    <t>environ_modif_code_wind</t>
  </si>
  <si>
    <t>Environmental modific.code, wind</t>
  </si>
  <si>
    <t>EMWND</t>
  </si>
  <si>
    <t>environ_modif_wind</t>
  </si>
  <si>
    <t>Environmental modification,wind</t>
  </si>
  <si>
    <t>km/d</t>
  </si>
  <si>
    <t>EM_NOTES</t>
  </si>
  <si>
    <t>environ_modif_notes</t>
  </si>
  <si>
    <t>Environmental modification notes</t>
  </si>
  <si>
    <t>Filled in only if irrigation event differs between treatments</t>
  </si>
  <si>
    <t>IDATE</t>
  </si>
  <si>
    <t>irrigation_date</t>
  </si>
  <si>
    <t>Irrigation date</t>
  </si>
  <si>
    <t>Management::DateApplication</t>
  </si>
  <si>
    <t>IROP</t>
  </si>
  <si>
    <t>irrigation_operation</t>
  </si>
  <si>
    <t>Irrigation operation (e.g., furrow, sprinkler, drip…)</t>
  </si>
  <si>
    <t>IRADP</t>
  </si>
  <si>
    <t>irrigation_applic_depth</t>
  </si>
  <si>
    <t>Irrigation application depth (e.g., for depth to drip line)</t>
  </si>
  <si>
    <t>IRNPC</t>
  </si>
  <si>
    <t>irrigation_H2O_N_conc</t>
  </si>
  <si>
    <t>Irrigation water nitrogen concentration</t>
  </si>
  <si>
    <t>IRVAL</t>
  </si>
  <si>
    <t>irrig_amount_depth</t>
  </si>
  <si>
    <t>Irrigation amount, depth of water</t>
  </si>
  <si>
    <t>Management::WaterMM</t>
  </si>
  <si>
    <t>CO_715:0000220</t>
  </si>
  <si>
    <t>IR_NOTES</t>
  </si>
  <si>
    <t>irrigation_notes</t>
  </si>
  <si>
    <t>Irrigation, notes on irrigation application</t>
  </si>
  <si>
    <t>Filled in only if fertilizer event differs between treatments</t>
  </si>
  <si>
    <t>FEDATE</t>
  </si>
  <si>
    <t>fertilization_date</t>
  </si>
  <si>
    <t>Fertilization date</t>
  </si>
  <si>
    <t>CO_715:0000011</t>
  </si>
  <si>
    <t>fertilizer_material</t>
  </si>
  <si>
    <t>Fertilizer material</t>
  </si>
  <si>
    <t>Management::FertilizerName</t>
  </si>
  <si>
    <t>FEACD</t>
  </si>
  <si>
    <t>fertilizer_applic_method</t>
  </si>
  <si>
    <t>Fertilizer application method</t>
  </si>
  <si>
    <t>FEDEP</t>
  </si>
  <si>
    <t>application_depth_fert</t>
  </si>
  <si>
    <t>Fertilizer application depth</t>
  </si>
  <si>
    <t>FEAMN</t>
  </si>
  <si>
    <t>N_in_applied_fertilizer</t>
  </si>
  <si>
    <t>Nitrogen in applied fertilizer</t>
  </si>
  <si>
    <t>Management::Nitrogen</t>
  </si>
  <si>
    <t>FENH4</t>
  </si>
  <si>
    <t>NH4_applied_fertilizer</t>
  </si>
  <si>
    <t>Ammonium in applied fertilizer</t>
  </si>
  <si>
    <t>Management::AmmoniumFraction</t>
  </si>
  <si>
    <t>FENO3</t>
  </si>
  <si>
    <t>NO3_applied_fertilizer</t>
  </si>
  <si>
    <t>FE_NOTES</t>
  </si>
  <si>
    <t>fertilizer_notes</t>
  </si>
  <si>
    <t>Fertilizer, comments or explanations of a given treatment</t>
  </si>
  <si>
    <t>PROFILE_METADATA</t>
  </si>
  <si>
    <t>Soil_profile</t>
  </si>
  <si>
    <t>Soil_NAME</t>
  </si>
  <si>
    <t>name_of_soil</t>
  </si>
  <si>
    <t>Soil profile name</t>
  </si>
  <si>
    <t>SQ soil name / Soil::SoilItem</t>
  </si>
  <si>
    <t>SL_SOURCE</t>
  </si>
  <si>
    <t>soil_source</t>
  </si>
  <si>
    <t>Source of soil data</t>
  </si>
  <si>
    <t>SLDP</t>
  </si>
  <si>
    <t>soil_depth</t>
  </si>
  <si>
    <t>Soil depth</t>
  </si>
  <si>
    <t>Soil::Depth (max value)</t>
  </si>
  <si>
    <t>SLOBS</t>
  </si>
  <si>
    <t>soil_obstacle_depth</t>
  </si>
  <si>
    <t>Soil depth of root obstacle</t>
  </si>
  <si>
    <t>SL_SYSTEM</t>
  </si>
  <si>
    <t>soil_classific_system</t>
  </si>
  <si>
    <t>Soil classification system (e.g., FAO, USDA)</t>
  </si>
  <si>
    <t>Soil texture</t>
  </si>
  <si>
    <t>FLST</t>
  </si>
  <si>
    <t>surface_stones_(cover)</t>
  </si>
  <si>
    <t>Surface stones (cover)</t>
  </si>
  <si>
    <t>m2/m2</t>
  </si>
  <si>
    <t>SLTOP</t>
  </si>
  <si>
    <t>depth_of_topsoil</t>
  </si>
  <si>
    <t>Thickness of topsoil</t>
  </si>
  <si>
    <t>SLDR</t>
  </si>
  <si>
    <t>drainage_rate_per_day</t>
  </si>
  <si>
    <t>Drainage rate as fraction per day</t>
  </si>
  <si>
    <t>1/d</t>
  </si>
  <si>
    <t>Soil::Kq</t>
  </si>
  <si>
    <t>SAWC</t>
  </si>
  <si>
    <t>soil_available_water_content</t>
  </si>
  <si>
    <t>Entire soil profile plant available water content (SLL - SDUL)</t>
  </si>
  <si>
    <t>SOIL</t>
  </si>
  <si>
    <t>SALB</t>
  </si>
  <si>
    <t>soil_albedo</t>
  </si>
  <si>
    <t>Soil albedo, dry soil</t>
  </si>
  <si>
    <t>SL_NOTES</t>
  </si>
  <si>
    <t>soil_notes</t>
  </si>
  <si>
    <t>Notes describing soil dataset</t>
  </si>
  <si>
    <t>Soil::Comments</t>
  </si>
  <si>
    <t>SOIL_PROFILE_LAYERS</t>
  </si>
  <si>
    <t>Soil_profile_layers</t>
  </si>
  <si>
    <t>SLLT</t>
  </si>
  <si>
    <t>SLLB</t>
  </si>
  <si>
    <t>Soil::Depth</t>
  </si>
  <si>
    <t>SLSAT</t>
  </si>
  <si>
    <t>soil_water_saturated</t>
  </si>
  <si>
    <t>Soil water, saturated</t>
  </si>
  <si>
    <t>cm3/cm3</t>
  </si>
  <si>
    <t>Soil::SSAT</t>
  </si>
  <si>
    <t>SLDUL</t>
  </si>
  <si>
    <t>soil_wat_drned_upper_lim</t>
  </si>
  <si>
    <t>Soil water, drained upper limit</t>
  </si>
  <si>
    <t>Soil::SDUL</t>
  </si>
  <si>
    <t>SLLL</t>
  </si>
  <si>
    <t>soil_water_lower_limit</t>
  </si>
  <si>
    <t>Soil water, lower limit</t>
  </si>
  <si>
    <t>Soil::SLL</t>
  </si>
  <si>
    <t>SLAWC</t>
  </si>
  <si>
    <t>soil_layer_available_water_content</t>
  </si>
  <si>
    <t>Soil profile layer plant available water content (SLL - SDUL)</t>
  </si>
  <si>
    <t>SLBDM</t>
  </si>
  <si>
    <t>soil_bulk_density_moist</t>
  </si>
  <si>
    <t>Soil bulk density when moist for layer</t>
  </si>
  <si>
    <t>g/cm3</t>
  </si>
  <si>
    <t>Soil::Bd</t>
  </si>
  <si>
    <t>SLNI</t>
  </si>
  <si>
    <t>soil_organic_N_conc</t>
  </si>
  <si>
    <t>Nitrogen, total soil organic</t>
  </si>
  <si>
    <t>Soil::No (kg/ha in top soil)</t>
  </si>
  <si>
    <t>van_genuch_alpha</t>
  </si>
  <si>
    <t>Van Genuchten alpha parameter</t>
  </si>
  <si>
    <t>1/cm</t>
  </si>
  <si>
    <t>van_genuch_n</t>
  </si>
  <si>
    <t>Van Genuchten N parameter</t>
  </si>
  <si>
    <t>sat_hydraul_conductivity</t>
  </si>
  <si>
    <t>Saturated hydraulic conductivity</t>
  </si>
  <si>
    <t>cm/h</t>
  </si>
  <si>
    <t>soil_organic_C_perc_layr</t>
  </si>
  <si>
    <t>Total soil organic carbon by layer</t>
  </si>
  <si>
    <t>g[C]/100g[soil]</t>
  </si>
  <si>
    <t>Soil::Carbon</t>
  </si>
  <si>
    <t>soil_C_N_ratio</t>
  </si>
  <si>
    <t>Soil C:N ratio</t>
  </si>
  <si>
    <t>Soil::CtoN</t>
  </si>
  <si>
    <t>SLCLY</t>
  </si>
  <si>
    <t>soil_clay_fraction</t>
  </si>
  <si>
    <t>Soil texture, clay (&lt;0.002 mm), weight percent of fine earth</t>
  </si>
  <si>
    <t>Soil::Clay</t>
  </si>
  <si>
    <t>CO_715:0000099</t>
  </si>
  <si>
    <t>SLSIL</t>
  </si>
  <si>
    <t>soil_silt_fraction</t>
  </si>
  <si>
    <t>Soil texture, silt (0.05 to 0.002 mm), weight percent of fine earth</t>
  </si>
  <si>
    <t>CO_715:0000101</t>
  </si>
  <si>
    <t>SLSND</t>
  </si>
  <si>
    <t>soil_sand_fraction</t>
  </si>
  <si>
    <t>Soil texture, sand (0.05 to 2.0 mm), weight percent of fine earth</t>
  </si>
  <si>
    <t>CO_715:0000103</t>
  </si>
  <si>
    <t>SLCF</t>
  </si>
  <si>
    <t>soil_coarse_fraction</t>
  </si>
  <si>
    <t>Soil texture, coarse fraction (&gt;2 mm), weight percent of fine earth</t>
  </si>
  <si>
    <t>Soil::Gravel</t>
  </si>
  <si>
    <t>SLCD</t>
  </si>
  <si>
    <t>soil_coarse_fragment_density</t>
  </si>
  <si>
    <t>Density of soil coarse fragments</t>
  </si>
  <si>
    <t>SLCEC</t>
  </si>
  <si>
    <t>cation_exchange_capacity</t>
  </si>
  <si>
    <t>Cation exchange capacity</t>
  </si>
  <si>
    <t>cmol/kg</t>
  </si>
  <si>
    <t>CACO3</t>
  </si>
  <si>
    <t>CaCO3_content</t>
  </si>
  <si>
    <t>Soil CaCO3 content</t>
  </si>
  <si>
    <t>g/kg</t>
  </si>
  <si>
    <t>soil_pH_in_water</t>
  </si>
  <si>
    <t>pH of soil in water, from profile description</t>
  </si>
  <si>
    <t>Soil::PH</t>
  </si>
  <si>
    <t>CO_715:0000093</t>
  </si>
  <si>
    <t>SLOM</t>
  </si>
  <si>
    <t>soil_organic_matter_layer</t>
  </si>
  <si>
    <t>Total soil organic matter by layer</t>
  </si>
  <si>
    <t>kg[OM]/ha</t>
  </si>
  <si>
    <t>CO_715:0000092</t>
  </si>
  <si>
    <t>SLOMC</t>
  </si>
  <si>
    <t>soil_organic_matter_conc_layer</t>
  </si>
  <si>
    <t>Total soil organic matter concentration by layer</t>
  </si>
  <si>
    <t>g[OM]/100g[soil]</t>
  </si>
  <si>
    <t>SCMPF</t>
  </si>
  <si>
    <t>soil_compac_fact_by_lyr</t>
  </si>
  <si>
    <t>Soil compaction factor by layer (0 to 1 scale)</t>
  </si>
  <si>
    <t>SLRGF</t>
  </si>
  <si>
    <t>root_growth_factor_soil</t>
  </si>
  <si>
    <t>Root growth factor, soil only (0 to 1 scale)</t>
  </si>
  <si>
    <t>SLXF</t>
  </si>
  <si>
    <t>soil_water_uptake_factor</t>
  </si>
  <si>
    <t>Root exploration factor (0 to 1 scale, APSIM XF)</t>
  </si>
  <si>
    <t>STATION_METADATA</t>
  </si>
  <si>
    <t>Weather_stations</t>
  </si>
  <si>
    <t>WST_NAME</t>
  </si>
  <si>
    <t>weather_station_name</t>
  </si>
  <si>
    <t>Weather station name</t>
  </si>
  <si>
    <t>SQ site name if WST-SITE is not given</t>
  </si>
  <si>
    <t>INST_NAME</t>
  </si>
  <si>
    <t>institute_name</t>
  </si>
  <si>
    <t>Name of institution for weather station</t>
  </si>
  <si>
    <t>WST_SITE</t>
  </si>
  <si>
    <t>weather_station_site</t>
  </si>
  <si>
    <t>Name and location of site for weather data</t>
  </si>
  <si>
    <t>SQ site name / Site:SiteName</t>
  </si>
  <si>
    <t>WST_LOC_1</t>
  </si>
  <si>
    <t>wsta_location_country</t>
  </si>
  <si>
    <t>First admin for location of site for soil profile (usually country)</t>
  </si>
  <si>
    <t>WST_LOC_2</t>
  </si>
  <si>
    <t>wsta_loc_2nd_level</t>
  </si>
  <si>
    <t>Second admin level for location of site for soil profile (usually state or province)</t>
  </si>
  <si>
    <t>WST_LOC_3</t>
  </si>
  <si>
    <t>wsta_loc_3rd_level</t>
  </si>
  <si>
    <t>Third admin level for location of site for soil profile (usually county or municipality)</t>
  </si>
  <si>
    <t>WST_LAT</t>
  </si>
  <si>
    <t>weather_sta_latitude</t>
  </si>
  <si>
    <t>Latitude of station, degrees decimal with North as positive value</t>
  </si>
  <si>
    <t>decimal degrees</t>
  </si>
  <si>
    <t>WST_LONG</t>
  </si>
  <si>
    <t>weather_sta_longitude</t>
  </si>
  <si>
    <t>Longitude of station, degrees decimals with East as positive value</t>
  </si>
  <si>
    <t>WST_ELEV</t>
  </si>
  <si>
    <t>weather_sta_elevation</t>
  </si>
  <si>
    <t>Elevation of weather station</t>
  </si>
  <si>
    <t>REFHT</t>
  </si>
  <si>
    <t>ref_height_weather_meas</t>
  </si>
  <si>
    <t>Reference height for weather measurement</t>
  </si>
  <si>
    <t>WNDHT</t>
  </si>
  <si>
    <t>ref_height_windsp_meas</t>
  </si>
  <si>
    <t>Reference height for windspeed measurement</t>
  </si>
  <si>
    <t>Site::MeasurmentHeight</t>
  </si>
  <si>
    <t>CO2Y</t>
  </si>
  <si>
    <t>CO2_concentration_annual</t>
  </si>
  <si>
    <t>CO2 concentration, annual (yearly)</t>
  </si>
  <si>
    <t>Management::CO2</t>
  </si>
  <si>
    <t>WEATHER_METADATA</t>
  </si>
  <si>
    <t>wst_license</t>
  </si>
  <si>
    <t>weather_license</t>
  </si>
  <si>
    <t>License associated with weather data</t>
  </si>
  <si>
    <t>WST_DISTRIB</t>
  </si>
  <si>
    <t>distrib_restrictions_wst</t>
  </si>
  <si>
    <t>Distribution limitations for the weather data set</t>
  </si>
  <si>
    <t>WST_NOTES</t>
  </si>
  <si>
    <t>weather_notes</t>
  </si>
  <si>
    <t>General notes on the weather dataset</t>
  </si>
  <si>
    <t>Site::Comments</t>
  </si>
  <si>
    <t>SQ site name if WST-SITE is not given / Site::WeatherFile</t>
  </si>
  <si>
    <t>SQ weather file name</t>
  </si>
  <si>
    <t>W_DATE</t>
  </si>
  <si>
    <t>weather_date</t>
  </si>
  <si>
    <t>Date for daily weather, field observations, etc.</t>
  </si>
  <si>
    <t>weather</t>
  </si>
  <si>
    <t>Flag to identify daily weather data with specific problems or significance</t>
  </si>
  <si>
    <t>SRAD</t>
  </si>
  <si>
    <t>solar_radiation</t>
  </si>
  <si>
    <t>Solar radiation</t>
  </si>
  <si>
    <t>TMAX</t>
  </si>
  <si>
    <t>maximum_temperature</t>
  </si>
  <si>
    <t>Temperature of air, maximum</t>
  </si>
  <si>
    <t>TMIN</t>
  </si>
  <si>
    <t>minimum_temperature</t>
  </si>
  <si>
    <t>Temperature of air, minimum</t>
  </si>
  <si>
    <t>RAIN</t>
  </si>
  <si>
    <t>rain_snow_fall</t>
  </si>
  <si>
    <t>Rainfall, including moisture in snow, in one day</t>
  </si>
  <si>
    <t>mm/d</t>
  </si>
  <si>
    <t>CO_715:0000136</t>
  </si>
  <si>
    <t>VPRSD</t>
  </si>
  <si>
    <t>vapor_pressure</t>
  </si>
  <si>
    <t>Vapor pressure, average daily</t>
  </si>
  <si>
    <t>kPa</t>
  </si>
  <si>
    <t>WIND</t>
  </si>
  <si>
    <t>wind_speed_daily</t>
  </si>
  <si>
    <t>Wind speed, daily mean or "wind run"</t>
  </si>
  <si>
    <t>x</t>
  </si>
  <si>
    <t>TDEW</t>
  </si>
  <si>
    <t>temperature_dewpoint</t>
  </si>
  <si>
    <t>Temperature, dewpoint, daily average</t>
  </si>
  <si>
    <t>⁰C</t>
  </si>
  <si>
    <t>EOAD</t>
  </si>
  <si>
    <t>potential_evapotrans</t>
  </si>
  <si>
    <t>Evapotranspiration, potential</t>
  </si>
  <si>
    <t>RHAVD</t>
  </si>
  <si>
    <t>realtive_humidity_avg</t>
  </si>
  <si>
    <t>Realtive humidity, average daily value</t>
  </si>
  <si>
    <t>ACO2</t>
  </si>
  <si>
    <t>ambient_CO2_conc</t>
  </si>
  <si>
    <t>CO2, ambient</t>
  </si>
  <si>
    <t>Obs_crop_summary (plots)</t>
  </si>
  <si>
    <t>Obs_crop_summary (plots or means)</t>
  </si>
  <si>
    <t>SAWCP</t>
  </si>
  <si>
    <t>soil_available_water_content_microplot</t>
  </si>
  <si>
    <t>Entire soil profile plant available water content (SLL - SDUL) of individual plot</t>
  </si>
  <si>
    <t>ARVALIS protocol</t>
  </si>
  <si>
    <t>PLTHET</t>
  </si>
  <si>
    <t>plot_heterogeneity</t>
  </si>
  <si>
    <t>Plot heterogeneity</t>
  </si>
  <si>
    <t>score</t>
  </si>
  <si>
    <t>Visual observation of the plots, ARVALIS protocol</t>
  </si>
  <si>
    <t>CO_321:1000029</t>
  </si>
  <si>
    <t>MEASURED_DATA</t>
  </si>
  <si>
    <t>SUMMARY</t>
  </si>
  <si>
    <t>SM_DEVELOPMENT</t>
  </si>
  <si>
    <t>PLDAE</t>
  </si>
  <si>
    <t>emergence_date</t>
  </si>
  <si>
    <t>Growth stage date, emergence</t>
  </si>
  <si>
    <t>Count on +2 rows x 1 m long, ARVALIS protcol, 50% of the first leaf unfolded</t>
  </si>
  <si>
    <t>CO_321:0000021</t>
  </si>
  <si>
    <t>CO_321:0000835</t>
  </si>
  <si>
    <t>CO_321:0000850</t>
  </si>
  <si>
    <t>Z21D</t>
  </si>
  <si>
    <t>zadoks_21_growth_stage</t>
  </si>
  <si>
    <t>Growth stage date, Zadoks 21</t>
  </si>
  <si>
    <t>CO_121:0000029</t>
  </si>
  <si>
    <t>Z30D</t>
  </si>
  <si>
    <t>zadoks_30_growth_stage</t>
  </si>
  <si>
    <t>Growth stage date, Zadoks 30</t>
  </si>
  <si>
    <t>Measure of stem base - apex tip distance on +10 plants at several dates, log interpolation, ARVALIS protocol</t>
  </si>
  <si>
    <t>CO_321:1010104</t>
  </si>
  <si>
    <t>CO_321:1021067</t>
  </si>
  <si>
    <t>CO_321:1030008</t>
  </si>
  <si>
    <t>Z31D</t>
  </si>
  <si>
    <t>zadoks_31_growth_stage</t>
  </si>
  <si>
    <t>Growth stage date, Zadoks 31</t>
  </si>
  <si>
    <t>CO_321:0000183</t>
  </si>
  <si>
    <t>CO_321:0000837</t>
  </si>
  <si>
    <t>Z37D</t>
  </si>
  <si>
    <t>zadoks_37_growth_stage</t>
  </si>
  <si>
    <t>Growth stage date, Zadoks 37</t>
  </si>
  <si>
    <t>CO_121:0000045</t>
  </si>
  <si>
    <t>Z39D</t>
  </si>
  <si>
    <t>zadoks_39_growth_stage</t>
  </si>
  <si>
    <t>Growth stage date, Zadoks 39</t>
  </si>
  <si>
    <t>Visual observation of the plots, flag leaf ligule visible on 50% the mainstems</t>
  </si>
  <si>
    <t>CO_121:0000046</t>
  </si>
  <si>
    <t>EEMD</t>
  </si>
  <si>
    <t>ear_emergence_stage</t>
  </si>
  <si>
    <t>Growth stage date, ear emergence (heading)</t>
  </si>
  <si>
    <t>Visual observation of the plots, 50% of the ear visbile on 50% the mainstems</t>
  </si>
  <si>
    <t>CO_321:0000007</t>
  </si>
  <si>
    <t>CO_321:0000840</t>
  </si>
  <si>
    <t>ADAT</t>
  </si>
  <si>
    <t>anthesis_date</t>
  </si>
  <si>
    <t>Growth stage date, anthesis</t>
  </si>
  <si>
    <t>Visual observation of the plots, 50% of the spikelet with extruded anthers on 50% the mainstems</t>
  </si>
  <si>
    <t>CO_321:0000121</t>
  </si>
  <si>
    <t>CO_321:0000832</t>
  </si>
  <si>
    <t>ASDAT</t>
  </si>
  <si>
    <t>anthesis_sampling date</t>
  </si>
  <si>
    <t>Date of anthesis sampling</t>
  </si>
  <si>
    <t>ISO 8-digit: YYY-MM-DD / non-ICASA variable</t>
  </si>
  <si>
    <t>WIPO:0000024</t>
  </si>
  <si>
    <t>MDAT</t>
  </si>
  <si>
    <t>physiologic_maturity_dat</t>
  </si>
  <si>
    <t>Growth stage of physiol. maturity, as date</t>
  </si>
  <si>
    <t xml:space="preserve">Visual observation of the plots, 50% of the ear peduncle have lost their green color, CIMMYT protocol </t>
  </si>
  <si>
    <t>CO_321:0000022</t>
  </si>
  <si>
    <t>CO_321:0000842</t>
  </si>
  <si>
    <t>HDATE</t>
  </si>
  <si>
    <t>harvest_date</t>
  </si>
  <si>
    <t>Growth stage date, harvest</t>
  </si>
  <si>
    <t>WIPO:0000025</t>
  </si>
  <si>
    <t>LENPL</t>
  </si>
  <si>
    <t>penultimate_leaf_length</t>
  </si>
  <si>
    <t>Penultimate leaf lamina length</t>
  </si>
  <si>
    <t>Measure of flag leaf length on +10 plants</t>
  </si>
  <si>
    <t>WIPO:0000286</t>
  </si>
  <si>
    <t>CO_321:0000044</t>
  </si>
  <si>
    <t>CO_321:0000264</t>
  </si>
  <si>
    <t>CO_321:0000411</t>
  </si>
  <si>
    <t>WIDPL</t>
  </si>
  <si>
    <t>penultimate_leaf_width</t>
  </si>
  <si>
    <t>Penultimate leaf lamina width</t>
  </si>
  <si>
    <t>Measure of flag leaf width on +10 plants</t>
  </si>
  <si>
    <t>WIPO:0000287</t>
  </si>
  <si>
    <t>CO_321:0000049</t>
  </si>
  <si>
    <t>CO_321:0000269</t>
  </si>
  <si>
    <t>CO_321:0000428</t>
  </si>
  <si>
    <t>CO_321:1010021</t>
  </si>
  <si>
    <t>CO_321:1021055</t>
  </si>
  <si>
    <t>UO:0000080</t>
  </si>
  <si>
    <t>SM_GROWTH</t>
  </si>
  <si>
    <t>HnoAM</t>
  </si>
  <si>
    <t>harvest_no_at_maturity</t>
  </si>
  <si>
    <t>Harvest number per area at maturity (e.g., seed or tubers)</t>
  </si>
  <si>
    <t>Calculated (100 * GWAM / GWGM)</t>
  </si>
  <si>
    <t>CO_321:0000017</t>
  </si>
  <si>
    <t>CO_321:0000391</t>
  </si>
  <si>
    <t>CO_321:0000392</t>
  </si>
  <si>
    <t>GWGM</t>
  </si>
  <si>
    <t>grain_unit_dry_wt_matur</t>
  </si>
  <si>
    <t>Average grain dry mass at maturity</t>
  </si>
  <si>
    <t>mg[dry matter]/grain</t>
  </si>
  <si>
    <t>On 1200 grain subsample, ARVALIS protocol</t>
  </si>
  <si>
    <t>CO_321:0000025</t>
  </si>
  <si>
    <t>CO_321:0000246</t>
  </si>
  <si>
    <t>CO_321:0001033</t>
  </si>
  <si>
    <t>PLPAE</t>
  </si>
  <si>
    <t>plant_density_emergence</t>
  </si>
  <si>
    <t>Plant density (population or stand) at fulle emergence, equivalent to initial stand count</t>
  </si>
  <si>
    <t>Visual count on rows</t>
  </si>
  <si>
    <t>CO_321:0000187</t>
  </si>
  <si>
    <t>CO_321:0000955</t>
  </si>
  <si>
    <t>CO_321:0000817</t>
  </si>
  <si>
    <t>PHTM</t>
  </si>
  <si>
    <t>plant_height_maturity</t>
  </si>
  <si>
    <t>Plant height (e.g., including spikes above canopy per se) at maturity</t>
  </si>
  <si>
    <t>Hand held ruler or "herbometre", ARVALIS protocol</t>
  </si>
  <si>
    <t>CO_321:0000060</t>
  </si>
  <si>
    <t>CO_321:0000282</t>
  </si>
  <si>
    <t>GYFVM</t>
  </si>
  <si>
    <t>test_wt_fresh_maturity</t>
  </si>
  <si>
    <t>Test weight (fresh) at maturity</t>
  </si>
  <si>
    <t>kg/l</t>
  </si>
  <si>
    <t>On combine harvester or in the lab on subsamples, ARVALIS protocol</t>
  </si>
  <si>
    <t>CO_321:0000159</t>
  </si>
  <si>
    <t>CO_321:1020034</t>
  </si>
  <si>
    <t>GPRCM</t>
  </si>
  <si>
    <t>grain_protein_conc_matur</t>
  </si>
  <si>
    <t>Grain protein concentration at maturity</t>
  </si>
  <si>
    <t>Dumas (combustion) or NIRS method</t>
  </si>
  <si>
    <t>CO_321:0000073</t>
  </si>
  <si>
    <t>CO_321:0000946</t>
  </si>
  <si>
    <t>CO_321:0000410</t>
  </si>
  <si>
    <t>GWPCM</t>
  </si>
  <si>
    <t>grain_moisture_maturity</t>
  </si>
  <si>
    <t>Grain moisture at maturity</t>
  </si>
  <si>
    <t>CO_321:1000161</t>
  </si>
  <si>
    <t>CO_321:0000012</t>
  </si>
  <si>
    <t>CO_321:0000235</t>
  </si>
  <si>
    <t>GWAM</t>
  </si>
  <si>
    <t>grain_dry_wt_at_maturity</t>
  </si>
  <si>
    <t>Harvested yield at harvest (dry wt)</t>
  </si>
  <si>
    <t>On combine harvester</t>
  </si>
  <si>
    <t>WIPO:0000295</t>
  </si>
  <si>
    <t>CO_321:0000013</t>
  </si>
  <si>
    <t>CO_321:0001028</t>
  </si>
  <si>
    <t>CO_321:0000804</t>
  </si>
  <si>
    <t>HnoUM</t>
  </si>
  <si>
    <t>harv_no_per_unit</t>
  </si>
  <si>
    <t>Harvest number per unit at maturity (e.g., seed per spike or pod)</t>
  </si>
  <si>
    <t>number/spike</t>
  </si>
  <si>
    <t>Calculated (HnoUM / EnoAD)</t>
  </si>
  <si>
    <t>CO_321:0000038</t>
  </si>
  <si>
    <t>CO_321:0000258</t>
  </si>
  <si>
    <t>CO_321:0000435</t>
  </si>
  <si>
    <t>PLANT_GROWTH</t>
  </si>
  <si>
    <t>SPnoP</t>
  </si>
  <si>
    <t>spikelet_number</t>
  </si>
  <si>
    <t>Spikelet number</t>
  </si>
  <si>
    <t>Count on +1O ears, ARVALIS protocol</t>
  </si>
  <si>
    <t>CO_321:0000058</t>
  </si>
  <si>
    <t>CO_321:0000279</t>
  </si>
  <si>
    <t>CO_321:0000440</t>
  </si>
  <si>
    <t>FSPS</t>
  </si>
  <si>
    <t>fertile_spikelets</t>
  </si>
  <si>
    <t>Fertile spikelets per spike</t>
  </si>
  <si>
    <t>WIPO:0000057</t>
  </si>
  <si>
    <t>EnoAD</t>
  </si>
  <si>
    <t>ear_number</t>
  </si>
  <si>
    <t>Ear number</t>
  </si>
  <si>
    <t>Count on 0.25 to 0.7 m², ARVALIS protcol</t>
  </si>
  <si>
    <t>CO_321:0000166</t>
  </si>
  <si>
    <t>CO_321:0000958</t>
  </si>
  <si>
    <t>CO_321:0000441</t>
  </si>
  <si>
    <t>GNGM</t>
  </si>
  <si>
    <t>grain_unit_N_matur</t>
  </si>
  <si>
    <t>Average grain N mass at maturity</t>
  </si>
  <si>
    <t>mg[N]/grain</t>
  </si>
  <si>
    <t>Calculated (0.01 x GNPCM x GWGM)</t>
  </si>
  <si>
    <t>NHIAM</t>
  </si>
  <si>
    <t>N_harvest_index_maturity</t>
  </si>
  <si>
    <t>N harvest index at maturity</t>
  </si>
  <si>
    <t>unitless</t>
  </si>
  <si>
    <t>Calculated (GNAM / CNAM)</t>
  </si>
  <si>
    <t>CO_321:0001666</t>
  </si>
  <si>
    <t>CO_321:0001686</t>
  </si>
  <si>
    <t>CO_321:0000421</t>
  </si>
  <si>
    <t>HIAM</t>
  </si>
  <si>
    <t>harvest_index_maturity</t>
  </si>
  <si>
    <t>Harvest index at maturity</t>
  </si>
  <si>
    <t>Calculated (GWAM / CWAM)</t>
  </si>
  <si>
    <t>CO_321:0000123</t>
  </si>
  <si>
    <t>CO_321:0001030</t>
  </si>
  <si>
    <t>CWAA</t>
  </si>
  <si>
    <t>tops_dry_weight_anthesis</t>
  </si>
  <si>
    <t>Total above ground dry mass at anthesis</t>
  </si>
  <si>
    <t>On 15 stems</t>
  </si>
  <si>
    <t>CO_321:0000393</t>
  </si>
  <si>
    <t>CO_321:0001029</t>
  </si>
  <si>
    <t>CWAM</t>
  </si>
  <si>
    <t>tops_dry_weight_maturity</t>
  </si>
  <si>
    <t>Total above ground dry mass at maturity</t>
  </si>
  <si>
    <t>Calculated (VWAM + GWAM)</t>
  </si>
  <si>
    <t>WIPO:0000297</t>
  </si>
  <si>
    <t>CO_321:0000005</t>
  </si>
  <si>
    <t>CO_321:0001027</t>
  </si>
  <si>
    <t>VWAM</t>
  </si>
  <si>
    <t>vegetative_dry_wt_matur</t>
  </si>
  <si>
    <t>Vegetative (leaf+stem) dry wt, maturity</t>
  </si>
  <si>
    <t>WIPO:0010069</t>
  </si>
  <si>
    <t>CO_321:0000977</t>
  </si>
  <si>
    <t>CO_321:0001677</t>
  </si>
  <si>
    <t>SM_MGMT_N_P</t>
  </si>
  <si>
    <t>CNAA</t>
  </si>
  <si>
    <t>tops_N_at_anthesis</t>
  </si>
  <si>
    <t>Nitrogen in above ground plant parts at anthesis</t>
  </si>
  <si>
    <t>On 15 stems, Dumas (combustion) or NIRS method</t>
  </si>
  <si>
    <t>CO_321:1000118</t>
  </si>
  <si>
    <t>CNAM</t>
  </si>
  <si>
    <t>tops_N_at_maturity</t>
  </si>
  <si>
    <t>Nitrogen in above ground plant parts at maturity</t>
  </si>
  <si>
    <t>Calculated (VNAM + GNAM)</t>
  </si>
  <si>
    <t>CO_321:0001664</t>
  </si>
  <si>
    <t>CO_321:0001684</t>
  </si>
  <si>
    <t>GNAM</t>
  </si>
  <si>
    <t>grain_N_at_maturity</t>
  </si>
  <si>
    <t>Grain N at maturity</t>
  </si>
  <si>
    <t>Calculated (0.01 x GNPCM x GWAM)</t>
  </si>
  <si>
    <t>CO_321:0001663</t>
  </si>
  <si>
    <t>CO_321:0001683</t>
  </si>
  <si>
    <t>GNPCM</t>
  </si>
  <si>
    <t>grain_N_conc_maturity</t>
  </si>
  <si>
    <t>Grain N concentration at maturity</t>
  </si>
  <si>
    <t>Calculated (GPRCM / 5.7)</t>
  </si>
  <si>
    <t>CO_321:1010105</t>
  </si>
  <si>
    <t>VNAM</t>
  </si>
  <si>
    <t>veg_N_at_maturity</t>
  </si>
  <si>
    <t>Vegetative (leaf+stem) N at maturity</t>
  </si>
  <si>
    <t>WIPO:0000296</t>
  </si>
  <si>
    <t>CO_321:0001665</t>
  </si>
  <si>
    <t>CO_321:0001685</t>
  </si>
  <si>
    <t>Obs_crop_daily (plots)</t>
  </si>
  <si>
    <t>Obs_crop_daily (plots or means)</t>
  </si>
  <si>
    <t>TIME_SERIES</t>
  </si>
  <si>
    <t>DATE</t>
  </si>
  <si>
    <t>date_of_measurement</t>
  </si>
  <si>
    <t>CO_715:0000015</t>
  </si>
  <si>
    <t>FROSTD</t>
  </si>
  <si>
    <t>frost_damage</t>
  </si>
  <si>
    <t>Frost damage score</t>
  </si>
  <si>
    <t>CO_321:0000127</t>
  </si>
  <si>
    <t>CO_321:0000341</t>
  </si>
  <si>
    <t>CO_321:0000465</t>
  </si>
  <si>
    <t>TnoPD</t>
  </si>
  <si>
    <t>tiller_number_per_plant</t>
  </si>
  <si>
    <t>Tiller number per plant</t>
  </si>
  <si>
    <t>number/plant</t>
  </si>
  <si>
    <t>Count on rows</t>
  </si>
  <si>
    <t>CO_321:0000190</t>
  </si>
  <si>
    <t>CO_321:0000371</t>
  </si>
  <si>
    <t>CO_321:0000821</t>
  </si>
  <si>
    <t>PGCD</t>
  </si>
  <si>
    <t>canopy_greeness</t>
  </si>
  <si>
    <t>Percent of green area of the canopy</t>
  </si>
  <si>
    <t>Visual estimation of the plots, ARVALIS protocol</t>
  </si>
  <si>
    <t>PEST_POPS_EFFECTS</t>
  </si>
  <si>
    <t>LDGSCD</t>
  </si>
  <si>
    <t>lodging_score</t>
  </si>
  <si>
    <t>Lodging score</t>
  </si>
  <si>
    <t>Visual observation of the plots, scale 0-10 (0= no logding), considers % of area lodged and lodging angle, ARVALIS protocol</t>
  </si>
  <si>
    <t>CO_321:0000167</t>
  </si>
  <si>
    <t>CO_321:0000355</t>
  </si>
  <si>
    <t>PSENL1</t>
  </si>
  <si>
    <t>flag_leaf_senescence</t>
  </si>
  <si>
    <t>Percent of last (flag) leaf lamina area senesced</t>
  </si>
  <si>
    <t>Visual estimation of 10 leaves per plot, ARVALIS protocol</t>
  </si>
  <si>
    <t>WIPO:0000001</t>
  </si>
  <si>
    <t>CO_321:0000194</t>
  </si>
  <si>
    <t>CO_321:0000382</t>
  </si>
  <si>
    <t>PSENL2</t>
  </si>
  <si>
    <t>penultimate_leaf_senescence</t>
  </si>
  <si>
    <t>Percent of penultimate leaf lamina area senesced</t>
  </si>
  <si>
    <t>WIPO:0000002</t>
  </si>
  <si>
    <t>LROLSCD</t>
  </si>
  <si>
    <t>leaf_rolling_score</t>
  </si>
  <si>
    <t>Leaf rolling score</t>
  </si>
  <si>
    <t>CO_321:0001528</t>
  </si>
  <si>
    <t>CO_321:0001584</t>
  </si>
  <si>
    <t>SOIL_PLANT_ATMOS</t>
  </si>
  <si>
    <t>TGNN</t>
  </si>
  <si>
    <t>temperature_noon_canopy</t>
  </si>
  <si>
    <t>Temperature, noon canopy</t>
  </si>
  <si>
    <t>Hand held IR termometer, ARVALIS protocol</t>
  </si>
  <si>
    <t>CO_321:0000193</t>
  </si>
  <si>
    <t>CO_321:0000381</t>
  </si>
  <si>
    <t>TGAV</t>
  </si>
  <si>
    <t>canopy_temp_daily_avg</t>
  </si>
  <si>
    <t>Temperature, daily canopy average</t>
  </si>
  <si>
    <t>TGMIN</t>
  </si>
  <si>
    <t>min_canopy_temp</t>
  </si>
  <si>
    <t>Minimun canopy temperature</t>
  </si>
  <si>
    <t>TGNEU</t>
  </si>
  <si>
    <t>neutral_canopy_temp</t>
  </si>
  <si>
    <t>Neutral canopy temperature</t>
  </si>
  <si>
    <t>PRI</t>
  </si>
  <si>
    <t>photochem_reflec_index</t>
  </si>
  <si>
    <t>Photochemical reflectance index</t>
  </si>
  <si>
    <t>UAV multispectral camera</t>
  </si>
  <si>
    <t>CO_321:0000202</t>
  </si>
  <si>
    <t>CO_321:0000364</t>
  </si>
  <si>
    <t>NDVI</t>
  </si>
  <si>
    <t>norm_diff_vegetation_index</t>
  </si>
  <si>
    <t>Normalized difference vegetation index</t>
  </si>
  <si>
    <t>Hand held Greenseeker or UAV multispectral camera</t>
  </si>
  <si>
    <t>CO_321:0000301</t>
  </si>
  <si>
    <t>VI</t>
  </si>
  <si>
    <t>vegetation_index</t>
  </si>
  <si>
    <t>Vegetation index</t>
  </si>
  <si>
    <t>Hand held Greenseeker</t>
  </si>
  <si>
    <t>REDREFC</t>
  </si>
  <si>
    <t>greenseeker_red_reflec</t>
  </si>
  <si>
    <t>Red reflectance</t>
  </si>
  <si>
    <t>WIPO:0000153</t>
  </si>
  <si>
    <t>CO_321:0000962</t>
  </si>
  <si>
    <t>CO_321:0000985</t>
  </si>
  <si>
    <t>NIRREFC</t>
  </si>
  <si>
    <t>greenseeker_nir_reflec</t>
  </si>
  <si>
    <t>NIR reflectance</t>
  </si>
  <si>
    <t>WIPO:0000127</t>
  </si>
  <si>
    <t>CO_321:1010082</t>
  </si>
  <si>
    <t>CO_321:1020020</t>
  </si>
  <si>
    <t>UO:0000190</t>
  </si>
  <si>
    <t>MILDEW</t>
  </si>
  <si>
    <t>mildew_score</t>
  </si>
  <si>
    <t>Powdey mildew</t>
  </si>
  <si>
    <t>Visual estimation of the plots, scale 1- 9 (1 = no symptom) ARVALIS protocol</t>
  </si>
  <si>
    <t>CO_321:0000937</t>
  </si>
  <si>
    <t>CO_321:0000330</t>
  </si>
  <si>
    <t>ELMIN</t>
  </si>
  <si>
    <t>helminthosporium_score</t>
  </si>
  <si>
    <t>Helminthosporium</t>
  </si>
  <si>
    <t>CO_321:0000922</t>
  </si>
  <si>
    <t>CO_321:0000351</t>
  </si>
  <si>
    <t>CO_321:0000727</t>
  </si>
  <si>
    <t>YR</t>
  </si>
  <si>
    <t>yellow_rust_score</t>
  </si>
  <si>
    <t>Yellow rust</t>
  </si>
  <si>
    <t>WIPO:0000280</t>
  </si>
  <si>
    <t>CO_321:0000906</t>
  </si>
  <si>
    <t>CO_321:0000725</t>
  </si>
  <si>
    <t>BR</t>
  </si>
  <si>
    <t>brown_rust_score</t>
  </si>
  <si>
    <t>Brown rust</t>
  </si>
  <si>
    <t>CO_321:0000905</t>
  </si>
  <si>
    <t>CO_321:0000324</t>
  </si>
  <si>
    <t>FHB</t>
  </si>
  <si>
    <t>fusarium_ear _score</t>
  </si>
  <si>
    <t>Fusarium ear blight</t>
  </si>
  <si>
    <t>CO_321:0000928</t>
  </si>
  <si>
    <t>CO_321:0000294</t>
  </si>
  <si>
    <t>ST</t>
  </si>
  <si>
    <t>Septoria_score</t>
  </si>
  <si>
    <t>Septoria tritici</t>
  </si>
  <si>
    <t>CO_321:0000919</t>
  </si>
  <si>
    <t>CO_321:0000881</t>
  </si>
  <si>
    <t>ALA</t>
  </si>
  <si>
    <t>average_leaf_angle</t>
  </si>
  <si>
    <t>Average leaf inclination angle</t>
  </si>
  <si>
    <t>degree</t>
  </si>
  <si>
    <t>Vector: phenomobile V1; method: Protcrop (ARVALIS)</t>
  </si>
  <si>
    <t>CIgr0</t>
  </si>
  <si>
    <t>green_chlorophyll_index_nadir</t>
  </si>
  <si>
    <t>Green chlorophyll index at 0° from nadir</t>
  </si>
  <si>
    <t>CO_321:0000961</t>
  </si>
  <si>
    <t>CO_321:0000984</t>
  </si>
  <si>
    <t>CIgr45</t>
  </si>
  <si>
    <t>green_chlorophyll_index_45_nadir</t>
  </si>
  <si>
    <t>Green chlorophyll index at45° from nadir</t>
  </si>
  <si>
    <t>CIred0</t>
  </si>
  <si>
    <t>red_chlorophyll_index_nadir</t>
  </si>
  <si>
    <t>Red chlorophyll index at 0° from nadir</t>
  </si>
  <si>
    <t>CIred45</t>
  </si>
  <si>
    <t>red_chlorophyll_index_45_nadir</t>
  </si>
  <si>
    <t>GAID</t>
  </si>
  <si>
    <t>green_area_index</t>
  </si>
  <si>
    <t>Green area index (any green material on plants)</t>
  </si>
  <si>
    <t>m²/m²</t>
  </si>
  <si>
    <t>CO_321:0000184</t>
  </si>
  <si>
    <t>CO_321:0000362</t>
  </si>
  <si>
    <t>GF0</t>
  </si>
  <si>
    <t>green_fraction_nadir</t>
  </si>
  <si>
    <t>Green fraction at 0° from nadir</t>
  </si>
  <si>
    <t>CO_321:0000014</t>
  </si>
  <si>
    <t>CO_321:0000405</t>
  </si>
  <si>
    <t>GF45</t>
  </si>
  <si>
    <t>green_fraction_45_nadir</t>
  </si>
  <si>
    <t>Green fraction at 45°  from nadir</t>
  </si>
  <si>
    <t>CHTD</t>
  </si>
  <si>
    <t>canopy_height</t>
  </si>
  <si>
    <t>Canopy height</t>
  </si>
  <si>
    <t>Vector: phenomobile V1; method: PhenotypingProcessingTool (ARVALIS)</t>
  </si>
  <si>
    <t>CO_321:0000020</t>
  </si>
  <si>
    <t>CO_321:0000241</t>
  </si>
  <si>
    <t>CO_321:0000813</t>
  </si>
  <si>
    <t>MCARI2_0</t>
  </si>
  <si>
    <t>mcari2_nadir</t>
  </si>
  <si>
    <t>Modified chlorophyll absorption ratio index 2 at 0° from nadir</t>
  </si>
  <si>
    <t>MCARI2_45</t>
  </si>
  <si>
    <t>mcari2_45_nadir</t>
  </si>
  <si>
    <t>Modified chlorophyll absorption ratio index 2 at 45° from nadir</t>
  </si>
  <si>
    <t>MTCI0</t>
  </si>
  <si>
    <t>mtci_nadir</t>
  </si>
  <si>
    <t>Meris Terrestrial Chlorophyll Index at 0°C from nadir</t>
  </si>
  <si>
    <t>MTCI45</t>
  </si>
  <si>
    <t>mtci_45_nadir</t>
  </si>
  <si>
    <t>Meris Terrestrial Chlorophyll Index at 45°C from nadir</t>
  </si>
  <si>
    <t>NDVI0</t>
  </si>
  <si>
    <t>ndvi_nadir</t>
  </si>
  <si>
    <t>Normalized difference vegetation indexat 0° from nadir</t>
  </si>
  <si>
    <t>NDVI45</t>
  </si>
  <si>
    <t>ndvi_45_nadir</t>
  </si>
  <si>
    <t>Normalized difference vegetation indexat 45° from nadir</t>
  </si>
  <si>
    <t>fIPARdif</t>
  </si>
  <si>
    <t>frac_interc_PAR_diff</t>
  </si>
  <si>
    <t>Fraction of diffuse PAR absorbed by canopy</t>
  </si>
  <si>
    <t>CO_321:0001515</t>
  </si>
  <si>
    <t>fIPARdir</t>
  </si>
  <si>
    <t>frac_interc_PAR_dir</t>
  </si>
  <si>
    <t>Fraction of direct PAR absorbed by canopy</t>
  </si>
  <si>
    <t>SOIL_LAYERS</t>
  </si>
  <si>
    <t>Date of sampling</t>
  </si>
  <si>
    <t>SLDUB</t>
  </si>
  <si>
    <t>me_soil_layer_top_depth</t>
  </si>
  <si>
    <t>Soil layer depth to upper boundary of sample (top)</t>
  </si>
  <si>
    <t>SLDLB</t>
  </si>
  <si>
    <t>me_soil_layer_bot_depth</t>
  </si>
  <si>
    <t>Soil layer depth to lower boundary of sample (bottom)</t>
  </si>
  <si>
    <t>SWLD</t>
  </si>
  <si>
    <t>soil_water_by_layer</t>
  </si>
  <si>
    <t>Soil water measured at a specified depth</t>
  </si>
  <si>
    <t>NSLD1</t>
  </si>
  <si>
    <t>soil_nitrogen_by_layer</t>
  </si>
  <si>
    <t>Soil nitrogen in a soil layer</t>
  </si>
  <si>
    <t>NOSLD</t>
  </si>
  <si>
    <t>NO3_soil_by_layer</t>
  </si>
  <si>
    <t>NO3[N], for a given soil layer</t>
  </si>
  <si>
    <t>NHSLD</t>
  </si>
  <si>
    <t>NH4_soil_by_layer</t>
  </si>
  <si>
    <t>NH4[N], for a given soil layer</t>
  </si>
  <si>
    <t>SLSD</t>
  </si>
  <si>
    <t>soil_sensor_depth</t>
  </si>
  <si>
    <t>Soil depth of sensor</t>
  </si>
  <si>
    <t>SWPLD</t>
  </si>
  <si>
    <t>soil_water_potential_by_layer</t>
  </si>
  <si>
    <t>Soil water potential measured at a specific depth</t>
  </si>
  <si>
    <t>MPa</t>
  </si>
  <si>
    <t>suite_project_acronym</t>
  </si>
  <si>
    <t>ex_funding_source</t>
  </si>
  <si>
    <t>BW_WP2</t>
  </si>
  <si>
    <t>Breedwheat WP2 panel multi-environment trials</t>
  </si>
  <si>
    <t>Nitrogen, water</t>
  </si>
  <si>
    <t>BreedWheat: Breeding for economically and environmentally sustainable wheat varieties: an integrated approach from genomics to selection</t>
  </si>
  <si>
    <t>BW</t>
  </si>
  <si>
    <t>Agence Nationale de la Recherche (ANR) au titre du programme Investissements d’avenir, France AgriMer et Fonds de Soutien à l’Obtention  Végétale (FSOV)</t>
  </si>
  <si>
    <t>Use restricted according to consortium agreement. For access right, contact jacques.le-gouis@inrae.fr</t>
  </si>
  <si>
    <t>jacques.le-gouis@inrae.fr</t>
  </si>
  <si>
    <t>INRAE</t>
  </si>
  <si>
    <t>https://wheat-urgi.versailles.inrae.fr/Projects/BreedWheat</t>
  </si>
  <si>
    <t>https://doi.org/10.1007/s00122-019-03393-2
https://doi.org/10.1016/j.fcr.2017.08.020
https://doi.org/10.1007/s00122-019-03432-y</t>
  </si>
  <si>
    <t>SolACE_WP2</t>
  </si>
  <si>
    <t>SolACE WP2 multi-environment trials</t>
  </si>
  <si>
    <t>Solutions for improving Agroecosystem and Crop Efficiency for water and nutrient use</t>
  </si>
  <si>
    <t>SolACE</t>
  </si>
  <si>
    <t>H2020</t>
  </si>
  <si>
    <t>Use restricted according to consortium agreement. For access right, contact philippe.hinsinger@inrae.fr</t>
  </si>
  <si>
    <t>xavier.draye@uclouvain.be</t>
  </si>
  <si>
    <t>UCL</t>
  </si>
  <si>
    <t>ARVgre2014BWP2WHB</t>
  </si>
  <si>
    <t>BW_WP2_2014_ARVALIS_Greoux_Water</t>
  </si>
  <si>
    <t>17BPANEL-VAR-SEC à GREOUX-LES-BAINS (GREOUX Bonelli - 4) par MANOSQ - 2014 - 126902</t>
  </si>
  <si>
    <t>Irrigation</t>
  </si>
  <si>
    <t>None</t>
  </si>
  <si>
    <t>ARVALIS_Greoux-les-bains</t>
  </si>
  <si>
    <t>Conventional tillage</t>
  </si>
  <si>
    <t>SYNlev2018BWP2WHB</t>
  </si>
  <si>
    <t>SolACE_WP2_2018_Syngenta_Levroux_Water_Nitrogen</t>
  </si>
  <si>
    <t>Irrigation_Nitrogen</t>
  </si>
  <si>
    <t>SYNGENTA_Levroux</t>
  </si>
  <si>
    <t>ARVgre2018BWP2WHB</t>
  </si>
  <si>
    <t>SolACE_WP2_2018_ARVALIS_Greoux_Water_Nitrogen</t>
  </si>
  <si>
    <t>17BPANEL-SEC-N à GREOUX-LES-BAINS (GREOUX LES BAINS - 4) par MANOSQ - 2018 - 137799</t>
  </si>
  <si>
    <t>Arvalis_Institut_du_vegetal</t>
  </si>
  <si>
    <t>Syngenta</t>
  </si>
  <si>
    <t>Katia</t>
  </si>
  <si>
    <t>Beauchene</t>
  </si>
  <si>
    <t>k.beauchene@arvalis.fr</t>
  </si>
  <si>
    <t xml:space="preserve">Magali </t>
  </si>
  <si>
    <t>Camous</t>
  </si>
  <si>
    <t>M.CAMOUS@arvalis.fr</t>
  </si>
  <si>
    <t>Yann</t>
  </si>
  <si>
    <t>Manès</t>
  </si>
  <si>
    <t>yann.manes@syngenta.com</t>
  </si>
  <si>
    <t>France</t>
  </si>
  <si>
    <t xml:space="preserve"> Alpes_de_Haute_Provence</t>
  </si>
  <si>
    <t>Greoux_les_Bains</t>
  </si>
  <si>
    <t>Indre</t>
  </si>
  <si>
    <t>Levroux</t>
  </si>
  <si>
    <t>tex</t>
  </si>
  <si>
    <t>ARVgre2014IR</t>
  </si>
  <si>
    <t>APACHE</t>
  </si>
  <si>
    <t>RUBISKO</t>
  </si>
  <si>
    <t>ARVgre2014RF</t>
  </si>
  <si>
    <t>ARVgre2018HI</t>
  </si>
  <si>
    <t>ARVgre2018LI</t>
  </si>
  <si>
    <t>SYNlev2018HI</t>
  </si>
  <si>
    <t>SYNlev2018LI</t>
  </si>
  <si>
    <t>single</t>
  </si>
  <si>
    <t>PBW001</t>
  </si>
  <si>
    <t>SBW2002</t>
  </si>
  <si>
    <t>Limagrain</t>
  </si>
  <si>
    <t>SolACE_check</t>
  </si>
  <si>
    <t>WHB2</t>
  </si>
  <si>
    <t>PBW170</t>
  </si>
  <si>
    <t>SBW2004</t>
  </si>
  <si>
    <t>RAGT</t>
  </si>
  <si>
    <t>RW 20957</t>
  </si>
  <si>
    <t>weather_station_code</t>
  </si>
  <si>
    <t>weather_file</t>
  </si>
  <si>
    <t>wst_id</t>
  </si>
  <si>
    <t>WST_DATASET</t>
  </si>
  <si>
    <t>ARVgre</t>
  </si>
  <si>
    <t>ARV451GRE</t>
  </si>
  <si>
    <t>ARV451GRE20132442014273</t>
  </si>
  <si>
    <t>2014_ARVALIS_Greoux-les-bains_irrigated</t>
  </si>
  <si>
    <t>Yijk = μ + Rj + RU + Sjk + Gi + ϵijk</t>
  </si>
  <si>
    <t xml:space="preserve">2D P-spline mixed models. Yijk, observation of the replicate j of variety i; µ, environment effect; Sjk, random effect of sub-block k in the replicate j (6 sub-blocks without replicate but with the four same checks repeated in each block); Gi, effect of variety i, ϵijk, residuals. </t>
  </si>
  <si>
    <t>2014_ARVALIS_Greoux-les-bains_rainfed</t>
  </si>
  <si>
    <t>SYNlev</t>
  </si>
  <si>
    <t>SYN36150CSL</t>
  </si>
  <si>
    <t>SYN36150CSL20172742018207</t>
  </si>
  <si>
    <t>2018_SYNGENTA_Levroux_irrigated_high_Nitrogen</t>
  </si>
  <si>
    <t>2018_SYNGENTA_Levroux_rainfed_low_Nitrogen</t>
  </si>
  <si>
    <t>ARV451GRE20172442018273</t>
  </si>
  <si>
    <t>2018_ARVALIS_Greoux-les-bains_irrigated_high_Nitrogen</t>
  </si>
  <si>
    <t>2018_ARVALIS_Greoux-les-bains_rainfed_high_Nitrogen</t>
  </si>
  <si>
    <t>Plowing</t>
  </si>
  <si>
    <t>Decompacting</t>
  </si>
  <si>
    <t>Seedbed preparation</t>
  </si>
  <si>
    <t>Rolling</t>
  </si>
  <si>
    <t>Augmented</t>
  </si>
  <si>
    <t>Split-plot</t>
  </si>
  <si>
    <t>2018-0714</t>
  </si>
  <si>
    <t>Frontal ramp</t>
  </si>
  <si>
    <t>N_P_SO3 (21_37_17)</t>
  </si>
  <si>
    <t>N_SO3 (38_14)</t>
  </si>
  <si>
    <t>N_P (21_13)</t>
  </si>
  <si>
    <t>ARVALIS_Greoux-les-Bains</t>
  </si>
  <si>
    <t>Measured + ARVALIS soil database (PR5036000)</t>
  </si>
  <si>
    <t>Measured</t>
  </si>
  <si>
    <t>soil_layer_available_water</t>
  </si>
  <si>
    <t>WST_ID</t>
  </si>
  <si>
    <t>Greoux</t>
  </si>
  <si>
    <t>Arvalis-Institut-du-Vegetal</t>
  </si>
  <si>
    <t>Greoux_Les_bains</t>
  </si>
  <si>
    <t>use limited, no secondary redisctribution</t>
  </si>
  <si>
    <t>Liniez</t>
  </si>
  <si>
    <t>La_Chapelle_Saint_Laurin</t>
  </si>
  <si>
    <t>Wind measured at 10 m corrected to 2 m assuming logarithmic wind profil and neutral stability (U2=u10*0.7479)</t>
  </si>
  <si>
    <t>m²</t>
  </si>
  <si>
    <t>grain/m²</t>
  </si>
  <si>
    <t>mg[DM]/grain</t>
  </si>
  <si>
    <t>plant/m²</t>
  </si>
  <si>
    <t>% of grain DM</t>
  </si>
  <si>
    <t>% of grain FM</t>
  </si>
  <si>
    <t>kg[DM]/ha</t>
  </si>
  <si>
    <t>grain/ear</t>
  </si>
  <si>
    <t>spikelet/spike</t>
  </si>
  <si>
    <t>ear/m²</t>
  </si>
  <si>
    <t>ARVgre2014IR..APACHE..2..102..5..2</t>
  </si>
  <si>
    <t>ARVgre2014IR..APACHE..2..106..8..1</t>
  </si>
  <si>
    <t>ARVgre2014IR..APACHE..1..2..8..5</t>
  </si>
  <si>
    <t>ARVgre2014IR..APACHE..1..25..5..4</t>
  </si>
  <si>
    <t>ARVgre2014IR..RUBISKO..1..26..5..4</t>
  </si>
  <si>
    <t>ARVgre2014IR..APACHE..1..3..5..6</t>
  </si>
  <si>
    <t>ARVgre2014IR..APACHE..1..37..8..3</t>
  </si>
  <si>
    <t>ARVgre2014IR..APACHE..1..39..6..2</t>
  </si>
  <si>
    <t>ARVgre2014IR..APACHE..1..48..7..1</t>
  </si>
  <si>
    <t>ARVgre2014IR..APACHE..2..70..8..5</t>
  </si>
  <si>
    <t>ARVgre2014IR..APACHE..2..76..5..6</t>
  </si>
  <si>
    <t>ARVgre2014IR..APACHE..2..80..5..4</t>
  </si>
  <si>
    <t>ARVgre2014IR..RUBISKO..2..88..6..4</t>
  </si>
  <si>
    <t>ARVgre2014IR..APACHE..2..95..8..3</t>
  </si>
  <si>
    <t>ARVgre2014RF..APACHE..1..10..1..6</t>
  </si>
  <si>
    <t>ARVgre2014RF..APACHE..2..102..1..2</t>
  </si>
  <si>
    <t>ARVgre2014RF..APACHE..2..111..3..1</t>
  </si>
  <si>
    <t>ARVgre2014RF..APACHE..1..12..4..5</t>
  </si>
  <si>
    <t>ARVgre2014RF..APACHE..1..20..1..4</t>
  </si>
  <si>
    <t>ARVgre2014RF..APACHE..1..21..4..3</t>
  </si>
  <si>
    <t>ARVgre2014RF..RUBISKO..1..30..1..4</t>
  </si>
  <si>
    <t>ARVgre2014RF..APACHE..1..47..3..1</t>
  </si>
  <si>
    <t>ARVgre2014RF..APACHE..1..50..2..2</t>
  </si>
  <si>
    <t>ARVgre2014RF..APACHE..2..68..4..5</t>
  </si>
  <si>
    <t>ARVgre2014RF..APACHE..2..71..2..6</t>
  </si>
  <si>
    <t>ARVgre2014RF..APACHE..2..78..1..4</t>
  </si>
  <si>
    <t>ARVgre2014RF..RUBISKO..2..80..2..4</t>
  </si>
  <si>
    <t>ARVgre2014RF..APACHE..2..87..4..3</t>
  </si>
  <si>
    <t>ARVgre2018HI..RUBISKO..1..5..39..</t>
  </si>
  <si>
    <t>ARVgre2018HI..RUBISKO..1..5..50..</t>
  </si>
  <si>
    <t>ARVgre2018HI..APACHE..1..5..54..</t>
  </si>
  <si>
    <t>ARVgre2018HI..RUBISKO..1..5..6..</t>
  </si>
  <si>
    <t>ARVgre2018HI..APACHE..2..5..74..</t>
  </si>
  <si>
    <t>ARVgre2018HI..RUBISKO..2..5..81..</t>
  </si>
  <si>
    <t>ARVgre2018HI..APACHE..2..5..92..</t>
  </si>
  <si>
    <t>ARVgre2018HI..APACHE..2..6..108..</t>
  </si>
  <si>
    <t>ARVgre2018HI..APACHE..2..6..115..</t>
  </si>
  <si>
    <t>ARVgre2018HI..RUBISKO..2..6..80..</t>
  </si>
  <si>
    <t>ARVgre2018HI..APACHE..2..6..83..</t>
  </si>
  <si>
    <t>ARVgre2018HI..RUBISKO..2..6..90..</t>
  </si>
  <si>
    <t>ARVgre2018HI..RUBISKO..2..6..91..</t>
  </si>
  <si>
    <t>ARVgre2018HI..RUBISKO..2..7..105..</t>
  </si>
  <si>
    <t>ARVgre2018HI..RUBISKO..1..7..14..</t>
  </si>
  <si>
    <t>ARVgre2018HI..APACHE..1..7..49..</t>
  </si>
  <si>
    <t>ARVgre2018HI..APACHE..2..7..62..</t>
  </si>
  <si>
    <t>ARVgre2018HI..RUBISKO..2..7..69..</t>
  </si>
  <si>
    <t>ARVgre2018HI..RUBISKO..2..8..111..</t>
  </si>
  <si>
    <t>ARVgre2018HI..APACHE..1..8..12..</t>
  </si>
  <si>
    <t>ARVgre2018HI..APACHE..1..8..2..</t>
  </si>
  <si>
    <t>ARVgre2018HI..RUBISKO..1..8..20..</t>
  </si>
  <si>
    <t>ARVgre2018HI..APACHE..1..8..27..</t>
  </si>
  <si>
    <t>ARVgre2018HI..RUBISKO..1..8..30..</t>
  </si>
  <si>
    <t>ARVgre2018HI..APACHE..1..8..38..</t>
  </si>
  <si>
    <t>ARVgre2018HI..RUBISKO..1..8..55..</t>
  </si>
  <si>
    <t>ARVgre2018LI..RUBISKO..2..1..110..</t>
  </si>
  <si>
    <t>ARVgre2018LI..APACHE..1..1..25..</t>
  </si>
  <si>
    <t>ARVgre2018LI..RUBISKO..1..1..51..</t>
  </si>
  <si>
    <t>ARVgre2018LI..RUBISKO..2..1..65..</t>
  </si>
  <si>
    <t>ARVgre2018LI..RUBISKO..2..1..73..</t>
  </si>
  <si>
    <t>ARVgre2018LI..RUBISKO..2..1..86..</t>
  </si>
  <si>
    <t>ARVgre2018LI..APACHE..2..1..87..</t>
  </si>
  <si>
    <t>ARVgre2018LI..APACHE..2..2..114..</t>
  </si>
  <si>
    <t>ARVgre2018LI..RUBISKO..1..2..17..</t>
  </si>
  <si>
    <t>ARVgre2018LI..RUBISKO..1..2..26..</t>
  </si>
  <si>
    <t>ARVgre2018LI..APACHE..1..2..34..</t>
  </si>
  <si>
    <t>ARVgre2018LI..RUBISKO..1..2..36..</t>
  </si>
  <si>
    <t>ARVgre2018LI..RUBISKO..1..2..47..</t>
  </si>
  <si>
    <t>ARVgre2018LI..APACHE..1..2..51..</t>
  </si>
  <si>
    <t>ARVgre2018LI..APACHE..2..2..74..</t>
  </si>
  <si>
    <t>ARVgre2018LI..RUBISKO..1..2..8..</t>
  </si>
  <si>
    <t>ARVgre2018LI..RUBISKO..2..2..96..</t>
  </si>
  <si>
    <t>ARVgre2018LI..APACHE..1..3..10..</t>
  </si>
  <si>
    <t>ARVgre2018LI..RUBISKO..2..3..118..</t>
  </si>
  <si>
    <t>ARVgre2018LI..RUBISKO..1..3..36..</t>
  </si>
  <si>
    <t>ARVgre2018LI..APACHE..1..3..46..</t>
  </si>
  <si>
    <t>ARVgre2018LI..RUBISKO..2..3..68..</t>
  </si>
  <si>
    <t>ARVgre2018LI..APACHE..2..4..104..</t>
  </si>
  <si>
    <t>ARVgre2018LI..APACHE..1..4..13..</t>
  </si>
  <si>
    <t>ARVgre2018LI..APACHE..2..4..62..</t>
  </si>
  <si>
    <t>ARVgre2018LI..APACHE..2..4..96..</t>
  </si>
  <si>
    <t>SYNlev2018HI..RUBISKO..1..10..2..</t>
  </si>
  <si>
    <t>SYNlev2018HI..APACHE..1..10..5..</t>
  </si>
  <si>
    <t>SYNlev2018HI..RUBISKO..1..11..6..</t>
  </si>
  <si>
    <t>SYNlev2018HI..RUBISKO..1..13..6..</t>
  </si>
  <si>
    <t>SYNlev2018HI..APACHE..1..14..6..</t>
  </si>
  <si>
    <t>SYNlev2018HI..APACHE..1..19..1..</t>
  </si>
  <si>
    <t>SYNlev2018HI..APACHE..1..19..2..</t>
  </si>
  <si>
    <t>SYNlev2018HI..RUBISKO..1..20..4..</t>
  </si>
  <si>
    <t>SYNlev2018HI..APACHE..1..22..4..</t>
  </si>
  <si>
    <t>SYNlev2018HI..RUBISKO..1..28..1..</t>
  </si>
  <si>
    <t>SYNlev2018HI..RUBISKO..1..31..5..</t>
  </si>
  <si>
    <t>SYNlev2018HI..RUBISKO..1..38..3..</t>
  </si>
  <si>
    <t>SYNlev2018HI..RUBISKO..1..4..6..</t>
  </si>
  <si>
    <t>SYNlev2018HI..RUBISKO..2..42..1..</t>
  </si>
  <si>
    <t>SYNlev2018HI..RUBISKO..2..45..5..</t>
  </si>
  <si>
    <t>SYNlev2018HI..RUBISKO..2..47..5..</t>
  </si>
  <si>
    <t>SYNlev2018HI..RUBISKO..2..57..2..</t>
  </si>
  <si>
    <t>SYNlev2018HI..RUBISKO..2..59..3..</t>
  </si>
  <si>
    <t>SYNlev2018HI..RUBISKO..2..59..4..</t>
  </si>
  <si>
    <t>SYNlev2018HI..APACHE..1..6..3..</t>
  </si>
  <si>
    <t>SYNlev2018HI..APACHE..1..6..6..</t>
  </si>
  <si>
    <t>SYNlev2018HI..APACHE..2..60..2..</t>
  </si>
  <si>
    <t>SYNlev2018HI..APACHE..2..65..1..</t>
  </si>
  <si>
    <t>SYNlev2018HI..APACHE..2..69..5..</t>
  </si>
  <si>
    <t>SYNlev2018HI..APACHE..2..74..5..</t>
  </si>
  <si>
    <t>SYNlev2018HI..APACHE..2..76..3..</t>
  </si>
  <si>
    <t>SYNlev2018HI..APACHE..2..76..6..</t>
  </si>
  <si>
    <t>SYNlev2018HI..RUBISKO..2..78..3..</t>
  </si>
  <si>
    <t>SYNlev2018HI..APACHE..2..79..4..</t>
  </si>
  <si>
    <t>SYNlev2018HI..RUBISKO..2..80..6..</t>
  </si>
  <si>
    <t>SYNlev2018HI..APACHE..1..82..6..</t>
  </si>
  <si>
    <t>SYNlev2018HI..RUBISKO..1..83..6..</t>
  </si>
  <si>
    <t>SYNlev2018HI..APACHE..1..85..1..</t>
  </si>
  <si>
    <t>SYNlev2018HI..RUBISKO..1..85..3..</t>
  </si>
  <si>
    <t>SYNlev2018HI..APACHE..2..87..6..</t>
  </si>
  <si>
    <t>SYNlev2018HI..RUBISKO..2..88..6..</t>
  </si>
  <si>
    <t>SYNlev2018HI..APACHE..2..90..1..</t>
  </si>
  <si>
    <t>SYNlev2018HI..RUBISKO..2..90..3..</t>
  </si>
  <si>
    <t>SYNlev2018LI..RUBISKO..1..12..5..</t>
  </si>
  <si>
    <t>SYNlev2018LI..RUBISKO..1..13..6..</t>
  </si>
  <si>
    <t>SYNlev2018LI..RUBISKO..1..15..2..</t>
  </si>
  <si>
    <t>SYNlev2018LI..RUBISKO..1..17..6..</t>
  </si>
  <si>
    <t>SYNlev2018LI..RUBISKO..1..18..2..</t>
  </si>
  <si>
    <t>SYNlev2018LI..APACHE..1..22..3..</t>
  </si>
  <si>
    <t>SYNlev2018LI..APACHE..1..27..2..</t>
  </si>
  <si>
    <t>SYNlev2018LI..APACHE..1..31..6..</t>
  </si>
  <si>
    <t>SYNlev2018LI..APACHE..1..33..4..</t>
  </si>
  <si>
    <t>SYNlev2018LI..APACHE..1..35..6..</t>
  </si>
  <si>
    <t>SYNlev2018LI..RUBISKO..1..38..3..</t>
  </si>
  <si>
    <t>SYNlev2018LI..RUBISKO..1..39..4..</t>
  </si>
  <si>
    <t>SYNlev2018LI..APACHE..2..46..3..</t>
  </si>
  <si>
    <t>SYNlev2018LI..APACHE..2..48..6..</t>
  </si>
  <si>
    <t>SYNlev2018LI..APACHE..1..5..5..</t>
  </si>
  <si>
    <t>SYNlev2018LI..APACHE..2..59..1..</t>
  </si>
  <si>
    <t>SYNlev2018LI..RUBISKO..2..60..5..</t>
  </si>
  <si>
    <t>SYNlev2018LI..RUBISKO..2..61..1..</t>
  </si>
  <si>
    <t>SYNlev2018LI..APACHE..2..64..4..</t>
  </si>
  <si>
    <t>SYNlev2018LI..APACHE..2..67..2..</t>
  </si>
  <si>
    <t>SYNlev2018LI..RUBISKO..2..67..6..</t>
  </si>
  <si>
    <t>SYNlev2018LI..RUBISKO..2..68..2..</t>
  </si>
  <si>
    <t>SYNlev2018LI..APACHE..2..71..6..</t>
  </si>
  <si>
    <t>SYNlev2018LI..APACHE..2..72..5..</t>
  </si>
  <si>
    <t>SYNlev2018LI..RUBISKO..2..74..3..</t>
  </si>
  <si>
    <t>SYNlev2018LI..RUBISKO..2..77..4..</t>
  </si>
  <si>
    <t>SYNlev2018LI..RUBISKO..2..78..2..</t>
  </si>
  <si>
    <t>SYNlev2018LI..RUBISKO..2..78..4..</t>
  </si>
  <si>
    <t>SYNlev2018LI..RUBISKO..1..8..1..</t>
  </si>
  <si>
    <t>SYNlev2018LI..APACHE..1..82..6..</t>
  </si>
  <si>
    <t>SYNlev2018LI..RUBISKO..1..83..6..</t>
  </si>
  <si>
    <t>SYNlev2018LI..APACHE..1..85..1..</t>
  </si>
  <si>
    <t>SYNlev2018LI..RUBISKO..1..85..3..</t>
  </si>
  <si>
    <t>SYNlev2018LI..APACHE..2..87..6..</t>
  </si>
  <si>
    <t>SYNlev2018LI..RUBISKO..2..88..6..</t>
  </si>
  <si>
    <t>SYNlev2018LI..APACHE..1..9..1..</t>
  </si>
  <si>
    <t>SYNlev2018LI..APACHE..2..90..1..</t>
  </si>
  <si>
    <t>SYNlev2018LI..RUBISKO..2..90..3..</t>
  </si>
  <si>
    <t>Plot ID</t>
  </si>
  <si>
    <t>Experiment ID</t>
  </si>
  <si>
    <t>Treatment ID</t>
  </si>
  <si>
    <t>Block</t>
  </si>
  <si>
    <t>Plot number</t>
  </si>
  <si>
    <t>Replicate</t>
  </si>
  <si>
    <t>date of measurment</t>
  </si>
  <si>
    <t>Frost damage</t>
  </si>
  <si>
    <t>Tiller number</t>
  </si>
  <si>
    <t>Percent canopy greeness</t>
  </si>
  <si>
    <t>Last (flag) leaf senescence</t>
  </si>
  <si>
    <t>Penultimate leaf senescence</t>
  </si>
  <si>
    <t>Noon canopy temperature</t>
  </si>
  <si>
    <t>Average canopy temperature</t>
  </si>
  <si>
    <t>Green area index</t>
  </si>
  <si>
    <t>MCARI2 at 0° from nadir</t>
  </si>
  <si>
    <t>MCARI2 at 45° from nadir</t>
  </si>
  <si>
    <t>MTCI at 0° from nadir</t>
  </si>
  <si>
    <t>MTCI at 45°C from nadir</t>
  </si>
  <si>
    <t>NDVI at 0° from nadir</t>
  </si>
  <si>
    <t>NDVI at 45° from nadir</t>
  </si>
  <si>
    <t>Fraction of intercepted diffuse PAR</t>
  </si>
  <si>
    <t>Fraction of intercepted direct PAR</t>
  </si>
  <si>
    <t>tiller/m²</t>
  </si>
  <si>
    <t>°</t>
  </si>
  <si>
    <t>LDGPCD</t>
  </si>
  <si>
    <t>LROL</t>
  </si>
  <si>
    <t>ARVgre2014</t>
  </si>
  <si>
    <t>ARVgre2018</t>
  </si>
  <si>
    <t>SYNlev2018</t>
  </si>
  <si>
    <t>SATL</t>
  </si>
  <si>
    <t>SABL</t>
  </si>
  <si>
    <t>me_soil_layer_depth</t>
  </si>
  <si>
    <t>SLD</t>
  </si>
</sst>
</file>

<file path=xl/styles.xml><?xml version="1.0" encoding="utf-8"?>
<styleSheet xmlns="http://schemas.openxmlformats.org/spreadsheetml/2006/main">
  <numFmts count="13">
    <numFmt numFmtId="176" formatCode="0.0000"/>
    <numFmt numFmtId="177" formatCode="0.000"/>
    <numFmt numFmtId="178" formatCode="yyyy/mm/dd;@"/>
    <numFmt numFmtId="179" formatCode="0.0"/>
    <numFmt numFmtId="180" formatCode="0.00000"/>
    <numFmt numFmtId="181" formatCode="yyyy\-mm\-dd;@"/>
    <numFmt numFmtId="182" formatCode="yyyy\-mm\-dd"/>
    <numFmt numFmtId="43" formatCode="_-* #,##0.00_-;\-* #,##0.00_-;_-* &quot;-&quot;??_-;_-@_-"/>
    <numFmt numFmtId="44" formatCode="_-&quot;£&quot;* #,##0.00_-;\-&quot;£&quot;* #,##0.00_-;_-&quot;£&quot;* &quot;-&quot;??_-;_-@_-"/>
    <numFmt numFmtId="183" formatCode="mm/dd/yyyy\ hh:mm:ss"/>
    <numFmt numFmtId="184" formatCode="_-* #,##0\ [$€-40C]_-;\-* #,##0\ [$€-40C]_-;_-* &quot;-&quot;??\ [$€-40C]_-;_-@_-"/>
    <numFmt numFmtId="41" formatCode="_-* #,##0_-;\-* #,##0_-;_-* &quot;-&quot;_-;_-@_-"/>
    <numFmt numFmtId="42" formatCode="_-&quot;£&quot;* #,##0_-;\-&quot;£&quot;* #,##0_-;_-&quot;£&quot;* &quot;-&quot;_-;_-@_-"/>
  </numFmts>
  <fonts count="96">
    <font>
      <sz val="11"/>
      <color theme="1"/>
      <name val="Calibri"/>
      <charset val="134"/>
      <scheme val="minor"/>
    </font>
    <font>
      <sz val="11"/>
      <name val="Arial"/>
      <charset val="134"/>
    </font>
    <font>
      <sz val="11"/>
      <color theme="1"/>
      <name val="Arial"/>
      <charset val="134"/>
    </font>
    <font>
      <sz val="11"/>
      <color rgb="FF000000"/>
      <name val="Arial"/>
      <charset val="134"/>
    </font>
    <font>
      <b/>
      <sz val="11"/>
      <name val="Arial"/>
      <charset val="134"/>
    </font>
    <font>
      <sz val="11"/>
      <name val="Calibri"/>
      <charset val="134"/>
      <scheme val="minor"/>
    </font>
    <font>
      <b/>
      <sz val="11"/>
      <color theme="1"/>
      <name val="Calibri"/>
      <charset val="134"/>
      <scheme val="minor"/>
    </font>
    <font>
      <sz val="11"/>
      <color rgb="FF000000"/>
      <name val="Calibri"/>
      <charset val="134"/>
      <scheme val="minor"/>
    </font>
    <font>
      <b/>
      <sz val="11"/>
      <name val="Calibri"/>
      <charset val="134"/>
      <scheme val="minor"/>
    </font>
    <font>
      <sz val="11"/>
      <color theme="1"/>
      <name val="Calibri"/>
      <charset val="134"/>
    </font>
    <font>
      <b/>
      <sz val="11"/>
      <color theme="1"/>
      <name val="Arial"/>
      <charset val="134"/>
    </font>
    <font>
      <sz val="11"/>
      <color rgb="FFFFC000"/>
      <name val="Arial"/>
      <charset val="134"/>
    </font>
    <font>
      <sz val="11"/>
      <color rgb="FFFFC000"/>
      <name val="Calibri"/>
      <charset val="134"/>
      <scheme val="minor"/>
    </font>
    <font>
      <u/>
      <sz val="11"/>
      <color theme="10"/>
      <name val="Calibri"/>
      <charset val="134"/>
      <scheme val="minor"/>
    </font>
    <font>
      <b/>
      <sz val="11"/>
      <color rgb="FF000000"/>
      <name val="Calibri"/>
      <charset val="134"/>
      <scheme val="minor"/>
    </font>
    <font>
      <sz val="11"/>
      <color rgb="FF333333"/>
      <name val="Calibri"/>
      <charset val="134"/>
      <scheme val="minor"/>
    </font>
    <font>
      <b/>
      <sz val="11"/>
      <color rgb="FF333333"/>
      <name val="Calibri"/>
      <charset val="134"/>
      <scheme val="minor"/>
    </font>
    <font>
      <sz val="11"/>
      <color rgb="FFFF0000"/>
      <name val="Calibri"/>
      <charset val="134"/>
      <scheme val="minor"/>
    </font>
    <font>
      <sz val="11"/>
      <color theme="6"/>
      <name val="Calibri"/>
      <charset val="134"/>
      <scheme val="minor"/>
    </font>
    <font>
      <b/>
      <sz val="11"/>
      <color rgb="FFFF0000"/>
      <name val="Calibri"/>
      <charset val="134"/>
      <scheme val="minor"/>
    </font>
    <font>
      <sz val="11"/>
      <color rgb="FFFF0000"/>
      <name val="Calibri"/>
      <charset val="134"/>
    </font>
    <font>
      <b/>
      <sz val="10"/>
      <name val="Calibri"/>
      <charset val="134"/>
      <scheme val="minor"/>
    </font>
    <font>
      <b/>
      <sz val="12"/>
      <color theme="3"/>
      <name val="Calibri"/>
      <charset val="134"/>
      <scheme val="minor"/>
    </font>
    <font>
      <b/>
      <sz val="11"/>
      <color theme="3"/>
      <name val="Calibri"/>
      <charset val="134"/>
      <scheme val="minor"/>
    </font>
    <font>
      <u/>
      <sz val="14"/>
      <color theme="10"/>
      <name val="Calibri"/>
      <charset val="134"/>
      <scheme val="minor"/>
    </font>
    <font>
      <sz val="11"/>
      <color theme="0" tint="-0.349986266670736"/>
      <name val="Calibri"/>
      <charset val="134"/>
      <scheme val="minor"/>
    </font>
    <font>
      <sz val="11"/>
      <name val="Calibri"/>
      <charset val="1"/>
    </font>
    <font>
      <b/>
      <sz val="11"/>
      <color theme="3"/>
      <name val="Arial"/>
      <charset val="134"/>
    </font>
    <font>
      <b/>
      <sz val="14"/>
      <color theme="1"/>
      <name val="Calibri"/>
      <charset val="134"/>
      <scheme val="minor"/>
    </font>
    <font>
      <sz val="11"/>
      <color indexed="8"/>
      <name val="Calibri"/>
      <charset val="134"/>
    </font>
    <font>
      <u/>
      <sz val="11"/>
      <color rgb="FF800080"/>
      <name val="Calibri"/>
      <charset val="0"/>
      <scheme val="minor"/>
    </font>
    <font>
      <i/>
      <sz val="11"/>
      <color rgb="FF7F7F7F"/>
      <name val="Calibri"/>
      <charset val="134"/>
      <scheme val="minor"/>
    </font>
    <font>
      <sz val="11"/>
      <color rgb="FF006100"/>
      <name val="Calibri"/>
      <charset val="134"/>
      <scheme val="minor"/>
    </font>
    <font>
      <b/>
      <sz val="11"/>
      <color rgb="FFFA7D00"/>
      <name val="Calibri"/>
      <charset val="134"/>
      <scheme val="minor"/>
    </font>
    <font>
      <b/>
      <sz val="11"/>
      <color rgb="FF3F3F3F"/>
      <name val="Calibri"/>
      <charset val="134"/>
      <scheme val="minor"/>
    </font>
    <font>
      <b/>
      <sz val="18"/>
      <color indexed="56"/>
      <name val="Cambria"/>
      <charset val="134"/>
    </font>
    <font>
      <sz val="10"/>
      <color indexed="8"/>
      <name val="Arial"/>
      <charset val="134"/>
    </font>
    <font>
      <sz val="10"/>
      <color indexed="17"/>
      <name val="Arial"/>
      <charset val="134"/>
    </font>
    <font>
      <sz val="11"/>
      <color theme="0"/>
      <name val="Calibri"/>
      <charset val="134"/>
      <scheme val="minor"/>
    </font>
    <font>
      <sz val="10"/>
      <color indexed="9"/>
      <name val="Arial"/>
      <charset val="134"/>
    </font>
    <font>
      <b/>
      <sz val="11"/>
      <color indexed="56"/>
      <name val="Arial"/>
      <charset val="134"/>
    </font>
    <font>
      <sz val="11"/>
      <color rgb="FF000000"/>
      <name val="Calibri"/>
      <charset val="238"/>
    </font>
    <font>
      <sz val="11"/>
      <color indexed="9"/>
      <name val="Calibri"/>
      <charset val="134"/>
    </font>
    <font>
      <b/>
      <sz val="10"/>
      <color indexed="52"/>
      <name val="Arial"/>
      <charset val="134"/>
    </font>
    <font>
      <b/>
      <sz val="13"/>
      <color theme="3"/>
      <name val="Calibri"/>
      <charset val="134"/>
      <scheme val="minor"/>
    </font>
    <font>
      <sz val="10"/>
      <name val="Arial"/>
      <charset val="134"/>
    </font>
    <font>
      <sz val="10"/>
      <color indexed="62"/>
      <name val="Arial"/>
      <charset val="134"/>
    </font>
    <font>
      <sz val="10"/>
      <color indexed="10"/>
      <name val="Arial"/>
      <charset val="134"/>
    </font>
    <font>
      <u/>
      <sz val="10"/>
      <color theme="10"/>
      <name val="Arial"/>
      <charset val="134"/>
    </font>
    <font>
      <sz val="11"/>
      <color rgb="FF9C6500"/>
      <name val="Calibri"/>
      <charset val="134"/>
      <scheme val="minor"/>
    </font>
    <font>
      <sz val="11"/>
      <color rgb="FF3F3F76"/>
      <name val="Calibri"/>
      <charset val="134"/>
      <scheme val="minor"/>
    </font>
    <font>
      <sz val="11"/>
      <color indexed="62"/>
      <name val="Calibri"/>
      <charset val="134"/>
    </font>
    <font>
      <sz val="11"/>
      <color indexed="17"/>
      <name val="Calibri"/>
      <charset val="134"/>
    </font>
    <font>
      <b/>
      <sz val="15"/>
      <color indexed="56"/>
      <name val="Arial"/>
      <charset val="134"/>
    </font>
    <font>
      <u/>
      <sz val="10"/>
      <color indexed="12"/>
      <name val="Arial"/>
      <charset val="134"/>
    </font>
    <font>
      <b/>
      <sz val="18"/>
      <color theme="3"/>
      <name val="Cambria"/>
      <charset val="134"/>
      <scheme val="major"/>
    </font>
    <font>
      <b/>
      <sz val="11"/>
      <color indexed="56"/>
      <name val="Calibri"/>
      <charset val="134"/>
    </font>
    <font>
      <sz val="18"/>
      <color theme="3"/>
      <name val="Cambria"/>
      <charset val="134"/>
      <scheme val="major"/>
    </font>
    <font>
      <b/>
      <sz val="13"/>
      <color indexed="56"/>
      <name val="Calibri"/>
      <charset val="134"/>
    </font>
    <font>
      <sz val="10"/>
      <color indexed="52"/>
      <name val="Arial"/>
      <charset val="134"/>
    </font>
    <font>
      <sz val="10"/>
      <color indexed="8"/>
      <name val="Tahoma"/>
      <charset val="134"/>
    </font>
    <font>
      <b/>
      <sz val="13"/>
      <color indexed="56"/>
      <name val="Arial"/>
      <charset val="134"/>
    </font>
    <font>
      <b/>
      <sz val="15"/>
      <color theme="3"/>
      <name val="Calibri"/>
      <charset val="134"/>
      <scheme val="minor"/>
    </font>
    <font>
      <b/>
      <sz val="10"/>
      <color indexed="9"/>
      <name val="Arial"/>
      <charset val="134"/>
    </font>
    <font>
      <b/>
      <sz val="10"/>
      <color indexed="63"/>
      <name val="Arial"/>
      <charset val="134"/>
    </font>
    <font>
      <i/>
      <sz val="10"/>
      <color indexed="23"/>
      <name val="Arial"/>
      <charset val="134"/>
    </font>
    <font>
      <sz val="10"/>
      <color indexed="20"/>
      <name val="Arial"/>
      <charset val="134"/>
    </font>
    <font>
      <sz val="11"/>
      <color theme="1"/>
      <name val="Liberation Sans"/>
      <charset val="134"/>
    </font>
    <font>
      <sz val="11"/>
      <color rgb="FFFA7D00"/>
      <name val="Calibri"/>
      <charset val="134"/>
      <scheme val="minor"/>
    </font>
    <font>
      <sz val="11"/>
      <color rgb="FF9C0006"/>
      <name val="Calibri"/>
      <charset val="134"/>
      <scheme val="minor"/>
    </font>
    <font>
      <sz val="9"/>
      <name val="Geneva"/>
      <charset val="1"/>
    </font>
    <font>
      <u/>
      <sz val="9"/>
      <color theme="10"/>
      <name val="Geneva"/>
      <charset val="1"/>
    </font>
    <font>
      <sz val="10"/>
      <name val="Tahoma"/>
      <charset val="134"/>
    </font>
    <font>
      <sz val="10"/>
      <color indexed="60"/>
      <name val="Arial"/>
      <charset val="134"/>
    </font>
    <font>
      <b/>
      <sz val="10"/>
      <color indexed="8"/>
      <name val="Arial"/>
      <charset val="134"/>
    </font>
    <font>
      <b/>
      <sz val="11"/>
      <color theme="0"/>
      <name val="Calibri"/>
      <charset val="134"/>
      <scheme val="minor"/>
    </font>
    <font>
      <sz val="11"/>
      <color indexed="52"/>
      <name val="Calibri"/>
      <charset val="134"/>
    </font>
    <font>
      <b/>
      <sz val="11"/>
      <color indexed="52"/>
      <name val="Calibri"/>
      <charset val="134"/>
    </font>
    <font>
      <sz val="10"/>
      <name val="MS Sans Serif"/>
      <charset val="134"/>
    </font>
    <font>
      <sz val="11"/>
      <color indexed="10"/>
      <name val="Calibri"/>
      <charset val="134"/>
    </font>
    <font>
      <b/>
      <sz val="11"/>
      <color indexed="63"/>
      <name val="Calibri"/>
      <charset val="134"/>
    </font>
    <font>
      <i/>
      <sz val="11"/>
      <color indexed="23"/>
      <name val="Calibri"/>
      <charset val="134"/>
    </font>
    <font>
      <sz val="11"/>
      <color indexed="60"/>
      <name val="Calibri"/>
      <charset val="134"/>
    </font>
    <font>
      <b/>
      <sz val="15"/>
      <color indexed="56"/>
      <name val="Calibri"/>
      <charset val="134"/>
    </font>
    <font>
      <b/>
      <sz val="11"/>
      <color indexed="8"/>
      <name val="Calibri"/>
      <charset val="134"/>
    </font>
    <font>
      <b/>
      <sz val="11"/>
      <color indexed="9"/>
      <name val="Calibri"/>
      <charset val="134"/>
    </font>
    <font>
      <sz val="11"/>
      <color indexed="20"/>
      <name val="Calibri"/>
      <charset val="134"/>
    </font>
    <font>
      <sz val="11"/>
      <color theme="3"/>
      <name val="Calibri"/>
      <charset val="134"/>
      <scheme val="minor"/>
    </font>
    <font>
      <sz val="11"/>
      <color theme="5"/>
      <name val="Calibri"/>
      <charset val="134"/>
      <scheme val="minor"/>
    </font>
    <font>
      <sz val="11"/>
      <color theme="7"/>
      <name val="Calibri"/>
      <charset val="134"/>
      <scheme val="minor"/>
    </font>
    <font>
      <sz val="11"/>
      <color theme="8"/>
      <name val="Calibri"/>
      <charset val="134"/>
      <scheme val="minor"/>
    </font>
    <font>
      <sz val="11"/>
      <color theme="9"/>
      <name val="Calibri"/>
      <charset val="134"/>
      <scheme val="minor"/>
    </font>
    <font>
      <sz val="11"/>
      <color theme="6" tint="-0.249977111117893"/>
      <name val="Calibri"/>
      <charset val="134"/>
      <scheme val="minor"/>
    </font>
    <font>
      <sz val="11"/>
      <color rgb="FFFFFF00"/>
      <name val="Calibri"/>
      <charset val="134"/>
      <scheme val="minor"/>
    </font>
    <font>
      <b/>
      <sz val="9"/>
      <name val="Tahoma"/>
      <charset val="134"/>
    </font>
    <font>
      <sz val="9"/>
      <name val="Tahoma"/>
      <charset val="134"/>
    </font>
  </fonts>
  <fills count="62">
    <fill>
      <patternFill patternType="none"/>
    </fill>
    <fill>
      <patternFill patternType="gray125"/>
    </fill>
    <fill>
      <patternFill patternType="solid">
        <fgColor rgb="FFFFC000"/>
        <bgColor indexed="64"/>
      </patternFill>
    </fill>
    <fill>
      <patternFill patternType="solid">
        <fgColor rgb="FFFFE593"/>
        <bgColor indexed="64"/>
      </patternFill>
    </fill>
    <fill>
      <patternFill patternType="solid">
        <fgColor rgb="FFFF9999"/>
        <bgColor indexed="64"/>
      </patternFill>
    </fill>
    <fill>
      <patternFill patternType="solid">
        <fgColor rgb="FFFFFF00"/>
        <bgColor indexed="64"/>
      </patternFill>
    </fill>
    <fill>
      <patternFill patternType="solid">
        <fgColor rgb="FFF0F0F0"/>
        <bgColor indexed="64"/>
      </patternFill>
    </fill>
    <fill>
      <patternFill patternType="solid">
        <fgColor theme="0" tint="-0.0499893185216834"/>
        <bgColor indexed="64"/>
      </patternFill>
    </fill>
    <fill>
      <patternFill patternType="solid">
        <fgColor theme="9" tint="0.399975585192419"/>
        <bgColor indexed="64"/>
      </patternFill>
    </fill>
    <fill>
      <patternFill patternType="solid">
        <fgColor theme="0" tint="-0.149998474074526"/>
        <bgColor indexed="64"/>
      </patternFill>
    </fill>
    <fill>
      <patternFill patternType="solid">
        <fgColor rgb="FFC6EFCE"/>
        <bgColor indexed="64"/>
      </patternFill>
    </fill>
    <fill>
      <patternFill patternType="solid">
        <fgColor rgb="FFF2F2F2"/>
        <bgColor indexed="64"/>
      </patternFill>
    </fill>
    <fill>
      <patternFill patternType="solid">
        <fgColor indexed="42"/>
        <bgColor indexed="64"/>
      </patternFill>
    </fill>
    <fill>
      <patternFill patternType="solid">
        <fgColor rgb="FFFFFFCC"/>
        <bgColor indexed="64"/>
      </patternFill>
    </fill>
    <fill>
      <patternFill patternType="solid">
        <fgColor theme="7" tint="0.799981688894314"/>
        <bgColor indexed="64"/>
      </patternFill>
    </fill>
    <fill>
      <patternFill patternType="solid">
        <fgColor indexed="29"/>
        <bgColor indexed="64"/>
      </patternFill>
    </fill>
    <fill>
      <patternFill patternType="solid">
        <fgColor theme="4" tint="0.799981688894314"/>
        <bgColor indexed="64"/>
      </patternFill>
    </fill>
    <fill>
      <patternFill patternType="solid">
        <fgColor indexed="46"/>
        <bgColor indexed="64"/>
      </patternFill>
    </fill>
    <fill>
      <patternFill patternType="solid">
        <fgColor indexed="44"/>
        <bgColor indexed="64"/>
      </patternFill>
    </fill>
    <fill>
      <patternFill patternType="solid">
        <fgColor theme="5"/>
        <bgColor indexed="64"/>
      </patternFill>
    </fill>
    <fill>
      <patternFill patternType="solid">
        <fgColor theme="5" tint="0.799981688894314"/>
        <bgColor indexed="64"/>
      </patternFill>
    </fill>
    <fill>
      <patternFill patternType="solid">
        <fgColor indexed="52"/>
        <bgColor indexed="64"/>
      </patternFill>
    </fill>
    <fill>
      <patternFill patternType="solid">
        <fgColor theme="6"/>
        <bgColor indexed="64"/>
      </patternFill>
    </fill>
    <fill>
      <patternFill patternType="solid">
        <fgColor theme="7" tint="0.399975585192419"/>
        <bgColor indexed="64"/>
      </patternFill>
    </fill>
    <fill>
      <patternFill patternType="solid">
        <fgColor indexed="27"/>
        <bgColor indexed="64"/>
      </patternFill>
    </fill>
    <fill>
      <patternFill patternType="solid">
        <fgColor indexed="22"/>
        <bgColor indexed="64"/>
      </patternFill>
    </fill>
    <fill>
      <patternFill patternType="solid">
        <fgColor theme="4" tint="0.399975585192419"/>
        <bgColor indexed="64"/>
      </patternFill>
    </fill>
    <fill>
      <patternFill patternType="solid">
        <fgColor indexed="47"/>
        <bgColor indexed="64"/>
      </patternFill>
    </fill>
    <fill>
      <patternFill patternType="solid">
        <fgColor indexed="36"/>
        <bgColor indexed="64"/>
      </patternFill>
    </fill>
    <fill>
      <patternFill patternType="solid">
        <fgColor indexed="53"/>
        <bgColor indexed="64"/>
      </patternFill>
    </fill>
    <fill>
      <patternFill patternType="solid">
        <fgColor rgb="FFFFEB9C"/>
        <bgColor indexed="64"/>
      </patternFill>
    </fill>
    <fill>
      <patternFill patternType="solid">
        <fgColor indexed="31"/>
        <bgColor indexed="64"/>
      </patternFill>
    </fill>
    <fill>
      <patternFill patternType="solid">
        <fgColor rgb="FFFFCC99"/>
        <bgColor indexed="64"/>
      </patternFill>
    </fill>
    <fill>
      <patternFill patternType="solid">
        <fgColor indexed="49"/>
        <bgColor indexed="64"/>
      </patternFill>
    </fill>
    <fill>
      <patternFill patternType="solid">
        <fgColor indexed="51"/>
        <bgColor indexed="64"/>
      </patternFill>
    </fill>
    <fill>
      <patternFill patternType="solid">
        <fgColor indexed="45"/>
        <bgColor indexed="64"/>
      </patternFill>
    </fill>
    <fill>
      <patternFill patternType="solid">
        <fgColor indexed="30"/>
        <bgColor indexed="64"/>
      </patternFill>
    </fill>
    <fill>
      <patternFill patternType="solid">
        <fgColor theme="9"/>
        <bgColor indexed="64"/>
      </patternFill>
    </fill>
    <fill>
      <patternFill patternType="solid">
        <fgColor indexed="62"/>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4"/>
        <bgColor indexed="64"/>
      </patternFill>
    </fill>
    <fill>
      <patternFill patternType="solid">
        <fgColor indexed="11"/>
        <bgColor indexed="64"/>
      </patternFill>
    </fill>
    <fill>
      <patternFill patternType="solid">
        <fgColor indexed="26"/>
        <bgColor indexed="64"/>
      </patternFill>
    </fill>
    <fill>
      <patternFill patternType="solid">
        <fgColor indexed="10"/>
        <bgColor indexed="64"/>
      </patternFill>
    </fill>
    <fill>
      <patternFill patternType="solid">
        <fgColor theme="8" tint="0.399975585192419"/>
        <bgColor indexed="64"/>
      </patternFill>
    </fill>
    <fill>
      <patternFill patternType="solid">
        <fgColor indexed="57"/>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indexed="55"/>
        <bgColor indexed="64"/>
      </patternFill>
    </fill>
    <fill>
      <patternFill patternType="solid">
        <fgColor rgb="FFFFC7CE"/>
        <bgColor indexed="64"/>
      </patternFill>
    </fill>
    <fill>
      <patternFill patternType="solid">
        <fgColor theme="4"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indexed="43"/>
        <bgColor indexed="64"/>
      </patternFill>
    </fill>
    <fill>
      <patternFill patternType="solid">
        <fgColor theme="7"/>
        <bgColor indexed="64"/>
      </patternFill>
    </fill>
    <fill>
      <patternFill patternType="solid">
        <fgColor rgb="FFA5A5A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5" tint="0.599993896298105"/>
        <bgColor indexed="64"/>
      </patternFill>
    </fill>
  </fills>
  <borders count="42">
    <border>
      <left/>
      <right/>
      <top/>
      <bottom/>
      <diagonal/>
    </border>
    <border>
      <left/>
      <right/>
      <top/>
      <bottom style="medium">
        <color auto="true"/>
      </bottom>
      <diagonal/>
    </border>
    <border>
      <left/>
      <right/>
      <top/>
      <bottom style="thin">
        <color auto="true"/>
      </bottom>
      <diagonal/>
    </border>
    <border>
      <left/>
      <right/>
      <top style="thin">
        <color auto="true"/>
      </top>
      <bottom style="medium">
        <color auto="true"/>
      </bottom>
      <diagonal/>
    </border>
    <border>
      <left/>
      <right/>
      <top style="thin">
        <color auto="true"/>
      </top>
      <bottom/>
      <diagonal/>
    </border>
    <border>
      <left/>
      <right/>
      <top style="thin">
        <color auto="true"/>
      </top>
      <bottom style="thin">
        <color auto="true"/>
      </bottom>
      <diagonal/>
    </border>
    <border>
      <left/>
      <right/>
      <top style="medium">
        <color rgb="FFDDDDDD"/>
      </top>
      <bottom/>
      <diagonal/>
    </border>
    <border>
      <left style="medium">
        <color rgb="FFDDDDDD"/>
      </left>
      <right style="medium">
        <color rgb="FFDDDDDD"/>
      </right>
      <top/>
      <bottom style="medium">
        <color rgb="FFDDDDDD"/>
      </bottom>
      <diagonal/>
    </border>
    <border>
      <left style="thin">
        <color indexed="59"/>
      </left>
      <right/>
      <top/>
      <bottom/>
      <diagonal/>
    </border>
    <border>
      <left style="medium">
        <color rgb="FFDDDDDD"/>
      </left>
      <right style="medium">
        <color rgb="FFDDDDDD"/>
      </right>
      <top style="medium">
        <color rgb="FFDDDDDD"/>
      </top>
      <bottom style="medium">
        <color rgb="FFDDDDDD"/>
      </bottom>
      <diagonal/>
    </border>
    <border>
      <left style="thin">
        <color auto="true"/>
      </left>
      <right style="thin">
        <color auto="true"/>
      </right>
      <top style="thin">
        <color auto="true"/>
      </top>
      <bottom style="thin">
        <color auto="true"/>
      </bottom>
      <diagonal/>
    </border>
    <border>
      <left style="thin">
        <color auto="true"/>
      </left>
      <right style="thin">
        <color auto="true"/>
      </right>
      <top style="thin">
        <color auto="true"/>
      </top>
      <bottom/>
      <diagonal/>
    </border>
    <border>
      <left/>
      <right style="thin">
        <color auto="true"/>
      </right>
      <top style="thin">
        <color auto="true"/>
      </top>
      <bottom style="thin">
        <color auto="true"/>
      </bottom>
      <diagonal/>
    </border>
    <border>
      <left style="thin">
        <color auto="true"/>
      </left>
      <right style="thin">
        <color auto="true"/>
      </right>
      <top/>
      <bottom style="thin">
        <color auto="true"/>
      </bottom>
      <diagonal/>
    </border>
    <border>
      <left style="medium">
        <color auto="true"/>
      </left>
      <right/>
      <top style="medium">
        <color auto="true"/>
      </top>
      <bottom style="thin">
        <color auto="true"/>
      </bottom>
      <diagonal/>
    </border>
    <border>
      <left/>
      <right style="medium">
        <color auto="true"/>
      </right>
      <top style="medium">
        <color auto="true"/>
      </top>
      <bottom style="thin">
        <color auto="true"/>
      </bottom>
      <diagonal/>
    </border>
    <border>
      <left style="medium">
        <color auto="true"/>
      </left>
      <right/>
      <top/>
      <bottom/>
      <diagonal/>
    </border>
    <border>
      <left/>
      <right style="medium">
        <color auto="true"/>
      </right>
      <top/>
      <bottom/>
      <diagonal/>
    </border>
    <border>
      <left style="medium">
        <color auto="true"/>
      </left>
      <right/>
      <top/>
      <bottom style="medium">
        <color auto="true"/>
      </bottom>
      <diagonal/>
    </border>
    <border>
      <left/>
      <right style="medium">
        <color auto="true"/>
      </right>
      <top/>
      <bottom style="medium">
        <color auto="true"/>
      </bottom>
      <diagonal/>
    </border>
    <border>
      <left style="medium">
        <color auto="true"/>
      </left>
      <right/>
      <top style="medium">
        <color auto="true"/>
      </top>
      <bottom/>
      <diagonal/>
    </border>
    <border>
      <left/>
      <right style="medium">
        <color auto="true"/>
      </right>
      <top style="medium">
        <color auto="true"/>
      </top>
      <bottom/>
      <diagonal/>
    </border>
    <border>
      <left style="medium">
        <color auto="true"/>
      </left>
      <right/>
      <top style="medium">
        <color auto="true"/>
      </top>
      <bottom style="medium">
        <color auto="true"/>
      </bottom>
      <diagonal/>
    </border>
    <border>
      <left/>
      <right style="medium">
        <color auto="true"/>
      </right>
      <top style="medium">
        <color auto="true"/>
      </top>
      <bottom style="medium">
        <color auto="true"/>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399975585192419"/>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thick">
        <color theme="4" tint="0.499984740745262"/>
      </bottom>
      <diagonal/>
    </border>
    <border>
      <left/>
      <right/>
      <top/>
      <bottom style="thick">
        <color indexed="62"/>
      </bottom>
      <diagonal/>
    </border>
    <border>
      <left style="thin">
        <color indexed="22"/>
      </left>
      <right style="thin">
        <color indexed="22"/>
      </right>
      <top style="thin">
        <color indexed="22"/>
      </top>
      <bottom style="thin">
        <color indexed="22"/>
      </bottom>
      <diagonal/>
    </border>
    <border>
      <left/>
      <right/>
      <top/>
      <bottom style="thick">
        <color indexed="22"/>
      </bottom>
      <diagonal/>
    </border>
    <border>
      <left/>
      <right/>
      <top/>
      <bottom style="double">
        <color indexed="52"/>
      </bottom>
      <diagonal/>
    </border>
    <border>
      <left/>
      <right/>
      <top/>
      <bottom style="thick">
        <color theme="4"/>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double">
        <color rgb="FFFF8001"/>
      </bottom>
      <diagonal/>
    </border>
    <border>
      <left/>
      <right/>
      <top style="thin">
        <color indexed="62"/>
      </top>
      <bottom style="double">
        <color indexed="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13">
    <xf numFmtId="0" fontId="0" fillId="0" borderId="0"/>
    <xf numFmtId="0" fontId="63" fillId="49" borderId="36" applyNumberFormat="false" applyAlignment="false" applyProtection="false"/>
    <xf numFmtId="0" fontId="45" fillId="25" borderId="0" applyNumberFormat="false" applyFont="false" applyBorder="false" applyProtection="false">
      <alignment wrapText="true"/>
    </xf>
    <xf numFmtId="9" fontId="45" fillId="0" borderId="0" applyFont="false" applyFill="false" applyBorder="false" applyAlignment="false" applyProtection="false"/>
    <xf numFmtId="0" fontId="29" fillId="0" borderId="0"/>
    <xf numFmtId="184" fontId="45" fillId="0" borderId="0"/>
    <xf numFmtId="0" fontId="74" fillId="0" borderId="39" applyNumberFormat="false" applyFill="false" applyAlignment="false" applyProtection="false"/>
    <xf numFmtId="0" fontId="29" fillId="24" borderId="0" applyNumberFormat="false" applyBorder="false" applyAlignment="false" applyProtection="false"/>
    <xf numFmtId="0" fontId="83" fillId="0" borderId="31" applyNumberFormat="false" applyFill="false" applyAlignment="false" applyProtection="false"/>
    <xf numFmtId="0" fontId="52" fillId="12" borderId="0" applyNumberFormat="false" applyBorder="false" applyAlignment="false" applyProtection="false"/>
    <xf numFmtId="0" fontId="29" fillId="0" borderId="0"/>
    <xf numFmtId="0" fontId="81" fillId="0" borderId="0" applyNumberFormat="false" applyFill="false" applyBorder="false" applyAlignment="false" applyProtection="false"/>
    <xf numFmtId="0" fontId="53" fillId="0" borderId="31" applyNumberFormat="false" applyFill="false" applyAlignment="false" applyProtection="false"/>
    <xf numFmtId="0" fontId="42" fillId="28" borderId="0" applyNumberFormat="false" applyBorder="false" applyAlignment="false" applyProtection="false"/>
    <xf numFmtId="0" fontId="70" fillId="0" borderId="0"/>
    <xf numFmtId="0" fontId="46" fillId="27" borderId="29" applyNumberFormat="false" applyAlignment="false" applyProtection="false"/>
    <xf numFmtId="0" fontId="45" fillId="0" borderId="0"/>
    <xf numFmtId="0" fontId="45" fillId="0" borderId="0">
      <alignment vertical="top"/>
    </xf>
    <xf numFmtId="183" fontId="45" fillId="0" borderId="0" applyFont="false" applyFill="false" applyBorder="false" applyProtection="false">
      <alignment wrapText="true"/>
    </xf>
    <xf numFmtId="0" fontId="86" fillId="35" borderId="0" applyNumberFormat="false" applyBorder="false" applyAlignment="false" applyProtection="false"/>
    <xf numFmtId="0" fontId="68" fillId="0" borderId="38" applyNumberFormat="false" applyFill="false" applyAlignment="false" applyProtection="false"/>
    <xf numFmtId="0" fontId="58" fillId="0" borderId="33" applyNumberFormat="false" applyFill="false" applyAlignment="false" applyProtection="false"/>
    <xf numFmtId="0" fontId="38" fillId="59" borderId="0" applyNumberFormat="false" applyBorder="false" applyAlignment="false" applyProtection="false"/>
    <xf numFmtId="0" fontId="29" fillId="0" borderId="0"/>
    <xf numFmtId="184" fontId="45" fillId="0" borderId="0"/>
    <xf numFmtId="0" fontId="78" fillId="0" borderId="0"/>
    <xf numFmtId="0" fontId="45" fillId="0" borderId="0" applyNumberFormat="false" applyFont="false" applyFill="false" applyBorder="false" applyProtection="false">
      <alignment wrapText="true"/>
    </xf>
    <xf numFmtId="0" fontId="36" fillId="24" borderId="0" applyNumberFormat="false" applyBorder="false" applyAlignment="false" applyProtection="false"/>
    <xf numFmtId="0" fontId="45" fillId="0" borderId="0" applyNumberFormat="false" applyFont="false" applyFill="false" applyBorder="false" applyProtection="false">
      <alignment wrapText="true"/>
    </xf>
    <xf numFmtId="0" fontId="85" fillId="49" borderId="36" applyNumberFormat="false" applyAlignment="false" applyProtection="false"/>
    <xf numFmtId="0" fontId="43" fillId="25" borderId="29" applyNumberFormat="false" applyAlignment="false" applyProtection="false"/>
    <xf numFmtId="0" fontId="67" fillId="0" borderId="0"/>
    <xf numFmtId="0" fontId="38" fillId="56" borderId="0" applyNumberFormat="false" applyBorder="false" applyAlignment="false" applyProtection="false"/>
    <xf numFmtId="0" fontId="79" fillId="0" borderId="0" applyNumberFormat="false" applyFill="false" applyBorder="false" applyAlignment="false" applyProtection="false"/>
    <xf numFmtId="0" fontId="29" fillId="35" borderId="0" applyNumberFormat="false" applyBorder="false" applyAlignment="false" applyProtection="false"/>
    <xf numFmtId="0" fontId="74" fillId="0" borderId="39" applyNumberFormat="false" applyFill="false" applyAlignment="false" applyProtection="false"/>
    <xf numFmtId="0" fontId="45" fillId="0" borderId="0"/>
    <xf numFmtId="0" fontId="40" fillId="0" borderId="0" applyNumberFormat="false" applyFill="false" applyBorder="false" applyAlignment="false" applyProtection="false"/>
    <xf numFmtId="0" fontId="29" fillId="42" borderId="0" applyNumberFormat="false" applyBorder="false" applyAlignment="false" applyProtection="false"/>
    <xf numFmtId="0" fontId="39" fillId="46" borderId="0" applyNumberFormat="false" applyBorder="false" applyAlignment="false" applyProtection="false"/>
    <xf numFmtId="0" fontId="40" fillId="0" borderId="0" applyNumberFormat="false" applyFill="false" applyBorder="false" applyAlignment="false" applyProtection="false"/>
    <xf numFmtId="0" fontId="42" fillId="46" borderId="0" applyNumberFormat="false" applyBorder="false" applyAlignment="false" applyProtection="false"/>
    <xf numFmtId="0" fontId="56" fillId="0" borderId="0" applyNumberFormat="false" applyFill="false" applyBorder="false" applyAlignment="false" applyProtection="false"/>
    <xf numFmtId="0" fontId="53" fillId="0" borderId="31" applyNumberFormat="false" applyFill="false" applyAlignment="false" applyProtection="false"/>
    <xf numFmtId="0" fontId="39" fillId="33" borderId="0" applyNumberFormat="false" applyBorder="false" applyAlignment="false" applyProtection="false"/>
    <xf numFmtId="0" fontId="41" fillId="0" borderId="0"/>
    <xf numFmtId="0" fontId="39" fillId="38" borderId="0" applyNumberFormat="false" applyBorder="false" applyAlignment="false" applyProtection="false"/>
    <xf numFmtId="0" fontId="36" fillId="18" borderId="0" applyNumberFormat="false" applyBorder="false" applyAlignment="false" applyProtection="false"/>
    <xf numFmtId="0" fontId="72" fillId="0" borderId="0"/>
    <xf numFmtId="0" fontId="45" fillId="0" borderId="0"/>
    <xf numFmtId="0" fontId="45" fillId="0" borderId="0"/>
    <xf numFmtId="0" fontId="45" fillId="0" borderId="0"/>
    <xf numFmtId="0" fontId="45" fillId="0" borderId="0"/>
    <xf numFmtId="0" fontId="45" fillId="0" borderId="0"/>
    <xf numFmtId="0" fontId="77" fillId="25" borderId="29" applyNumberFormat="false" applyAlignment="false" applyProtection="false"/>
    <xf numFmtId="0" fontId="70" fillId="0" borderId="0"/>
    <xf numFmtId="0" fontId="63" fillId="49" borderId="36" applyNumberFormat="false" applyAlignment="false" applyProtection="false"/>
    <xf numFmtId="0" fontId="39" fillId="44" borderId="0" applyNumberFormat="false" applyBorder="false" applyAlignment="false" applyProtection="false"/>
    <xf numFmtId="0" fontId="29" fillId="15" borderId="0" applyNumberFormat="false" applyBorder="false" applyAlignment="false" applyProtection="false"/>
    <xf numFmtId="0" fontId="40" fillId="0" borderId="28" applyNumberFormat="false" applyFill="false" applyAlignment="false" applyProtection="false"/>
    <xf numFmtId="0" fontId="45" fillId="0" borderId="0"/>
    <xf numFmtId="0" fontId="36" fillId="17" borderId="0" applyNumberFormat="false" applyBorder="false" applyAlignment="false" applyProtection="false"/>
    <xf numFmtId="0" fontId="66" fillId="35" borderId="0" applyNumberFormat="false" applyBorder="false" applyAlignment="false" applyProtection="false"/>
    <xf numFmtId="0" fontId="65" fillId="0" borderId="0" applyNumberFormat="false" applyFill="false" applyBorder="false" applyAlignment="false" applyProtection="false"/>
    <xf numFmtId="0" fontId="66" fillId="35" borderId="0" applyNumberFormat="false" applyBorder="false" applyAlignment="false" applyProtection="false"/>
    <xf numFmtId="0" fontId="29" fillId="17" borderId="0" applyNumberFormat="false" applyBorder="false" applyAlignment="false" applyProtection="false"/>
    <xf numFmtId="184" fontId="45" fillId="0" borderId="0"/>
    <xf numFmtId="0" fontId="56" fillId="0" borderId="28" applyNumberFormat="false" applyFill="false" applyAlignment="false" applyProtection="false"/>
    <xf numFmtId="0" fontId="29" fillId="0" borderId="0"/>
    <xf numFmtId="0" fontId="17" fillId="0" borderId="0" applyNumberFormat="false" applyFill="false" applyBorder="false" applyAlignment="false" applyProtection="false"/>
    <xf numFmtId="0" fontId="64" fillId="25" borderId="37" applyNumberFormat="false" applyAlignment="false" applyProtection="false"/>
    <xf numFmtId="0" fontId="39" fillId="29" borderId="0" applyNumberFormat="false" applyBorder="false" applyAlignment="false" applyProtection="false"/>
    <xf numFmtId="0" fontId="29" fillId="34" borderId="0" applyNumberFormat="false" applyBorder="false" applyAlignment="false" applyProtection="false"/>
    <xf numFmtId="0" fontId="29" fillId="18" borderId="0" applyNumberFormat="false" applyBorder="false" applyAlignment="false" applyProtection="false"/>
    <xf numFmtId="0" fontId="0" fillId="48" borderId="0" applyNumberFormat="false" applyBorder="false" applyAlignment="false" applyProtection="false"/>
    <xf numFmtId="0" fontId="39" fillId="33" borderId="0" applyNumberFormat="false" applyBorder="false" applyAlignment="false" applyProtection="false"/>
    <xf numFmtId="0" fontId="36" fillId="0" borderId="0"/>
    <xf numFmtId="0" fontId="39" fillId="28" borderId="0" applyNumberFormat="false" applyBorder="false" applyAlignment="false" applyProtection="false"/>
    <xf numFmtId="0" fontId="36" fillId="17" borderId="0" applyNumberFormat="false" applyBorder="false" applyAlignment="false" applyProtection="false"/>
    <xf numFmtId="0" fontId="60" fillId="0" borderId="0"/>
    <xf numFmtId="0" fontId="39" fillId="28" borderId="0" applyNumberFormat="false" applyBorder="false" applyAlignment="false" applyProtection="false"/>
    <xf numFmtId="0" fontId="29" fillId="17" borderId="0" applyNumberFormat="false" applyBorder="false" applyAlignment="false" applyProtection="false"/>
    <xf numFmtId="0" fontId="45" fillId="0" borderId="0"/>
    <xf numFmtId="0" fontId="42" fillId="28" borderId="0" applyNumberFormat="false" applyBorder="false" applyAlignment="false" applyProtection="false"/>
    <xf numFmtId="0" fontId="36" fillId="42" borderId="0" applyNumberFormat="false" applyBorder="false" applyAlignment="false" applyProtection="false"/>
    <xf numFmtId="0" fontId="39" fillId="46" borderId="0" applyNumberFormat="false" applyBorder="false" applyAlignment="false" applyProtection="false"/>
    <xf numFmtId="0" fontId="61" fillId="0" borderId="33" applyNumberFormat="false" applyFill="false" applyAlignment="false" applyProtection="false"/>
    <xf numFmtId="0" fontId="29" fillId="43" borderId="32" applyNumberFormat="false" applyFont="false" applyAlignment="false" applyProtection="false"/>
    <xf numFmtId="0" fontId="42" fillId="38" borderId="0" applyNumberFormat="false" applyBorder="false" applyAlignment="false" applyProtection="false"/>
    <xf numFmtId="0" fontId="39" fillId="33" borderId="0" applyNumberFormat="false" applyBorder="false" applyAlignment="false" applyProtection="false"/>
    <xf numFmtId="0" fontId="39" fillId="38" borderId="0" applyNumberFormat="false" applyBorder="false" applyAlignment="false" applyProtection="false"/>
    <xf numFmtId="0" fontId="29" fillId="18" borderId="0" applyNumberFormat="false" applyBorder="false" applyAlignment="false" applyProtection="false"/>
    <xf numFmtId="0" fontId="0" fillId="0" borderId="0"/>
    <xf numFmtId="0" fontId="39" fillId="42" borderId="0" applyNumberFormat="false" applyBorder="false" applyAlignment="false" applyProtection="false"/>
    <xf numFmtId="0" fontId="39" fillId="42" borderId="0" applyNumberFormat="false" applyBorder="false" applyAlignment="false" applyProtection="false"/>
    <xf numFmtId="0" fontId="42" fillId="42" borderId="0" applyNumberFormat="false" applyBorder="false" applyAlignment="false" applyProtection="false"/>
    <xf numFmtId="0" fontId="64" fillId="25" borderId="37" applyNumberFormat="false" applyAlignment="false" applyProtection="false"/>
    <xf numFmtId="0" fontId="42" fillId="29" borderId="0" applyNumberFormat="false" applyBorder="false" applyAlignment="false" applyProtection="false"/>
    <xf numFmtId="0" fontId="39" fillId="15" borderId="0" applyNumberFormat="false" applyBorder="false" applyAlignment="false" applyProtection="false"/>
    <xf numFmtId="0" fontId="80" fillId="25" borderId="37" applyNumberFormat="false" applyAlignment="false" applyProtection="false"/>
    <xf numFmtId="0" fontId="39" fillId="15" borderId="0" applyNumberFormat="false" applyBorder="false" applyAlignment="false" applyProtection="false"/>
    <xf numFmtId="0" fontId="54" fillId="0" borderId="0" applyNumberFormat="false" applyFill="false" applyBorder="false" applyAlignment="false" applyProtection="false">
      <alignment vertical="top"/>
      <protection locked="false"/>
    </xf>
    <xf numFmtId="0" fontId="42" fillId="15" borderId="0" applyNumberFormat="false" applyBorder="false" applyAlignment="false" applyProtection="false"/>
    <xf numFmtId="0" fontId="0" fillId="61" borderId="0" applyNumberFormat="false" applyBorder="false" applyAlignment="false" applyProtection="false"/>
    <xf numFmtId="0" fontId="42" fillId="33" borderId="0" applyNumberFormat="false" applyBorder="false" applyAlignment="false" applyProtection="false"/>
    <xf numFmtId="0" fontId="39" fillId="36" borderId="0" applyNumberFormat="false" applyBorder="false" applyAlignment="false" applyProtection="false"/>
    <xf numFmtId="0" fontId="39" fillId="36" borderId="0" applyNumberFormat="false" applyBorder="false" applyAlignment="false" applyProtection="false"/>
    <xf numFmtId="0" fontId="42" fillId="36" borderId="0" applyNumberFormat="false" applyBorder="false" applyAlignment="false" applyProtection="false"/>
    <xf numFmtId="0" fontId="36" fillId="17" borderId="0" applyNumberFormat="false" applyBorder="false" applyAlignment="false" applyProtection="false"/>
    <xf numFmtId="0" fontId="36" fillId="42" borderId="0" applyNumberFormat="false" applyBorder="false" applyAlignment="false" applyProtection="false"/>
    <xf numFmtId="0" fontId="36" fillId="18" borderId="0" applyNumberFormat="false" applyBorder="false" applyAlignment="false" applyProtection="false"/>
    <xf numFmtId="9" fontId="0" fillId="0" borderId="0" applyFont="false" applyFill="false" applyBorder="false" applyAlignment="false" applyProtection="false">
      <alignment vertical="center"/>
    </xf>
    <xf numFmtId="0" fontId="29" fillId="27" borderId="0" applyNumberFormat="false" applyBorder="false" applyAlignment="false" applyProtection="false"/>
    <xf numFmtId="0" fontId="36" fillId="12" borderId="0" applyNumberFormat="false" applyBorder="false" applyAlignment="false" applyProtection="false"/>
    <xf numFmtId="0" fontId="36" fillId="12" borderId="0" applyNumberFormat="false" applyBorder="false" applyAlignment="false" applyProtection="false"/>
    <xf numFmtId="0" fontId="38" fillId="37" borderId="0" applyNumberFormat="false" applyBorder="false" applyAlignment="false" applyProtection="false"/>
    <xf numFmtId="0" fontId="47" fillId="0" borderId="0" applyNumberFormat="false" applyFill="false" applyBorder="false" applyAlignment="false" applyProtection="false"/>
    <xf numFmtId="0" fontId="36" fillId="35" borderId="0" applyNumberFormat="false" applyBorder="false" applyAlignment="false" applyProtection="false"/>
    <xf numFmtId="0" fontId="45" fillId="0" borderId="0"/>
    <xf numFmtId="0" fontId="36" fillId="34" borderId="0" applyNumberFormat="false" applyBorder="false" applyAlignment="false" applyProtection="false"/>
    <xf numFmtId="0" fontId="49" fillId="30" borderId="0" applyNumberFormat="false" applyBorder="false" applyAlignment="false" applyProtection="false"/>
    <xf numFmtId="184" fontId="45" fillId="0" borderId="0"/>
    <xf numFmtId="0" fontId="0" fillId="53" borderId="0" applyNumberFormat="false" applyBorder="false" applyAlignment="false" applyProtection="false"/>
    <xf numFmtId="0" fontId="36" fillId="18" borderId="0" applyNumberFormat="false" applyBorder="false" applyAlignment="false" applyProtection="false"/>
    <xf numFmtId="0" fontId="36" fillId="27" borderId="0" applyNumberFormat="false" applyBorder="false" applyAlignment="false" applyProtection="false"/>
    <xf numFmtId="0" fontId="39" fillId="28" borderId="0" applyNumberFormat="false" applyBorder="false" applyAlignment="false" applyProtection="false"/>
    <xf numFmtId="0" fontId="45" fillId="0" borderId="0" applyNumberFormat="false" applyFont="false" applyFill="false" applyBorder="false" applyProtection="false">
      <alignment wrapText="true"/>
    </xf>
    <xf numFmtId="0" fontId="51" fillId="27" borderId="29" applyNumberFormat="false" applyAlignment="false" applyProtection="false"/>
    <xf numFmtId="0" fontId="36" fillId="27" borderId="0" applyNumberFormat="false" applyBorder="false" applyAlignment="false" applyProtection="false"/>
    <xf numFmtId="0" fontId="61" fillId="0" borderId="33" applyNumberFormat="false" applyFill="false" applyAlignment="false" applyProtection="false"/>
    <xf numFmtId="0" fontId="42" fillId="33" borderId="0" applyNumberFormat="false" applyBorder="false" applyAlignment="false" applyProtection="false"/>
    <xf numFmtId="0" fontId="50" fillId="32" borderId="24" applyNumberFormat="false" applyAlignment="false" applyProtection="false"/>
    <xf numFmtId="0" fontId="0" fillId="54" borderId="0" applyNumberFormat="false" applyBorder="false" applyAlignment="false" applyProtection="false"/>
    <xf numFmtId="0" fontId="36" fillId="18" borderId="0" applyNumberFormat="false" applyBorder="false" applyAlignment="false" applyProtection="false"/>
    <xf numFmtId="0" fontId="39" fillId="33" borderId="0" applyNumberFormat="false" applyBorder="false" applyAlignment="false" applyProtection="false"/>
    <xf numFmtId="0" fontId="39" fillId="29" borderId="0" applyNumberFormat="false" applyBorder="false" applyAlignment="false" applyProtection="false"/>
    <xf numFmtId="0" fontId="36" fillId="34" borderId="0" applyNumberFormat="false" applyBorder="false" applyAlignment="false" applyProtection="false"/>
    <xf numFmtId="0" fontId="45" fillId="0" borderId="0"/>
    <xf numFmtId="0" fontId="45" fillId="0" borderId="0"/>
    <xf numFmtId="0" fontId="39" fillId="44" borderId="0" applyNumberFormat="false" applyBorder="false" applyAlignment="false" applyProtection="false"/>
    <xf numFmtId="0" fontId="36" fillId="15" borderId="0" applyNumberFormat="false" applyBorder="false" applyAlignment="false" applyProtection="false"/>
    <xf numFmtId="0" fontId="48" fillId="0" borderId="0" applyNumberFormat="false" applyFill="false" applyBorder="false" applyAlignment="false" applyProtection="false"/>
    <xf numFmtId="0" fontId="39" fillId="28" borderId="0" applyNumberFormat="false" applyBorder="false" applyAlignment="false" applyProtection="false"/>
    <xf numFmtId="0" fontId="46" fillId="27" borderId="29" applyNumberFormat="false" applyAlignment="false" applyProtection="false"/>
    <xf numFmtId="0" fontId="62" fillId="0" borderId="35" applyNumberFormat="false" applyFill="false" applyAlignment="false" applyProtection="false"/>
    <xf numFmtId="0" fontId="76" fillId="0" borderId="34" applyNumberFormat="false" applyFill="false" applyAlignment="false" applyProtection="false"/>
    <xf numFmtId="184" fontId="45" fillId="0" borderId="0"/>
    <xf numFmtId="0" fontId="36" fillId="31" borderId="0" applyNumberFormat="false" applyBorder="false" applyAlignment="false" applyProtection="false"/>
    <xf numFmtId="0" fontId="38" fillId="8" borderId="0" applyNumberFormat="false" applyBorder="false" applyAlignment="false" applyProtection="false"/>
    <xf numFmtId="0" fontId="39" fillId="21" borderId="0" applyNumberFormat="false" applyBorder="false" applyAlignment="false" applyProtection="false"/>
    <xf numFmtId="0" fontId="38" fillId="26" borderId="0" applyNumberFormat="false" applyBorder="false" applyAlignment="false" applyProtection="false"/>
    <xf numFmtId="0" fontId="0" fillId="40" borderId="0" applyNumberFormat="false" applyBorder="false" applyAlignment="false" applyProtection="false"/>
    <xf numFmtId="0" fontId="75" fillId="57" borderId="40" applyNumberFormat="false" applyAlignment="false" applyProtection="false"/>
    <xf numFmtId="0" fontId="57" fillId="0" borderId="0" applyNumberFormat="false" applyFill="false" applyBorder="false" applyAlignment="false" applyProtection="false"/>
    <xf numFmtId="0" fontId="43" fillId="25" borderId="29" applyNumberFormat="false" applyAlignment="false" applyProtection="false"/>
    <xf numFmtId="0" fontId="45" fillId="0" borderId="0"/>
    <xf numFmtId="0" fontId="36" fillId="31" borderId="0" applyNumberFormat="false" applyBorder="false" applyAlignment="false" applyProtection="false"/>
    <xf numFmtId="0" fontId="38" fillId="45" borderId="0" applyNumberFormat="false" applyBorder="false" applyAlignment="false" applyProtection="false"/>
    <xf numFmtId="0" fontId="42" fillId="21" borderId="0" applyNumberFormat="false" applyBorder="false" applyAlignment="false" applyProtection="false"/>
    <xf numFmtId="0" fontId="47" fillId="0" borderId="0" applyNumberFormat="false" applyFill="false" applyBorder="false" applyAlignment="false" applyProtection="false"/>
    <xf numFmtId="0" fontId="38" fillId="52" borderId="0" applyNumberFormat="false" applyBorder="false" applyAlignment="false" applyProtection="false"/>
    <xf numFmtId="0" fontId="36" fillId="24" borderId="0" applyNumberFormat="false" applyBorder="false" applyAlignment="false" applyProtection="false"/>
    <xf numFmtId="0" fontId="23" fillId="0" borderId="0" applyNumberFormat="false" applyFill="false" applyBorder="false" applyAlignment="false" applyProtection="false"/>
    <xf numFmtId="0" fontId="73" fillId="55" borderId="0" applyNumberFormat="false" applyBorder="false" applyAlignment="false" applyProtection="false"/>
    <xf numFmtId="0" fontId="37" fillId="12" borderId="0" applyNumberFormat="false" applyBorder="false" applyAlignment="false" applyProtection="false"/>
    <xf numFmtId="0" fontId="0" fillId="39" borderId="0" applyNumberFormat="false" applyBorder="false" applyAlignment="false" applyProtection="false"/>
    <xf numFmtId="0" fontId="29" fillId="31" borderId="0" applyNumberFormat="false" applyBorder="false" applyAlignment="false" applyProtection="false"/>
    <xf numFmtId="0" fontId="38" fillId="23" borderId="0" applyNumberFormat="false" applyBorder="false" applyAlignment="false" applyProtection="false"/>
    <xf numFmtId="0" fontId="40" fillId="0" borderId="28" applyNumberFormat="false" applyFill="false" applyAlignment="false" applyProtection="false"/>
    <xf numFmtId="0" fontId="42" fillId="44" borderId="0" applyNumberFormat="false" applyBorder="false" applyAlignment="false" applyProtection="false"/>
    <xf numFmtId="0" fontId="38" fillId="22" borderId="0" applyNumberFormat="false" applyBorder="false" applyAlignment="false" applyProtection="false"/>
    <xf numFmtId="0" fontId="39" fillId="21" borderId="0" applyNumberFormat="false" applyBorder="false" applyAlignment="false" applyProtection="false"/>
    <xf numFmtId="0" fontId="23" fillId="0" borderId="27" applyNumberFormat="false" applyFill="false" applyAlignment="false" applyProtection="false"/>
    <xf numFmtId="0" fontId="73" fillId="55" borderId="0" applyNumberFormat="false" applyBorder="false" applyAlignment="false" applyProtection="false"/>
    <xf numFmtId="0" fontId="59" fillId="0" borderId="34" applyNumberFormat="false" applyFill="false" applyAlignment="false" applyProtection="false"/>
    <xf numFmtId="44" fontId="0" fillId="0" borderId="0" applyFont="false" applyFill="false" applyBorder="false" applyAlignment="false" applyProtection="false">
      <alignment vertical="center"/>
    </xf>
    <xf numFmtId="0" fontId="36" fillId="43" borderId="32" applyNumberFormat="false" applyFont="false" applyAlignment="false" applyProtection="false"/>
    <xf numFmtId="0" fontId="38" fillId="19" borderId="0" applyNumberFormat="false" applyBorder="false" applyAlignment="false" applyProtection="false"/>
    <xf numFmtId="0" fontId="0" fillId="20" borderId="0" applyNumberFormat="false" applyBorder="false" applyAlignment="false" applyProtection="false"/>
    <xf numFmtId="0" fontId="69" fillId="50" borderId="0" applyNumberFormat="false" applyBorder="false" applyAlignment="false" applyProtection="false"/>
    <xf numFmtId="0" fontId="36" fillId="17" borderId="0" applyNumberFormat="false" applyBorder="false" applyAlignment="false" applyProtection="false"/>
    <xf numFmtId="0" fontId="65" fillId="0" borderId="0" applyNumberFormat="false" applyFill="false" applyBorder="false" applyAlignment="false" applyProtection="false"/>
    <xf numFmtId="0" fontId="55" fillId="0" borderId="0" applyNumberFormat="false" applyFill="false" applyBorder="false" applyAlignment="false" applyProtection="false"/>
    <xf numFmtId="0" fontId="44" fillId="0" borderId="30" applyNumberFormat="false" applyFill="false" applyAlignment="false" applyProtection="false"/>
    <xf numFmtId="0" fontId="82" fillId="55" borderId="0" applyNumberFormat="false" applyBorder="false" applyAlignment="false" applyProtection="false"/>
    <xf numFmtId="0" fontId="59" fillId="0" borderId="34" applyNumberFormat="false" applyFill="false" applyAlignment="false" applyProtection="false"/>
    <xf numFmtId="0" fontId="37" fillId="12" borderId="0" applyNumberFormat="false" applyBorder="false" applyAlignment="false" applyProtection="false"/>
    <xf numFmtId="0" fontId="0" fillId="13" borderId="25" applyNumberFormat="false" applyFont="false" applyAlignment="false" applyProtection="false"/>
    <xf numFmtId="0" fontId="0" fillId="58" borderId="0" applyNumberFormat="false" applyBorder="false" applyAlignment="false" applyProtection="false"/>
    <xf numFmtId="0" fontId="38" fillId="41" borderId="0" applyNumberFormat="false" applyBorder="false" applyAlignment="false" applyProtection="false"/>
    <xf numFmtId="0" fontId="0" fillId="51" borderId="0" applyNumberFormat="false" applyBorder="false" applyAlignment="false" applyProtection="false"/>
    <xf numFmtId="0" fontId="0" fillId="16" borderId="0" applyNumberFormat="false" applyBorder="false" applyAlignment="false" applyProtection="false"/>
    <xf numFmtId="0" fontId="84" fillId="0" borderId="39" applyNumberFormat="false" applyFill="false" applyAlignment="false" applyProtection="false"/>
    <xf numFmtId="0" fontId="36" fillId="15" borderId="0" applyNumberFormat="false" applyBorder="false" applyAlignment="false" applyProtection="false"/>
    <xf numFmtId="0" fontId="71" fillId="0" borderId="0" applyNumberFormat="false" applyFill="false" applyBorder="false" applyAlignment="false" applyProtection="false"/>
    <xf numFmtId="0" fontId="36" fillId="35" borderId="0" applyNumberFormat="false" applyBorder="false" applyAlignment="false" applyProtection="false"/>
    <xf numFmtId="0" fontId="13" fillId="0" borderId="0" applyNumberFormat="false" applyFill="false" applyBorder="false" applyAlignment="false" applyProtection="false"/>
    <xf numFmtId="0" fontId="35" fillId="0" borderId="0" applyNumberFormat="false" applyFill="false" applyBorder="false" applyAlignment="false" applyProtection="false"/>
    <xf numFmtId="0" fontId="0" fillId="14" borderId="0" applyNumberFormat="false" applyBorder="false" applyAlignment="false" applyProtection="false"/>
    <xf numFmtId="42" fontId="0" fillId="0" borderId="0" applyFont="false" applyFill="false" applyBorder="false" applyAlignment="false" applyProtection="false">
      <alignment vertical="center"/>
    </xf>
    <xf numFmtId="0" fontId="6" fillId="0" borderId="41" applyNumberFormat="false" applyFill="false" applyAlignment="false" applyProtection="false"/>
    <xf numFmtId="0" fontId="34" fillId="11" borderId="26" applyNumberFormat="false" applyAlignment="false" applyProtection="false"/>
    <xf numFmtId="0" fontId="0" fillId="60" borderId="0" applyNumberFormat="false" applyBorder="false" applyAlignment="false" applyProtection="false"/>
    <xf numFmtId="0" fontId="0" fillId="13" borderId="25" applyNumberFormat="false" applyFont="false" applyAlignment="false" applyProtection="false"/>
    <xf numFmtId="0" fontId="29" fillId="12" borderId="0" applyNumberFormat="false" applyBorder="false" applyAlignment="false" applyProtection="false"/>
    <xf numFmtId="0" fontId="33" fillId="11" borderId="24" applyNumberFormat="false" applyAlignment="false" applyProtection="false"/>
    <xf numFmtId="0" fontId="32" fillId="10" borderId="0" applyNumberFormat="false" applyBorder="false" applyAlignment="false" applyProtection="false"/>
    <xf numFmtId="0" fontId="31" fillId="0" borderId="0" applyNumberFormat="false" applyFill="false" applyBorder="false" applyAlignment="false" applyProtection="false"/>
    <xf numFmtId="41" fontId="0" fillId="0" borderId="0" applyFont="false" applyFill="false" applyBorder="false" applyAlignment="false" applyProtection="false">
      <alignment vertical="center"/>
    </xf>
    <xf numFmtId="0" fontId="30" fillId="0" borderId="0" applyNumberFormat="false" applyFill="false" applyBorder="false" applyAlignment="false" applyProtection="false">
      <alignment vertical="center"/>
    </xf>
    <xf numFmtId="43" fontId="0" fillId="0" borderId="0" applyFont="false" applyFill="false" applyBorder="false" applyAlignment="false" applyProtection="false">
      <alignment vertical="center"/>
    </xf>
    <xf numFmtId="0" fontId="29" fillId="0" borderId="0"/>
    <xf numFmtId="0" fontId="38" fillId="47" borderId="0" applyNumberFormat="false" applyBorder="false" applyAlignment="false" applyProtection="false"/>
  </cellStyleXfs>
  <cellXfs count="595">
    <xf numFmtId="0" fontId="0" fillId="0" borderId="0" xfId="0"/>
    <xf numFmtId="0" fontId="0" fillId="0" borderId="0" xfId="0" applyFill="true"/>
    <xf numFmtId="0" fontId="0" fillId="0" borderId="0" xfId="0" applyAlignment="true">
      <alignment horizontal="center"/>
    </xf>
    <xf numFmtId="0" fontId="1" fillId="2" borderId="0" xfId="0" applyFont="true" applyFill="true" applyBorder="true" applyAlignment="true">
      <alignment horizontal="center"/>
    </xf>
    <xf numFmtId="0" fontId="1" fillId="3" borderId="0" xfId="0" applyFont="true" applyFill="true" applyBorder="true" applyAlignment="true">
      <alignment horizontal="center"/>
    </xf>
    <xf numFmtId="0" fontId="2" fillId="3" borderId="0" xfId="0" applyFont="true" applyFill="true" applyBorder="true" applyAlignment="true">
      <alignment horizontal="center" vertical="center"/>
    </xf>
    <xf numFmtId="0" fontId="3" fillId="0" borderId="0" xfId="0" applyFont="true" applyFill="true" applyBorder="true" applyAlignment="true">
      <alignment horizontal="center"/>
    </xf>
    <xf numFmtId="0" fontId="4" fillId="2" borderId="1" xfId="0" applyFont="true" applyFill="true" applyBorder="true" applyAlignment="true">
      <alignment horizontal="center"/>
    </xf>
    <xf numFmtId="0" fontId="4" fillId="3" borderId="1" xfId="0" applyFont="true" applyFill="true" applyBorder="true" applyAlignment="true">
      <alignment horizontal="center"/>
    </xf>
    <xf numFmtId="0" fontId="4" fillId="3" borderId="1" xfId="0" applyFont="true" applyFill="true" applyBorder="true" applyAlignment="true">
      <alignment horizontal="center" vertical="center"/>
    </xf>
    <xf numFmtId="182" fontId="4" fillId="0" borderId="1" xfId="0" applyNumberFormat="true" applyFont="true" applyFill="true" applyBorder="true" applyAlignment="true">
      <alignment horizontal="center"/>
    </xf>
    <xf numFmtId="0" fontId="0" fillId="2" borderId="0" xfId="0" applyFill="true" applyBorder="true"/>
    <xf numFmtId="0" fontId="0" fillId="3" borderId="0" xfId="0" applyFill="true" applyBorder="true" applyAlignment="true">
      <alignment horizontal="center"/>
    </xf>
    <xf numFmtId="181" fontId="0" fillId="0" borderId="0" xfId="0" applyNumberFormat="true" applyBorder="true" applyAlignment="true">
      <alignment horizontal="center"/>
    </xf>
    <xf numFmtId="0" fontId="0" fillId="2" borderId="2" xfId="0" applyFill="true" applyBorder="true"/>
    <xf numFmtId="0" fontId="0" fillId="3" borderId="2" xfId="0" applyFill="true" applyBorder="true" applyAlignment="true">
      <alignment horizontal="center"/>
    </xf>
    <xf numFmtId="181" fontId="0" fillId="0" borderId="2" xfId="0" applyNumberFormat="true" applyBorder="true" applyAlignment="true">
      <alignment horizontal="center"/>
    </xf>
    <xf numFmtId="0" fontId="1" fillId="0" borderId="0" xfId="0" applyFont="true" applyFill="true" applyBorder="true" applyAlignment="true">
      <alignment horizontal="center"/>
    </xf>
    <xf numFmtId="0" fontId="5" fillId="0" borderId="0" xfId="0" applyFont="true" applyFill="true" applyBorder="true" applyAlignment="true">
      <alignment horizontal="center"/>
    </xf>
    <xf numFmtId="0" fontId="4" fillId="0" borderId="1" xfId="0" applyFont="true" applyFill="true" applyBorder="true" applyAlignment="true">
      <alignment horizontal="center"/>
    </xf>
    <xf numFmtId="0" fontId="6" fillId="0" borderId="1" xfId="0" applyFont="true" applyBorder="true" applyAlignment="true">
      <alignment horizontal="center"/>
    </xf>
    <xf numFmtId="0" fontId="0" fillId="0" borderId="0" xfId="0" applyBorder="true" applyAlignment="true">
      <alignment horizontal="center"/>
    </xf>
    <xf numFmtId="2" fontId="0" fillId="0" borderId="0" xfId="0" applyNumberFormat="true" applyBorder="true" applyAlignment="true">
      <alignment horizontal="center" vertical="center" wrapText="true"/>
    </xf>
    <xf numFmtId="0" fontId="0" fillId="0" borderId="2" xfId="0" applyBorder="true" applyAlignment="true">
      <alignment horizontal="center"/>
    </xf>
    <xf numFmtId="2" fontId="0" fillId="0" borderId="2" xfId="0" applyNumberFormat="true" applyBorder="true" applyAlignment="true">
      <alignment horizontal="center" vertical="center" wrapText="true"/>
    </xf>
    <xf numFmtId="0" fontId="0" fillId="0" borderId="0" xfId="0" applyFont="true" applyBorder="true"/>
    <xf numFmtId="0" fontId="0" fillId="0" borderId="0" xfId="0" applyFont="true"/>
    <xf numFmtId="0" fontId="0" fillId="0" borderId="0" xfId="0" applyFont="true" applyAlignment="true">
      <alignment horizontal="center"/>
    </xf>
    <xf numFmtId="0" fontId="0" fillId="3" borderId="0" xfId="0" applyFont="true" applyFill="true" applyBorder="true" applyAlignment="true">
      <alignment horizontal="center"/>
    </xf>
    <xf numFmtId="0" fontId="7" fillId="0" borderId="0" xfId="0" applyFont="true" applyFill="true" applyBorder="true" applyAlignment="true">
      <alignment horizontal="center"/>
    </xf>
    <xf numFmtId="0" fontId="0" fillId="3" borderId="0" xfId="0" applyFont="true" applyFill="true" applyAlignment="true">
      <alignment horizontal="center"/>
    </xf>
    <xf numFmtId="0" fontId="8" fillId="3" borderId="1" xfId="0" applyFont="true" applyFill="true" applyBorder="true" applyAlignment="true">
      <alignment horizontal="center"/>
    </xf>
    <xf numFmtId="182" fontId="8" fillId="0" borderId="1" xfId="0" applyNumberFormat="true" applyFont="true" applyFill="true" applyBorder="true" applyAlignment="true">
      <alignment horizontal="center"/>
    </xf>
    <xf numFmtId="0" fontId="0" fillId="0" borderId="0" xfId="0" applyNumberFormat="true"/>
    <xf numFmtId="0" fontId="0" fillId="0" borderId="2" xfId="0" applyNumberFormat="true" applyBorder="true"/>
    <xf numFmtId="0" fontId="0" fillId="0" borderId="0" xfId="0" applyFont="true" applyFill="true" applyBorder="true" applyAlignment="true">
      <alignment horizontal="center"/>
    </xf>
    <xf numFmtId="181" fontId="0" fillId="0" borderId="0" xfId="0" applyNumberFormat="true" applyFont="true" applyFill="true" applyBorder="true"/>
    <xf numFmtId="0" fontId="0" fillId="0" borderId="0" xfId="0" applyFont="true" applyFill="true" applyBorder="true"/>
    <xf numFmtId="0" fontId="0" fillId="0" borderId="0" xfId="0" applyNumberFormat="true" applyFont="true" applyFill="true" applyBorder="true"/>
    <xf numFmtId="2" fontId="0" fillId="0" borderId="0" xfId="0" applyNumberFormat="true" applyFont="true" applyFill="true" applyBorder="true"/>
    <xf numFmtId="0" fontId="7" fillId="3" borderId="0" xfId="0" applyFont="true" applyFill="true" applyBorder="true" applyAlignment="true">
      <alignment horizontal="center"/>
    </xf>
    <xf numFmtId="1" fontId="0" fillId="0" borderId="0" xfId="0" applyNumberFormat="true" applyFont="true" applyAlignment="true">
      <alignment horizontal="center"/>
    </xf>
    <xf numFmtId="0" fontId="0" fillId="0" borderId="0" xfId="0" applyFont="true" applyBorder="true" applyAlignment="true">
      <alignment horizontal="center"/>
    </xf>
    <xf numFmtId="182" fontId="8" fillId="3" borderId="1" xfId="0" applyNumberFormat="true" applyFont="true" applyFill="true" applyBorder="true" applyAlignment="true">
      <alignment horizontal="center"/>
    </xf>
    <xf numFmtId="182" fontId="6" fillId="0" borderId="1" xfId="0" applyNumberFormat="true" applyFont="true" applyBorder="true" applyAlignment="true">
      <alignment horizontal="center"/>
    </xf>
    <xf numFmtId="0" fontId="8" fillId="0" borderId="1" xfId="0" applyFont="true" applyFill="true" applyBorder="true" applyAlignment="true">
      <alignment horizontal="center"/>
    </xf>
    <xf numFmtId="181" fontId="0" fillId="3" borderId="0" xfId="0" applyNumberFormat="true" applyFont="true" applyFill="true"/>
    <xf numFmtId="181" fontId="0" fillId="0" borderId="0" xfId="0" applyNumberFormat="true" applyFont="true" applyAlignment="true">
      <alignment horizontal="center"/>
    </xf>
    <xf numFmtId="181" fontId="0" fillId="0" borderId="2" xfId="0" applyNumberFormat="true" applyFont="true" applyBorder="true" applyAlignment="true">
      <alignment horizontal="center"/>
    </xf>
    <xf numFmtId="0" fontId="0" fillId="0" borderId="2" xfId="0" applyFont="true" applyBorder="true" applyAlignment="true">
      <alignment horizontal="center"/>
    </xf>
    <xf numFmtId="181" fontId="0" fillId="3" borderId="0" xfId="0" applyNumberFormat="true" applyFont="true" applyFill="true" applyBorder="true"/>
    <xf numFmtId="181" fontId="0" fillId="3" borderId="2" xfId="0" applyNumberFormat="true" applyFont="true" applyFill="true" applyBorder="true"/>
    <xf numFmtId="0" fontId="0" fillId="3" borderId="0" xfId="0" applyFont="true" applyFill="true" applyBorder="true"/>
    <xf numFmtId="181" fontId="0" fillId="0" borderId="0" xfId="0" applyNumberFormat="true" applyFont="true" applyFill="true" applyBorder="true" applyAlignment="true">
      <alignment horizontal="center"/>
    </xf>
    <xf numFmtId="0" fontId="0" fillId="0" borderId="0" xfId="0" applyNumberFormat="true" applyFont="true" applyFill="true" applyBorder="true" applyAlignment="true">
      <alignment horizontal="center"/>
    </xf>
    <xf numFmtId="0" fontId="0" fillId="3" borderId="2" xfId="0" applyFont="true" applyFill="true" applyBorder="true"/>
    <xf numFmtId="181" fontId="0" fillId="0" borderId="2" xfId="0" applyNumberFormat="true" applyFont="true" applyFill="true" applyBorder="true" applyAlignment="true">
      <alignment horizontal="center"/>
    </xf>
    <xf numFmtId="0" fontId="0" fillId="0" borderId="2" xfId="0" applyNumberFormat="true" applyFont="true" applyFill="true" applyBorder="true" applyAlignment="true">
      <alignment horizontal="center"/>
    </xf>
    <xf numFmtId="0" fontId="0" fillId="0" borderId="2" xfId="0" applyFont="true" applyFill="true" applyBorder="true" applyAlignment="true">
      <alignment horizontal="center"/>
    </xf>
    <xf numFmtId="0" fontId="5" fillId="0" borderId="0" xfId="0" applyFont="true" applyBorder="true" applyAlignment="true">
      <alignment horizontal="center" wrapText="true"/>
    </xf>
    <xf numFmtId="0" fontId="5" fillId="0" borderId="0" xfId="0" applyFont="true" applyBorder="true" applyAlignment="true">
      <alignment horizontal="center"/>
    </xf>
    <xf numFmtId="2" fontId="0" fillId="0" borderId="0" xfId="0" applyNumberFormat="true" applyFont="true" applyAlignment="true">
      <alignment horizontal="center"/>
    </xf>
    <xf numFmtId="179" fontId="0" fillId="0" borderId="0" xfId="0" applyNumberFormat="true" applyFont="true" applyAlignment="true">
      <alignment horizontal="center"/>
    </xf>
    <xf numFmtId="179" fontId="0" fillId="0" borderId="0" xfId="0" applyNumberFormat="true" applyFont="true" applyFill="true" applyAlignment="true">
      <alignment horizontal="center"/>
    </xf>
    <xf numFmtId="2" fontId="0" fillId="0" borderId="2" xfId="0" applyNumberFormat="true" applyFont="true" applyBorder="true" applyAlignment="true">
      <alignment horizontal="center"/>
    </xf>
    <xf numFmtId="179" fontId="0" fillId="0" borderId="2" xfId="0" applyNumberFormat="true" applyFont="true" applyBorder="true" applyAlignment="true">
      <alignment horizontal="center"/>
    </xf>
    <xf numFmtId="179" fontId="0" fillId="0" borderId="2" xfId="0" applyNumberFormat="true" applyFont="true" applyFill="true" applyBorder="true" applyAlignment="true">
      <alignment horizontal="center"/>
    </xf>
    <xf numFmtId="2" fontId="0" fillId="0" borderId="0" xfId="0" applyNumberFormat="true" applyFont="true" applyBorder="true" applyAlignment="true">
      <alignment horizontal="center"/>
    </xf>
    <xf numFmtId="179" fontId="0" fillId="0" borderId="0" xfId="0" applyNumberFormat="true" applyFont="true" applyBorder="true" applyAlignment="true">
      <alignment horizontal="center"/>
    </xf>
    <xf numFmtId="179" fontId="0" fillId="0" borderId="0" xfId="0" applyNumberFormat="true" applyFont="true" applyFill="true" applyBorder="true" applyAlignment="true">
      <alignment horizontal="center"/>
    </xf>
    <xf numFmtId="2" fontId="0" fillId="0" borderId="0" xfId="0" applyNumberFormat="true" applyFont="true" applyFill="true" applyBorder="true" applyAlignment="true">
      <alignment horizontal="center"/>
    </xf>
    <xf numFmtId="2" fontId="0" fillId="0" borderId="2" xfId="0" applyNumberFormat="true" applyFont="true" applyFill="true" applyBorder="true" applyAlignment="true">
      <alignment horizontal="center"/>
    </xf>
    <xf numFmtId="178" fontId="0" fillId="0" borderId="0" xfId="0" applyNumberFormat="true" applyFont="true" applyAlignment="true">
      <alignment horizontal="center"/>
    </xf>
    <xf numFmtId="0" fontId="5" fillId="2" borderId="0" xfId="0" applyFont="true" applyFill="true" applyBorder="true" applyAlignment="true">
      <alignment horizontal="center"/>
    </xf>
    <xf numFmtId="0" fontId="0" fillId="2" borderId="0" xfId="0" applyFont="true" applyFill="true" applyBorder="true" applyAlignment="true">
      <alignment horizontal="center"/>
    </xf>
    <xf numFmtId="178" fontId="0" fillId="0" borderId="0" xfId="0" applyNumberFormat="true" applyFont="true" applyBorder="true" applyAlignment="true">
      <alignment horizontal="center" wrapText="true"/>
    </xf>
    <xf numFmtId="0" fontId="0" fillId="2" borderId="0" xfId="0" applyFont="true" applyFill="true" applyAlignment="true">
      <alignment horizontal="center"/>
    </xf>
    <xf numFmtId="178" fontId="7" fillId="0" borderId="0" xfId="0" applyNumberFormat="true" applyFont="true" applyFill="true" applyBorder="true" applyAlignment="true">
      <alignment horizontal="center" vertical="center" wrapText="true"/>
    </xf>
    <xf numFmtId="0" fontId="8" fillId="2" borderId="1" xfId="0" applyFont="true" applyFill="true" applyBorder="true" applyAlignment="true">
      <alignment horizontal="center"/>
    </xf>
    <xf numFmtId="0" fontId="8" fillId="2" borderId="1" xfId="0" applyFont="true" applyFill="true" applyBorder="true" applyAlignment="true">
      <alignment horizontal="center" vertical="center"/>
    </xf>
    <xf numFmtId="0" fontId="8" fillId="3" borderId="1" xfId="0" applyFont="true" applyFill="true" applyBorder="true" applyAlignment="true">
      <alignment horizontal="center" vertical="center"/>
    </xf>
    <xf numFmtId="178" fontId="8" fillId="0" borderId="1" xfId="0" applyNumberFormat="true" applyFont="true" applyFill="true" applyBorder="true" applyAlignment="true">
      <alignment horizontal="center"/>
    </xf>
    <xf numFmtId="0" fontId="8" fillId="0" borderId="1" xfId="0" applyFont="true" applyFill="true" applyBorder="true" applyAlignment="true">
      <alignment horizontal="center" vertical="center"/>
    </xf>
    <xf numFmtId="0" fontId="0" fillId="0" borderId="0" xfId="0" applyFont="true" applyBorder="true" applyAlignment="true">
      <alignment horizontal="center" vertical="center" wrapText="true"/>
    </xf>
    <xf numFmtId="0" fontId="0" fillId="0" borderId="0" xfId="0" applyFont="true" applyFill="true" applyBorder="true" applyAlignment="true">
      <alignment horizontal="center" vertical="center" wrapText="true"/>
    </xf>
    <xf numFmtId="0" fontId="6" fillId="0" borderId="1" xfId="0" applyFont="true" applyFill="true" applyBorder="true" applyAlignment="true">
      <alignment horizontal="center"/>
    </xf>
    <xf numFmtId="0" fontId="5" fillId="0" borderId="0" xfId="0" applyFont="true" applyFill="true" applyBorder="true" applyAlignment="true">
      <alignment horizontal="center" wrapText="true"/>
    </xf>
    <xf numFmtId="177" fontId="8" fillId="0" borderId="1" xfId="0" applyNumberFormat="true" applyFont="true" applyFill="true" applyBorder="true" applyAlignment="true">
      <alignment horizontal="center"/>
    </xf>
    <xf numFmtId="0" fontId="6" fillId="0" borderId="0" xfId="0" applyFont="true" applyBorder="true" applyAlignment="true">
      <alignment horizontal="center"/>
    </xf>
    <xf numFmtId="0" fontId="0" fillId="3" borderId="0" xfId="0" applyFont="true" applyFill="true" applyBorder="true" applyAlignment="true">
      <alignment horizontal="center" vertical="center"/>
    </xf>
    <xf numFmtId="0" fontId="6" fillId="3" borderId="1" xfId="0" applyFont="true" applyFill="true" applyBorder="true" applyAlignment="true">
      <alignment horizontal="center"/>
    </xf>
    <xf numFmtId="0" fontId="0" fillId="2" borderId="0" xfId="0" applyFont="true" applyFill="true" applyBorder="true" applyAlignment="true">
      <alignment horizontal="center" vertical="center"/>
    </xf>
    <xf numFmtId="178" fontId="0" fillId="0" borderId="0" xfId="0" applyNumberFormat="true" applyFont="true" applyBorder="true" applyAlignment="true">
      <alignment horizontal="center" vertical="center" wrapText="true"/>
    </xf>
    <xf numFmtId="178" fontId="0" fillId="0" borderId="0" xfId="0" applyNumberFormat="true" applyFont="true" applyBorder="true" applyAlignment="true">
      <alignment horizontal="center"/>
    </xf>
    <xf numFmtId="178" fontId="0" fillId="0" borderId="0" xfId="0" applyNumberFormat="true" applyFont="true" applyFill="true" applyBorder="true" applyAlignment="true">
      <alignment horizontal="center"/>
    </xf>
    <xf numFmtId="178" fontId="8" fillId="0" borderId="1" xfId="0" applyNumberFormat="true" applyFont="true" applyFill="true" applyBorder="true" applyAlignment="true">
      <alignment horizontal="center" vertical="center"/>
    </xf>
    <xf numFmtId="178" fontId="0" fillId="0" borderId="0" xfId="0" applyNumberFormat="true" applyFont="true" applyFill="true" applyBorder="true" applyAlignment="true">
      <alignment horizontal="center" vertical="center" wrapText="true"/>
    </xf>
    <xf numFmtId="178" fontId="6" fillId="0" borderId="1" xfId="0" applyNumberFormat="true" applyFont="true" applyFill="true" applyBorder="true" applyAlignment="true">
      <alignment horizontal="center"/>
    </xf>
    <xf numFmtId="0" fontId="0" fillId="0" borderId="1" xfId="0" applyFont="true" applyBorder="true" applyAlignment="true">
      <alignment horizontal="center"/>
    </xf>
    <xf numFmtId="0" fontId="6" fillId="0" borderId="0" xfId="0" applyFont="true"/>
    <xf numFmtId="0" fontId="5" fillId="3" borderId="0" xfId="0" applyFont="true" applyFill="true" applyBorder="true" applyAlignment="true">
      <alignment horizontal="center"/>
    </xf>
    <xf numFmtId="0" fontId="0" fillId="2" borderId="0" xfId="0" applyFill="true" applyAlignment="true">
      <alignment horizontal="center"/>
    </xf>
    <xf numFmtId="0" fontId="0" fillId="3" borderId="0" xfId="0" applyFill="true" applyAlignment="true">
      <alignment horizontal="center"/>
    </xf>
    <xf numFmtId="0" fontId="0" fillId="0" borderId="0" xfId="0" applyFont="true" applyFill="true" applyAlignment="true">
      <alignment horizontal="center"/>
    </xf>
    <xf numFmtId="178" fontId="0" fillId="0" borderId="0" xfId="0" applyNumberFormat="true" applyAlignment="true">
      <alignment horizontal="center"/>
    </xf>
    <xf numFmtId="178" fontId="5" fillId="0" borderId="0" xfId="0" applyNumberFormat="true" applyFont="true" applyFill="true" applyBorder="true" applyAlignment="true">
      <alignment horizontal="center" wrapText="true"/>
    </xf>
    <xf numFmtId="0" fontId="0" fillId="0" borderId="0" xfId="0" applyFont="true" applyBorder="true" applyAlignment="true">
      <alignment horizontal="center" vertical="center"/>
    </xf>
    <xf numFmtId="0" fontId="0" fillId="0" borderId="0" xfId="0" applyFont="true" applyAlignment="true">
      <alignment horizontal="left"/>
    </xf>
    <xf numFmtId="0" fontId="0" fillId="0" borderId="0" xfId="0" applyFont="true" applyFill="true" applyAlignment="true">
      <alignment horizontal="left"/>
    </xf>
    <xf numFmtId="0" fontId="0" fillId="0" borderId="0" xfId="0" applyFont="true" applyFill="true"/>
    <xf numFmtId="2" fontId="0" fillId="0" borderId="0" xfId="0" applyNumberFormat="true" applyFont="true" applyFill="true"/>
    <xf numFmtId="0" fontId="9" fillId="3" borderId="0" xfId="0" applyFont="true" applyFill="true" applyAlignment="true">
      <alignment horizontal="center"/>
    </xf>
    <xf numFmtId="182" fontId="0" fillId="4" borderId="0" xfId="0" applyNumberFormat="true" applyFont="true" applyFill="true" applyBorder="true" applyAlignment="true">
      <alignment horizontal="center" vertical="center"/>
    </xf>
    <xf numFmtId="0" fontId="0" fillId="4" borderId="0" xfId="0" applyFont="true" applyFill="true" applyBorder="true" applyAlignment="true">
      <alignment horizontal="center" vertical="center"/>
    </xf>
    <xf numFmtId="0" fontId="5" fillId="4" borderId="0" xfId="0" applyFont="true" applyFill="true" applyBorder="true" applyAlignment="true">
      <alignment horizontal="center"/>
    </xf>
    <xf numFmtId="182" fontId="6" fillId="4" borderId="1" xfId="0" applyNumberFormat="true" applyFont="true" applyFill="true" applyBorder="true" applyAlignment="true">
      <alignment horizontal="center" vertical="center"/>
    </xf>
    <xf numFmtId="0" fontId="6" fillId="4" borderId="1" xfId="0" applyFont="true" applyFill="true" applyBorder="true" applyAlignment="true">
      <alignment horizontal="center" vertical="center"/>
    </xf>
    <xf numFmtId="0" fontId="0" fillId="3" borderId="0" xfId="0" applyFont="true" applyFill="true" applyAlignment="true">
      <alignment horizontal="left" vertical="top"/>
    </xf>
    <xf numFmtId="181" fontId="0" fillId="0" borderId="0" xfId="0" applyNumberFormat="true" applyFont="true" applyFill="true" applyAlignment="true">
      <alignment readingOrder="1"/>
    </xf>
    <xf numFmtId="0" fontId="0" fillId="0" borderId="0" xfId="0" applyFont="true" applyFill="true" applyBorder="true" applyAlignment="true">
      <alignment horizontal="center" vertical="center"/>
    </xf>
    <xf numFmtId="0" fontId="6" fillId="0" borderId="1" xfId="0" applyFont="true" applyFill="true" applyBorder="true" applyAlignment="true">
      <alignment horizontal="center" vertical="center"/>
    </xf>
    <xf numFmtId="0" fontId="5" fillId="0" borderId="0" xfId="0" applyFont="true" applyFill="true" applyBorder="true" applyAlignment="true">
      <alignment horizontal="center" vertical="center" wrapText="true"/>
    </xf>
    <xf numFmtId="0" fontId="0" fillId="3" borderId="0" xfId="0" applyFont="true" applyFill="true" applyAlignment="true">
      <alignment horizontal="left"/>
    </xf>
    <xf numFmtId="181" fontId="0" fillId="0" borderId="0" xfId="0" applyNumberFormat="true" applyFont="true" applyFill="true"/>
    <xf numFmtId="0" fontId="5" fillId="3" borderId="0" xfId="0" applyFont="true" applyFill="true" applyBorder="true" applyAlignment="true">
      <alignment horizontal="left"/>
    </xf>
    <xf numFmtId="181" fontId="0" fillId="0" borderId="0" xfId="0" applyNumberFormat="true" applyFont="true" applyAlignment="true">
      <alignment horizontal="right"/>
    </xf>
    <xf numFmtId="2" fontId="0" fillId="0" borderId="0" xfId="0" applyNumberFormat="true" applyFont="true" applyAlignment="true">
      <alignment horizontal="right"/>
    </xf>
    <xf numFmtId="0" fontId="5" fillId="3" borderId="0" xfId="0" applyFont="true" applyFill="true" applyBorder="true" applyAlignment="true">
      <alignment horizontal="left" vertical="center"/>
    </xf>
    <xf numFmtId="2" fontId="0" fillId="0" borderId="0" xfId="0" applyNumberFormat="true" applyFont="true" applyFill="true" applyBorder="true" applyAlignment="true">
      <alignment horizontal="right"/>
    </xf>
    <xf numFmtId="181" fontId="5" fillId="0" borderId="0" xfId="0" applyNumberFormat="true" applyFont="true" applyFill="true"/>
    <xf numFmtId="0" fontId="5" fillId="0" borderId="0" xfId="0" applyFont="true" applyFill="true"/>
    <xf numFmtId="2" fontId="5" fillId="0" borderId="0" xfId="0" applyNumberFormat="true" applyFont="true" applyFill="true"/>
    <xf numFmtId="0" fontId="0" fillId="0" borderId="0" xfId="0" applyFont="true" applyFill="true" applyBorder="true" applyAlignment="true">
      <alignment vertical="center"/>
    </xf>
    <xf numFmtId="0" fontId="6" fillId="2" borderId="0" xfId="0" applyFont="true" applyFill="true" applyBorder="true" applyAlignment="true">
      <alignment horizontal="center"/>
    </xf>
    <xf numFmtId="0" fontId="6" fillId="0" borderId="0" xfId="0" applyFont="true" applyFill="true" applyBorder="true" applyAlignment="true">
      <alignment horizontal="center"/>
    </xf>
    <xf numFmtId="2" fontId="0" fillId="2" borderId="0" xfId="0" applyNumberFormat="true" applyFill="true" applyBorder="true" applyAlignment="true">
      <alignment horizontal="center"/>
    </xf>
    <xf numFmtId="2" fontId="0" fillId="0" borderId="0" xfId="0" applyNumberFormat="true" applyFill="true" applyBorder="true" applyAlignment="true">
      <alignment horizontal="center"/>
    </xf>
    <xf numFmtId="0" fontId="5" fillId="0" borderId="0" xfId="53" applyFont="true" applyFill="true" applyBorder="true" applyAlignment="true">
      <alignment horizontal="center"/>
    </xf>
    <xf numFmtId="0" fontId="5" fillId="2" borderId="0" xfId="0" applyFont="true" applyFill="true" applyAlignment="true">
      <alignment horizontal="center"/>
    </xf>
    <xf numFmtId="0" fontId="0" fillId="4" borderId="0" xfId="0" applyFont="true" applyFill="true" applyAlignment="true">
      <alignment horizontal="center"/>
    </xf>
    <xf numFmtId="0" fontId="6" fillId="4" borderId="0" xfId="0" applyFont="true" applyFill="true" applyBorder="true" applyAlignment="true">
      <alignment horizontal="center"/>
    </xf>
    <xf numFmtId="176" fontId="0" fillId="0" borderId="0" xfId="0" applyNumberFormat="true" applyFont="true" applyFill="true" applyBorder="true" applyAlignment="true">
      <alignment horizontal="center"/>
    </xf>
    <xf numFmtId="0" fontId="0" fillId="0" borderId="0" xfId="0" applyFont="true" applyFill="true" applyBorder="true" applyAlignment="true">
      <alignment horizontal="center" wrapText="true"/>
    </xf>
    <xf numFmtId="0" fontId="6" fillId="0" borderId="0" xfId="0" applyFont="true" applyFill="true" applyBorder="true" applyAlignment="true">
      <alignment horizontal="center" wrapText="true"/>
    </xf>
    <xf numFmtId="0" fontId="5" fillId="0" borderId="0" xfId="53" applyFont="true" applyFill="true" applyBorder="true" applyAlignment="true">
      <alignment horizontal="center" wrapText="true"/>
    </xf>
    <xf numFmtId="0" fontId="0" fillId="0" borderId="0" xfId="0" applyFont="true" applyFill="true" applyBorder="true" applyAlignment="true"/>
    <xf numFmtId="0" fontId="2" fillId="4" borderId="0" xfId="0" applyFont="true" applyFill="true" applyBorder="true" applyAlignment="true">
      <alignment horizontal="center" vertical="center"/>
    </xf>
    <xf numFmtId="0" fontId="1" fillId="4" borderId="0" xfId="0" applyFont="true" applyFill="true" applyBorder="true" applyAlignment="true">
      <alignment horizontal="center" vertical="center" wrapText="true"/>
    </xf>
    <xf numFmtId="0" fontId="10" fillId="3" borderId="1" xfId="0" applyFont="true" applyFill="true" applyBorder="true" applyAlignment="true">
      <alignment horizontal="center" vertical="center"/>
    </xf>
    <xf numFmtId="0" fontId="10" fillId="4" borderId="1" xfId="0" applyFont="true" applyFill="true" applyBorder="true" applyAlignment="true">
      <alignment horizontal="center" vertical="center"/>
    </xf>
    <xf numFmtId="0" fontId="0" fillId="3" borderId="0" xfId="0" applyFont="true" applyFill="true" applyBorder="true" applyAlignment="true"/>
    <xf numFmtId="177" fontId="11" fillId="0" borderId="0" xfId="0" applyNumberFormat="true" applyFont="true" applyFill="true" applyBorder="true" applyAlignment="true">
      <alignment horizontal="center" vertical="center"/>
    </xf>
    <xf numFmtId="177" fontId="12" fillId="5" borderId="0" xfId="0" applyNumberFormat="true" applyFont="true" applyFill="true" applyBorder="true" applyAlignment="true">
      <alignment horizontal="center"/>
    </xf>
    <xf numFmtId="0" fontId="0" fillId="3" borderId="2" xfId="0" applyFont="true" applyFill="true" applyBorder="true" applyAlignment="true"/>
    <xf numFmtId="177" fontId="12" fillId="5" borderId="2" xfId="0" applyNumberFormat="true" applyFont="true" applyFill="true" applyBorder="true" applyAlignment="true">
      <alignment horizontal="center"/>
    </xf>
    <xf numFmtId="0" fontId="2" fillId="3" borderId="3" xfId="0" applyFont="true" applyFill="true" applyBorder="true"/>
    <xf numFmtId="0" fontId="0" fillId="0" borderId="3" xfId="0" applyFont="true" applyFill="true" applyBorder="true" applyAlignment="true">
      <alignment horizontal="center"/>
    </xf>
    <xf numFmtId="177" fontId="12" fillId="0" borderId="3" xfId="0" applyNumberFormat="true" applyFont="true" applyFill="true" applyBorder="true" applyAlignment="true">
      <alignment horizontal="center"/>
    </xf>
    <xf numFmtId="179" fontId="0" fillId="0" borderId="0" xfId="0" applyNumberFormat="true" applyFont="true" applyFill="true" applyBorder="true" applyAlignment="true"/>
    <xf numFmtId="177" fontId="1" fillId="0" borderId="0" xfId="0" applyNumberFormat="true" applyFont="true" applyFill="true" applyBorder="true" applyAlignment="true">
      <alignment horizontal="center" vertical="center"/>
    </xf>
    <xf numFmtId="0" fontId="0" fillId="5" borderId="0" xfId="0" applyFont="true" applyFill="true" applyBorder="true" applyAlignment="true">
      <alignment horizontal="center"/>
    </xf>
    <xf numFmtId="2" fontId="5" fillId="0" borderId="0" xfId="0" applyNumberFormat="true" applyFont="true" applyFill="true" applyAlignment="true">
      <alignment horizontal="center"/>
    </xf>
    <xf numFmtId="177" fontId="1" fillId="0" borderId="2" xfId="0" applyNumberFormat="true" applyFont="true" applyFill="true" applyBorder="true" applyAlignment="true">
      <alignment horizontal="center" vertical="center"/>
    </xf>
    <xf numFmtId="0" fontId="0" fillId="5" borderId="2" xfId="0" applyFont="true" applyFill="true" applyBorder="true" applyAlignment="true">
      <alignment horizontal="center"/>
    </xf>
    <xf numFmtId="2" fontId="5" fillId="0" borderId="2" xfId="0" applyNumberFormat="true" applyFont="true" applyFill="true" applyBorder="true" applyAlignment="true">
      <alignment horizontal="center"/>
    </xf>
    <xf numFmtId="177" fontId="5" fillId="0" borderId="3" xfId="0" applyNumberFormat="true" applyFont="true" applyFill="true" applyBorder="true" applyAlignment="true">
      <alignment horizontal="center"/>
    </xf>
    <xf numFmtId="0" fontId="0" fillId="5" borderId="3" xfId="0" applyFont="true" applyFill="true" applyBorder="true" applyAlignment="true">
      <alignment horizontal="center"/>
    </xf>
    <xf numFmtId="2" fontId="12" fillId="0" borderId="3" xfId="0" applyNumberFormat="true" applyFont="true" applyFill="true" applyBorder="true" applyAlignment="true">
      <alignment horizontal="center"/>
    </xf>
    <xf numFmtId="0" fontId="2" fillId="0" borderId="0" xfId="0" applyFont="true" applyFill="true" applyBorder="true" applyAlignment="true">
      <alignment horizontal="center" vertical="center"/>
    </xf>
    <xf numFmtId="0" fontId="1" fillId="4" borderId="0" xfId="0" applyFont="true" applyFill="true" applyBorder="true" applyAlignment="true">
      <alignment horizontal="center"/>
    </xf>
    <xf numFmtId="0" fontId="1" fillId="0" borderId="0" xfId="0" applyFont="true" applyFill="true" applyBorder="true" applyAlignment="true">
      <alignment horizontal="center" vertical="center" wrapText="true"/>
    </xf>
    <xf numFmtId="0" fontId="10" fillId="0" borderId="1" xfId="0" applyFont="true" applyFill="true" applyBorder="true" applyAlignment="true">
      <alignment horizontal="center" vertical="center"/>
    </xf>
    <xf numFmtId="177" fontId="5" fillId="0" borderId="0" xfId="0" applyNumberFormat="true" applyFont="true" applyFill="true" applyBorder="true" applyAlignment="true">
      <alignment horizontal="center"/>
    </xf>
    <xf numFmtId="177" fontId="12" fillId="0" borderId="0" xfId="0" applyNumberFormat="true" applyFont="true" applyFill="true" applyBorder="true" applyAlignment="true">
      <alignment horizontal="center"/>
    </xf>
    <xf numFmtId="177" fontId="5" fillId="0" borderId="2" xfId="0" applyNumberFormat="true" applyFont="true" applyFill="true" applyBorder="true" applyAlignment="true">
      <alignment horizontal="center"/>
    </xf>
    <xf numFmtId="177" fontId="12" fillId="0" borderId="2" xfId="0" applyNumberFormat="true" applyFont="true" applyFill="true" applyBorder="true" applyAlignment="true">
      <alignment horizontal="center"/>
    </xf>
    <xf numFmtId="176" fontId="0" fillId="5" borderId="3" xfId="0" applyNumberFormat="true" applyFont="true" applyFill="true" applyBorder="true" applyAlignment="true">
      <alignment horizontal="center"/>
    </xf>
    <xf numFmtId="176" fontId="12" fillId="0" borderId="3" xfId="0" applyNumberFormat="true" applyFont="true" applyFill="true" applyBorder="true" applyAlignment="true">
      <alignment horizontal="center"/>
    </xf>
    <xf numFmtId="2" fontId="5" fillId="0" borderId="0" xfId="0" applyNumberFormat="true" applyFont="true" applyFill="true" applyBorder="true" applyAlignment="true">
      <alignment horizontal="center"/>
    </xf>
    <xf numFmtId="179" fontId="5" fillId="0" borderId="0" xfId="0" applyNumberFormat="true" applyFont="true" applyFill="true" applyBorder="true" applyAlignment="true">
      <alignment horizontal="center"/>
    </xf>
    <xf numFmtId="179" fontId="5" fillId="0" borderId="2" xfId="0" applyNumberFormat="true" applyFont="true" applyFill="true" applyBorder="true" applyAlignment="true">
      <alignment horizontal="center"/>
    </xf>
    <xf numFmtId="0" fontId="5" fillId="0" borderId="3" xfId="0" applyFont="true" applyFill="true" applyBorder="true" applyAlignment="true">
      <alignment horizontal="center"/>
    </xf>
    <xf numFmtId="179" fontId="5" fillId="0" borderId="3" xfId="0" applyNumberFormat="true" applyFont="true" applyFill="true" applyBorder="true" applyAlignment="true">
      <alignment horizontal="center"/>
    </xf>
    <xf numFmtId="0" fontId="4" fillId="0" borderId="1" xfId="0" applyFont="true" applyFill="true" applyBorder="true" applyAlignment="true">
      <alignment horizontal="center" vertical="center"/>
    </xf>
    <xf numFmtId="1" fontId="5" fillId="0" borderId="0" xfId="0" applyNumberFormat="true" applyFont="true" applyFill="true" applyBorder="true" applyAlignment="true">
      <alignment horizontal="center"/>
    </xf>
    <xf numFmtId="1" fontId="5" fillId="0" borderId="2" xfId="0" applyNumberFormat="true" applyFont="true" applyFill="true" applyBorder="true" applyAlignment="true">
      <alignment horizontal="center"/>
    </xf>
    <xf numFmtId="0" fontId="12" fillId="0" borderId="3" xfId="0" applyFont="true" applyFill="true" applyBorder="true" applyAlignment="true">
      <alignment horizontal="center"/>
    </xf>
    <xf numFmtId="179" fontId="12" fillId="0" borderId="3" xfId="0" applyNumberFormat="true" applyFont="true" applyFill="true" applyBorder="true" applyAlignment="true">
      <alignment horizontal="center"/>
    </xf>
    <xf numFmtId="2" fontId="0" fillId="0" borderId="3" xfId="0" applyNumberFormat="true" applyFont="true" applyFill="true" applyBorder="true" applyAlignment="true">
      <alignment horizontal="center"/>
    </xf>
    <xf numFmtId="0" fontId="3" fillId="0" borderId="0" xfId="0" applyFont="true" applyBorder="true" applyAlignment="true">
      <alignment horizontal="center" vertical="center" wrapText="true"/>
    </xf>
    <xf numFmtId="0" fontId="1" fillId="0" borderId="0" xfId="0" applyFont="true" applyFill="true" applyBorder="true" applyAlignment="true">
      <alignment horizontal="center" vertical="center"/>
    </xf>
    <xf numFmtId="1" fontId="0" fillId="5" borderId="4" xfId="0" applyNumberFormat="true" applyFont="true" applyFill="true" applyBorder="true" applyAlignment="true">
      <alignment horizontal="center"/>
    </xf>
    <xf numFmtId="0" fontId="5" fillId="0" borderId="0" xfId="0" applyFont="true" applyFill="true" applyAlignment="true">
      <alignment horizontal="center"/>
    </xf>
    <xf numFmtId="179" fontId="1" fillId="0" borderId="0" xfId="0" applyNumberFormat="true" applyFont="true" applyFill="true" applyBorder="true" applyAlignment="true">
      <alignment horizontal="center" vertical="center"/>
    </xf>
    <xf numFmtId="1" fontId="0" fillId="5" borderId="0" xfId="0" applyNumberFormat="true" applyFont="true" applyFill="true" applyBorder="true" applyAlignment="true">
      <alignment horizontal="center"/>
    </xf>
    <xf numFmtId="179" fontId="1" fillId="0" borderId="2" xfId="0" applyNumberFormat="true" applyFont="true" applyFill="true" applyBorder="true" applyAlignment="true">
      <alignment horizontal="center" vertical="center"/>
    </xf>
    <xf numFmtId="1" fontId="0" fillId="5" borderId="2" xfId="0" applyNumberFormat="true" applyFont="true" applyFill="true" applyBorder="true" applyAlignment="true">
      <alignment horizontal="center"/>
    </xf>
    <xf numFmtId="0" fontId="5" fillId="0" borderId="2" xfId="0" applyFont="true" applyFill="true" applyBorder="true" applyAlignment="true">
      <alignment horizontal="center"/>
    </xf>
    <xf numFmtId="0" fontId="0" fillId="0" borderId="0" xfId="0" applyFont="true" applyFill="true" applyBorder="true" applyAlignment="true">
      <alignment horizontal="left" vertical="center"/>
    </xf>
    <xf numFmtId="0" fontId="0" fillId="4" borderId="0" xfId="0" applyFont="true" applyFill="true" applyBorder="true" applyAlignment="true">
      <alignment horizontal="center"/>
    </xf>
    <xf numFmtId="0" fontId="6" fillId="2" borderId="1" xfId="0" applyFont="true" applyFill="true" applyBorder="true" applyAlignment="true">
      <alignment horizontal="center"/>
    </xf>
    <xf numFmtId="0" fontId="6" fillId="4" borderId="1" xfId="0" applyFont="true" applyFill="true" applyBorder="true" applyAlignment="true">
      <alignment horizontal="center"/>
    </xf>
    <xf numFmtId="0" fontId="0" fillId="2" borderId="0" xfId="0" applyFont="true" applyFill="true" applyBorder="true"/>
    <xf numFmtId="0" fontId="0" fillId="2" borderId="1" xfId="0" applyFont="true" applyFill="true" applyBorder="true"/>
    <xf numFmtId="0" fontId="0" fillId="0" borderId="1" xfId="0" applyFont="true" applyFill="true" applyBorder="true" applyAlignment="true">
      <alignment horizontal="center" vertical="center"/>
    </xf>
    <xf numFmtId="0" fontId="12" fillId="0" borderId="1" xfId="0" applyFont="true" applyFill="true" applyBorder="true" applyAlignment="true">
      <alignment horizontal="center" vertical="center"/>
    </xf>
    <xf numFmtId="0" fontId="13" fillId="5" borderId="0" xfId="196" applyFill="true" applyAlignment="true">
      <alignment horizontal="center" vertical="center" wrapText="true"/>
    </xf>
    <xf numFmtId="0" fontId="6" fillId="5" borderId="1" xfId="0" applyFont="true" applyFill="true" applyBorder="true" applyAlignment="true">
      <alignment horizontal="center"/>
    </xf>
    <xf numFmtId="0" fontId="6" fillId="0" borderId="1" xfId="0" applyFont="true" applyBorder="true" applyAlignment="true">
      <alignment horizontal="center" wrapText="true"/>
    </xf>
    <xf numFmtId="0" fontId="5" fillId="5" borderId="0" xfId="0" applyFont="true" applyFill="true" applyBorder="true" applyAlignment="true">
      <alignment horizontal="center" wrapText="true"/>
    </xf>
    <xf numFmtId="0" fontId="5" fillId="5" borderId="1" xfId="0" applyFont="true" applyFill="true" applyBorder="true" applyAlignment="true">
      <alignment horizontal="center"/>
    </xf>
    <xf numFmtId="0" fontId="5" fillId="4" borderId="0" xfId="0" applyFont="true" applyFill="true" applyBorder="true" applyAlignment="true">
      <alignment horizontal="center" vertical="top" wrapText="true"/>
    </xf>
    <xf numFmtId="0" fontId="14" fillId="3" borderId="1" xfId="0" applyFont="true" applyFill="true" applyBorder="true" applyAlignment="true">
      <alignment horizontal="center" vertical="center"/>
    </xf>
    <xf numFmtId="0" fontId="0" fillId="3" borderId="0" xfId="0" applyFont="true" applyFill="true"/>
    <xf numFmtId="181" fontId="0" fillId="0" borderId="0" xfId="0" applyNumberFormat="true" applyFont="true" applyFill="true" applyAlignment="true">
      <alignment horizontal="center"/>
    </xf>
    <xf numFmtId="181" fontId="0" fillId="5" borderId="0" xfId="0" applyNumberFormat="true" applyFont="true" applyFill="true" applyAlignment="true">
      <alignment horizontal="center"/>
    </xf>
    <xf numFmtId="181" fontId="0" fillId="5" borderId="2" xfId="0" applyNumberFormat="true" applyFont="true" applyFill="true" applyBorder="true" applyAlignment="true">
      <alignment horizontal="center"/>
    </xf>
    <xf numFmtId="0" fontId="0" fillId="3" borderId="5" xfId="0" applyFont="true" applyFill="true" applyBorder="true"/>
    <xf numFmtId="181" fontId="0" fillId="0" borderId="5" xfId="0" applyNumberFormat="true" applyFont="true" applyFill="true" applyBorder="true" applyAlignment="true">
      <alignment horizontal="center"/>
    </xf>
    <xf numFmtId="181" fontId="0" fillId="5" borderId="5" xfId="0" applyNumberFormat="true" applyFont="true" applyFill="true" applyBorder="true" applyAlignment="true">
      <alignment horizontal="center"/>
    </xf>
    <xf numFmtId="181" fontId="0" fillId="5" borderId="0" xfId="0" applyNumberFormat="true" applyFont="true" applyFill="true" applyBorder="true" applyAlignment="true">
      <alignment horizontal="center"/>
    </xf>
    <xf numFmtId="181" fontId="0" fillId="3" borderId="1" xfId="0" applyNumberFormat="true" applyFont="true" applyFill="true" applyBorder="true"/>
    <xf numFmtId="181" fontId="0" fillId="0" borderId="1" xfId="0" applyNumberFormat="true" applyFont="true" applyFill="true" applyBorder="true" applyAlignment="true">
      <alignment horizontal="center"/>
    </xf>
    <xf numFmtId="181" fontId="0" fillId="5" borderId="1" xfId="0" applyNumberFormat="true" applyFont="true" applyFill="true" applyBorder="true" applyAlignment="true">
      <alignment horizontal="center"/>
    </xf>
    <xf numFmtId="0" fontId="5" fillId="0" borderId="0" xfId="0" applyFont="true" applyFill="true" applyBorder="true" applyAlignment="true">
      <alignment horizontal="center" vertical="top" wrapText="true"/>
    </xf>
    <xf numFmtId="0" fontId="13" fillId="0" borderId="0" xfId="196" applyFill="true" applyAlignment="true">
      <alignment horizontal="center" vertical="center" wrapText="true"/>
    </xf>
    <xf numFmtId="0" fontId="13" fillId="4" borderId="0" xfId="196" applyFill="true" applyAlignment="true">
      <alignment horizontal="center" vertical="center" wrapText="true"/>
    </xf>
    <xf numFmtId="0" fontId="15" fillId="0" borderId="0" xfId="0" applyFont="true" applyFill="true" applyBorder="true" applyAlignment="true">
      <alignment horizontal="center" vertical="top" wrapText="true"/>
    </xf>
    <xf numFmtId="0" fontId="16" fillId="0" borderId="1" xfId="0" applyFont="true" applyFill="true" applyBorder="true" applyAlignment="true">
      <alignment horizontal="center" vertical="center" wrapText="true"/>
    </xf>
    <xf numFmtId="0" fontId="16" fillId="4" borderId="1" xfId="0" applyFont="true" applyFill="true" applyBorder="true" applyAlignment="true">
      <alignment horizontal="center" vertical="center" wrapText="true"/>
    </xf>
    <xf numFmtId="1" fontId="0" fillId="5" borderId="0" xfId="0" applyNumberFormat="true" applyFont="true" applyFill="true" applyAlignment="true">
      <alignment horizontal="center"/>
    </xf>
    <xf numFmtId="1" fontId="0" fillId="5" borderId="5" xfId="0" applyNumberFormat="true" applyFont="true" applyFill="true" applyBorder="true" applyAlignment="true">
      <alignment horizontal="center"/>
    </xf>
    <xf numFmtId="0" fontId="0" fillId="0" borderId="5" xfId="0" applyFont="true" applyFill="true" applyBorder="true" applyAlignment="true">
      <alignment horizontal="center"/>
    </xf>
    <xf numFmtId="1" fontId="0" fillId="5" borderId="1" xfId="0" applyNumberFormat="true" applyFont="true" applyFill="true" applyBorder="true" applyAlignment="true">
      <alignment horizontal="center"/>
    </xf>
    <xf numFmtId="0" fontId="0" fillId="0" borderId="1" xfId="0" applyFont="true" applyFill="true" applyBorder="true" applyAlignment="true">
      <alignment horizontal="center"/>
    </xf>
    <xf numFmtId="0" fontId="5" fillId="0" borderId="0" xfId="0" applyFont="true" applyFill="true" applyBorder="true" applyAlignment="true">
      <alignment horizontal="left" vertical="top" wrapText="true"/>
    </xf>
    <xf numFmtId="0" fontId="6" fillId="0" borderId="0" xfId="0" applyFont="true" applyBorder="true" applyAlignment="true">
      <alignment horizontal="center" vertical="center"/>
    </xf>
    <xf numFmtId="0" fontId="0" fillId="3" borderId="0" xfId="0" applyFont="true" applyFill="true" applyBorder="true" applyAlignment="true">
      <alignment horizontal="center" vertical="center" wrapText="true"/>
    </xf>
    <xf numFmtId="0" fontId="13" fillId="0" borderId="0" xfId="196" applyFont="true" applyFill="true" applyAlignment="true">
      <alignment horizontal="center" vertical="center" wrapText="true"/>
    </xf>
    <xf numFmtId="0" fontId="8" fillId="4" borderId="1" xfId="0" applyFont="true" applyFill="true" applyBorder="true" applyAlignment="true">
      <alignment horizontal="center" vertical="center" wrapText="true"/>
    </xf>
    <xf numFmtId="0" fontId="0" fillId="3" borderId="2" xfId="0" applyFont="true" applyFill="true" applyBorder="true" applyAlignment="true">
      <alignment horizontal="center"/>
    </xf>
    <xf numFmtId="181" fontId="0" fillId="0" borderId="5" xfId="0" applyNumberFormat="true" applyFont="true" applyBorder="true" applyAlignment="true">
      <alignment horizontal="center"/>
    </xf>
    <xf numFmtId="181" fontId="0" fillId="0" borderId="0" xfId="0" applyNumberFormat="true" applyFont="true" applyBorder="true" applyAlignment="true">
      <alignment horizontal="center"/>
    </xf>
    <xf numFmtId="0" fontId="0" fillId="3" borderId="4" xfId="0" applyFont="true" applyFill="true" applyBorder="true" applyAlignment="true">
      <alignment horizontal="center"/>
    </xf>
    <xf numFmtId="181" fontId="0" fillId="0" borderId="4" xfId="0" applyNumberFormat="true" applyFont="true" applyBorder="true" applyAlignment="true">
      <alignment horizontal="center"/>
    </xf>
    <xf numFmtId="181" fontId="0" fillId="5" borderId="4" xfId="0" applyNumberFormat="true" applyFont="true" applyFill="true" applyBorder="true" applyAlignment="true">
      <alignment horizontal="center"/>
    </xf>
    <xf numFmtId="0" fontId="0" fillId="3" borderId="1" xfId="0" applyFont="true" applyFill="true" applyBorder="true" applyAlignment="true">
      <alignment horizontal="center"/>
    </xf>
    <xf numFmtId="181" fontId="0" fillId="0" borderId="1" xfId="0" applyNumberFormat="true" applyFont="true" applyBorder="true" applyAlignment="true">
      <alignment horizontal="center"/>
    </xf>
    <xf numFmtId="181" fontId="0" fillId="0" borderId="0" xfId="0" applyNumberFormat="true" applyFont="true"/>
    <xf numFmtId="0" fontId="15" fillId="4" borderId="0" xfId="0" applyFont="true" applyFill="true" applyBorder="true" applyAlignment="true">
      <alignment horizontal="center" vertical="top" wrapText="true"/>
    </xf>
    <xf numFmtId="0" fontId="6" fillId="0" borderId="1" xfId="0" applyFont="true" applyFill="true" applyBorder="true" applyAlignment="true">
      <alignment horizontal="center" vertical="center" wrapText="true"/>
    </xf>
    <xf numFmtId="0" fontId="6" fillId="0" borderId="0" xfId="0" applyFont="true" applyBorder="true" applyAlignment="true">
      <alignment horizontal="center" vertical="center" wrapText="true"/>
    </xf>
    <xf numFmtId="0" fontId="0" fillId="0" borderId="5" xfId="0" applyFont="true" applyBorder="true" applyAlignment="true">
      <alignment horizontal="center"/>
    </xf>
    <xf numFmtId="0" fontId="0" fillId="0" borderId="4" xfId="0" applyFont="true" applyFill="true" applyBorder="true" applyAlignment="true">
      <alignment horizontal="center"/>
    </xf>
    <xf numFmtId="0" fontId="7" fillId="0" borderId="0" xfId="0" applyFont="true" applyBorder="true" applyAlignment="true">
      <alignment horizontal="center" vertical="center"/>
    </xf>
    <xf numFmtId="0" fontId="6" fillId="0" borderId="1" xfId="0" applyFont="true" applyBorder="true" applyAlignment="true">
      <alignment horizontal="center" vertical="center"/>
    </xf>
    <xf numFmtId="20" fontId="0" fillId="3" borderId="0" xfId="0" applyNumberFormat="true" applyFont="true" applyFill="true" applyAlignment="true">
      <alignment horizontal="center" vertical="top"/>
    </xf>
    <xf numFmtId="0" fontId="8" fillId="0" borderId="1" xfId="0" applyFont="true" applyBorder="true" applyAlignment="true">
      <alignment horizontal="center"/>
    </xf>
    <xf numFmtId="0" fontId="0" fillId="3" borderId="0" xfId="0" applyFont="true" applyFill="true" applyBorder="true" applyAlignment="true">
      <alignment horizontal="left"/>
    </xf>
    <xf numFmtId="0" fontId="17" fillId="0" borderId="0" xfId="0" applyFont="true" applyFill="true"/>
    <xf numFmtId="0" fontId="5" fillId="0" borderId="0" xfId="0" applyFont="true" applyFill="true" applyBorder="true" applyAlignment="true">
      <alignment horizontal="center" vertical="center"/>
    </xf>
    <xf numFmtId="0" fontId="0" fillId="3" borderId="0" xfId="0" applyFont="true" applyFill="true" applyAlignment="true">
      <alignment horizontal="center" vertical="center" wrapText="true"/>
    </xf>
    <xf numFmtId="0" fontId="0" fillId="0" borderId="0" xfId="0" applyFont="true" applyFill="true" applyAlignment="true">
      <alignment horizontal="center" vertical="center"/>
    </xf>
    <xf numFmtId="0" fontId="0" fillId="0" borderId="0" xfId="0" applyFont="true" applyFill="true" applyAlignment="true">
      <alignment horizontal="center" vertical="center" wrapText="true"/>
    </xf>
    <xf numFmtId="182" fontId="8" fillId="4" borderId="1" xfId="0" applyNumberFormat="true" applyFont="true" applyFill="true" applyBorder="true" applyAlignment="true">
      <alignment horizontal="center"/>
    </xf>
    <xf numFmtId="0" fontId="18" fillId="0" borderId="0" xfId="0" applyFont="true" applyFill="true" applyBorder="true" applyAlignment="true">
      <alignment horizontal="center"/>
    </xf>
    <xf numFmtId="0" fontId="17" fillId="0" borderId="0" xfId="0" applyFont="true" applyFill="true" applyBorder="true" applyAlignment="true">
      <alignment horizontal="center"/>
    </xf>
    <xf numFmtId="58" fontId="0" fillId="0" borderId="0" xfId="0" applyNumberFormat="true" applyFont="true" applyFill="true" applyBorder="true" applyAlignment="true">
      <alignment horizontal="center"/>
    </xf>
    <xf numFmtId="1" fontId="0" fillId="0" borderId="0" xfId="0" applyNumberFormat="true" applyFont="true" applyFill="true" applyBorder="true" applyAlignment="true">
      <alignment horizontal="center"/>
    </xf>
    <xf numFmtId="181" fontId="12" fillId="0" borderId="0" xfId="0" applyNumberFormat="true" applyFont="true" applyFill="true" applyBorder="true" applyAlignment="true">
      <alignment horizontal="center"/>
    </xf>
    <xf numFmtId="0" fontId="12" fillId="0" borderId="0" xfId="0" applyFont="true" applyFill="true" applyBorder="true" applyAlignment="true">
      <alignment horizontal="center"/>
    </xf>
    <xf numFmtId="20" fontId="0" fillId="3" borderId="0" xfId="0" applyNumberFormat="true" applyFont="true" applyFill="true" applyAlignment="true">
      <alignment horizontal="center" vertical="center"/>
    </xf>
    <xf numFmtId="0" fontId="0" fillId="3" borderId="1" xfId="0" applyFont="true" applyFill="true" applyBorder="true"/>
    <xf numFmtId="2" fontId="0" fillId="0" borderId="1" xfId="0" applyNumberFormat="true" applyFont="true" applyBorder="true" applyAlignment="true">
      <alignment horizontal="center"/>
    </xf>
    <xf numFmtId="179" fontId="0" fillId="0" borderId="1" xfId="0" applyNumberFormat="true" applyFont="true" applyBorder="true" applyAlignment="true">
      <alignment horizontal="center"/>
    </xf>
    <xf numFmtId="0" fontId="5" fillId="3" borderId="0" xfId="0" applyFont="true" applyFill="true" applyBorder="true" applyAlignment="true">
      <alignment horizontal="center" vertical="center"/>
    </xf>
    <xf numFmtId="2" fontId="5" fillId="0" borderId="0" xfId="0" applyNumberFormat="true" applyFont="true" applyFill="true" applyBorder="true" applyAlignment="true">
      <alignment horizontal="center" vertical="center"/>
    </xf>
    <xf numFmtId="0" fontId="0" fillId="0" borderId="0" xfId="0" applyFont="true" applyAlignment="true">
      <alignment horizontal="center" vertical="center" wrapText="true"/>
    </xf>
    <xf numFmtId="2" fontId="8" fillId="0" borderId="1" xfId="0" applyNumberFormat="true" applyFont="true" applyFill="true" applyBorder="true" applyAlignment="true">
      <alignment horizontal="center" vertical="center"/>
    </xf>
    <xf numFmtId="177" fontId="5" fillId="0" borderId="0" xfId="0" applyNumberFormat="true" applyFont="true" applyFill="true" applyBorder="true" applyAlignment="true">
      <alignment horizontal="center" vertical="center"/>
    </xf>
    <xf numFmtId="177" fontId="8" fillId="0" borderId="1" xfId="0" applyNumberFormat="true" applyFont="true" applyFill="true" applyBorder="true" applyAlignment="true">
      <alignment horizontal="center" vertical="center"/>
    </xf>
    <xf numFmtId="181" fontId="0" fillId="0" borderId="0" xfId="0" applyNumberFormat="true" applyFont="true" applyAlignment="true">
      <alignment horizontal="center" vertical="center"/>
    </xf>
    <xf numFmtId="0" fontId="0" fillId="0" borderId="0" xfId="0" applyFont="true" applyAlignment="true">
      <alignment horizontal="center" vertical="center"/>
    </xf>
    <xf numFmtId="181" fontId="0" fillId="0" borderId="0" xfId="0" applyNumberFormat="true" applyFont="true" applyAlignment="true">
      <alignment horizontal="center" vertical="center" wrapText="true"/>
    </xf>
    <xf numFmtId="181" fontId="6" fillId="0" borderId="1" xfId="0" applyNumberFormat="true" applyFont="true" applyBorder="true" applyAlignment="true">
      <alignment horizontal="center" vertical="center"/>
    </xf>
    <xf numFmtId="181" fontId="0" fillId="5" borderId="0" xfId="0" applyNumberFormat="true" applyFont="true" applyFill="true"/>
    <xf numFmtId="0" fontId="0" fillId="5" borderId="0" xfId="0" applyFont="true" applyFill="true" applyAlignment="true">
      <alignment horizontal="center"/>
    </xf>
    <xf numFmtId="0" fontId="0" fillId="0" borderId="0" xfId="0" applyFont="true" applyFill="true" applyBorder="true" applyAlignment="true">
      <alignment horizontal="left"/>
    </xf>
    <xf numFmtId="0" fontId="0" fillId="5" borderId="0" xfId="0" applyFont="true" applyFill="true"/>
    <xf numFmtId="0" fontId="0" fillId="5" borderId="0" xfId="0" applyFill="true" applyAlignment="true">
      <alignment horizontal="center"/>
    </xf>
    <xf numFmtId="0" fontId="6" fillId="0" borderId="0" xfId="0" applyFont="true" applyFill="true" applyBorder="true" applyAlignment="true">
      <alignment horizontal="center" vertical="center"/>
    </xf>
    <xf numFmtId="20" fontId="0" fillId="2" borderId="0" xfId="0" applyNumberFormat="true" applyFont="true" applyFill="true" applyAlignment="true">
      <alignment horizontal="center" vertical="top"/>
    </xf>
    <xf numFmtId="0" fontId="0" fillId="3" borderId="0" xfId="0" applyFont="true" applyFill="true" applyAlignment="true">
      <alignment horizontal="center" vertical="top"/>
    </xf>
    <xf numFmtId="0" fontId="0" fillId="3" borderId="0" xfId="0" applyFont="true" applyFill="true" applyAlignment="true">
      <alignment vertical="center"/>
    </xf>
    <xf numFmtId="0" fontId="17" fillId="3" borderId="0" xfId="0" applyFont="true" applyFill="true" applyAlignment="true">
      <alignment horizontal="center" vertical="center"/>
    </xf>
    <xf numFmtId="0" fontId="0" fillId="3" borderId="0" xfId="0" applyFont="true" applyFill="true" applyAlignment="true">
      <alignment horizontal="center" vertical="center"/>
    </xf>
    <xf numFmtId="0" fontId="8" fillId="2" borderId="1" xfId="0" applyFont="true" applyFill="true" applyBorder="true" applyAlignment="true">
      <alignment horizontal="center" vertical="top"/>
    </xf>
    <xf numFmtId="0" fontId="8" fillId="3" borderId="1" xfId="0" applyFont="true" applyFill="true" applyBorder="true" applyAlignment="true">
      <alignment horizontal="center" vertical="top"/>
    </xf>
    <xf numFmtId="0" fontId="6" fillId="3" borderId="1" xfId="0" applyFont="true" applyFill="true" applyBorder="true" applyAlignment="true">
      <alignment horizontal="center" vertical="center"/>
    </xf>
    <xf numFmtId="0" fontId="19" fillId="3" borderId="1" xfId="0" applyFont="true" applyFill="true" applyBorder="true" applyAlignment="true">
      <alignment horizontal="center" vertical="center"/>
    </xf>
    <xf numFmtId="0" fontId="5" fillId="2" borderId="0" xfId="0" applyFont="true" applyFill="true" applyAlignment="true">
      <alignment horizontal="left" vertical="top"/>
    </xf>
    <xf numFmtId="0" fontId="5" fillId="3" borderId="0" xfId="0" applyFont="true" applyFill="true" applyAlignment="true">
      <alignment horizontal="left" vertical="top"/>
    </xf>
    <xf numFmtId="0" fontId="17" fillId="3" borderId="0" xfId="0" applyFont="true" applyFill="true" applyAlignment="true">
      <alignment horizontal="center" vertical="top"/>
    </xf>
    <xf numFmtId="0" fontId="5" fillId="2" borderId="2" xfId="0" applyFont="true" applyFill="true" applyBorder="true" applyAlignment="true">
      <alignment horizontal="left" vertical="top"/>
    </xf>
    <xf numFmtId="0" fontId="5" fillId="3" borderId="2" xfId="0" applyFont="true" applyFill="true" applyBorder="true" applyAlignment="true">
      <alignment horizontal="left" vertical="top"/>
    </xf>
    <xf numFmtId="0" fontId="17" fillId="3" borderId="2" xfId="0" applyFont="true" applyFill="true" applyBorder="true" applyAlignment="true">
      <alignment horizontal="center" vertical="top"/>
    </xf>
    <xf numFmtId="0" fontId="5" fillId="2" borderId="0" xfId="0" applyFont="true" applyFill="true" applyBorder="true" applyAlignment="true">
      <alignment horizontal="left" vertical="top"/>
    </xf>
    <xf numFmtId="0" fontId="5" fillId="3" borderId="0" xfId="0" applyFont="true" applyFill="true" applyBorder="true" applyAlignment="true">
      <alignment horizontal="left" vertical="top"/>
    </xf>
    <xf numFmtId="0" fontId="17" fillId="3" borderId="0" xfId="0" applyFont="true" applyFill="true" applyBorder="true" applyAlignment="true">
      <alignment horizontal="center" vertical="top"/>
    </xf>
    <xf numFmtId="0" fontId="5" fillId="2" borderId="1" xfId="0" applyFont="true" applyFill="true" applyBorder="true" applyAlignment="true">
      <alignment horizontal="left" vertical="top"/>
    </xf>
    <xf numFmtId="0" fontId="5" fillId="3" borderId="1" xfId="0" applyFont="true" applyFill="true" applyBorder="true" applyAlignment="true">
      <alignment horizontal="left" vertical="top"/>
    </xf>
    <xf numFmtId="0" fontId="17" fillId="3" borderId="1" xfId="0" applyFont="true" applyFill="true" applyBorder="true" applyAlignment="true">
      <alignment horizontal="center" vertical="top"/>
    </xf>
    <xf numFmtId="0" fontId="20" fillId="3" borderId="0" xfId="0" applyFont="true" applyFill="true" applyAlignment="true">
      <alignment horizontal="center"/>
    </xf>
    <xf numFmtId="0" fontId="0" fillId="4" borderId="0" xfId="0" applyFont="true" applyFill="true" applyAlignment="true">
      <alignment horizontal="center" vertical="top"/>
    </xf>
    <xf numFmtId="181" fontId="0" fillId="0" borderId="0" xfId="0" applyNumberFormat="true" applyFont="true" applyFill="true" applyAlignment="true">
      <alignment horizontal="center" vertical="top"/>
    </xf>
    <xf numFmtId="0" fontId="0" fillId="0" borderId="0" xfId="0" applyFont="true" applyFill="true" applyAlignment="true">
      <alignment horizontal="center" vertical="top" wrapText="true"/>
    </xf>
    <xf numFmtId="0" fontId="19" fillId="3" borderId="1" xfId="0" applyFont="true" applyFill="true" applyBorder="true" applyAlignment="true">
      <alignment horizontal="center"/>
    </xf>
    <xf numFmtId="0" fontId="8" fillId="4" borderId="1" xfId="0" applyFont="true" applyFill="true" applyBorder="true" applyAlignment="true">
      <alignment horizontal="center" vertical="top"/>
    </xf>
    <xf numFmtId="181" fontId="8" fillId="0" borderId="1" xfId="0" applyNumberFormat="true" applyFont="true" applyFill="true" applyBorder="true" applyAlignment="true">
      <alignment horizontal="center" vertical="top"/>
    </xf>
    <xf numFmtId="0" fontId="8" fillId="0" borderId="1" xfId="0" applyFont="true" applyFill="true" applyBorder="true" applyAlignment="true">
      <alignment horizontal="center" vertical="top"/>
    </xf>
    <xf numFmtId="0" fontId="0" fillId="0" borderId="0" xfId="0" applyFont="true" applyFill="true" applyAlignment="true">
      <alignment horizontal="center" vertical="top"/>
    </xf>
    <xf numFmtId="181" fontId="0" fillId="5" borderId="0" xfId="0" applyNumberFormat="true" applyFont="true" applyFill="true" applyAlignment="true">
      <alignment horizontal="center" vertical="top"/>
    </xf>
    <xf numFmtId="0" fontId="0" fillId="0" borderId="2" xfId="0" applyFont="true" applyFill="true" applyBorder="true" applyAlignment="true">
      <alignment horizontal="center" vertical="top"/>
    </xf>
    <xf numFmtId="181" fontId="0" fillId="5" borderId="2" xfId="0" applyNumberFormat="true" applyFont="true" applyFill="true" applyBorder="true" applyAlignment="true">
      <alignment horizontal="center" vertical="top"/>
    </xf>
    <xf numFmtId="0" fontId="0" fillId="0" borderId="0" xfId="0" applyFont="true" applyFill="true" applyBorder="true" applyAlignment="true">
      <alignment horizontal="center" vertical="top"/>
    </xf>
    <xf numFmtId="181" fontId="0" fillId="5" borderId="0" xfId="0" applyNumberFormat="true" applyFont="true" applyFill="true" applyBorder="true" applyAlignment="true">
      <alignment horizontal="center" vertical="top"/>
    </xf>
    <xf numFmtId="0" fontId="0" fillId="0" borderId="1" xfId="0" applyFont="true" applyFill="true" applyBorder="true" applyAlignment="true">
      <alignment horizontal="center" vertical="top"/>
    </xf>
    <xf numFmtId="181" fontId="0" fillId="5" borderId="1" xfId="0" applyNumberFormat="true" applyFont="true" applyFill="true" applyBorder="true" applyAlignment="true">
      <alignment horizontal="center" vertical="top"/>
    </xf>
    <xf numFmtId="0" fontId="0" fillId="0" borderId="0" xfId="0" applyFont="true" applyAlignment="true">
      <alignment horizontal="center" vertical="top"/>
    </xf>
    <xf numFmtId="0" fontId="0" fillId="0" borderId="2" xfId="0" applyFont="true" applyFill="true" applyBorder="true" applyAlignment="true">
      <alignment horizontal="center" vertical="top" wrapText="true"/>
    </xf>
    <xf numFmtId="0" fontId="0" fillId="0" borderId="0" xfId="0" applyFont="true" applyFill="true" applyBorder="true" applyAlignment="true">
      <alignment horizontal="center" vertical="top" wrapText="true"/>
    </xf>
    <xf numFmtId="0" fontId="0" fillId="0" borderId="1" xfId="0" applyFont="true" applyFill="true" applyBorder="true" applyAlignment="true">
      <alignment horizontal="center" vertical="top" wrapText="true"/>
    </xf>
    <xf numFmtId="0" fontId="8" fillId="4" borderId="1" xfId="0" applyFont="true" applyFill="true" applyBorder="true" applyAlignment="true">
      <alignment horizontal="center" vertical="center"/>
    </xf>
    <xf numFmtId="0" fontId="21" fillId="0" borderId="1" xfId="53" applyFont="true" applyFill="true" applyBorder="true" applyAlignment="true">
      <alignment horizontal="center" vertical="center" wrapText="true"/>
    </xf>
    <xf numFmtId="179" fontId="0" fillId="0" borderId="0" xfId="0" applyNumberFormat="true" applyFill="true"/>
    <xf numFmtId="0" fontId="0" fillId="0" borderId="0" xfId="0" applyFill="true" applyBorder="true"/>
    <xf numFmtId="20" fontId="0" fillId="2" borderId="0" xfId="0" applyNumberFormat="true" applyFont="true" applyFill="true" applyAlignment="true">
      <alignment horizontal="center" vertical="center"/>
    </xf>
    <xf numFmtId="20" fontId="0" fillId="0" borderId="0" xfId="0" applyNumberFormat="true" applyFont="true" applyFill="true" applyAlignment="true">
      <alignment horizontal="center" vertical="center"/>
    </xf>
    <xf numFmtId="0" fontId="0" fillId="4" borderId="0" xfId="0" applyFont="true" applyFill="true" applyAlignment="true">
      <alignment horizontal="center" vertical="center"/>
    </xf>
    <xf numFmtId="0" fontId="5" fillId="2" borderId="0" xfId="0" applyFont="true" applyFill="true" applyBorder="true" applyAlignment="true">
      <alignment horizontal="left"/>
    </xf>
    <xf numFmtId="0" fontId="5" fillId="0" borderId="0" xfId="0" applyFont="true" applyFill="true" applyBorder="true" applyAlignment="true">
      <alignment horizontal="left"/>
    </xf>
    <xf numFmtId="180" fontId="0" fillId="0" borderId="0" xfId="0" applyNumberFormat="true" applyFont="true" applyFill="true" applyBorder="true" applyAlignment="true">
      <alignment horizontal="center"/>
    </xf>
    <xf numFmtId="180" fontId="0" fillId="0" borderId="0" xfId="0" applyNumberFormat="true" applyFont="true" applyBorder="true" applyAlignment="true">
      <alignment horizontal="center"/>
    </xf>
    <xf numFmtId="179" fontId="0" fillId="0" borderId="0" xfId="0" applyNumberFormat="true" applyFont="true" applyFill="true" applyAlignment="true">
      <alignment horizontal="center" vertical="center"/>
    </xf>
    <xf numFmtId="179" fontId="6" fillId="0" borderId="1" xfId="0" applyNumberFormat="true" applyFont="true" applyFill="true" applyBorder="true" applyAlignment="true">
      <alignment horizontal="center" vertical="center"/>
    </xf>
    <xf numFmtId="0" fontId="2" fillId="2" borderId="0" xfId="0" applyFont="true" applyFill="true" applyBorder="true" applyAlignment="true">
      <alignment horizontal="center" vertical="center"/>
    </xf>
    <xf numFmtId="0" fontId="1" fillId="2" borderId="0" xfId="0" applyFont="true" applyFill="true" applyBorder="true" applyAlignment="true">
      <alignment horizontal="center" vertical="top" wrapText="true"/>
    </xf>
    <xf numFmtId="0" fontId="1" fillId="0" borderId="0" xfId="0" applyFont="true" applyFill="true" applyBorder="true" applyAlignment="true">
      <alignment horizontal="center" vertical="top" wrapText="true"/>
    </xf>
    <xf numFmtId="0" fontId="2" fillId="0" borderId="0" xfId="0" applyFont="true" applyFill="true" applyBorder="true" applyAlignment="true">
      <alignment horizontal="center"/>
    </xf>
    <xf numFmtId="0" fontId="4" fillId="2" borderId="1" xfId="0" applyFont="true" applyFill="true" applyBorder="true" applyAlignment="true">
      <alignment horizontal="center" vertical="center"/>
    </xf>
    <xf numFmtId="0" fontId="0" fillId="2" borderId="0" xfId="0" applyFill="true" applyBorder="true" applyAlignment="true">
      <alignment horizontal="center"/>
    </xf>
    <xf numFmtId="0" fontId="0" fillId="0" borderId="0" xfId="0" applyFill="true" applyBorder="true" applyAlignment="true">
      <alignment horizontal="center"/>
    </xf>
    <xf numFmtId="0" fontId="0" fillId="2" borderId="1" xfId="0" applyFill="true" applyBorder="true" applyAlignment="true">
      <alignment horizontal="center"/>
    </xf>
    <xf numFmtId="0" fontId="0" fillId="0" borderId="1" xfId="0" applyFill="true" applyBorder="true" applyAlignment="true">
      <alignment horizontal="center"/>
    </xf>
    <xf numFmtId="11" fontId="0" fillId="0" borderId="0" xfId="0" applyNumberFormat="true" applyFill="true" applyAlignment="true">
      <alignment horizontal="center"/>
    </xf>
    <xf numFmtId="0" fontId="13" fillId="0" borderId="0" xfId="196" applyBorder="true" applyAlignment="true" applyProtection="true">
      <alignment horizontal="center"/>
    </xf>
    <xf numFmtId="0" fontId="13" fillId="0" borderId="0" xfId="196" applyFill="true" applyBorder="true" applyAlignment="true" applyProtection="true">
      <alignment horizontal="center"/>
    </xf>
    <xf numFmtId="0" fontId="13" fillId="0" borderId="1" xfId="196" applyFill="true" applyBorder="true" applyAlignment="true" applyProtection="true">
      <alignment horizontal="center"/>
    </xf>
    <xf numFmtId="0" fontId="0" fillId="0" borderId="0" xfId="0" applyFill="true" applyAlignment="true">
      <alignment horizontal="center"/>
    </xf>
    <xf numFmtId="0" fontId="1" fillId="2" borderId="0" xfId="0" applyFont="true" applyFill="true" applyBorder="true" applyAlignment="true">
      <alignment horizontal="center" vertical="center"/>
    </xf>
    <xf numFmtId="20" fontId="1" fillId="2" borderId="0" xfId="0" applyNumberFormat="true" applyFont="true" applyFill="true" applyAlignment="true">
      <alignment horizontal="center" vertical="center"/>
    </xf>
    <xf numFmtId="20" fontId="1" fillId="3" borderId="0" xfId="0" applyNumberFormat="true" applyFont="true" applyFill="true" applyAlignment="true">
      <alignment horizontal="center" vertical="center"/>
    </xf>
    <xf numFmtId="0" fontId="1" fillId="3" borderId="0" xfId="0" applyFont="true" applyFill="true" applyAlignment="true">
      <alignment horizontal="center" vertical="center"/>
    </xf>
    <xf numFmtId="0" fontId="2" fillId="2" borderId="0" xfId="0" applyFont="true" applyFill="true" applyAlignment="true">
      <alignment horizontal="center" vertical="center" wrapText="true"/>
    </xf>
    <xf numFmtId="0" fontId="2" fillId="3" borderId="0" xfId="0" applyFont="true" applyFill="true" applyBorder="true" applyAlignment="true">
      <alignment horizontal="center"/>
    </xf>
    <xf numFmtId="0" fontId="1" fillId="3" borderId="0" xfId="0" applyFont="true" applyFill="true" applyBorder="true" applyAlignment="true">
      <alignment horizontal="center" vertical="top" wrapText="true"/>
    </xf>
    <xf numFmtId="0" fontId="1" fillId="3" borderId="0" xfId="0" applyFont="true" applyFill="true" applyAlignment="true">
      <alignment horizontal="center"/>
    </xf>
    <xf numFmtId="0" fontId="0" fillId="2" borderId="0" xfId="0" applyFont="true" applyFill="true" applyAlignment="true">
      <alignment horizontal="left"/>
    </xf>
    <xf numFmtId="0" fontId="5" fillId="2" borderId="1" xfId="0" applyFont="true" applyFill="true" applyBorder="true" applyAlignment="true">
      <alignment horizontal="left"/>
    </xf>
    <xf numFmtId="0" fontId="0" fillId="3" borderId="1" xfId="0" applyFill="true" applyBorder="true" applyAlignment="true">
      <alignment horizontal="center"/>
    </xf>
    <xf numFmtId="0" fontId="1" fillId="4" borderId="0" xfId="0" applyFont="true" applyFill="true" applyAlignment="true">
      <alignment horizontal="center" vertical="center"/>
    </xf>
    <xf numFmtId="0" fontId="1" fillId="0" borderId="0" xfId="0" applyFont="true" applyFill="true" applyAlignment="true">
      <alignment horizontal="center" vertical="center"/>
    </xf>
    <xf numFmtId="0" fontId="8" fillId="0" borderId="0" xfId="0" applyFont="true" applyAlignment="true">
      <alignment horizontal="center"/>
    </xf>
    <xf numFmtId="0" fontId="1" fillId="4" borderId="0" xfId="0" applyFont="true" applyFill="true" applyAlignment="true">
      <alignment horizontal="center"/>
    </xf>
    <xf numFmtId="0" fontId="2" fillId="0" borderId="0" xfId="0" applyFont="true" applyFill="true" applyAlignment="true">
      <alignment horizontal="center" vertical="center" wrapText="true"/>
    </xf>
    <xf numFmtId="0" fontId="4" fillId="4" borderId="1" xfId="0" applyFont="true" applyFill="true" applyBorder="true" applyAlignment="true">
      <alignment horizontal="center" vertical="center"/>
    </xf>
    <xf numFmtId="0" fontId="9" fillId="0" borderId="0" xfId="0" applyFont="true" applyAlignment="true">
      <alignment horizontal="center"/>
    </xf>
    <xf numFmtId="0" fontId="0" fillId="0" borderId="1" xfId="0" applyBorder="true" applyAlignment="true">
      <alignment horizontal="center"/>
    </xf>
    <xf numFmtId="0" fontId="5" fillId="0" borderId="1" xfId="0" applyFont="true" applyFill="true" applyBorder="true" applyAlignment="true">
      <alignment horizontal="center"/>
    </xf>
    <xf numFmtId="20" fontId="2" fillId="2" borderId="0" xfId="0" applyNumberFormat="true" applyFont="true" applyFill="true" applyAlignment="true">
      <alignment horizontal="center" vertical="center"/>
    </xf>
    <xf numFmtId="20" fontId="2" fillId="0" borderId="0" xfId="0" applyNumberFormat="true" applyFont="true" applyFill="true" applyAlignment="true">
      <alignment horizontal="center" vertical="center"/>
    </xf>
    <xf numFmtId="0" fontId="2" fillId="2" borderId="0" xfId="0" applyFont="true" applyFill="true" applyBorder="true" applyAlignment="true">
      <alignment horizontal="center"/>
    </xf>
    <xf numFmtId="0" fontId="0" fillId="0" borderId="0" xfId="0" applyAlignment="true">
      <alignment horizontal="center" vertical="center"/>
    </xf>
    <xf numFmtId="0" fontId="0" fillId="2" borderId="0" xfId="0" applyFill="true" applyAlignment="true">
      <alignment vertical="center" wrapText="true"/>
    </xf>
    <xf numFmtId="0" fontId="0" fillId="0" borderId="0" xfId="0" applyAlignment="true">
      <alignment horizontal="center" vertical="center" wrapText="true"/>
    </xf>
    <xf numFmtId="0" fontId="0" fillId="2" borderId="1" xfId="0" applyFill="true" applyBorder="true" applyAlignment="true">
      <alignment vertical="center" wrapText="true"/>
    </xf>
    <xf numFmtId="0" fontId="0" fillId="0" borderId="1" xfId="0" applyBorder="true" applyAlignment="true">
      <alignment horizontal="center" vertical="center" wrapText="true"/>
    </xf>
    <xf numFmtId="0" fontId="13" fillId="0" borderId="0" xfId="196" applyFill="true" applyBorder="true" applyAlignment="true" applyProtection="true">
      <alignment horizontal="center" vertical="center"/>
    </xf>
    <xf numFmtId="0" fontId="13" fillId="0" borderId="1" xfId="196" applyBorder="true" applyAlignment="true">
      <alignment horizontal="center" vertical="center" wrapText="true"/>
    </xf>
    <xf numFmtId="0" fontId="13" fillId="0" borderId="0" xfId="196" applyAlignment="true">
      <alignment horizontal="center" vertical="center" wrapText="true"/>
    </xf>
    <xf numFmtId="0" fontId="0" fillId="0" borderId="0" xfId="0" applyFill="true" applyBorder="true" applyAlignment="true">
      <alignment horizontal="center" vertical="center"/>
    </xf>
    <xf numFmtId="0" fontId="0" fillId="0" borderId="1" xfId="0" applyBorder="true" applyAlignment="true">
      <alignment horizontal="center" vertical="center"/>
    </xf>
    <xf numFmtId="58" fontId="1" fillId="0" borderId="0" xfId="0" applyNumberFormat="true" applyFont="true" applyFill="true" applyBorder="true" applyAlignment="true">
      <alignment horizontal="center" vertical="center"/>
    </xf>
    <xf numFmtId="58" fontId="1" fillId="0" borderId="1" xfId="0" applyNumberFormat="true" applyFont="true" applyFill="true" applyBorder="true" applyAlignment="true">
      <alignment horizontal="center" vertical="center"/>
    </xf>
    <xf numFmtId="0" fontId="1" fillId="0" borderId="0" xfId="0" applyFont="true" applyFill="true" applyBorder="true"/>
    <xf numFmtId="0" fontId="2" fillId="0" borderId="0" xfId="0" applyFont="true" applyFill="true" applyBorder="true" applyAlignment="true"/>
    <xf numFmtId="0" fontId="2" fillId="0" borderId="0" xfId="0" applyFont="true" applyAlignment="true"/>
    <xf numFmtId="0" fontId="2" fillId="0" borderId="0" xfId="0" applyFont="true" applyAlignment="true">
      <alignment horizontal="center"/>
    </xf>
    <xf numFmtId="0" fontId="10" fillId="0" borderId="0" xfId="0" applyFont="true" applyAlignment="true"/>
    <xf numFmtId="0" fontId="2" fillId="0" borderId="0" xfId="0" applyFont="true"/>
    <xf numFmtId="0" fontId="2" fillId="0" borderId="0" xfId="0" applyFont="true" applyFill="true" applyBorder="true" applyAlignment="true">
      <alignment horizontal="left"/>
    </xf>
    <xf numFmtId="0" fontId="2" fillId="0" borderId="0" xfId="0" applyFont="true" applyFill="true" applyBorder="true"/>
    <xf numFmtId="0" fontId="22" fillId="6" borderId="6" xfId="0" applyFont="true" applyFill="true" applyBorder="true" applyAlignment="true">
      <alignment horizontal="center" wrapText="true"/>
    </xf>
    <xf numFmtId="0" fontId="22" fillId="6" borderId="0" xfId="0" applyFont="true" applyFill="true" applyBorder="true" applyAlignment="true">
      <alignment horizontal="center" wrapText="true"/>
    </xf>
    <xf numFmtId="0" fontId="23" fillId="7" borderId="0" xfId="0" applyFont="true" applyFill="true" applyAlignment="true"/>
    <xf numFmtId="0" fontId="23" fillId="7" borderId="1" xfId="0" applyFont="true" applyFill="true" applyBorder="true" applyAlignment="true"/>
    <xf numFmtId="0" fontId="23" fillId="7" borderId="0" xfId="0" applyFont="true" applyFill="true" applyAlignment="true">
      <alignment horizontal="center"/>
    </xf>
    <xf numFmtId="0" fontId="8" fillId="2" borderId="0" xfId="0" applyFont="true" applyFill="true" applyBorder="true" applyAlignment="true">
      <alignment horizontal="left"/>
    </xf>
    <xf numFmtId="0" fontId="0" fillId="2" borderId="0" xfId="0" applyFont="true" applyFill="true" applyBorder="true" applyAlignment="true">
      <alignment horizontal="left"/>
    </xf>
    <xf numFmtId="0" fontId="8" fillId="0" borderId="0" xfId="0" applyFont="true" applyFill="true" applyBorder="true" applyAlignment="true">
      <alignment horizontal="left"/>
    </xf>
    <xf numFmtId="0" fontId="4" fillId="0" borderId="0" xfId="0" applyFont="true" applyFill="true" applyBorder="true" applyAlignment="true">
      <alignment horizontal="left" vertical="center"/>
    </xf>
    <xf numFmtId="20" fontId="2" fillId="0" borderId="0" xfId="0" applyNumberFormat="true" applyFont="true" applyFill="true" applyAlignment="true">
      <alignment horizontal="left" vertical="center"/>
    </xf>
    <xf numFmtId="0" fontId="23" fillId="7" borderId="1" xfId="0" applyFont="true" applyFill="true" applyBorder="true" applyAlignment="true">
      <alignment horizontal="center"/>
    </xf>
    <xf numFmtId="0" fontId="8" fillId="0" borderId="1" xfId="0" applyFont="true" applyFill="true" applyBorder="true" applyAlignment="true">
      <alignment horizontal="left"/>
    </xf>
    <xf numFmtId="0" fontId="0" fillId="0" borderId="1" xfId="0" applyFont="true" applyFill="true" applyBorder="true" applyAlignment="true">
      <alignment horizontal="left"/>
    </xf>
    <xf numFmtId="0" fontId="8" fillId="3" borderId="0" xfId="0" applyFont="true" applyFill="true" applyBorder="true" applyAlignment="true">
      <alignment horizontal="left"/>
    </xf>
    <xf numFmtId="0" fontId="5" fillId="0" borderId="0" xfId="0" applyFont="true" applyFill="true" applyAlignment="true">
      <alignment horizontal="left"/>
    </xf>
    <xf numFmtId="0" fontId="22" fillId="6" borderId="6" xfId="0" applyFont="true" applyFill="true" applyBorder="true" applyAlignment="true">
      <alignment horizontal="center"/>
    </xf>
    <xf numFmtId="0" fontId="22" fillId="6" borderId="0" xfId="0" applyFont="true" applyFill="true" applyBorder="true" applyAlignment="true">
      <alignment horizontal="center"/>
    </xf>
    <xf numFmtId="0" fontId="19" fillId="0" borderId="0" xfId="0" applyFont="true" applyFill="true" applyBorder="true" applyAlignment="true">
      <alignment vertical="center"/>
    </xf>
    <xf numFmtId="0" fontId="8" fillId="0" borderId="0" xfId="0" applyFont="true" applyFill="true" applyBorder="true" applyAlignment="true">
      <alignment horizontal="left" vertical="top" wrapText="true"/>
    </xf>
    <xf numFmtId="0" fontId="13" fillId="0" borderId="0" xfId="196" applyFont="true" applyFill="true" applyAlignment="true">
      <alignment vertical="center" wrapText="true"/>
    </xf>
    <xf numFmtId="0" fontId="5" fillId="0" borderId="0" xfId="0" applyFont="true" applyFill="true" applyBorder="true" applyAlignment="true"/>
    <xf numFmtId="0" fontId="0" fillId="0" borderId="1" xfId="0" applyFont="true" applyFill="true" applyBorder="true"/>
    <xf numFmtId="0" fontId="8" fillId="0" borderId="1" xfId="0" applyFont="true" applyFill="true" applyBorder="true" applyAlignment="true">
      <alignment horizontal="left" vertical="top" wrapText="true"/>
    </xf>
    <xf numFmtId="0" fontId="0" fillId="2" borderId="0" xfId="0" applyFont="true" applyFill="true"/>
    <xf numFmtId="0" fontId="0" fillId="2" borderId="0" xfId="0" applyFont="true" applyFill="true" applyAlignment="true">
      <alignment vertical="center" wrapText="true"/>
    </xf>
    <xf numFmtId="0" fontId="0" fillId="0" borderId="0" xfId="0" applyFont="true" applyFill="true" applyAlignment="true">
      <alignment vertical="center" wrapText="true"/>
    </xf>
    <xf numFmtId="0" fontId="5" fillId="3" borderId="0" xfId="0" applyFont="true" applyFill="true" applyBorder="true"/>
    <xf numFmtId="0" fontId="5" fillId="3" borderId="0" xfId="0" applyFont="true" applyFill="true" applyBorder="true" applyAlignment="true">
      <alignment horizontal="left" vertical="top" wrapText="true"/>
    </xf>
    <xf numFmtId="0" fontId="5" fillId="3" borderId="0" xfId="0" applyFont="true" applyFill="true"/>
    <xf numFmtId="0" fontId="5" fillId="0" borderId="0" xfId="0" applyFont="true" applyFill="true" applyBorder="true"/>
    <xf numFmtId="0" fontId="6" fillId="0" borderId="0" xfId="0" applyFont="true" applyFill="true" applyBorder="true"/>
    <xf numFmtId="0" fontId="0" fillId="0" borderId="1" xfId="0" applyFont="true" applyFill="true" applyBorder="true" applyAlignment="true">
      <alignment vertical="center" wrapText="true"/>
    </xf>
    <xf numFmtId="0" fontId="19" fillId="0" borderId="1" xfId="0" applyFont="true" applyFill="true" applyBorder="true" applyAlignment="true">
      <alignment vertical="center"/>
    </xf>
    <xf numFmtId="0" fontId="5" fillId="2" borderId="0" xfId="0" applyFont="true" applyFill="true" applyBorder="true"/>
    <xf numFmtId="0" fontId="5" fillId="2" borderId="0" xfId="0" applyFont="true" applyFill="true" applyBorder="true" applyAlignment="true">
      <alignment horizontal="left" vertical="top" wrapText="true"/>
    </xf>
    <xf numFmtId="0" fontId="0" fillId="0" borderId="1" xfId="0" applyFont="true" applyBorder="true"/>
    <xf numFmtId="0" fontId="13" fillId="0" borderId="1" xfId="196" applyFont="true" applyFill="true" applyBorder="true" applyAlignment="true">
      <alignment vertical="center" wrapText="true"/>
    </xf>
    <xf numFmtId="11" fontId="0" fillId="0" borderId="1" xfId="0" applyNumberFormat="true" applyFont="true" applyFill="true" applyBorder="true" applyAlignment="true">
      <alignment horizontal="left"/>
    </xf>
    <xf numFmtId="0" fontId="5" fillId="0" borderId="0" xfId="0" applyFont="true"/>
    <xf numFmtId="0" fontId="5" fillId="0" borderId="0" xfId="0" applyFont="true" applyFill="true" applyAlignment="true">
      <alignment vertical="center" wrapText="true"/>
    </xf>
    <xf numFmtId="0" fontId="5" fillId="0" borderId="0" xfId="0" applyFont="true" applyAlignment="true">
      <alignment horizontal="center"/>
    </xf>
    <xf numFmtId="0" fontId="8" fillId="0" borderId="0" xfId="0" applyFont="true" applyFill="true" applyBorder="true" applyAlignment="true">
      <alignment horizontal="center" vertical="top" wrapText="true"/>
    </xf>
    <xf numFmtId="0" fontId="8" fillId="0" borderId="1" xfId="0" applyFont="true" applyFill="true" applyBorder="true" applyAlignment="true">
      <alignment horizontal="center" vertical="top" wrapText="true"/>
    </xf>
    <xf numFmtId="0" fontId="5" fillId="0" borderId="1" xfId="0" applyFont="true" applyFill="true" applyBorder="true" applyAlignment="true">
      <alignment horizontal="center" vertical="top" wrapText="true"/>
    </xf>
    <xf numFmtId="0" fontId="5" fillId="0" borderId="1" xfId="0" applyFont="true" applyBorder="true" applyAlignment="true">
      <alignment horizontal="center"/>
    </xf>
    <xf numFmtId="0" fontId="19" fillId="0" borderId="1" xfId="0" applyFont="true" applyBorder="true" applyAlignment="true">
      <alignment horizontal="center"/>
    </xf>
    <xf numFmtId="0" fontId="5" fillId="0" borderId="1" xfId="0" applyFont="true" applyBorder="true" applyAlignment="true">
      <alignment horizontal="left"/>
    </xf>
    <xf numFmtId="0" fontId="24" fillId="6" borderId="2" xfId="196" applyFont="true" applyFill="true" applyBorder="true" applyAlignment="true">
      <alignment horizontal="center" wrapText="true"/>
    </xf>
    <xf numFmtId="0" fontId="13" fillId="0" borderId="0" xfId="196"/>
    <xf numFmtId="0" fontId="5" fillId="0" borderId="1" xfId="0" applyFont="true" applyFill="true" applyBorder="true"/>
    <xf numFmtId="0" fontId="23" fillId="7" borderId="0" xfId="0" applyFont="true" applyFill="true" applyBorder="true" applyAlignment="true"/>
    <xf numFmtId="0" fontId="5" fillId="0" borderId="1" xfId="0" applyFont="true" applyFill="true" applyBorder="true" applyAlignment="true">
      <alignment horizontal="left"/>
    </xf>
    <xf numFmtId="0" fontId="8" fillId="2" borderId="0" xfId="0" applyFont="true" applyFill="true" applyBorder="true" applyAlignment="true">
      <alignment horizontal="left" vertical="center"/>
    </xf>
    <xf numFmtId="0" fontId="0" fillId="2" borderId="0" xfId="0" applyFont="true" applyFill="true" applyBorder="true" applyAlignment="true">
      <alignment horizontal="left" vertical="center"/>
    </xf>
    <xf numFmtId="0" fontId="8" fillId="0" borderId="0" xfId="0" applyFont="true" applyFill="true" applyBorder="true" applyAlignment="true">
      <alignment horizontal="left" vertical="center"/>
    </xf>
    <xf numFmtId="0" fontId="21" fillId="0" borderId="0" xfId="53" applyFont="true" applyFill="true" applyAlignment="true">
      <alignment horizontal="left" vertical="center" wrapText="true"/>
    </xf>
    <xf numFmtId="0" fontId="5" fillId="0" borderId="0" xfId="0" applyFont="true" applyFill="true" applyBorder="true" applyAlignment="true">
      <alignment horizontal="left" vertical="center"/>
    </xf>
    <xf numFmtId="0" fontId="8" fillId="0" borderId="1" xfId="0" applyFont="true" applyFill="true" applyBorder="true" applyAlignment="true">
      <alignment horizontal="left" vertical="center"/>
    </xf>
    <xf numFmtId="0" fontId="0" fillId="0" borderId="1" xfId="0" applyFont="true" applyFill="true" applyBorder="true" applyAlignment="true">
      <alignment horizontal="left" vertical="center"/>
    </xf>
    <xf numFmtId="0" fontId="6" fillId="2" borderId="0" xfId="0" applyFont="true" applyFill="true" applyBorder="true" applyAlignment="true">
      <alignment horizontal="left" vertical="center" wrapText="true"/>
    </xf>
    <xf numFmtId="0" fontId="6" fillId="3" borderId="0" xfId="0" applyFont="true" applyFill="true" applyBorder="true" applyAlignment="true">
      <alignment horizontal="left" vertical="center" wrapText="true"/>
    </xf>
    <xf numFmtId="0" fontId="6" fillId="3" borderId="0" xfId="0" applyFont="true" applyFill="true" applyAlignment="true">
      <alignment horizontal="left"/>
    </xf>
    <xf numFmtId="0" fontId="8" fillId="0" borderId="0" xfId="0" applyFont="true" applyFill="true" applyBorder="true" applyAlignment="true">
      <alignment horizontal="left" vertical="center" wrapText="true"/>
    </xf>
    <xf numFmtId="0" fontId="6" fillId="0" borderId="0" xfId="0" applyFont="true" applyFill="true" applyBorder="true" applyAlignment="true">
      <alignment horizontal="left" vertical="center" wrapText="true"/>
    </xf>
    <xf numFmtId="0" fontId="6" fillId="0" borderId="1" xfId="0" applyFont="true" applyFill="true" applyBorder="true" applyAlignment="true">
      <alignment horizontal="left" vertical="center" wrapText="true"/>
    </xf>
    <xf numFmtId="0" fontId="23" fillId="7" borderId="0" xfId="0" applyFont="true" applyFill="true" applyBorder="true" applyAlignment="true">
      <alignment horizontal="center"/>
    </xf>
    <xf numFmtId="0" fontId="8" fillId="0" borderId="0" xfId="0" applyFont="true" applyFill="true" applyAlignment="true">
      <alignment vertical="center"/>
    </xf>
    <xf numFmtId="0" fontId="8" fillId="0" borderId="0" xfId="0" applyFont="true"/>
    <xf numFmtId="0" fontId="8" fillId="0" borderId="1" xfId="0" applyFont="true" applyFill="true" applyBorder="true" applyAlignment="true">
      <alignment vertical="center"/>
    </xf>
    <xf numFmtId="0" fontId="8" fillId="0" borderId="0" xfId="0" applyFont="true" applyFill="true" applyBorder="true" applyAlignment="true">
      <alignment vertical="center"/>
    </xf>
    <xf numFmtId="0" fontId="0" fillId="3" borderId="0" xfId="0" applyFont="true" applyFill="true" applyBorder="true" applyAlignment="true">
      <alignment horizontal="left" vertical="center"/>
    </xf>
    <xf numFmtId="0" fontId="15" fillId="0" borderId="0" xfId="0" applyFont="true" applyFill="true" applyBorder="true" applyAlignment="true">
      <alignment horizontal="left" vertical="top"/>
    </xf>
    <xf numFmtId="0" fontId="15" fillId="0" borderId="0" xfId="0" applyFont="true" applyFill="true" applyBorder="true" applyAlignment="true">
      <alignment horizontal="left" vertical="top" wrapText="true"/>
    </xf>
    <xf numFmtId="0" fontId="5" fillId="0" borderId="1" xfId="0" applyFont="true" applyFill="true" applyBorder="true" applyAlignment="true"/>
    <xf numFmtId="0" fontId="0" fillId="0" borderId="0" xfId="0" applyFont="true" applyAlignment="true">
      <alignment vertical="center" wrapText="true"/>
    </xf>
    <xf numFmtId="0" fontId="0" fillId="0" borderId="1" xfId="0" applyFont="true" applyBorder="true" applyAlignment="true">
      <alignment vertical="center" wrapText="true"/>
    </xf>
    <xf numFmtId="0" fontId="5" fillId="3" borderId="0" xfId="0" applyFont="true" applyFill="true" applyAlignment="true">
      <alignment horizontal="left"/>
    </xf>
    <xf numFmtId="0" fontId="0" fillId="3" borderId="0" xfId="0" applyFont="true" applyFill="true" applyAlignment="true">
      <alignment vertical="center" wrapText="true"/>
    </xf>
    <xf numFmtId="0" fontId="5" fillId="0" borderId="0" xfId="0" applyFont="true" applyFill="true" applyBorder="true" applyAlignment="true">
      <alignment horizontal="left" vertical="top"/>
    </xf>
    <xf numFmtId="0" fontId="13" fillId="0" borderId="0" xfId="196" applyFont="true" applyAlignment="true">
      <alignment vertical="center" wrapText="true"/>
    </xf>
    <xf numFmtId="0" fontId="17" fillId="0" borderId="0" xfId="0" applyFont="true" applyFill="true" applyBorder="true" applyAlignment="true">
      <alignment horizontal="left" vertical="top" wrapText="true"/>
    </xf>
    <xf numFmtId="0" fontId="0" fillId="0" borderId="0" xfId="0" applyFont="true" applyBorder="true" applyAlignment="true">
      <alignment vertical="center" wrapText="true"/>
    </xf>
    <xf numFmtId="0" fontId="0" fillId="0" borderId="0" xfId="0" applyFont="true" applyFill="true" applyBorder="true" applyAlignment="true">
      <alignment vertical="center" wrapText="true"/>
    </xf>
    <xf numFmtId="0" fontId="5" fillId="0" borderId="0" xfId="0" applyFont="true" applyFill="true" applyBorder="true" applyAlignment="true">
      <alignment horizontal="left" wrapText="true"/>
    </xf>
    <xf numFmtId="0" fontId="0" fillId="0" borderId="0" xfId="0" applyFont="true" applyFill="true" applyBorder="true" applyAlignment="true">
      <alignment horizontal="left" wrapText="true"/>
    </xf>
    <xf numFmtId="0" fontId="5" fillId="0" borderId="1" xfId="0" applyFont="true" applyFill="true" applyBorder="true" applyAlignment="true">
      <alignment horizontal="left" wrapText="true"/>
    </xf>
    <xf numFmtId="0" fontId="7" fillId="0" borderId="0" xfId="0" applyFont="true" applyFill="true" applyBorder="true" applyAlignment="true">
      <alignment horizontal="left" vertical="center" wrapText="true"/>
    </xf>
    <xf numFmtId="0" fontId="5" fillId="0" borderId="0" xfId="0" applyFont="true" applyBorder="true" applyAlignment="true">
      <alignment horizontal="center" vertical="center"/>
    </xf>
    <xf numFmtId="0" fontId="5" fillId="0" borderId="1" xfId="0" applyFont="true" applyFill="true" applyBorder="true" applyAlignment="true">
      <alignment horizontal="left" vertical="top" wrapText="true"/>
    </xf>
    <xf numFmtId="0" fontId="25" fillId="0" borderId="0" xfId="0" applyFont="true" applyFill="true" applyBorder="true" applyAlignment="true">
      <alignment horizontal="left"/>
    </xf>
    <xf numFmtId="0" fontId="8" fillId="0" borderId="0" xfId="0" applyFont="true" applyFill="true" applyBorder="true" applyAlignment="true"/>
    <xf numFmtId="0" fontId="8" fillId="0" borderId="0" xfId="0" applyFont="true" applyFill="true" applyAlignment="true"/>
    <xf numFmtId="0" fontId="8" fillId="0" borderId="1" xfId="0" applyFont="true" applyFill="true" applyBorder="true" applyAlignment="true"/>
    <xf numFmtId="0" fontId="8" fillId="3" borderId="0" xfId="0" applyFont="true" applyFill="true" applyBorder="true" applyAlignment="true">
      <alignment horizontal="left" vertical="top" wrapText="true"/>
    </xf>
    <xf numFmtId="0" fontId="5" fillId="3" borderId="0" xfId="0" applyFont="true" applyFill="true" applyBorder="true" applyAlignment="true">
      <alignment vertical="top" wrapText="true"/>
    </xf>
    <xf numFmtId="0" fontId="5" fillId="0" borderId="0" xfId="0" applyFont="true" applyFill="true" applyBorder="true" applyAlignment="true">
      <alignment vertical="top" wrapText="true"/>
    </xf>
    <xf numFmtId="0" fontId="5" fillId="0" borderId="1" xfId="0" applyFont="true" applyFill="true" applyBorder="true" applyAlignment="true">
      <alignment vertical="top" wrapText="true"/>
    </xf>
    <xf numFmtId="0" fontId="6" fillId="0" borderId="0" xfId="0" applyFont="true" applyBorder="true"/>
    <xf numFmtId="0" fontId="6" fillId="0" borderId="1" xfId="0" applyFont="true" applyBorder="true"/>
    <xf numFmtId="0" fontId="8" fillId="0" borderId="0" xfId="0" applyFont="true" applyFill="true" applyBorder="true" applyAlignment="true">
      <alignment vertical="top" wrapText="true"/>
    </xf>
    <xf numFmtId="0" fontId="8" fillId="0" borderId="1" xfId="0" applyFont="true" applyBorder="true"/>
    <xf numFmtId="0" fontId="7" fillId="0" borderId="1" xfId="0" applyFont="true" applyFill="true" applyBorder="true" applyAlignment="true">
      <alignment horizontal="left" vertical="center" wrapText="true"/>
    </xf>
    <xf numFmtId="0" fontId="15" fillId="0" borderId="1" xfId="0" applyFont="true" applyFill="true" applyBorder="true" applyAlignment="true">
      <alignment horizontal="left" vertical="top" wrapText="true"/>
    </xf>
    <xf numFmtId="0" fontId="13" fillId="0" borderId="1" xfId="196" applyBorder="true"/>
    <xf numFmtId="0" fontId="8" fillId="0" borderId="7" xfId="0" applyFont="true" applyFill="true" applyBorder="true" applyAlignment="true">
      <alignment vertical="top" wrapText="true"/>
    </xf>
    <xf numFmtId="0" fontId="8" fillId="2" borderId="0" xfId="0" applyFont="true" applyFill="true" applyBorder="true" applyAlignment="true">
      <alignment vertical="center"/>
    </xf>
    <xf numFmtId="0" fontId="8" fillId="3" borderId="0" xfId="0" applyFont="true" applyFill="true" applyBorder="true" applyAlignment="true">
      <alignment vertical="center"/>
    </xf>
    <xf numFmtId="0" fontId="5" fillId="0" borderId="0" xfId="0" applyFont="true" applyFill="true" applyBorder="true" applyAlignment="true">
      <alignment vertical="center" wrapText="true"/>
    </xf>
    <xf numFmtId="0" fontId="8" fillId="0" borderId="0" xfId="0" applyFont="true" applyFill="true"/>
    <xf numFmtId="0" fontId="8" fillId="2" borderId="0" xfId="0" applyFont="true" applyFill="true" applyBorder="true"/>
    <xf numFmtId="0" fontId="8" fillId="0" borderId="0" xfId="0" applyFont="true" applyFill="true" applyAlignment="true">
      <alignment vertical="center" wrapText="true"/>
    </xf>
    <xf numFmtId="0" fontId="8" fillId="0" borderId="0" xfId="0" applyFont="true" applyFill="true" applyBorder="true"/>
    <xf numFmtId="0" fontId="8" fillId="0" borderId="0" xfId="0" applyFont="true" applyFill="true" applyAlignment="true">
      <alignment vertical="center" wrapText="true" readingOrder="1"/>
    </xf>
    <xf numFmtId="0" fontId="5" fillId="0" borderId="0" xfId="0" applyFont="true" applyFill="true" applyAlignment="true">
      <alignment vertical="center" wrapText="true" readingOrder="1"/>
    </xf>
    <xf numFmtId="0" fontId="8" fillId="0" borderId="1" xfId="0" applyFont="true" applyFill="true" applyBorder="true"/>
    <xf numFmtId="0" fontId="6" fillId="3" borderId="0" xfId="0" applyFont="true" applyFill="true" applyBorder="true" applyAlignment="true">
      <alignment horizontal="left"/>
    </xf>
    <xf numFmtId="0" fontId="7" fillId="0" borderId="0" xfId="0" applyFont="true" applyBorder="true" applyAlignment="true">
      <alignment vertical="center" wrapText="true"/>
    </xf>
    <xf numFmtId="0" fontId="7" fillId="0" borderId="0" xfId="0" applyFont="true" applyFill="true" applyBorder="true" applyAlignment="true">
      <alignment vertical="center" wrapText="true"/>
    </xf>
    <xf numFmtId="0" fontId="0" fillId="0" borderId="0" xfId="0" applyFont="true" applyFill="true" applyAlignment="true">
      <alignment vertical="center" wrapText="true" readingOrder="1"/>
    </xf>
    <xf numFmtId="0" fontId="5" fillId="0" borderId="1" xfId="0" applyFont="true" applyFill="true" applyBorder="true" applyAlignment="true">
      <alignment vertical="center" wrapText="true"/>
    </xf>
    <xf numFmtId="0" fontId="19" fillId="0" borderId="1" xfId="0" applyFont="true" applyFill="true" applyBorder="true"/>
    <xf numFmtId="0" fontId="5" fillId="3" borderId="0" xfId="0" applyFont="true" applyFill="true" applyBorder="true" applyAlignment="true">
      <alignment vertical="center" wrapText="true"/>
    </xf>
    <xf numFmtId="0" fontId="5" fillId="3" borderId="0" xfId="0" applyFont="true" applyFill="true" applyBorder="true" applyAlignment="true"/>
    <xf numFmtId="0" fontId="0" fillId="0" borderId="0" xfId="0" applyFont="true" applyBorder="true" applyAlignment="true">
      <alignment vertical="center" wrapText="true" readingOrder="1"/>
    </xf>
    <xf numFmtId="0" fontId="0" fillId="0" borderId="0" xfId="0" applyFont="true" applyBorder="true" applyAlignment="true"/>
    <xf numFmtId="177" fontId="8" fillId="0" borderId="0" xfId="0" applyNumberFormat="true" applyFont="true" applyFill="true" applyBorder="true" applyAlignment="true"/>
    <xf numFmtId="0" fontId="5" fillId="0" borderId="0" xfId="0" applyFont="true" applyBorder="true"/>
    <xf numFmtId="0" fontId="5" fillId="0" borderId="0" xfId="0" applyFont="true" applyAlignment="true">
      <alignment vertical="center" wrapText="true"/>
    </xf>
    <xf numFmtId="0" fontId="5" fillId="0" borderId="0" xfId="0" applyFont="true" applyFill="true" applyAlignment="true">
      <alignment wrapText="true"/>
    </xf>
    <xf numFmtId="0" fontId="0" fillId="0" borderId="0" xfId="0" applyFont="true" applyFill="true" applyBorder="true" applyAlignment="true">
      <alignment wrapText="true"/>
    </xf>
    <xf numFmtId="0" fontId="5" fillId="0" borderId="0" xfId="0" applyFont="true" applyFill="true" applyBorder="true" applyAlignment="true">
      <alignment vertical="center" wrapText="true" readingOrder="1"/>
    </xf>
    <xf numFmtId="0" fontId="0" fillId="0" borderId="1" xfId="0" applyFont="true" applyFill="true" applyBorder="true" applyAlignment="true">
      <alignment wrapText="true"/>
    </xf>
    <xf numFmtId="0" fontId="17" fillId="0" borderId="0" xfId="0" applyFont="true" applyFill="true" applyBorder="true"/>
    <xf numFmtId="0" fontId="0" fillId="0" borderId="0" xfId="0" applyBorder="true"/>
    <xf numFmtId="0" fontId="6" fillId="0" borderId="1" xfId="0" applyFont="true" applyFill="true" applyBorder="true"/>
    <xf numFmtId="0" fontId="0" fillId="0" borderId="1" xfId="0" applyBorder="true"/>
    <xf numFmtId="182" fontId="8" fillId="0" borderId="0" xfId="0" applyNumberFormat="true" applyFont="true" applyFill="true" applyBorder="true" applyAlignment="true"/>
    <xf numFmtId="0" fontId="6" fillId="0" borderId="0" xfId="0" applyFont="true" applyAlignment="true"/>
    <xf numFmtId="0" fontId="6" fillId="0" borderId="1" xfId="0" applyFont="true" applyBorder="true" applyAlignment="true"/>
    <xf numFmtId="0" fontId="2" fillId="0" borderId="0" xfId="0" applyFont="true" applyAlignment="true">
      <alignment horizontal="center" vertical="top"/>
    </xf>
    <xf numFmtId="0" fontId="0" fillId="0" borderId="0" xfId="0" applyFont="true" applyAlignment="true"/>
    <xf numFmtId="0" fontId="0" fillId="0" borderId="1" xfId="0" applyFont="true" applyBorder="true" applyAlignment="true"/>
    <xf numFmtId="0" fontId="26" fillId="0" borderId="0" xfId="0" applyFont="true" applyBorder="true" applyProtection="true"/>
    <xf numFmtId="0" fontId="26" fillId="0" borderId="8" xfId="0" applyFont="true" applyBorder="true" applyProtection="true"/>
    <xf numFmtId="0" fontId="26" fillId="0" borderId="8" xfId="0" applyFont="true" applyFill="true" applyBorder="true" applyProtection="true"/>
    <xf numFmtId="0" fontId="0" fillId="0" borderId="0" xfId="0" applyAlignment="true">
      <alignment horizontal="left"/>
    </xf>
    <xf numFmtId="0" fontId="27" fillId="6" borderId="9" xfId="0" applyFont="true" applyFill="true" applyBorder="true" applyAlignment="true">
      <alignment horizontal="left" wrapText="true"/>
    </xf>
    <xf numFmtId="0" fontId="27" fillId="7" borderId="0" xfId="0" applyFont="true" applyFill="true" applyAlignment="true"/>
    <xf numFmtId="0" fontId="27" fillId="7" borderId="1" xfId="0" applyFont="true" applyFill="true" applyBorder="true" applyAlignment="true"/>
    <xf numFmtId="0" fontId="27" fillId="7" borderId="0" xfId="0" applyFont="true" applyFill="true" applyBorder="true" applyAlignment="true"/>
    <xf numFmtId="0" fontId="27" fillId="7" borderId="2" xfId="0" applyFont="true" applyFill="true" applyBorder="true" applyAlignment="true"/>
    <xf numFmtId="0" fontId="0" fillId="0" borderId="2" xfId="0" applyBorder="true"/>
    <xf numFmtId="0" fontId="0" fillId="0" borderId="0" xfId="0" applyFont="true" applyAlignment="true">
      <alignment vertical="top" wrapText="true"/>
    </xf>
    <xf numFmtId="0" fontId="0" fillId="0" borderId="0" xfId="0" applyFont="true" applyAlignment="true">
      <alignment wrapText="true"/>
    </xf>
    <xf numFmtId="0" fontId="0" fillId="0" borderId="0" xfId="0" applyFont="true" applyAlignment="true">
      <alignment vertical="top"/>
    </xf>
    <xf numFmtId="0" fontId="23" fillId="6" borderId="10" xfId="0" applyFont="true" applyFill="true" applyBorder="true" applyAlignment="true">
      <alignment horizontal="left" vertical="top" wrapText="true"/>
    </xf>
    <xf numFmtId="0" fontId="23" fillId="7" borderId="10" xfId="0" applyFont="true" applyFill="true" applyBorder="true" applyAlignment="true">
      <alignment vertical="top"/>
    </xf>
    <xf numFmtId="0" fontId="0" fillId="0" borderId="10" xfId="0" applyFont="true" applyBorder="true" applyAlignment="true">
      <alignment vertical="top"/>
    </xf>
    <xf numFmtId="0" fontId="0" fillId="0" borderId="10" xfId="0" applyFont="true" applyBorder="true" applyAlignment="true">
      <alignment vertical="top" wrapText="true"/>
    </xf>
    <xf numFmtId="0" fontId="6" fillId="0" borderId="10" xfId="0" applyFont="true" applyBorder="true" applyAlignment="true">
      <alignment vertical="top" wrapText="true"/>
    </xf>
    <xf numFmtId="0" fontId="5" fillId="0" borderId="10" xfId="0" applyFont="true" applyBorder="true" applyAlignment="true">
      <alignment vertical="top" wrapText="true"/>
    </xf>
    <xf numFmtId="0" fontId="23" fillId="7" borderId="11" xfId="0" applyFont="true" applyFill="true" applyBorder="true" applyAlignment="true">
      <alignment vertical="top"/>
    </xf>
    <xf numFmtId="0" fontId="6" fillId="0" borderId="11" xfId="0" applyFont="true" applyBorder="true" applyAlignment="true">
      <alignment vertical="top" wrapText="true"/>
    </xf>
    <xf numFmtId="0" fontId="5" fillId="0" borderId="11" xfId="0" applyFont="true" applyBorder="true" applyAlignment="true">
      <alignment vertical="top" wrapText="true"/>
    </xf>
    <xf numFmtId="0" fontId="6" fillId="0" borderId="10" xfId="0" applyFont="true" applyFill="true" applyBorder="true" applyAlignment="true">
      <alignment horizontal="left" vertical="top"/>
    </xf>
    <xf numFmtId="0" fontId="0" fillId="0" borderId="12" xfId="0" applyFont="true" applyBorder="true" applyAlignment="true">
      <alignment vertical="top" wrapText="true"/>
    </xf>
    <xf numFmtId="0" fontId="23" fillId="7" borderId="13" xfId="0" applyFont="true" applyFill="true" applyBorder="true" applyAlignment="true">
      <alignment vertical="top"/>
    </xf>
    <xf numFmtId="0" fontId="0" fillId="0" borderId="13" xfId="0" applyFont="true" applyBorder="true" applyAlignment="true">
      <alignment vertical="top" wrapText="true"/>
    </xf>
    <xf numFmtId="0" fontId="0" fillId="0" borderId="0" xfId="0" applyAlignment="true">
      <alignment vertical="top"/>
    </xf>
    <xf numFmtId="0" fontId="0" fillId="0" borderId="0" xfId="0" applyAlignment="true">
      <alignment vertical="top" wrapText="true"/>
    </xf>
    <xf numFmtId="0" fontId="28" fillId="8" borderId="14" xfId="0" applyFont="true" applyFill="true" applyBorder="true" applyAlignment="true">
      <alignment horizontal="left" vertical="top"/>
    </xf>
    <xf numFmtId="0" fontId="28" fillId="8" borderId="15" xfId="0" applyFont="true" applyFill="true" applyBorder="true" applyAlignment="true">
      <alignment horizontal="left" vertical="top"/>
    </xf>
    <xf numFmtId="0" fontId="6" fillId="8" borderId="16" xfId="0" applyFont="true" applyFill="true" applyBorder="true" applyAlignment="true">
      <alignment vertical="top"/>
    </xf>
    <xf numFmtId="0" fontId="0" fillId="8" borderId="17" xfId="0" applyFill="true" applyBorder="true" applyAlignment="true">
      <alignment vertical="top" wrapText="true"/>
    </xf>
    <xf numFmtId="181" fontId="0" fillId="8" borderId="17" xfId="0" applyNumberFormat="true" applyFill="true" applyBorder="true" applyAlignment="true">
      <alignment horizontal="left" vertical="top" wrapText="true"/>
    </xf>
    <xf numFmtId="0" fontId="6" fillId="8" borderId="18" xfId="0" applyFont="true" applyFill="true" applyBorder="true" applyAlignment="true">
      <alignment vertical="top"/>
    </xf>
    <xf numFmtId="1" fontId="0" fillId="8" borderId="19" xfId="0" applyNumberFormat="true" applyFill="true" applyBorder="true" applyAlignment="true">
      <alignment horizontal="left" vertical="top" wrapText="true"/>
    </xf>
    <xf numFmtId="0" fontId="6" fillId="9" borderId="18" xfId="0" applyFont="true" applyFill="true" applyBorder="true" applyAlignment="true">
      <alignment vertical="top"/>
    </xf>
    <xf numFmtId="0" fontId="0" fillId="9" borderId="19" xfId="0" applyFill="true" applyBorder="true" applyAlignment="true">
      <alignment vertical="top" wrapText="true"/>
    </xf>
    <xf numFmtId="0" fontId="6" fillId="9" borderId="20" xfId="0" applyFont="true" applyFill="true" applyBorder="true" applyAlignment="true">
      <alignment horizontal="left" vertical="top"/>
    </xf>
    <xf numFmtId="0" fontId="0" fillId="9" borderId="21" xfId="0" applyFill="true" applyBorder="true" applyAlignment="true">
      <alignment vertical="top" wrapText="true"/>
    </xf>
    <xf numFmtId="0" fontId="6" fillId="9" borderId="16" xfId="0" applyFont="true" applyFill="true" applyBorder="true" applyAlignment="true">
      <alignment horizontal="left" vertical="top"/>
    </xf>
    <xf numFmtId="0" fontId="0" fillId="9" borderId="17" xfId="0" applyFill="true" applyBorder="true" applyAlignment="true">
      <alignment vertical="top" wrapText="true"/>
    </xf>
    <xf numFmtId="0" fontId="13" fillId="9" borderId="17" xfId="196" applyFill="true" applyBorder="true" applyAlignment="true">
      <alignment vertical="top" wrapText="true"/>
    </xf>
    <xf numFmtId="0" fontId="6" fillId="9" borderId="18" xfId="0" applyFont="true" applyFill="true" applyBorder="true" applyAlignment="true">
      <alignment horizontal="left" vertical="top"/>
    </xf>
    <xf numFmtId="0" fontId="13" fillId="9" borderId="19" xfId="196" applyFill="true" applyBorder="true" applyAlignment="true">
      <alignment vertical="top" wrapText="true"/>
    </xf>
    <xf numFmtId="49" fontId="8" fillId="9" borderId="17" xfId="0" applyNumberFormat="true" applyFont="true" applyFill="true" applyBorder="true" applyAlignment="true">
      <alignment vertical="top" wrapText="true"/>
    </xf>
    <xf numFmtId="49" fontId="5" fillId="9" borderId="17" xfId="0" applyNumberFormat="true" applyFont="true" applyFill="true" applyBorder="true" applyAlignment="true">
      <alignment vertical="top" wrapText="true"/>
    </xf>
    <xf numFmtId="0" fontId="6" fillId="9" borderId="22" xfId="0" applyFont="true" applyFill="true" applyBorder="true" applyAlignment="true">
      <alignment horizontal="left" vertical="top"/>
    </xf>
    <xf numFmtId="0" fontId="0" fillId="9" borderId="23" xfId="0" applyFill="true" applyBorder="true" applyAlignment="true">
      <alignment vertical="top" wrapText="true"/>
    </xf>
    <xf numFmtId="0" fontId="0" fillId="0" borderId="0" xfId="0" applyBorder="true" applyAlignment="true">
      <alignment wrapText="true"/>
    </xf>
    <xf numFmtId="0" fontId="6" fillId="9" borderId="17" xfId="0" applyFont="true" applyFill="true" applyBorder="true" applyAlignment="true">
      <alignment vertical="top" wrapText="true"/>
    </xf>
    <xf numFmtId="182" fontId="0" fillId="0" borderId="0" xfId="0" applyNumberFormat="true" applyFill="true"/>
    <xf numFmtId="1" fontId="0" fillId="8" borderId="19" xfId="0" applyNumberFormat="true" applyFill="true" applyBorder="true" applyAlignment="true" quotePrefix="true">
      <alignment horizontal="left" vertical="top" wrapText="true"/>
    </xf>
    <xf numFmtId="0" fontId="0" fillId="0" borderId="0" xfId="0" applyFont="true" quotePrefix="true"/>
    <xf numFmtId="0" fontId="5" fillId="0" borderId="0" xfId="0" applyFont="true" applyFill="true" applyBorder="true" quotePrefix="true"/>
    <xf numFmtId="0" fontId="5" fillId="0" borderId="0" xfId="0" applyFont="true" applyFill="true" applyBorder="true" applyAlignment="true" quotePrefix="true">
      <alignment vertical="center" wrapText="true"/>
    </xf>
    <xf numFmtId="0" fontId="8" fillId="0" borderId="0" xfId="0" applyFont="true" applyFill="true" applyBorder="true" applyAlignment="true" quotePrefix="true"/>
    <xf numFmtId="0" fontId="6" fillId="0" borderId="0" xfId="0" applyFont="true" applyFill="true" applyBorder="true" quotePrefix="true"/>
    <xf numFmtId="0" fontId="8" fillId="0" borderId="0" xfId="0" applyFont="true" applyFill="true" applyBorder="true" quotePrefix="true"/>
    <xf numFmtId="0" fontId="0" fillId="0" borderId="0" xfId="0" applyFill="true" applyBorder="true" quotePrefix="true"/>
    <xf numFmtId="0" fontId="6" fillId="0" borderId="1" xfId="0" applyFont="true" applyFill="true" applyBorder="true" quotePrefix="true"/>
    <xf numFmtId="0" fontId="0" fillId="0" borderId="0" xfId="0" applyFont="true" applyAlignment="true" quotePrefix="true">
      <alignment horizontal="center" vertical="top"/>
    </xf>
    <xf numFmtId="0" fontId="1" fillId="0" borderId="0" xfId="0" applyFont="true" applyFill="true" applyBorder="true" applyAlignment="true" quotePrefix="true">
      <alignment horizontal="center"/>
    </xf>
    <xf numFmtId="0" fontId="8" fillId="0" borderId="1" xfId="0" applyFont="true" applyFill="true" applyBorder="true" applyAlignment="true" quotePrefix="true">
      <alignment horizontal="center"/>
    </xf>
  </cellXfs>
  <cellStyles count="213">
    <cellStyle name="Normal" xfId="0" builtinId="0"/>
    <cellStyle name="Vérification 3" xfId="1"/>
    <cellStyle name="XLConnect.Header" xfId="2"/>
    <cellStyle name="Pourcentage 2" xfId="3"/>
    <cellStyle name="Normal 8" xfId="4"/>
    <cellStyle name="chemes]_x000d__x000a_Sci-Fi=_x000d__x000a_Nature=_x000d__x000a_robin=_x000d__x000a__x000d__x000a_[SoundScheme.Nature]_x000d__x000a_SystemAsterisk=C:\SNDSYS 4" xfId="5"/>
    <cellStyle name="Total 3" xfId="6"/>
    <cellStyle name="20 % - Accent5 2" xfId="7"/>
    <cellStyle name="Titre 1 2" xfId="8"/>
    <cellStyle name="Satisfaisant 2" xfId="9"/>
    <cellStyle name="chemes]_x000d__x000a_Sci-Fi=_x000d__x000a_Nature=_x000d__x000a_robin=_x000d__x000a__x000d__x000a_[SoundScheme.Nature]_x000d__x000a_SystemAsterisk=C:\SNDSYS 2" xfId="10"/>
    <cellStyle name="Texte explicatif 2" xfId="11"/>
    <cellStyle name="Titre 1 4" xfId="12"/>
    <cellStyle name="60 % - Accent4 2" xfId="13"/>
    <cellStyle name="Normal 3" xfId="14"/>
    <cellStyle name="Entrée 4" xfId="15"/>
    <cellStyle name="Normal 3 3" xfId="16"/>
    <cellStyle name="Normal 4" xfId="17"/>
    <cellStyle name="XLConnect.DateTime" xfId="18"/>
    <cellStyle name="Insatisfaisant 2" xfId="19"/>
    <cellStyle name="Linked Cell" xfId="20" builtinId="24"/>
    <cellStyle name="Titre 2 2" xfId="21"/>
    <cellStyle name="60% - Accent2" xfId="22" builtinId="36"/>
    <cellStyle name="Normal 4 2" xfId="23"/>
    <cellStyle name="chemes]_x000d__x000a_Sci-Fi=_x000d__x000a_Nature=_x000d__x000a_robin=_x000d__x000a__x000d__x000a_[SoundScheme.Nature]_x000d__x000a_SystemAsterisk=C:\SNDSYS 3" xfId="24"/>
    <cellStyle name="eneS" xfId="25"/>
    <cellStyle name="XLConnect.Numeric" xfId="26"/>
    <cellStyle name="20 % - Accent5 3" xfId="27"/>
    <cellStyle name="XLConnect.Boolean" xfId="28"/>
    <cellStyle name="Vérification 2" xfId="29"/>
    <cellStyle name="Calcul 3" xfId="30"/>
    <cellStyle name="Valeur de la table dynamique" xfId="31"/>
    <cellStyle name="Accent4" xfId="32" builtinId="41"/>
    <cellStyle name="Avertissement 2" xfId="33"/>
    <cellStyle name="20 % - Accent2 2" xfId="34"/>
    <cellStyle name="Total 4" xfId="35"/>
    <cellStyle name="Normal 3 2" xfId="36"/>
    <cellStyle name="Titre 4 4" xfId="37"/>
    <cellStyle name="40 % - Accent3 2" xfId="38"/>
    <cellStyle name="Accent3 3" xfId="39"/>
    <cellStyle name="Titre 4 3" xfId="40"/>
    <cellStyle name="Accent3 2" xfId="41"/>
    <cellStyle name="Titre 4 2" xfId="42"/>
    <cellStyle name="Titre 1 3" xfId="43"/>
    <cellStyle name="60 % - Accent5 3" xfId="44"/>
    <cellStyle name="TableStyleLight1" xfId="45"/>
    <cellStyle name="Accent1 4" xfId="46"/>
    <cellStyle name="40 % - Accent1 3" xfId="47"/>
    <cellStyle name="Normal 5 2" xfId="48"/>
    <cellStyle name="Normal 2 5" xfId="49"/>
    <cellStyle name="Normal 2 3 2 2" xfId="50"/>
    <cellStyle name="Normal 2 3" xfId="51"/>
    <cellStyle name="Normal 2 2" xfId="52"/>
    <cellStyle name="Normal 2" xfId="53"/>
    <cellStyle name="Calcul 2" xfId="54"/>
    <cellStyle name="Normal 2 6" xfId="55"/>
    <cellStyle name="Vérification 4" xfId="56"/>
    <cellStyle name="Accent2 3" xfId="57"/>
    <cellStyle name="40 % - Accent2 2" xfId="58"/>
    <cellStyle name="Titre 3 4" xfId="59"/>
    <cellStyle name="Normal 10 2" xfId="60"/>
    <cellStyle name="20 % - Accent4 3" xfId="61"/>
    <cellStyle name="Insatisfaisant 4" xfId="62"/>
    <cellStyle name="Texte explicatif 3" xfId="63"/>
    <cellStyle name="Insatisfaisant 3" xfId="64"/>
    <cellStyle name="20 % - Accent4 2" xfId="65"/>
    <cellStyle name="Normal 2 4" xfId="66"/>
    <cellStyle name="Titre 3 2" xfId="67"/>
    <cellStyle name="chemes]_x000d__x000a_Sci-Fi=_x000d__x000a_Nature=_x000d__x000a_robin=_x000d__x000a__x000d__x000a_[SoundScheme.Nature]_x000d__x000a_SystemAsterisk=C:\SNDSYS" xfId="68"/>
    <cellStyle name="Warning Text" xfId="69" builtinId="11"/>
    <cellStyle name="Sortie 4" xfId="70"/>
    <cellStyle name="Accent6 3" xfId="71"/>
    <cellStyle name="40 % - Accent6 2" xfId="72"/>
    <cellStyle name="40 % - Accent5 2" xfId="73"/>
    <cellStyle name="40% - Accent3" xfId="74" builtinId="39"/>
    <cellStyle name="Accent5 3" xfId="75"/>
    <cellStyle name="Normal 7" xfId="76"/>
    <cellStyle name="Accent4 4" xfId="77"/>
    <cellStyle name="40 % - Accent4 3" xfId="78"/>
    <cellStyle name="Normal 6" xfId="79"/>
    <cellStyle name="Accent4 3" xfId="80"/>
    <cellStyle name="40 % - Accent4 2" xfId="81"/>
    <cellStyle name="Normal 5" xfId="82"/>
    <cellStyle name="Accent4 2" xfId="83"/>
    <cellStyle name="40 % - Accent3 3" xfId="84"/>
    <cellStyle name="Accent3 4" xfId="85"/>
    <cellStyle name="Titre 2 3" xfId="86"/>
    <cellStyle name="Commentaire 2 2" xfId="87"/>
    <cellStyle name="Accent1 2" xfId="88"/>
    <cellStyle name="60 % - Accent5 4" xfId="89"/>
    <cellStyle name="Accent1 3" xfId="90"/>
    <cellStyle name="40 % - Accent1 2" xfId="91"/>
    <cellStyle name="Normal 2 3 2 3" xfId="92"/>
    <cellStyle name="60 % - Accent3 4" xfId="93"/>
    <cellStyle name="60 % - Accent3 3" xfId="94"/>
    <cellStyle name="60 % - Accent3 2" xfId="95"/>
    <cellStyle name="Sortie 3" xfId="96"/>
    <cellStyle name="Accent6 2" xfId="97"/>
    <cellStyle name="60 % - Accent2 4" xfId="98"/>
    <cellStyle name="Sortie 2" xfId="99"/>
    <cellStyle name="60 % - Accent2 3" xfId="100"/>
    <cellStyle name="Hyperlink 2" xfId="101"/>
    <cellStyle name="60 % - Accent2 2" xfId="102"/>
    <cellStyle name="40% - Accent2" xfId="103" builtinId="35"/>
    <cellStyle name="Accent5 2" xfId="104"/>
    <cellStyle name="60 % - Accent1 4" xfId="105"/>
    <cellStyle name="60 % - Accent1 3" xfId="106"/>
    <cellStyle name="60 % - Accent1 2" xfId="107"/>
    <cellStyle name="40 % - Accent4 4" xfId="108"/>
    <cellStyle name="40 % - Accent3 4" xfId="109"/>
    <cellStyle name="40 % - Accent1 4" xfId="110"/>
    <cellStyle name="Percent" xfId="111" builtinId="5"/>
    <cellStyle name="20 % - Accent6 2" xfId="112"/>
    <cellStyle name="20 % - Accent3 4" xfId="113"/>
    <cellStyle name="20 % - Accent3 3" xfId="114"/>
    <cellStyle name="Accent6" xfId="115" builtinId="49"/>
    <cellStyle name="Avertissement 4" xfId="116"/>
    <cellStyle name="20 % - Accent2 4" xfId="117"/>
    <cellStyle name="Normal 2 3 3" xfId="118"/>
    <cellStyle name="40 % - Accent6 4" xfId="119"/>
    <cellStyle name="Neutral" xfId="120" builtinId="28"/>
    <cellStyle name="Normal 2 2 3" xfId="121"/>
    <cellStyle name="40% - Accent5" xfId="122" builtinId="47"/>
    <cellStyle name="40 % - Accent5 4" xfId="123"/>
    <cellStyle name="20 % - Accent6 4" xfId="124"/>
    <cellStyle name="60 % - Accent4 3" xfId="125"/>
    <cellStyle name="XLConnect.String" xfId="126"/>
    <cellStyle name="Entrée 2" xfId="127"/>
    <cellStyle name="20 % - Accent6 3" xfId="128"/>
    <cellStyle name="Titre 2 4" xfId="129"/>
    <cellStyle name="60 % - Accent5 2" xfId="130"/>
    <cellStyle name="Input" xfId="131" builtinId="20"/>
    <cellStyle name="40% - Accent4" xfId="132" builtinId="43"/>
    <cellStyle name="40 % - Accent5 3" xfId="133"/>
    <cellStyle name="Accent5 4" xfId="134"/>
    <cellStyle name="Accent6 4" xfId="135"/>
    <cellStyle name="40 % - Accent6 3" xfId="136"/>
    <cellStyle name="Normal 2 3 2" xfId="137"/>
    <cellStyle name="chemes]_x000d__x000a_Sci-Fi=_x000d__x000a_Nature=_x000d__x000a_robin=_x000d__x000a__x000d__x000a_[SoundScheme.Nature]_x000d__x000a_SystemAsterisk=C:\SNDSYS_analyse sol vraux Hannetel 2012 2013" xfId="138"/>
    <cellStyle name="Accent2 4" xfId="139"/>
    <cellStyle name="40 % - Accent2 3" xfId="140"/>
    <cellStyle name="Lien hypertexte 2" xfId="141"/>
    <cellStyle name="60 % - Accent4 4" xfId="142"/>
    <cellStyle name="Entrée 3" xfId="143"/>
    <cellStyle name="Heading 1" xfId="144" builtinId="16"/>
    <cellStyle name="Cellule liée 2" xfId="145"/>
    <cellStyle name="Normal 2 2 2" xfId="146"/>
    <cellStyle name="20 % - Accent1 4" xfId="147"/>
    <cellStyle name="60% - Accent6" xfId="148" builtinId="52"/>
    <cellStyle name="60 % - Accent6 3" xfId="149"/>
    <cellStyle name="60% - Accent1" xfId="150" builtinId="32"/>
    <cellStyle name="40% - Accent6" xfId="151" builtinId="51"/>
    <cellStyle name="Check Cell" xfId="152" builtinId="23"/>
    <cellStyle name="Title" xfId="153" builtinId="15"/>
    <cellStyle name="Calcul 4" xfId="154"/>
    <cellStyle name="Normal 2 3 3 2" xfId="155"/>
    <cellStyle name="20 % - Accent1 3" xfId="156"/>
    <cellStyle name="60% - Accent5" xfId="157" builtinId="48"/>
    <cellStyle name="60 % - Accent6 2" xfId="158"/>
    <cellStyle name="Avertissement 3" xfId="159"/>
    <cellStyle name="Accent5" xfId="160" builtinId="45"/>
    <cellStyle name="20 % - Accent5 4" xfId="161"/>
    <cellStyle name="Heading 4" xfId="162" builtinId="19"/>
    <cellStyle name="Neutre 4" xfId="163"/>
    <cellStyle name="Satisfaisant 3" xfId="164"/>
    <cellStyle name="20% - Accent5" xfId="165" builtinId="46"/>
    <cellStyle name="20 % - Accent1 2" xfId="166"/>
    <cellStyle name="60% - Accent4" xfId="167" builtinId="44"/>
    <cellStyle name="Titre 3 3" xfId="168"/>
    <cellStyle name="Accent2 2" xfId="169"/>
    <cellStyle name="Accent3" xfId="170" builtinId="37"/>
    <cellStyle name="60 % - Accent6 4" xfId="171"/>
    <cellStyle name="Heading 3" xfId="172" builtinId="18"/>
    <cellStyle name="Neutre 3" xfId="173"/>
    <cellStyle name="Cellule liée 4" xfId="174"/>
    <cellStyle name="Currency" xfId="175" builtinId="4"/>
    <cellStyle name="Commentaire 3" xfId="176"/>
    <cellStyle name="Accent2" xfId="177" builtinId="33"/>
    <cellStyle name="20% - Accent2" xfId="178" builtinId="34"/>
    <cellStyle name="Bad" xfId="179" builtinId="27"/>
    <cellStyle name="20 % - Accent4 4" xfId="180"/>
    <cellStyle name="Texte explicatif 4" xfId="181"/>
    <cellStyle name="Titre 2" xfId="182"/>
    <cellStyle name="Heading 2" xfId="183" builtinId="17"/>
    <cellStyle name="Neutre 2" xfId="184"/>
    <cellStyle name="Cellule liée 3" xfId="185"/>
    <cellStyle name="Satisfaisant 4" xfId="186"/>
    <cellStyle name="Commentaire 2" xfId="187"/>
    <cellStyle name="20% - Accent6" xfId="188" builtinId="50"/>
    <cellStyle name="Accent1" xfId="189" builtinId="29"/>
    <cellStyle name="40% - Accent1" xfId="190" builtinId="31"/>
    <cellStyle name="20% - Accent1" xfId="191" builtinId="30"/>
    <cellStyle name="Total 2" xfId="192"/>
    <cellStyle name="40 % - Accent2 4" xfId="193"/>
    <cellStyle name="Lien hypertexte 3" xfId="194"/>
    <cellStyle name="20 % - Accent2 3" xfId="195"/>
    <cellStyle name="Hyperlink" xfId="196" builtinId="8"/>
    <cellStyle name="Titre 2 2" xfId="197"/>
    <cellStyle name="20% - Accent4" xfId="198" builtinId="42"/>
    <cellStyle name="Currency [0]" xfId="199" builtinId="7"/>
    <cellStyle name="Total" xfId="200" builtinId="25"/>
    <cellStyle name="Output" xfId="201" builtinId="21"/>
    <cellStyle name="20% - Accent3" xfId="202" builtinId="38"/>
    <cellStyle name="Note" xfId="203" builtinId="10"/>
    <cellStyle name="20 % - Accent3 2" xfId="204"/>
    <cellStyle name="Calculation" xfId="205" builtinId="22"/>
    <cellStyle name="Good" xfId="206" builtinId="26"/>
    <cellStyle name="CExplanatory Text" xfId="207" builtinId="53"/>
    <cellStyle name="Comma [0]" xfId="208" builtinId="6"/>
    <cellStyle name="Followed Hyperlink" xfId="209" builtinId="9"/>
    <cellStyle name="Comma" xfId="210" builtinId="3"/>
    <cellStyle name="Normal 4 3" xfId="211"/>
    <cellStyle name="60% - Accent3" xfId="212" builtinId="40"/>
  </cellStyles>
  <dxfs count="6">
    <dxf>
      <font>
        <color theme="3" tint="0.399945066682943"/>
      </font>
    </dxf>
    <dxf>
      <font>
        <color rgb="FF00B050"/>
      </font>
      <fill>
        <patternFill patternType="none"/>
      </fill>
    </dxf>
    <dxf>
      <font>
        <color rgb="FF9C0006"/>
      </font>
      <fill>
        <patternFill patternType="solid">
          <bgColor rgb="FFFFC7CE"/>
        </patternFill>
      </fill>
    </dxf>
    <dxf>
      <font>
        <color rgb="FFFF0000"/>
      </font>
    </dxf>
    <dxf>
      <font>
        <color rgb="FF00B050"/>
      </font>
    </dxf>
    <dxf>
      <font>
        <color theme="3"/>
      </font>
    </dxf>
  </dxfs>
  <tableStyles count="0" defaultTableStyle="TableStyleMedium2" defaultPivotStyle="PivotStyleLight16"/>
  <colors>
    <mruColors>
      <color rgb="00FF9999"/>
      <color rgb="00FFE59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haredStrings" Target="sharedStrings.xml"/><Relationship Id="rId35" Type="http://schemas.openxmlformats.org/officeDocument/2006/relationships/styles" Target="styles.xml"/><Relationship Id="rId34" Type="http://schemas.openxmlformats.org/officeDocument/2006/relationships/theme" Target="theme/theme1.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123265</xdr:colOff>
      <xdr:row>0</xdr:row>
      <xdr:rowOff>201706</xdr:rowOff>
    </xdr:from>
    <xdr:to>
      <xdr:col>18</xdr:col>
      <xdr:colOff>364449</xdr:colOff>
      <xdr:row>16</xdr:row>
      <xdr:rowOff>710580</xdr:rowOff>
    </xdr:to>
    <xdr:pic>
      <xdr:nvPicPr>
        <xdr:cNvPr id="6" name="Image 5"/>
        <xdr:cNvPicPr>
          <a:picLocks noChangeAspect="true"/>
        </xdr:cNvPicPr>
      </xdr:nvPicPr>
      <xdr:blipFill>
        <a:blip r:embed="rId1"/>
        <a:stretch>
          <a:fillRect/>
        </a:stretch>
      </xdr:blipFill>
      <xdr:spPr>
        <a:xfrm>
          <a:off x="9908540" y="201295"/>
          <a:ext cx="12289155" cy="689102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docs.google.com/spreadsheets/d/1MYx1ukUsCAM1pcixbVQSu49NU-LfXg-Dtt-ncLBzGAM/pub?output=html" TargetMode="External"/><Relationship Id="rId2" Type="http://schemas.openxmlformats.org/officeDocument/2006/relationships/hyperlink" Target="http://research.agmip.org/display/dev/Management+Events"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99" Type="http://schemas.openxmlformats.org/officeDocument/2006/relationships/hyperlink" Target="http://www.cropontology.org/rdf/CO_321:0000330" TargetMode="External"/><Relationship Id="rId98" Type="http://schemas.openxmlformats.org/officeDocument/2006/relationships/hyperlink" Target="http://www.cropontology.org/rdf/CO_321:0000937" TargetMode="External"/><Relationship Id="rId97" Type="http://schemas.openxmlformats.org/officeDocument/2006/relationships/hyperlink" Target="http://www.cropontology.org/rdf/CO_321:0000922" TargetMode="External"/><Relationship Id="rId96" Type="http://schemas.openxmlformats.org/officeDocument/2006/relationships/hyperlink" Target="http://www.cropontology.org/rdf/CO_321:0000727" TargetMode="External"/><Relationship Id="rId95" Type="http://schemas.openxmlformats.org/officeDocument/2006/relationships/hyperlink" Target="http://www.cropontology.org/rdf/CO_321:0000294" TargetMode="External"/><Relationship Id="rId94" Type="http://schemas.openxmlformats.org/officeDocument/2006/relationships/hyperlink" Target="http://www.cropontology.org/rdf/CO_321:0000928" TargetMode="External"/><Relationship Id="rId93" Type="http://schemas.openxmlformats.org/officeDocument/2006/relationships/hyperlink" Target="http://www.cropontology.org/rdf/CO_321:0000946" TargetMode="External"/><Relationship Id="rId92" Type="http://schemas.openxmlformats.org/officeDocument/2006/relationships/hyperlink" Target="http://www.cropontology.org/rdf/CO_321:0000073" TargetMode="External"/><Relationship Id="rId91" Type="http://schemas.openxmlformats.org/officeDocument/2006/relationships/hyperlink" Target="http://www.cropontology.org/rdf/CO_321:0001683" TargetMode="External"/><Relationship Id="rId90" Type="http://schemas.openxmlformats.org/officeDocument/2006/relationships/hyperlink" Target="http://www.cropontology.org/rdf/CO_321:0001663" TargetMode="External"/><Relationship Id="rId9" Type="http://schemas.openxmlformats.org/officeDocument/2006/relationships/hyperlink" Target="http://www.cropontology.org/rdf/CO_715:0000020" TargetMode="External"/><Relationship Id="rId89" Type="http://schemas.openxmlformats.org/officeDocument/2006/relationships/hyperlink" Target="http://www.cropontology.org/rdf/CO_321:0000382" TargetMode="External"/><Relationship Id="rId88" Type="http://schemas.openxmlformats.org/officeDocument/2006/relationships/hyperlink" Target="http://www.cropontology.org/rdf/CO_321:0000194" TargetMode="External"/><Relationship Id="rId87" Type="http://schemas.openxmlformats.org/officeDocument/2006/relationships/hyperlink" Target="http://www.cropontology.org/rdf/CO_321:0000381" TargetMode="External"/><Relationship Id="rId86" Type="http://schemas.openxmlformats.org/officeDocument/2006/relationships/hyperlink" Target="http://www.cropontology.org/rdf/CO_321:0000193" TargetMode="External"/><Relationship Id="rId85" Type="http://schemas.openxmlformats.org/officeDocument/2006/relationships/hyperlink" Target="http://www.cropontology.org/rdf/CO_321:0000962" TargetMode="External"/><Relationship Id="rId84" Type="http://schemas.openxmlformats.org/officeDocument/2006/relationships/hyperlink" Target="http://www.cropontology.org/rdf/CO_321:0000202" TargetMode="External"/><Relationship Id="rId83" Type="http://schemas.openxmlformats.org/officeDocument/2006/relationships/hyperlink" Target="http://www.cropontology.org/rdf/CO_321:0000364" TargetMode="External"/><Relationship Id="rId82" Type="http://schemas.openxmlformats.org/officeDocument/2006/relationships/hyperlink" Target="http://www.cropontology.org/rdf/CO_321:0000301" TargetMode="External"/><Relationship Id="rId81" Type="http://schemas.openxmlformats.org/officeDocument/2006/relationships/hyperlink" Target="http://www.cropontology.org/rdf/CO_321:0001515" TargetMode="External"/><Relationship Id="rId80" Type="http://schemas.openxmlformats.org/officeDocument/2006/relationships/hyperlink" Target="http://www.cropontology.org/rdf/CO_321:0000984" TargetMode="External"/><Relationship Id="rId8" Type="http://schemas.openxmlformats.org/officeDocument/2006/relationships/hyperlink" Target="http://www.cropontology.org/rdf/CO_715:0000016" TargetMode="External"/><Relationship Id="rId79" Type="http://schemas.openxmlformats.org/officeDocument/2006/relationships/hyperlink" Target="http://www.cropontology.org/rdf/CO_321:0000961" TargetMode="External"/><Relationship Id="rId78" Type="http://schemas.openxmlformats.org/officeDocument/2006/relationships/hyperlink" Target="http://www.cropontology.org/rdf/CO_321:0001684" TargetMode="External"/><Relationship Id="rId77" Type="http://schemas.openxmlformats.org/officeDocument/2006/relationships/hyperlink" Target="http://www.cropontology.org/rdf/CO_321:0001664" TargetMode="External"/><Relationship Id="rId76" Type="http://schemas.openxmlformats.org/officeDocument/2006/relationships/hyperlink" Target="http://www.cropontology.org/rdf/CO_321:0000842" TargetMode="External"/><Relationship Id="rId75" Type="http://schemas.openxmlformats.org/officeDocument/2006/relationships/hyperlink" Target="http://www.cropontology.org/rdf/CO_321:0000022" TargetMode="External"/><Relationship Id="rId74" Type="http://schemas.openxmlformats.org/officeDocument/2006/relationships/hyperlink" Target="http://www.cropontology.org/rdf/CO_321:0000840" TargetMode="External"/><Relationship Id="rId73" Type="http://schemas.openxmlformats.org/officeDocument/2006/relationships/hyperlink" Target="http://www.cropontology.org/rdf/CO_321:0000007" TargetMode="External"/><Relationship Id="rId72" Type="http://schemas.openxmlformats.org/officeDocument/2006/relationships/hyperlink" Target="http://www.cropontology.org/rdf/CO_321:0000837" TargetMode="External"/><Relationship Id="rId71" Type="http://schemas.openxmlformats.org/officeDocument/2006/relationships/hyperlink" Target="http://www.cropontology.org/rdf/CO_321:0000183" TargetMode="External"/><Relationship Id="rId70" Type="http://schemas.openxmlformats.org/officeDocument/2006/relationships/hyperlink" Target="http://www.cropontology.org/rdf/CO_321:0000835" TargetMode="External"/><Relationship Id="rId7" Type="http://schemas.openxmlformats.org/officeDocument/2006/relationships/hyperlink" Target="http://www.cropontology.org/rdf/CO_715:0000032" TargetMode="External"/><Relationship Id="rId69" Type="http://schemas.openxmlformats.org/officeDocument/2006/relationships/hyperlink" Target="http://www.cropontology.org/rdf/CO_321:0000021" TargetMode="External"/><Relationship Id="rId68" Type="http://schemas.openxmlformats.org/officeDocument/2006/relationships/hyperlink" Target="http://www.cropontology.org/rdf/CO_321:0000850" TargetMode="External"/><Relationship Id="rId67" Type="http://schemas.openxmlformats.org/officeDocument/2006/relationships/hyperlink" Target="http://www.cropontology.org/rdf/CO_321:0000832" TargetMode="External"/><Relationship Id="rId66" Type="http://schemas.openxmlformats.org/officeDocument/2006/relationships/hyperlink" Target="http://www.cropontology.org/rdf/CO_321:0000121" TargetMode="External"/><Relationship Id="rId65" Type="http://schemas.openxmlformats.org/officeDocument/2006/relationships/hyperlink" Target="http://www.cropontology.org/rdf/CO_321:0000282" TargetMode="External"/><Relationship Id="rId64" Type="http://schemas.openxmlformats.org/officeDocument/2006/relationships/hyperlink" Target="http://www.cropontology.org/rdf/CO_321:0000060" TargetMode="External"/><Relationship Id="rId63" Type="http://schemas.openxmlformats.org/officeDocument/2006/relationships/hyperlink" Target="http://www.cropontology.org/rdf/CO_321:0000428" TargetMode="External"/><Relationship Id="rId62" Type="http://schemas.openxmlformats.org/officeDocument/2006/relationships/hyperlink" Target="http://www.cropontology.org/rdf/CO_321:0000269" TargetMode="External"/><Relationship Id="rId61" Type="http://schemas.openxmlformats.org/officeDocument/2006/relationships/hyperlink" Target="http://www.cropontology.org/rdf/CO_321:0000049" TargetMode="External"/><Relationship Id="rId60" Type="http://schemas.openxmlformats.org/officeDocument/2006/relationships/hyperlink" Target="http://www.cropontology.org/rdf/CO_321:0000411" TargetMode="External"/><Relationship Id="rId6" Type="http://schemas.openxmlformats.org/officeDocument/2006/relationships/hyperlink" Target="http://www.cropontology.org/rdf/CO_715:0000035" TargetMode="External"/><Relationship Id="rId59" Type="http://schemas.openxmlformats.org/officeDocument/2006/relationships/hyperlink" Target="http://www.cropontology.org/rdf/CO_321:0000264" TargetMode="External"/><Relationship Id="rId58" Type="http://schemas.openxmlformats.org/officeDocument/2006/relationships/hyperlink" Target="http://www.cropontology.org/rdf/CO_321:0000821" TargetMode="External"/><Relationship Id="rId57" Type="http://schemas.openxmlformats.org/officeDocument/2006/relationships/hyperlink" Target="http://www.cropontology.org/rdf/CO_321:0000371" TargetMode="External"/><Relationship Id="rId56" Type="http://schemas.openxmlformats.org/officeDocument/2006/relationships/hyperlink" Target="http://www.cropontology.org/rdf/CO_321:0000190" TargetMode="External"/><Relationship Id="rId55" Type="http://schemas.openxmlformats.org/officeDocument/2006/relationships/hyperlink" Target="http://www.cropontology.org/rdf/CO_321:0000440" TargetMode="External"/><Relationship Id="rId54" Type="http://schemas.openxmlformats.org/officeDocument/2006/relationships/hyperlink" Target="http://www.cropontology.org/rdf/CO_321:0000279" TargetMode="External"/><Relationship Id="rId53" Type="http://schemas.openxmlformats.org/officeDocument/2006/relationships/hyperlink" Target="http://www.cropontology.org/rdf/CO_321:0000058" TargetMode="External"/><Relationship Id="rId52" Type="http://schemas.openxmlformats.org/officeDocument/2006/relationships/hyperlink" Target="http://www.cropontology.org/rdf/CO_321:0000441" TargetMode="External"/><Relationship Id="rId51" Type="http://schemas.openxmlformats.org/officeDocument/2006/relationships/hyperlink" Target="http://www.cropontology.org/rdf/CO_321:0000958" TargetMode="External"/><Relationship Id="rId50" Type="http://schemas.openxmlformats.org/officeDocument/2006/relationships/hyperlink" Target="http://www.cropontology.org/rdf/CO_321:0000166" TargetMode="External"/><Relationship Id="rId5" Type="http://schemas.openxmlformats.org/officeDocument/2006/relationships/hyperlink" Target="http://www.cropontology.org/rdf/CO_715:0000101" TargetMode="External"/><Relationship Id="rId49" Type="http://schemas.openxmlformats.org/officeDocument/2006/relationships/hyperlink" Target="http://www.cropontology.org/rdf/CO_321:0000817" TargetMode="External"/><Relationship Id="rId48" Type="http://schemas.openxmlformats.org/officeDocument/2006/relationships/hyperlink" Target="http://www.cropontology.org/rdf/CO_321:0000955" TargetMode="External"/><Relationship Id="rId47" Type="http://schemas.openxmlformats.org/officeDocument/2006/relationships/hyperlink" Target="http://www.cropontology.org/rdf/CO_321:0000187" TargetMode="External"/><Relationship Id="rId46" Type="http://schemas.openxmlformats.org/officeDocument/2006/relationships/hyperlink" Target="http://www.cropontology.org/rdf/CO_321:0000167" TargetMode="External"/><Relationship Id="rId45" Type="http://schemas.openxmlformats.org/officeDocument/2006/relationships/hyperlink" Target="http://www.cropontology.org/rdf/CO_321:0000355" TargetMode="External"/><Relationship Id="rId44" Type="http://schemas.openxmlformats.org/officeDocument/2006/relationships/hyperlink" Target="http://www.cropontology.org/rdf/CO_321:0000421" TargetMode="External"/><Relationship Id="rId43" Type="http://schemas.openxmlformats.org/officeDocument/2006/relationships/hyperlink" Target="http://www.cropontology.org/rdf/CO_321:0000362" TargetMode="External"/><Relationship Id="rId42" Type="http://schemas.openxmlformats.org/officeDocument/2006/relationships/hyperlink" Target="http://www.cropontology.org/rdf/CO_321:0001029" TargetMode="External"/><Relationship Id="rId41" Type="http://schemas.openxmlformats.org/officeDocument/2006/relationships/hyperlink" Target="http://www.cropontology.org/rdf/CO_321:0000393" TargetMode="External"/><Relationship Id="rId40" Type="http://schemas.openxmlformats.org/officeDocument/2006/relationships/hyperlink" Target="http://www.cropontology.org/rdf/CO_321:0001028" TargetMode="External"/><Relationship Id="rId4" Type="http://schemas.openxmlformats.org/officeDocument/2006/relationships/hyperlink" Target="http://www.cropontology.org/rdf/CO_715:0000103" TargetMode="External"/><Relationship Id="rId39" Type="http://schemas.openxmlformats.org/officeDocument/2006/relationships/hyperlink" Target="http://www.cropontology.org/rdf/CO_321:0000013" TargetMode="External"/><Relationship Id="rId38" Type="http://schemas.openxmlformats.org/officeDocument/2006/relationships/hyperlink" Target="http://www.cropontology.org/rdf/CO_321:0001033" TargetMode="External"/><Relationship Id="rId37" Type="http://schemas.openxmlformats.org/officeDocument/2006/relationships/hyperlink" Target="http://www.cropontology.org/rdf/CO_321:0000246" TargetMode="External"/><Relationship Id="rId36" Type="http://schemas.openxmlformats.org/officeDocument/2006/relationships/hyperlink" Target="http://www.cropontology.org/rdf/CO_321:0000025" TargetMode="External"/><Relationship Id="rId35" Type="http://schemas.openxmlformats.org/officeDocument/2006/relationships/hyperlink" Target="http://www.cropontology.org/rdf/CO_321:0000392" TargetMode="External"/><Relationship Id="rId34" Type="http://schemas.openxmlformats.org/officeDocument/2006/relationships/hyperlink" Target="http://www.cropontology.org/rdf/CO_321:0000391" TargetMode="External"/><Relationship Id="rId33" Type="http://schemas.openxmlformats.org/officeDocument/2006/relationships/hyperlink" Target="http://www.cropontology.org/rdf/CO_321:0000017" TargetMode="External"/><Relationship Id="rId32" Type="http://schemas.openxmlformats.org/officeDocument/2006/relationships/hyperlink" Target="http://www.cropontology.org/rdf/CO_321:0000435" TargetMode="External"/><Relationship Id="rId31" Type="http://schemas.openxmlformats.org/officeDocument/2006/relationships/hyperlink" Target="http://www.cropontology.org/rdf/CO_321:0000258" TargetMode="External"/><Relationship Id="rId30" Type="http://schemas.openxmlformats.org/officeDocument/2006/relationships/hyperlink" Target="http://www.cropontology.org/rdf/CO_321:0000038" TargetMode="External"/><Relationship Id="rId3" Type="http://schemas.openxmlformats.org/officeDocument/2006/relationships/hyperlink" Target="http://www.cropontology.org/rdf/CO_715:0000099" TargetMode="External"/><Relationship Id="rId29" Type="http://schemas.openxmlformats.org/officeDocument/2006/relationships/hyperlink" Target="http://www.cropontology.org/rdf/CO_321:0000235" TargetMode="External"/><Relationship Id="rId28" Type="http://schemas.openxmlformats.org/officeDocument/2006/relationships/hyperlink" Target="http://www.cropontology.org/rdf/CO_321:0000012" TargetMode="External"/><Relationship Id="rId27" Type="http://schemas.openxmlformats.org/officeDocument/2006/relationships/hyperlink" Target="http://www.cropontology.org/rdf/CO_321:0000410" TargetMode="External"/><Relationship Id="rId26" Type="http://schemas.openxmlformats.org/officeDocument/2006/relationships/hyperlink" Target="http://www.cropontology.org/rdf/CO_321:0000405" TargetMode="External"/><Relationship Id="rId25" Type="http://schemas.openxmlformats.org/officeDocument/2006/relationships/hyperlink" Target="http://www.cropontology.org/rdf/CO_321:0000014" TargetMode="External"/><Relationship Id="rId24" Type="http://schemas.openxmlformats.org/officeDocument/2006/relationships/hyperlink" Target="http://www.cropontology.org/rdf/CO_321:0000351" TargetMode="External"/><Relationship Id="rId23" Type="http://schemas.openxmlformats.org/officeDocument/2006/relationships/hyperlink" Target="http://www.cropontology.org/rdf/CO_321:0000804" TargetMode="External"/><Relationship Id="rId22" Type="http://schemas.openxmlformats.org/officeDocument/2006/relationships/hyperlink" Target="http://www.cropontology.org/rdf/CO_321:0001027" TargetMode="External"/><Relationship Id="rId21" Type="http://schemas.openxmlformats.org/officeDocument/2006/relationships/hyperlink" Target="http://www.cropontology.org/rdf/CO_321:0000005" TargetMode="External"/><Relationship Id="rId20" Type="http://schemas.openxmlformats.org/officeDocument/2006/relationships/hyperlink" Target="http://www.cropontology.org/rdf/CO_321:0000184" TargetMode="External"/><Relationship Id="rId2" Type="http://schemas.openxmlformats.org/officeDocument/2006/relationships/hyperlink" Target="http://www.cropontology.org/rdf/CO_715:0000136" TargetMode="External"/><Relationship Id="rId19" Type="http://schemas.openxmlformats.org/officeDocument/2006/relationships/hyperlink" Target="http://www.cropontology.org/rdf/CO_715:0000227" TargetMode="External"/><Relationship Id="rId18" Type="http://schemas.openxmlformats.org/officeDocument/2006/relationships/hyperlink" Target="http://www.cropontology.org/rdf/CO_715:0000220" TargetMode="External"/><Relationship Id="rId17" Type="http://schemas.openxmlformats.org/officeDocument/2006/relationships/hyperlink" Target="http://www.cropontology.org/rdf/CO_715:0000074" TargetMode="External"/><Relationship Id="rId16" Type="http://schemas.openxmlformats.org/officeDocument/2006/relationships/hyperlink" Target="http://www.cropontology.org/rdf/CO_715:0000066" TargetMode="External"/><Relationship Id="rId15" Type="http://schemas.openxmlformats.org/officeDocument/2006/relationships/hyperlink" Target="http://www.cropontology.org/rdf/CO_715:0000077" TargetMode="External"/><Relationship Id="rId144" Type="http://schemas.openxmlformats.org/officeDocument/2006/relationships/hyperlink" Target="http://www.cropontology.org/rdf/CO_321:0001677" TargetMode="External"/><Relationship Id="rId143" Type="http://schemas.openxmlformats.org/officeDocument/2006/relationships/hyperlink" Target="http://www.cropontology.org/rdf/CO_321:0000977" TargetMode="External"/><Relationship Id="rId142" Type="http://schemas.openxmlformats.org/officeDocument/2006/relationships/hyperlink" Target="http://www.cropontology.org/rdf/CO_321:0001665" TargetMode="External"/><Relationship Id="rId141" Type="http://schemas.openxmlformats.org/officeDocument/2006/relationships/hyperlink" Target="http://www.cropontology.org/rdf/CO_321:0001685" TargetMode="External"/><Relationship Id="rId140" Type="http://schemas.openxmlformats.org/officeDocument/2006/relationships/hyperlink" Target="http://www.cropontology.org/rdf/CO_321:0001686" TargetMode="External"/><Relationship Id="rId14" Type="http://schemas.openxmlformats.org/officeDocument/2006/relationships/hyperlink" Target="http://www.cropontology.org/rdf/CO_715:0000065" TargetMode="External"/><Relationship Id="rId139" Type="http://schemas.openxmlformats.org/officeDocument/2006/relationships/hyperlink" Target="http://www.cropontology.org/rdf/CO_321:0001666" TargetMode="External"/><Relationship Id="rId138" Type="http://schemas.openxmlformats.org/officeDocument/2006/relationships/hyperlink" Target="http://www.cropontology.org/rdf/CO_321:0000159" TargetMode="External"/><Relationship Id="rId137" Type="http://schemas.openxmlformats.org/officeDocument/2006/relationships/hyperlink" Target="http://www.cropontology.org/rdf/CO_321:1010105" TargetMode="External"/><Relationship Id="rId136" Type="http://schemas.openxmlformats.org/officeDocument/2006/relationships/hyperlink" Target="http://www.cropontology.org/rdf/CO_321:0001030" TargetMode="External"/><Relationship Id="rId135" Type="http://schemas.openxmlformats.org/officeDocument/2006/relationships/hyperlink" Target="http://www.cropontology.org/rdf/CO_321:0000123" TargetMode="External"/><Relationship Id="rId134" Type="http://schemas.openxmlformats.org/officeDocument/2006/relationships/hyperlink" Target="http://www.cropontology.org/rdf/CO_121:0000029" TargetMode="External"/><Relationship Id="rId133" Type="http://schemas.openxmlformats.org/officeDocument/2006/relationships/hyperlink" Target="http://www.cropontology.org/rdf/CO_121:0000045" TargetMode="External"/><Relationship Id="rId132" Type="http://schemas.openxmlformats.org/officeDocument/2006/relationships/hyperlink" Target="http://www.cropontology.org/rdf/CO_121:0000046" TargetMode="External"/><Relationship Id="rId131" Type="http://schemas.openxmlformats.org/officeDocument/2006/relationships/hyperlink" Target="http://www.cropontology.org/rdf/CO_020:0000010" TargetMode="External"/><Relationship Id="rId130" Type="http://schemas.openxmlformats.org/officeDocument/2006/relationships/hyperlink" Target="http://www.cropontology.org/rdf/CO_020:0000019" TargetMode="External"/><Relationship Id="rId13" Type="http://schemas.openxmlformats.org/officeDocument/2006/relationships/hyperlink" Target="http://www.cropontology.org/rdf/CO_715:0000075" TargetMode="External"/><Relationship Id="rId129" Type="http://schemas.openxmlformats.org/officeDocument/2006/relationships/hyperlink" Target="http://www.cropontology.org/rdf/CO_020:0000011" TargetMode="External"/><Relationship Id="rId128" Type="http://schemas.openxmlformats.org/officeDocument/2006/relationships/hyperlink" Target="http://www.cropontology.org/rdf/CO_715:0000015" TargetMode="External"/><Relationship Id="rId127" Type="http://schemas.openxmlformats.org/officeDocument/2006/relationships/hyperlink" Target="http://www.cropontology.org/rdf/CO_715:0000008" TargetMode="External"/><Relationship Id="rId126" Type="http://schemas.openxmlformats.org/officeDocument/2006/relationships/hyperlink" Target="http://www.cropontology.org/rdf/CO_715:0000011" TargetMode="External"/><Relationship Id="rId125" Type="http://schemas.openxmlformats.org/officeDocument/2006/relationships/hyperlink" Target="http://www.cropontology.org/rdf/CO_715:0000021" TargetMode="External"/><Relationship Id="rId124" Type="http://schemas.openxmlformats.org/officeDocument/2006/relationships/hyperlink" Target="http://www.cropontology.org/rdf/CO_715:0000076" TargetMode="External"/><Relationship Id="rId123" Type="http://schemas.openxmlformats.org/officeDocument/2006/relationships/hyperlink" Target="http://www.cropontology.org/rdf/CO_715:0000038" TargetMode="External"/><Relationship Id="rId122" Type="http://schemas.openxmlformats.org/officeDocument/2006/relationships/hyperlink" Target="http://www.cropontology.org/rdf/CO_715:0000093" TargetMode="External"/><Relationship Id="rId121" Type="http://schemas.openxmlformats.org/officeDocument/2006/relationships/hyperlink" Target="http://www.cropontology.org/rdf/CO_715:0000092" TargetMode="External"/><Relationship Id="rId120" Type="http://schemas.openxmlformats.org/officeDocument/2006/relationships/hyperlink" Target="http://www.cropontology.org/rdf/CO_715:0000110" TargetMode="External"/><Relationship Id="rId12" Type="http://schemas.openxmlformats.org/officeDocument/2006/relationships/hyperlink" Target="http://www.cropontology.org/rdf/CO_715:0000073" TargetMode="External"/><Relationship Id="rId119" Type="http://schemas.openxmlformats.org/officeDocument/2006/relationships/hyperlink" Target="http://www.cropontology.org/rdf/CO_715:0000090" TargetMode="External"/><Relationship Id="rId118" Type="http://schemas.openxmlformats.org/officeDocument/2006/relationships/hyperlink" Target="http://www.cropontology.org/rdf/CO_715:0000131" TargetMode="External"/><Relationship Id="rId117" Type="http://schemas.openxmlformats.org/officeDocument/2006/relationships/hyperlink" Target="http://www.cropontology.org/rdf/CO_715:0000246" TargetMode="External"/><Relationship Id="rId116" Type="http://schemas.openxmlformats.org/officeDocument/2006/relationships/hyperlink" Target="http://www.cropontology.org/rdf/CO_715:0000247" TargetMode="External"/><Relationship Id="rId115" Type="http://schemas.openxmlformats.org/officeDocument/2006/relationships/hyperlink" Target="http://www.cropontology.org/rdf/CO_715:0000003" TargetMode="External"/><Relationship Id="rId114" Type="http://schemas.openxmlformats.org/officeDocument/2006/relationships/hyperlink" Target="http://www.cropontology.org/rdf/CO_321:0000813" TargetMode="External"/><Relationship Id="rId113" Type="http://schemas.openxmlformats.org/officeDocument/2006/relationships/hyperlink" Target="http://www.cropontology.org/rdf/CO_321:0000241" TargetMode="External"/><Relationship Id="rId112" Type="http://schemas.openxmlformats.org/officeDocument/2006/relationships/hyperlink" Target="http://www.cropontology.org/rdf/CO_321:0000020" TargetMode="External"/><Relationship Id="rId111" Type="http://schemas.openxmlformats.org/officeDocument/2006/relationships/hyperlink" Target="http://www.cropontology.org/rdf/CO_321:0000985" TargetMode="External"/><Relationship Id="rId110" Type="http://schemas.openxmlformats.org/officeDocument/2006/relationships/hyperlink" Target="http://www.cropontology.org/rdf/CO_321:0001584" TargetMode="External"/><Relationship Id="rId11" Type="http://schemas.openxmlformats.org/officeDocument/2006/relationships/hyperlink" Target="http://www.cropontology.org/rdf/CO_715:0000067" TargetMode="External"/><Relationship Id="rId109" Type="http://schemas.openxmlformats.org/officeDocument/2006/relationships/hyperlink" Target="http://www.cropontology.org/rdf/CO_321:0001528" TargetMode="External"/><Relationship Id="rId108" Type="http://schemas.openxmlformats.org/officeDocument/2006/relationships/hyperlink" Target="http://www.cropontology.org/rdf/CO_321:0000341" TargetMode="External"/><Relationship Id="rId107" Type="http://schemas.openxmlformats.org/officeDocument/2006/relationships/hyperlink" Target="http://www.cropontology.org/rdf/CO_321:0000127" TargetMode="External"/><Relationship Id="rId106" Type="http://schemas.openxmlformats.org/officeDocument/2006/relationships/hyperlink" Target="http://www.cropontology.org/rdf/CO_321:0000324" TargetMode="External"/><Relationship Id="rId105" Type="http://schemas.openxmlformats.org/officeDocument/2006/relationships/hyperlink" Target="http://www.cropontology.org/rdf/CO_321:0000905" TargetMode="External"/><Relationship Id="rId104" Type="http://schemas.openxmlformats.org/officeDocument/2006/relationships/hyperlink" Target="http://www.cropontology.org/rdf/CO_321:0000725" TargetMode="External"/><Relationship Id="rId103" Type="http://schemas.openxmlformats.org/officeDocument/2006/relationships/hyperlink" Target="http://www.cropontology.org/rdf/CO_321:0000906" TargetMode="External"/><Relationship Id="rId102" Type="http://schemas.openxmlformats.org/officeDocument/2006/relationships/hyperlink" Target="http://www.cropontology.org/rdf/CO_321:0000881" TargetMode="External"/><Relationship Id="rId101" Type="http://schemas.openxmlformats.org/officeDocument/2006/relationships/hyperlink" Target="http://www.cropontology.org/rdf/CO_321:0000919" TargetMode="External"/><Relationship Id="rId100" Type="http://schemas.openxmlformats.org/officeDocument/2006/relationships/hyperlink" Target="http://www.cropontology.org/rdf/CO_321:0000465" TargetMode="External"/><Relationship Id="rId10" Type="http://schemas.openxmlformats.org/officeDocument/2006/relationships/hyperlink" Target="http://www.cropontology.org/rdf/CO_715:0000028" TargetMode="External"/><Relationship Id="rId1" Type="http://schemas.openxmlformats.org/officeDocument/2006/relationships/hyperlink" Target="https://docs.google.com/spreadsheets/u/0/d/1MYx1ukUsCAM1pcixbVQSu49NU-LfXg-Dtt-ncLBzGAM/pub?output=html" TargetMode="External"/></Relationships>
</file>

<file path=xl/worksheets/_rels/sheet6.xml.rels><?xml version="1.0" encoding="UTF-8" standalone="yes"?>
<Relationships xmlns="http://schemas.openxmlformats.org/package/2006/relationships"><Relationship Id="rId4" Type="http://schemas.openxmlformats.org/officeDocument/2006/relationships/hyperlink" Target="https://doi.org/10.1007/s00122-019-03393-2" TargetMode="External"/><Relationship Id="rId3" Type="http://schemas.openxmlformats.org/officeDocument/2006/relationships/hyperlink" Target="mailto:xavier.draye@uclouvain.be" TargetMode="External"/><Relationship Id="rId2" Type="http://schemas.openxmlformats.org/officeDocument/2006/relationships/hyperlink" Target="mailto:jacques.le-gouis@inrae.fr" TargetMode="External"/><Relationship Id="rId1" Type="http://schemas.openxmlformats.org/officeDocument/2006/relationships/hyperlink" Target="https://wheat-urgi.versailles.inrae.fr/Projects/BreedWhea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mailto:M.CAMOUS@arvalis.fr" TargetMode="External"/><Relationship Id="rId1" Type="http://schemas.openxmlformats.org/officeDocument/2006/relationships/hyperlink" Target="mailto:k.beauchene@arvalis.fr" TargetMode="Externa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4"/>
  <sheetViews>
    <sheetView zoomScale="85" zoomScaleNormal="85" topLeftCell="A12" workbookViewId="0">
      <selection activeCell="B26" sqref="B26"/>
    </sheetView>
  </sheetViews>
  <sheetFormatPr defaultColWidth="9.14166666666667" defaultRowHeight="14.25" outlineLevelCol="7"/>
  <cols>
    <col min="1" max="1" width="19.7083333333333" style="570" customWidth="true"/>
    <col min="2" max="2" width="108.708333333333" style="571" customWidth="true"/>
    <col min="3" max="3" width="17.425" customWidth="true"/>
    <col min="8" max="8" width="12.7083333333333" customWidth="true"/>
  </cols>
  <sheetData>
    <row r="1" ht="18" spans="1:8">
      <c r="A1" s="572" t="s">
        <v>0</v>
      </c>
      <c r="B1" s="573"/>
      <c r="H1" s="594"/>
    </row>
    <row r="2" spans="1:8">
      <c r="A2" s="574" t="s">
        <v>1</v>
      </c>
      <c r="B2" s="575" t="s">
        <v>2</v>
      </c>
      <c r="H2" s="594"/>
    </row>
    <row r="3" spans="1:8">
      <c r="A3" s="574" t="s">
        <v>3</v>
      </c>
      <c r="B3" s="576">
        <v>41085</v>
      </c>
      <c r="H3" s="594"/>
    </row>
    <row r="4" ht="15" spans="1:8">
      <c r="A4" s="577" t="s">
        <v>4</v>
      </c>
      <c r="B4" s="595" t="s">
        <v>5</v>
      </c>
      <c r="H4" s="594"/>
    </row>
    <row r="5" ht="91.5" customHeight="true" spans="1:2">
      <c r="A5" s="579" t="s">
        <v>6</v>
      </c>
      <c r="B5" s="580" t="s">
        <v>7</v>
      </c>
    </row>
    <row r="6" ht="76.5" customHeight="true" spans="1:2">
      <c r="A6" s="581" t="s">
        <v>8</v>
      </c>
      <c r="B6" s="582" t="s">
        <v>9</v>
      </c>
    </row>
    <row r="7" spans="1:2">
      <c r="A7" s="583"/>
      <c r="B7" s="584" t="s">
        <v>10</v>
      </c>
    </row>
    <row r="8" spans="1:2">
      <c r="A8" s="583"/>
      <c r="B8" s="585" t="s">
        <v>11</v>
      </c>
    </row>
    <row r="9" spans="1:2">
      <c r="A9" s="583"/>
      <c r="B9" s="584" t="s">
        <v>12</v>
      </c>
    </row>
    <row r="10" ht="15" spans="1:2">
      <c r="A10" s="586"/>
      <c r="B10" s="587" t="s">
        <v>13</v>
      </c>
    </row>
    <row r="11" spans="1:2">
      <c r="A11" s="581" t="s">
        <v>14</v>
      </c>
      <c r="B11" s="582" t="s">
        <v>15</v>
      </c>
    </row>
    <row r="12" ht="28.5" spans="1:2">
      <c r="A12" s="583"/>
      <c r="B12" s="588" t="s">
        <v>16</v>
      </c>
    </row>
    <row r="13" ht="42.75" spans="1:2">
      <c r="A13" s="583"/>
      <c r="B13" s="589" t="s">
        <v>17</v>
      </c>
    </row>
    <row r="14" ht="28.5" spans="1:2">
      <c r="A14" s="583"/>
      <c r="B14" s="588" t="s">
        <v>18</v>
      </c>
    </row>
    <row r="15" ht="29.25" spans="1:2">
      <c r="A15" s="586"/>
      <c r="B15" s="580" t="s">
        <v>19</v>
      </c>
    </row>
    <row r="16" ht="72" spans="1:2">
      <c r="A16" s="590" t="s">
        <v>20</v>
      </c>
      <c r="B16" s="591" t="s">
        <v>21</v>
      </c>
    </row>
    <row r="17" ht="57.75" spans="1:2">
      <c r="A17" s="590" t="s">
        <v>22</v>
      </c>
      <c r="B17" s="591" t="s">
        <v>23</v>
      </c>
    </row>
    <row r="18" ht="86.25" spans="1:8">
      <c r="A18" s="590" t="s">
        <v>24</v>
      </c>
      <c r="B18" s="591" t="s">
        <v>25</v>
      </c>
      <c r="C18" s="592"/>
      <c r="D18" s="535"/>
      <c r="E18" s="535"/>
      <c r="F18" s="535"/>
      <c r="G18" s="535"/>
      <c r="H18" s="535"/>
    </row>
    <row r="19" customFormat="true" ht="15" spans="1:8">
      <c r="A19" s="590" t="s">
        <v>26</v>
      </c>
      <c r="B19" s="591" t="s">
        <v>27</v>
      </c>
      <c r="C19" s="592"/>
      <c r="D19" s="535"/>
      <c r="E19" s="535"/>
      <c r="F19" s="535"/>
      <c r="G19" s="535"/>
      <c r="H19" s="535"/>
    </row>
    <row r="20" spans="1:2">
      <c r="A20" s="581" t="s">
        <v>28</v>
      </c>
      <c r="B20" s="582" t="s">
        <v>29</v>
      </c>
    </row>
    <row r="21" ht="28.5" spans="1:2">
      <c r="A21" s="583"/>
      <c r="B21" s="593" t="s">
        <v>30</v>
      </c>
    </row>
    <row r="22" ht="29.25" spans="1:2">
      <c r="A22" s="583"/>
      <c r="B22" s="580" t="s">
        <v>31</v>
      </c>
    </row>
    <row r="23" spans="1:2">
      <c r="A23" s="581" t="s">
        <v>32</v>
      </c>
      <c r="B23" s="584" t="s">
        <v>33</v>
      </c>
    </row>
    <row r="24" ht="29.25" spans="1:2">
      <c r="A24" s="586"/>
      <c r="B24" s="580" t="s">
        <v>34</v>
      </c>
    </row>
  </sheetData>
  <mergeCells count="5">
    <mergeCell ref="A1:B1"/>
    <mergeCell ref="A6:A10"/>
    <mergeCell ref="A11:A15"/>
    <mergeCell ref="A20:A22"/>
    <mergeCell ref="A23:A24"/>
  </mergeCells>
  <hyperlinks>
    <hyperlink ref="B8" r:id="rId2" display="http://research.agmip.org/display/dev/Management+Events"/>
    <hyperlink ref="B10" r:id="rId3" display="https://docs.google.com/spreadsheets/d/1MYx1ukUsCAM1pcixbVQSu49NU-LfXg-Dtt-ncLBzGAM/pub?output=html"/>
  </hyperlinks>
  <pageMargins left="0.7" right="0.7" top="0.75" bottom="0.75" header="0.3" footer="0.3"/>
  <pageSetup paperSize="9" orientation="portrait" verticalDpi="1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6"/>
  <sheetViews>
    <sheetView zoomScale="70" zoomScaleNormal="70" workbookViewId="0">
      <pane ySplit="1" topLeftCell="A2" activePane="bottomLeft" state="frozen"/>
      <selection/>
      <selection pane="bottomLeft" activeCell="A1" sqref="A1"/>
    </sheetView>
  </sheetViews>
  <sheetFormatPr defaultColWidth="8.70833333333333" defaultRowHeight="14.25"/>
  <cols>
    <col min="1" max="1" width="33.425" style="542" customWidth="true"/>
    <col min="2" max="2" width="23.1416666666667" style="554" customWidth="true"/>
    <col min="3" max="3" width="67.2833333333333" style="555" customWidth="true"/>
    <col min="4" max="4" width="19.425" style="555" customWidth="true"/>
    <col min="5" max="5" width="15.8583333333333" style="555" customWidth="true"/>
    <col min="6" max="6" width="8.70833333333333" style="556"/>
    <col min="7" max="11" width="8.70833333333333" style="26"/>
    <col min="12" max="16384" width="8.70833333333333" style="556"/>
  </cols>
  <sheetData>
    <row r="1" spans="1:11">
      <c r="A1" s="557" t="s">
        <v>35</v>
      </c>
      <c r="B1" s="557" t="s">
        <v>36</v>
      </c>
      <c r="C1" s="557" t="s">
        <v>37</v>
      </c>
      <c r="D1" s="557" t="s">
        <v>38</v>
      </c>
      <c r="E1" s="557" t="s">
        <v>39</v>
      </c>
      <c r="F1" s="26"/>
      <c r="K1" s="556"/>
    </row>
    <row r="2" spans="1:11">
      <c r="A2" s="558" t="s">
        <v>40</v>
      </c>
      <c r="B2" s="559"/>
      <c r="C2" s="559"/>
      <c r="D2" s="559"/>
      <c r="E2" s="560"/>
      <c r="G2" s="556"/>
      <c r="H2" s="556"/>
      <c r="I2" s="556"/>
      <c r="J2" s="556"/>
      <c r="K2" s="556"/>
    </row>
    <row r="3" spans="1:11">
      <c r="A3" s="558" t="s">
        <v>41</v>
      </c>
      <c r="B3" s="559"/>
      <c r="C3" s="559"/>
      <c r="D3" s="559"/>
      <c r="E3" s="560"/>
      <c r="G3" s="556"/>
      <c r="H3" s="556"/>
      <c r="I3" s="556"/>
      <c r="J3" s="556"/>
      <c r="K3" s="556"/>
    </row>
    <row r="4" spans="1:11">
      <c r="A4" s="558" t="s">
        <v>42</v>
      </c>
      <c r="B4" s="559"/>
      <c r="C4" s="559"/>
      <c r="D4" s="559"/>
      <c r="E4" s="560"/>
      <c r="G4" s="556"/>
      <c r="H4" s="556"/>
      <c r="I4" s="556"/>
      <c r="J4" s="556"/>
      <c r="K4" s="556"/>
    </row>
    <row r="5" spans="1:11">
      <c r="A5" s="558" t="s">
        <v>43</v>
      </c>
      <c r="B5" s="559"/>
      <c r="C5" s="559"/>
      <c r="D5" s="559"/>
      <c r="E5" s="560"/>
      <c r="G5" s="556"/>
      <c r="H5" s="556"/>
      <c r="I5" s="556"/>
      <c r="J5" s="556"/>
      <c r="K5" s="556"/>
    </row>
    <row r="6" spans="1:11">
      <c r="A6" s="558" t="s">
        <v>44</v>
      </c>
      <c r="B6" s="559"/>
      <c r="C6" s="559"/>
      <c r="D6" s="559"/>
      <c r="E6" s="560"/>
      <c r="G6" s="556"/>
      <c r="H6" s="556"/>
      <c r="I6" s="556"/>
      <c r="J6" s="556"/>
      <c r="K6" s="556"/>
    </row>
    <row r="7" spans="1:11">
      <c r="A7" s="558" t="s">
        <v>45</v>
      </c>
      <c r="B7" s="559"/>
      <c r="C7" s="559"/>
      <c r="D7" s="559"/>
      <c r="E7" s="560"/>
      <c r="G7" s="556"/>
      <c r="H7" s="556"/>
      <c r="I7" s="556"/>
      <c r="J7" s="556"/>
      <c r="K7" s="556"/>
    </row>
    <row r="8" spans="1:11">
      <c r="A8" s="558" t="s">
        <v>46</v>
      </c>
      <c r="B8" s="559"/>
      <c r="C8" s="559"/>
      <c r="D8" s="559"/>
      <c r="E8" s="560"/>
      <c r="G8" s="556"/>
      <c r="H8" s="556"/>
      <c r="I8" s="556"/>
      <c r="J8" s="556"/>
      <c r="K8" s="556"/>
    </row>
    <row r="9" spans="1:11">
      <c r="A9" s="558" t="s">
        <v>47</v>
      </c>
      <c r="B9" s="559"/>
      <c r="C9" s="559"/>
      <c r="D9" s="559"/>
      <c r="E9" s="560"/>
      <c r="G9" s="556"/>
      <c r="H9" s="556"/>
      <c r="I9" s="556"/>
      <c r="J9" s="556"/>
      <c r="K9" s="556"/>
    </row>
    <row r="10" spans="1:11">
      <c r="A10" s="558" t="s">
        <v>48</v>
      </c>
      <c r="B10" s="559"/>
      <c r="C10" s="559"/>
      <c r="D10" s="559"/>
      <c r="E10" s="560"/>
      <c r="G10" s="556"/>
      <c r="H10" s="556"/>
      <c r="I10" s="556"/>
      <c r="J10" s="556"/>
      <c r="K10" s="556"/>
    </row>
    <row r="11" customHeight="true" spans="1:11">
      <c r="A11" s="558" t="s">
        <v>49</v>
      </c>
      <c r="B11" s="559"/>
      <c r="C11" s="559"/>
      <c r="D11" s="559"/>
      <c r="E11" s="560"/>
      <c r="G11" s="556"/>
      <c r="H11" s="556"/>
      <c r="I11" s="556"/>
      <c r="J11" s="556"/>
      <c r="K11" s="556"/>
    </row>
    <row r="12" customHeight="true" spans="1:11">
      <c r="A12" s="558" t="s">
        <v>50</v>
      </c>
      <c r="B12" s="559"/>
      <c r="C12" s="559"/>
      <c r="D12" s="559"/>
      <c r="E12" s="560"/>
      <c r="G12" s="556"/>
      <c r="H12" s="556"/>
      <c r="I12" s="556"/>
      <c r="J12" s="556"/>
      <c r="K12" s="556"/>
    </row>
    <row r="13" customHeight="true" spans="1:11">
      <c r="A13" s="558" t="s">
        <v>51</v>
      </c>
      <c r="B13" s="559"/>
      <c r="C13" s="559"/>
      <c r="D13" s="559"/>
      <c r="E13" s="560"/>
      <c r="G13" s="556"/>
      <c r="H13" s="556"/>
      <c r="I13" s="556"/>
      <c r="J13" s="556"/>
      <c r="K13" s="556"/>
    </row>
    <row r="14" customHeight="true" spans="1:11">
      <c r="A14" s="558" t="s">
        <v>52</v>
      </c>
      <c r="B14" s="559"/>
      <c r="C14" s="559"/>
      <c r="D14" s="559"/>
      <c r="E14" s="560"/>
      <c r="G14" s="556"/>
      <c r="H14" s="556"/>
      <c r="I14" s="556"/>
      <c r="J14" s="556"/>
      <c r="K14" s="556"/>
    </row>
    <row r="15" spans="1:11">
      <c r="A15" s="558" t="s">
        <v>53</v>
      </c>
      <c r="B15" s="559"/>
      <c r="C15" s="559"/>
      <c r="D15" s="559"/>
      <c r="E15" s="560"/>
      <c r="G15" s="556"/>
      <c r="H15" s="556"/>
      <c r="I15" s="556"/>
      <c r="J15" s="556"/>
      <c r="K15" s="556"/>
    </row>
    <row r="16" spans="1:11">
      <c r="A16" s="558" t="s">
        <v>54</v>
      </c>
      <c r="B16" s="559"/>
      <c r="C16" s="559"/>
      <c r="D16" s="559"/>
      <c r="E16" s="560"/>
      <c r="G16" s="556"/>
      <c r="H16" s="556"/>
      <c r="I16" s="556"/>
      <c r="J16" s="556"/>
      <c r="K16" s="556"/>
    </row>
    <row r="17" spans="1:11">
      <c r="A17" s="558" t="s">
        <v>55</v>
      </c>
      <c r="B17" s="559"/>
      <c r="C17" s="559"/>
      <c r="D17" s="559"/>
      <c r="E17" s="560"/>
      <c r="G17" s="556"/>
      <c r="H17" s="556"/>
      <c r="I17" s="556"/>
      <c r="J17" s="556"/>
      <c r="K17" s="556"/>
    </row>
    <row r="18" spans="1:11">
      <c r="A18" s="558" t="s">
        <v>55</v>
      </c>
      <c r="B18" s="559"/>
      <c r="C18" s="559"/>
      <c r="D18" s="559"/>
      <c r="E18" s="560"/>
      <c r="G18" s="556"/>
      <c r="H18" s="556"/>
      <c r="I18" s="556"/>
      <c r="J18" s="556"/>
      <c r="K18" s="556"/>
    </row>
    <row r="19" spans="1:11">
      <c r="A19" s="558" t="s">
        <v>56</v>
      </c>
      <c r="B19" s="559"/>
      <c r="C19" s="559"/>
      <c r="D19" s="559"/>
      <c r="E19" s="560"/>
      <c r="G19" s="556"/>
      <c r="H19" s="556"/>
      <c r="I19" s="556"/>
      <c r="J19" s="556"/>
      <c r="K19" s="556"/>
    </row>
    <row r="20" spans="1:11">
      <c r="A20" s="558" t="s">
        <v>56</v>
      </c>
      <c r="B20" s="560"/>
      <c r="C20" s="560"/>
      <c r="D20" s="560"/>
      <c r="E20" s="560"/>
      <c r="G20" s="556"/>
      <c r="H20" s="556"/>
      <c r="I20" s="556"/>
      <c r="J20" s="556"/>
      <c r="K20" s="556"/>
    </row>
    <row r="21" ht="42.75" spans="1:11">
      <c r="A21" s="558" t="s">
        <v>57</v>
      </c>
      <c r="B21" s="561" t="s">
        <v>58</v>
      </c>
      <c r="C21" s="562" t="s">
        <v>59</v>
      </c>
      <c r="D21" s="560"/>
      <c r="E21" s="560"/>
      <c r="G21" s="556"/>
      <c r="H21" s="556"/>
      <c r="I21" s="556"/>
      <c r="J21" s="556"/>
      <c r="K21" s="556"/>
    </row>
    <row r="22" spans="1:11">
      <c r="A22" s="558" t="s">
        <v>57</v>
      </c>
      <c r="B22" s="561" t="s">
        <v>60</v>
      </c>
      <c r="C22" s="562" t="s">
        <v>61</v>
      </c>
      <c r="D22" s="560"/>
      <c r="E22" s="560"/>
      <c r="G22" s="556"/>
      <c r="H22" s="556"/>
      <c r="I22" s="556"/>
      <c r="J22" s="556"/>
      <c r="K22" s="556"/>
    </row>
    <row r="23" spans="1:11">
      <c r="A23" s="558" t="s">
        <v>57</v>
      </c>
      <c r="B23" s="561" t="s">
        <v>62</v>
      </c>
      <c r="C23" s="562" t="s">
        <v>63</v>
      </c>
      <c r="D23" s="560"/>
      <c r="E23" s="560"/>
      <c r="G23" s="556"/>
      <c r="H23" s="556"/>
      <c r="I23" s="556"/>
      <c r="J23" s="556"/>
      <c r="K23" s="556"/>
    </row>
    <row r="24" spans="1:11">
      <c r="A24" s="563" t="s">
        <v>57</v>
      </c>
      <c r="B24" s="564" t="s">
        <v>64</v>
      </c>
      <c r="C24" s="565" t="s">
        <v>65</v>
      </c>
      <c r="D24" s="560"/>
      <c r="E24" s="560"/>
      <c r="G24" s="556"/>
      <c r="H24" s="556"/>
      <c r="I24" s="556"/>
      <c r="J24" s="556"/>
      <c r="K24" s="556"/>
    </row>
    <row r="25" ht="28.5" spans="1:11">
      <c r="A25" s="558" t="s">
        <v>57</v>
      </c>
      <c r="B25" s="566" t="s">
        <v>66</v>
      </c>
      <c r="C25" s="562" t="s">
        <v>67</v>
      </c>
      <c r="D25" s="567"/>
      <c r="E25" s="560"/>
      <c r="G25" s="556"/>
      <c r="H25" s="556"/>
      <c r="I25" s="556"/>
      <c r="J25" s="556"/>
      <c r="K25" s="556"/>
    </row>
    <row r="26" ht="28.5" spans="1:11">
      <c r="A26" s="558" t="s">
        <v>57</v>
      </c>
      <c r="B26" s="566" t="s">
        <v>68</v>
      </c>
      <c r="C26" s="562" t="s">
        <v>67</v>
      </c>
      <c r="D26" s="567"/>
      <c r="E26" s="560"/>
      <c r="G26" s="556"/>
      <c r="H26" s="556"/>
      <c r="I26" s="556"/>
      <c r="J26" s="556"/>
      <c r="K26" s="556"/>
    </row>
    <row r="27" ht="28.5" spans="1:11">
      <c r="A27" s="558" t="s">
        <v>57</v>
      </c>
      <c r="B27" s="566" t="s">
        <v>69</v>
      </c>
      <c r="C27" s="562" t="s">
        <v>67</v>
      </c>
      <c r="D27" s="567"/>
      <c r="E27" s="560"/>
      <c r="G27" s="556"/>
      <c r="H27" s="556"/>
      <c r="I27" s="556"/>
      <c r="J27" s="556"/>
      <c r="K27" s="556"/>
    </row>
    <row r="28" spans="1:11">
      <c r="A28" s="568" t="s">
        <v>70</v>
      </c>
      <c r="B28" s="569"/>
      <c r="C28" s="569"/>
      <c r="D28" s="560"/>
      <c r="E28" s="560"/>
      <c r="G28" s="556"/>
      <c r="H28" s="556"/>
      <c r="I28" s="556"/>
      <c r="J28" s="556"/>
      <c r="K28" s="556"/>
    </row>
    <row r="29" spans="1:11">
      <c r="A29" s="558" t="s">
        <v>71</v>
      </c>
      <c r="B29" s="560"/>
      <c r="C29" s="560"/>
      <c r="D29" s="560"/>
      <c r="E29" s="560"/>
      <c r="G29" s="556"/>
      <c r="H29" s="556"/>
      <c r="I29" s="556"/>
      <c r="J29" s="556"/>
      <c r="K29" s="556"/>
    </row>
    <row r="30" spans="1:11">
      <c r="A30" s="558" t="s">
        <v>71</v>
      </c>
      <c r="B30" s="560"/>
      <c r="C30" s="560"/>
      <c r="D30" s="560"/>
      <c r="E30" s="560"/>
      <c r="G30" s="556"/>
      <c r="H30" s="556"/>
      <c r="I30" s="556"/>
      <c r="J30" s="556"/>
      <c r="K30" s="556"/>
    </row>
    <row r="31" spans="1:11">
      <c r="A31" s="558" t="s">
        <v>72</v>
      </c>
      <c r="B31" s="560"/>
      <c r="C31" s="560"/>
      <c r="D31" s="560"/>
      <c r="E31" s="560"/>
      <c r="G31" s="556"/>
      <c r="H31" s="556"/>
      <c r="I31" s="556"/>
      <c r="J31" s="556"/>
      <c r="K31" s="556"/>
    </row>
    <row r="32" spans="1:11">
      <c r="A32" s="558" t="s">
        <v>72</v>
      </c>
      <c r="B32" s="560"/>
      <c r="C32" s="560"/>
      <c r="D32" s="560"/>
      <c r="E32" s="560"/>
      <c r="G32" s="556"/>
      <c r="H32" s="556"/>
      <c r="I32" s="556"/>
      <c r="J32" s="556"/>
      <c r="K32" s="556"/>
    </row>
    <row r="33" spans="1:11">
      <c r="A33" s="558" t="s">
        <v>72</v>
      </c>
      <c r="B33" s="560"/>
      <c r="C33" s="560"/>
      <c r="D33" s="560"/>
      <c r="E33" s="560"/>
      <c r="G33" s="556"/>
      <c r="H33" s="556"/>
      <c r="I33" s="556"/>
      <c r="J33" s="556"/>
      <c r="K33" s="556"/>
    </row>
    <row r="34" spans="1:5">
      <c r="A34" s="558" t="s">
        <v>72</v>
      </c>
      <c r="B34" s="560"/>
      <c r="C34" s="560"/>
      <c r="D34" s="560"/>
      <c r="E34" s="560"/>
    </row>
    <row r="35" spans="1:5">
      <c r="A35" s="558" t="s">
        <v>73</v>
      </c>
      <c r="B35" s="560"/>
      <c r="C35" s="560"/>
      <c r="D35" s="560"/>
      <c r="E35" s="560"/>
    </row>
    <row r="36" spans="1:11">
      <c r="A36" s="558" t="s">
        <v>74</v>
      </c>
      <c r="B36" s="560"/>
      <c r="C36" s="560"/>
      <c r="D36" s="560"/>
      <c r="E36" s="560"/>
      <c r="G36" s="556"/>
      <c r="H36" s="556"/>
      <c r="I36" s="556"/>
      <c r="J36" s="556"/>
      <c r="K36" s="556"/>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0"/>
  <sheetViews>
    <sheetView workbookViewId="0">
      <pane ySplit="1" topLeftCell="A109" activePane="bottomLeft" state="frozen"/>
      <selection/>
      <selection pane="bottomLeft" activeCell="C134" sqref="C134"/>
    </sheetView>
  </sheetViews>
  <sheetFormatPr defaultColWidth="11" defaultRowHeight="14.25" outlineLevelCol="4"/>
  <cols>
    <col min="1" max="1" width="14.5666666666667" customWidth="true"/>
    <col min="2" max="2" width="12.1416666666667" customWidth="true"/>
    <col min="3" max="3" width="18.5666666666667" customWidth="true"/>
    <col min="4" max="4" width="23.7083333333333" customWidth="true"/>
    <col min="5" max="5" width="45" customWidth="true"/>
    <col min="6" max="16384" width="11.425"/>
  </cols>
  <sheetData>
    <row r="1" ht="15" spans="1:5">
      <c r="A1" s="548" t="s">
        <v>75</v>
      </c>
      <c r="B1" s="548" t="s">
        <v>76</v>
      </c>
      <c r="C1" s="548" t="s">
        <v>77</v>
      </c>
      <c r="D1" s="548" t="s">
        <v>78</v>
      </c>
      <c r="E1" s="548" t="s">
        <v>79</v>
      </c>
    </row>
    <row r="2" spans="1:4">
      <c r="A2" t="s">
        <v>80</v>
      </c>
      <c r="B2" t="s">
        <v>81</v>
      </c>
      <c r="C2" t="s">
        <v>82</v>
      </c>
      <c r="D2" t="s">
        <v>83</v>
      </c>
    </row>
    <row r="3" spans="1:4">
      <c r="A3" t="s">
        <v>80</v>
      </c>
      <c r="B3" t="s">
        <v>84</v>
      </c>
      <c r="C3" t="s">
        <v>85</v>
      </c>
      <c r="D3" t="s">
        <v>86</v>
      </c>
    </row>
    <row r="4" spans="1:4">
      <c r="A4" t="s">
        <v>80</v>
      </c>
      <c r="B4" t="s">
        <v>87</v>
      </c>
      <c r="C4" t="s">
        <v>88</v>
      </c>
      <c r="D4" t="s">
        <v>89</v>
      </c>
    </row>
    <row r="5" spans="1:5">
      <c r="A5" t="s">
        <v>80</v>
      </c>
      <c r="B5" t="s">
        <v>90</v>
      </c>
      <c r="C5" t="s">
        <v>91</v>
      </c>
      <c r="D5" t="s">
        <v>92</v>
      </c>
      <c r="E5" t="s">
        <v>93</v>
      </c>
    </row>
    <row r="6" spans="1:4">
      <c r="A6" t="s">
        <v>80</v>
      </c>
      <c r="B6" t="s">
        <v>94</v>
      </c>
      <c r="C6" t="s">
        <v>95</v>
      </c>
      <c r="D6" t="s">
        <v>96</v>
      </c>
    </row>
    <row r="7" spans="1:4">
      <c r="A7" t="s">
        <v>80</v>
      </c>
      <c r="B7" t="s">
        <v>97</v>
      </c>
      <c r="C7" t="s">
        <v>98</v>
      </c>
      <c r="D7" t="s">
        <v>99</v>
      </c>
    </row>
    <row r="8" spans="1:4">
      <c r="A8" t="s">
        <v>80</v>
      </c>
      <c r="B8" t="s">
        <v>100</v>
      </c>
      <c r="C8" t="s">
        <v>101</v>
      </c>
      <c r="D8" t="s">
        <v>102</v>
      </c>
    </row>
    <row r="9" spans="1:4">
      <c r="A9" t="s">
        <v>80</v>
      </c>
      <c r="B9" t="s">
        <v>103</v>
      </c>
      <c r="C9" t="s">
        <v>104</v>
      </c>
      <c r="D9" t="s">
        <v>105</v>
      </c>
    </row>
    <row r="10" spans="1:4">
      <c r="A10" t="s">
        <v>80</v>
      </c>
      <c r="B10" t="s">
        <v>106</v>
      </c>
      <c r="C10" t="s">
        <v>107</v>
      </c>
      <c r="D10" t="s">
        <v>108</v>
      </c>
    </row>
    <row r="11" spans="1:4">
      <c r="A11" t="s">
        <v>80</v>
      </c>
      <c r="B11" t="s">
        <v>109</v>
      </c>
      <c r="C11" t="s">
        <v>110</v>
      </c>
      <c r="D11" t="s">
        <v>111</v>
      </c>
    </row>
    <row r="12" spans="1:4">
      <c r="A12" t="s">
        <v>80</v>
      </c>
      <c r="B12" t="s">
        <v>112</v>
      </c>
      <c r="C12" t="s">
        <v>113</v>
      </c>
      <c r="D12" t="s">
        <v>114</v>
      </c>
    </row>
    <row r="13" spans="1:4">
      <c r="A13" t="s">
        <v>80</v>
      </c>
      <c r="B13" t="s">
        <v>115</v>
      </c>
      <c r="C13" t="s">
        <v>116</v>
      </c>
      <c r="D13" t="s">
        <v>117</v>
      </c>
    </row>
    <row r="14" spans="1:4">
      <c r="A14" t="s">
        <v>80</v>
      </c>
      <c r="B14" t="s">
        <v>118</v>
      </c>
      <c r="C14" t="s">
        <v>119</v>
      </c>
      <c r="D14" t="s">
        <v>120</v>
      </c>
    </row>
    <row r="15" spans="1:4">
      <c r="A15" t="s">
        <v>80</v>
      </c>
      <c r="B15" t="s">
        <v>121</v>
      </c>
      <c r="C15" t="s">
        <v>122</v>
      </c>
      <c r="D15" t="s">
        <v>123</v>
      </c>
    </row>
    <row r="16" spans="1:4">
      <c r="A16" t="s">
        <v>80</v>
      </c>
      <c r="B16" t="s">
        <v>124</v>
      </c>
      <c r="C16" t="s">
        <v>125</v>
      </c>
      <c r="D16" t="s">
        <v>126</v>
      </c>
    </row>
    <row r="17" spans="1:5">
      <c r="A17" t="s">
        <v>80</v>
      </c>
      <c r="B17" t="s">
        <v>127</v>
      </c>
      <c r="C17" t="s">
        <v>128</v>
      </c>
      <c r="D17" t="s">
        <v>129</v>
      </c>
      <c r="E17" t="s">
        <v>130</v>
      </c>
    </row>
    <row r="18" spans="1:5">
      <c r="A18" t="s">
        <v>80</v>
      </c>
      <c r="B18" t="s">
        <v>131</v>
      </c>
      <c r="C18" t="s">
        <v>132</v>
      </c>
      <c r="D18" t="s">
        <v>129</v>
      </c>
      <c r="E18" t="s">
        <v>133</v>
      </c>
    </row>
    <row r="19" spans="1:4">
      <c r="A19" t="s">
        <v>80</v>
      </c>
      <c r="B19" t="s">
        <v>134</v>
      </c>
      <c r="C19" t="s">
        <v>135</v>
      </c>
      <c r="D19" t="s">
        <v>136</v>
      </c>
    </row>
    <row r="20" spans="1:5">
      <c r="A20" t="s">
        <v>80</v>
      </c>
      <c r="B20" t="s">
        <v>137</v>
      </c>
      <c r="C20" t="s">
        <v>138</v>
      </c>
      <c r="D20" t="s">
        <v>139</v>
      </c>
      <c r="E20" t="s">
        <v>140</v>
      </c>
    </row>
    <row r="21" spans="1:4">
      <c r="A21" t="s">
        <v>80</v>
      </c>
      <c r="B21" t="s">
        <v>141</v>
      </c>
      <c r="C21" t="s">
        <v>142</v>
      </c>
      <c r="D21" t="s">
        <v>143</v>
      </c>
    </row>
    <row r="22" spans="1:4">
      <c r="A22" t="s">
        <v>80</v>
      </c>
      <c r="B22" t="s">
        <v>144</v>
      </c>
      <c r="C22" t="s">
        <v>145</v>
      </c>
      <c r="D22" t="s">
        <v>146</v>
      </c>
    </row>
    <row r="23" spans="1:4">
      <c r="A23" t="s">
        <v>80</v>
      </c>
      <c r="B23" t="s">
        <v>147</v>
      </c>
      <c r="C23" t="s">
        <v>148</v>
      </c>
      <c r="D23" t="s">
        <v>149</v>
      </c>
    </row>
    <row r="24" spans="1:4">
      <c r="A24" t="s">
        <v>80</v>
      </c>
      <c r="B24" t="s">
        <v>150</v>
      </c>
      <c r="C24" t="s">
        <v>151</v>
      </c>
      <c r="D24" t="s">
        <v>152</v>
      </c>
    </row>
    <row r="25" spans="1:4">
      <c r="A25" t="s">
        <v>80</v>
      </c>
      <c r="B25" t="s">
        <v>153</v>
      </c>
      <c r="C25" t="s">
        <v>154</v>
      </c>
      <c r="D25" t="s">
        <v>155</v>
      </c>
    </row>
    <row r="26" spans="1:4">
      <c r="A26" t="s">
        <v>80</v>
      </c>
      <c r="B26" t="s">
        <v>156</v>
      </c>
      <c r="C26" t="s">
        <v>157</v>
      </c>
      <c r="D26" t="s">
        <v>158</v>
      </c>
    </row>
    <row r="27" spans="1:5">
      <c r="A27" t="s">
        <v>80</v>
      </c>
      <c r="B27" t="s">
        <v>159</v>
      </c>
      <c r="C27" t="s">
        <v>160</v>
      </c>
      <c r="D27" t="s">
        <v>161</v>
      </c>
      <c r="E27" t="s">
        <v>162</v>
      </c>
    </row>
    <row r="28" spans="1:5">
      <c r="A28" t="s">
        <v>80</v>
      </c>
      <c r="B28" t="s">
        <v>163</v>
      </c>
      <c r="C28" t="s">
        <v>164</v>
      </c>
      <c r="D28" t="s">
        <v>165</v>
      </c>
      <c r="E28" t="s">
        <v>164</v>
      </c>
    </row>
    <row r="29" spans="1:4">
      <c r="A29" t="s">
        <v>80</v>
      </c>
      <c r="B29" t="s">
        <v>166</v>
      </c>
      <c r="C29" t="s">
        <v>167</v>
      </c>
      <c r="D29" t="s">
        <v>168</v>
      </c>
    </row>
    <row r="30" spans="1:5">
      <c r="A30" t="s">
        <v>80</v>
      </c>
      <c r="B30" t="s">
        <v>169</v>
      </c>
      <c r="C30" t="s">
        <v>170</v>
      </c>
      <c r="D30" t="s">
        <v>171</v>
      </c>
      <c r="E30" t="s">
        <v>172</v>
      </c>
    </row>
    <row r="31" spans="1:5">
      <c r="A31" t="s">
        <v>80</v>
      </c>
      <c r="B31" t="s">
        <v>173</v>
      </c>
      <c r="C31" t="s">
        <v>174</v>
      </c>
      <c r="D31" t="s">
        <v>175</v>
      </c>
      <c r="E31" t="s">
        <v>176</v>
      </c>
    </row>
    <row r="32" spans="1:4">
      <c r="A32" t="s">
        <v>80</v>
      </c>
      <c r="B32" t="s">
        <v>177</v>
      </c>
      <c r="C32" t="s">
        <v>178</v>
      </c>
      <c r="D32" t="s">
        <v>179</v>
      </c>
    </row>
    <row r="33" spans="1:4">
      <c r="A33" t="s">
        <v>80</v>
      </c>
      <c r="B33" t="s">
        <v>180</v>
      </c>
      <c r="C33" t="s">
        <v>181</v>
      </c>
      <c r="D33" t="s">
        <v>182</v>
      </c>
    </row>
    <row r="34" spans="1:5">
      <c r="A34" t="s">
        <v>80</v>
      </c>
      <c r="B34" t="s">
        <v>183</v>
      </c>
      <c r="C34" t="s">
        <v>184</v>
      </c>
      <c r="D34" t="s">
        <v>185</v>
      </c>
      <c r="E34" t="s">
        <v>186</v>
      </c>
    </row>
    <row r="35" spans="1:4">
      <c r="A35" t="s">
        <v>80</v>
      </c>
      <c r="B35" t="s">
        <v>187</v>
      </c>
      <c r="C35" t="s">
        <v>188</v>
      </c>
      <c r="D35" t="s">
        <v>189</v>
      </c>
    </row>
    <row r="36" spans="1:5">
      <c r="A36" t="s">
        <v>80</v>
      </c>
      <c r="B36" t="s">
        <v>190</v>
      </c>
      <c r="C36" t="s">
        <v>191</v>
      </c>
      <c r="D36" t="s">
        <v>191</v>
      </c>
      <c r="E36" t="s">
        <v>192</v>
      </c>
    </row>
    <row r="37" spans="1:4">
      <c r="A37" t="s">
        <v>80</v>
      </c>
      <c r="B37" t="s">
        <v>193</v>
      </c>
      <c r="C37" t="s">
        <v>194</v>
      </c>
      <c r="D37" t="s">
        <v>195</v>
      </c>
    </row>
    <row r="38" spans="1:4">
      <c r="A38" t="s">
        <v>80</v>
      </c>
      <c r="B38" t="s">
        <v>193</v>
      </c>
      <c r="C38" t="s">
        <v>196</v>
      </c>
      <c r="D38" t="s">
        <v>197</v>
      </c>
    </row>
    <row r="39" spans="1:4">
      <c r="A39" t="s">
        <v>80</v>
      </c>
      <c r="B39" t="s">
        <v>198</v>
      </c>
      <c r="C39" t="s">
        <v>199</v>
      </c>
      <c r="D39" t="s">
        <v>200</v>
      </c>
    </row>
    <row r="40" spans="1:4">
      <c r="A40" t="s">
        <v>80</v>
      </c>
      <c r="B40" t="s">
        <v>201</v>
      </c>
      <c r="C40" t="s">
        <v>202</v>
      </c>
      <c r="D40" t="s">
        <v>203</v>
      </c>
    </row>
    <row r="41" spans="1:4">
      <c r="A41" t="s">
        <v>80</v>
      </c>
      <c r="B41" t="s">
        <v>204</v>
      </c>
      <c r="C41" t="s">
        <v>205</v>
      </c>
      <c r="D41" t="s">
        <v>206</v>
      </c>
    </row>
    <row r="42" spans="1:4">
      <c r="A42" t="s">
        <v>80</v>
      </c>
      <c r="B42" t="s">
        <v>207</v>
      </c>
      <c r="C42" t="s">
        <v>208</v>
      </c>
      <c r="D42" t="s">
        <v>209</v>
      </c>
    </row>
    <row r="43" spans="1:4">
      <c r="A43" t="s">
        <v>80</v>
      </c>
      <c r="B43" t="s">
        <v>210</v>
      </c>
      <c r="C43" t="s">
        <v>211</v>
      </c>
      <c r="D43" t="s">
        <v>212</v>
      </c>
    </row>
    <row r="44" spans="1:4">
      <c r="A44" t="s">
        <v>80</v>
      </c>
      <c r="B44" t="s">
        <v>213</v>
      </c>
      <c r="C44" t="s">
        <v>214</v>
      </c>
      <c r="D44" t="s">
        <v>215</v>
      </c>
    </row>
    <row r="45" spans="1:4">
      <c r="A45" t="s">
        <v>80</v>
      </c>
      <c r="B45" t="s">
        <v>216</v>
      </c>
      <c r="C45" t="s">
        <v>217</v>
      </c>
      <c r="D45" t="s">
        <v>218</v>
      </c>
    </row>
    <row r="46" spans="1:4">
      <c r="A46" t="s">
        <v>80</v>
      </c>
      <c r="B46" t="s">
        <v>219</v>
      </c>
      <c r="C46" t="s">
        <v>220</v>
      </c>
      <c r="D46" t="s">
        <v>221</v>
      </c>
    </row>
    <row r="47" spans="1:4">
      <c r="A47" t="s">
        <v>80</v>
      </c>
      <c r="B47" t="s">
        <v>222</v>
      </c>
      <c r="C47" t="s">
        <v>223</v>
      </c>
      <c r="D47" t="s">
        <v>224</v>
      </c>
    </row>
    <row r="48" spans="1:4">
      <c r="A48" t="s">
        <v>80</v>
      </c>
      <c r="B48" t="s">
        <v>225</v>
      </c>
      <c r="C48" t="s">
        <v>226</v>
      </c>
      <c r="D48" t="s">
        <v>227</v>
      </c>
    </row>
    <row r="49" spans="1:4">
      <c r="A49" t="s">
        <v>80</v>
      </c>
      <c r="B49" t="s">
        <v>228</v>
      </c>
      <c r="C49" t="s">
        <v>229</v>
      </c>
      <c r="D49" t="s">
        <v>230</v>
      </c>
    </row>
    <row r="50" spans="1:4">
      <c r="A50" t="s">
        <v>80</v>
      </c>
      <c r="B50" t="s">
        <v>231</v>
      </c>
      <c r="C50" t="s">
        <v>232</v>
      </c>
      <c r="D50" t="s">
        <v>233</v>
      </c>
    </row>
    <row r="51" spans="1:4">
      <c r="A51" t="s">
        <v>80</v>
      </c>
      <c r="B51" t="s">
        <v>231</v>
      </c>
      <c r="C51" t="s">
        <v>234</v>
      </c>
      <c r="D51" t="s">
        <v>233</v>
      </c>
    </row>
    <row r="52" spans="1:4">
      <c r="A52" t="s">
        <v>80</v>
      </c>
      <c r="B52" t="s">
        <v>235</v>
      </c>
      <c r="C52" t="s">
        <v>236</v>
      </c>
      <c r="D52" t="s">
        <v>237</v>
      </c>
    </row>
    <row r="53" spans="1:4">
      <c r="A53" t="s">
        <v>80</v>
      </c>
      <c r="B53" t="s">
        <v>238</v>
      </c>
      <c r="C53" t="s">
        <v>239</v>
      </c>
      <c r="D53" t="s">
        <v>240</v>
      </c>
    </row>
    <row r="54" spans="1:5">
      <c r="A54" t="s">
        <v>80</v>
      </c>
      <c r="B54" t="s">
        <v>241</v>
      </c>
      <c r="C54" t="s">
        <v>242</v>
      </c>
      <c r="E54" t="s">
        <v>243</v>
      </c>
    </row>
    <row r="55" spans="1:4">
      <c r="A55" t="s">
        <v>80</v>
      </c>
      <c r="B55" t="s">
        <v>244</v>
      </c>
      <c r="C55" t="s">
        <v>245</v>
      </c>
      <c r="D55" t="s">
        <v>246</v>
      </c>
    </row>
    <row r="56" spans="1:4">
      <c r="A56" t="s">
        <v>80</v>
      </c>
      <c r="B56" t="s">
        <v>247</v>
      </c>
      <c r="C56" t="s">
        <v>248</v>
      </c>
      <c r="D56" t="s">
        <v>120</v>
      </c>
    </row>
    <row r="57" spans="1:4">
      <c r="A57" t="s">
        <v>80</v>
      </c>
      <c r="B57" t="s">
        <v>249</v>
      </c>
      <c r="C57" t="s">
        <v>250</v>
      </c>
      <c r="D57" t="s">
        <v>120</v>
      </c>
    </row>
    <row r="58" spans="1:4">
      <c r="A58" t="s">
        <v>80</v>
      </c>
      <c r="B58" t="s">
        <v>251</v>
      </c>
      <c r="C58" t="s">
        <v>252</v>
      </c>
      <c r="D58" t="s">
        <v>253</v>
      </c>
    </row>
    <row r="59" spans="1:5">
      <c r="A59" t="s">
        <v>80</v>
      </c>
      <c r="B59" t="s">
        <v>254</v>
      </c>
      <c r="C59" t="s">
        <v>255</v>
      </c>
      <c r="D59" t="s">
        <v>256</v>
      </c>
      <c r="E59" t="s">
        <v>257</v>
      </c>
    </row>
    <row r="60" spans="1:4">
      <c r="A60" t="s">
        <v>80</v>
      </c>
      <c r="B60" t="s">
        <v>258</v>
      </c>
      <c r="C60" t="s">
        <v>259</v>
      </c>
      <c r="D60" t="s">
        <v>260</v>
      </c>
    </row>
    <row r="61" spans="1:5">
      <c r="A61" t="s">
        <v>80</v>
      </c>
      <c r="B61" t="s">
        <v>261</v>
      </c>
      <c r="C61" t="s">
        <v>262</v>
      </c>
      <c r="D61" t="s">
        <v>263</v>
      </c>
      <c r="E61" t="s">
        <v>264</v>
      </c>
    </row>
    <row r="62" spans="1:5">
      <c r="A62" t="s">
        <v>80</v>
      </c>
      <c r="B62" t="s">
        <v>265</v>
      </c>
      <c r="C62" t="s">
        <v>266</v>
      </c>
      <c r="D62" t="s">
        <v>267</v>
      </c>
      <c r="E62" t="s">
        <v>268</v>
      </c>
    </row>
    <row r="63" spans="1:4">
      <c r="A63" t="s">
        <v>80</v>
      </c>
      <c r="B63" t="s">
        <v>269</v>
      </c>
      <c r="C63" t="s">
        <v>270</v>
      </c>
      <c r="D63" t="s">
        <v>271</v>
      </c>
    </row>
    <row r="64" spans="1:4">
      <c r="A64" t="s">
        <v>80</v>
      </c>
      <c r="B64" t="s">
        <v>272</v>
      </c>
      <c r="C64" t="s">
        <v>273</v>
      </c>
      <c r="D64" t="s">
        <v>274</v>
      </c>
    </row>
    <row r="65" spans="1:4">
      <c r="A65" t="s">
        <v>80</v>
      </c>
      <c r="B65" t="s">
        <v>275</v>
      </c>
      <c r="C65" t="s">
        <v>276</v>
      </c>
      <c r="D65" t="s">
        <v>277</v>
      </c>
    </row>
    <row r="66" spans="1:4">
      <c r="A66" t="s">
        <v>80</v>
      </c>
      <c r="B66" t="s">
        <v>278</v>
      </c>
      <c r="C66" t="s">
        <v>279</v>
      </c>
      <c r="D66" t="s">
        <v>280</v>
      </c>
    </row>
    <row r="67" spans="1:4">
      <c r="A67" t="s">
        <v>80</v>
      </c>
      <c r="B67" t="s">
        <v>278</v>
      </c>
      <c r="C67" t="s">
        <v>279</v>
      </c>
      <c r="D67" t="s">
        <v>281</v>
      </c>
    </row>
    <row r="68" spans="1:4">
      <c r="A68" t="s">
        <v>80</v>
      </c>
      <c r="B68" t="s">
        <v>282</v>
      </c>
      <c r="C68" t="s">
        <v>283</v>
      </c>
      <c r="D68" t="s">
        <v>284</v>
      </c>
    </row>
    <row r="69" spans="1:4">
      <c r="A69" t="s">
        <v>80</v>
      </c>
      <c r="B69" t="s">
        <v>285</v>
      </c>
      <c r="C69" t="s">
        <v>286</v>
      </c>
      <c r="D69" t="s">
        <v>287</v>
      </c>
    </row>
    <row r="70" spans="1:4">
      <c r="A70" t="s">
        <v>80</v>
      </c>
      <c r="B70" t="s">
        <v>288</v>
      </c>
      <c r="C70" t="s">
        <v>289</v>
      </c>
      <c r="D70" t="s">
        <v>290</v>
      </c>
    </row>
    <row r="71" spans="1:4">
      <c r="A71" t="s">
        <v>80</v>
      </c>
      <c r="B71" t="s">
        <v>291</v>
      </c>
      <c r="C71" t="s">
        <v>292</v>
      </c>
      <c r="D71" t="s">
        <v>293</v>
      </c>
    </row>
    <row r="72" spans="1:4">
      <c r="A72" t="s">
        <v>80</v>
      </c>
      <c r="B72" t="s">
        <v>294</v>
      </c>
      <c r="C72" t="s">
        <v>295</v>
      </c>
      <c r="D72" t="s">
        <v>296</v>
      </c>
    </row>
    <row r="73" spans="1:4">
      <c r="A73" t="s">
        <v>80</v>
      </c>
      <c r="B73" t="s">
        <v>297</v>
      </c>
      <c r="C73" t="s">
        <v>298</v>
      </c>
      <c r="D73" t="s">
        <v>299</v>
      </c>
    </row>
    <row r="74" spans="1:5">
      <c r="A74" t="s">
        <v>80</v>
      </c>
      <c r="B74" t="s">
        <v>300</v>
      </c>
      <c r="C74" t="s">
        <v>301</v>
      </c>
      <c r="D74" t="s">
        <v>302</v>
      </c>
      <c r="E74" t="s">
        <v>303</v>
      </c>
    </row>
    <row r="75" spans="1:4">
      <c r="A75" t="s">
        <v>80</v>
      </c>
      <c r="B75" t="s">
        <v>304</v>
      </c>
      <c r="C75" t="s">
        <v>305</v>
      </c>
      <c r="D75" t="s">
        <v>306</v>
      </c>
    </row>
    <row r="76" spans="1:4">
      <c r="A76" t="s">
        <v>80</v>
      </c>
      <c r="B76" t="s">
        <v>307</v>
      </c>
      <c r="C76" t="s">
        <v>308</v>
      </c>
      <c r="D76" t="s">
        <v>309</v>
      </c>
    </row>
    <row r="77" spans="1:5">
      <c r="A77" t="s">
        <v>80</v>
      </c>
      <c r="B77" t="s">
        <v>310</v>
      </c>
      <c r="C77" t="s">
        <v>311</v>
      </c>
      <c r="D77" t="s">
        <v>312</v>
      </c>
      <c r="E77" t="s">
        <v>313</v>
      </c>
    </row>
    <row r="78" spans="1:4">
      <c r="A78" t="s">
        <v>80</v>
      </c>
      <c r="B78" t="s">
        <v>314</v>
      </c>
      <c r="C78" t="s">
        <v>315</v>
      </c>
      <c r="D78" t="s">
        <v>316</v>
      </c>
    </row>
    <row r="79" spans="1:4">
      <c r="A79" t="s">
        <v>80</v>
      </c>
      <c r="B79" t="s">
        <v>317</v>
      </c>
      <c r="C79" t="s">
        <v>318</v>
      </c>
      <c r="D79" t="s">
        <v>319</v>
      </c>
    </row>
    <row r="80" spans="1:4">
      <c r="A80" t="s">
        <v>80</v>
      </c>
      <c r="B80" t="s">
        <v>320</v>
      </c>
      <c r="C80" t="s">
        <v>321</v>
      </c>
      <c r="D80" t="s">
        <v>155</v>
      </c>
    </row>
    <row r="81" spans="1:4">
      <c r="A81" t="s">
        <v>80</v>
      </c>
      <c r="B81" t="s">
        <v>322</v>
      </c>
      <c r="C81" t="s">
        <v>323</v>
      </c>
      <c r="D81" t="s">
        <v>324</v>
      </c>
    </row>
    <row r="82" spans="1:4">
      <c r="A82" t="s">
        <v>80</v>
      </c>
      <c r="B82" t="s">
        <v>325</v>
      </c>
      <c r="C82" t="s">
        <v>326</v>
      </c>
      <c r="D82" t="s">
        <v>327</v>
      </c>
    </row>
    <row r="83" spans="1:4">
      <c r="A83" t="s">
        <v>80</v>
      </c>
      <c r="B83" t="s">
        <v>328</v>
      </c>
      <c r="C83" t="s">
        <v>329</v>
      </c>
      <c r="D83" t="s">
        <v>330</v>
      </c>
    </row>
    <row r="84" spans="1:4">
      <c r="A84" t="s">
        <v>80</v>
      </c>
      <c r="B84" t="s">
        <v>328</v>
      </c>
      <c r="C84" t="s">
        <v>329</v>
      </c>
      <c r="D84" t="s">
        <v>330</v>
      </c>
    </row>
    <row r="85" spans="1:4">
      <c r="A85" t="s">
        <v>80</v>
      </c>
      <c r="B85" t="s">
        <v>331</v>
      </c>
      <c r="C85" t="s">
        <v>332</v>
      </c>
      <c r="D85" t="s">
        <v>333</v>
      </c>
    </row>
    <row r="86" spans="1:4">
      <c r="A86" t="s">
        <v>80</v>
      </c>
      <c r="B86" t="s">
        <v>334</v>
      </c>
      <c r="C86" t="s">
        <v>335</v>
      </c>
      <c r="D86" t="s">
        <v>336</v>
      </c>
    </row>
    <row r="87" spans="1:4">
      <c r="A87" t="s">
        <v>80</v>
      </c>
      <c r="B87" t="s">
        <v>337</v>
      </c>
      <c r="C87" t="s">
        <v>338</v>
      </c>
      <c r="D87" t="s">
        <v>339</v>
      </c>
    </row>
    <row r="88" spans="1:4">
      <c r="A88" t="s">
        <v>80</v>
      </c>
      <c r="B88" t="s">
        <v>340</v>
      </c>
      <c r="C88" t="s">
        <v>341</v>
      </c>
      <c r="D88" t="s">
        <v>342</v>
      </c>
    </row>
    <row r="89" spans="1:4">
      <c r="A89" t="s">
        <v>80</v>
      </c>
      <c r="B89" t="s">
        <v>343</v>
      </c>
      <c r="C89" t="s">
        <v>344</v>
      </c>
      <c r="D89" t="s">
        <v>345</v>
      </c>
    </row>
    <row r="90" spans="1:5">
      <c r="A90" t="s">
        <v>80</v>
      </c>
      <c r="B90" t="s">
        <v>346</v>
      </c>
      <c r="C90" t="s">
        <v>347</v>
      </c>
      <c r="D90" t="s">
        <v>348</v>
      </c>
      <c r="E90" t="s">
        <v>349</v>
      </c>
    </row>
    <row r="91" spans="1:4">
      <c r="A91" t="s">
        <v>80</v>
      </c>
      <c r="B91" t="s">
        <v>350</v>
      </c>
      <c r="C91" t="s">
        <v>351</v>
      </c>
      <c r="D91" t="s">
        <v>352</v>
      </c>
    </row>
    <row r="92" spans="1:4">
      <c r="A92" t="s">
        <v>80</v>
      </c>
      <c r="B92" t="s">
        <v>353</v>
      </c>
      <c r="C92" t="s">
        <v>354</v>
      </c>
      <c r="D92" t="s">
        <v>355</v>
      </c>
    </row>
    <row r="93" spans="1:4">
      <c r="A93" t="s">
        <v>80</v>
      </c>
      <c r="B93" t="s">
        <v>356</v>
      </c>
      <c r="C93" t="s">
        <v>357</v>
      </c>
      <c r="D93" t="s">
        <v>358</v>
      </c>
    </row>
    <row r="94" spans="1:5">
      <c r="A94" t="s">
        <v>80</v>
      </c>
      <c r="B94" t="s">
        <v>359</v>
      </c>
      <c r="C94" t="s">
        <v>360</v>
      </c>
      <c r="D94" t="s">
        <v>361</v>
      </c>
      <c r="E94" t="s">
        <v>362</v>
      </c>
    </row>
    <row r="95" spans="1:4">
      <c r="A95" t="s">
        <v>80</v>
      </c>
      <c r="B95" t="s">
        <v>363</v>
      </c>
      <c r="C95" t="s">
        <v>364</v>
      </c>
      <c r="D95" t="s">
        <v>365</v>
      </c>
    </row>
    <row r="96" spans="1:4">
      <c r="A96" t="s">
        <v>80</v>
      </c>
      <c r="B96" t="s">
        <v>366</v>
      </c>
      <c r="C96" t="s">
        <v>367</v>
      </c>
      <c r="D96" t="s">
        <v>368</v>
      </c>
    </row>
    <row r="97" spans="1:4">
      <c r="A97" t="s">
        <v>80</v>
      </c>
      <c r="B97" t="s">
        <v>369</v>
      </c>
      <c r="C97" t="s">
        <v>370</v>
      </c>
      <c r="D97" t="s">
        <v>371</v>
      </c>
    </row>
    <row r="98" spans="1:4">
      <c r="A98" t="s">
        <v>80</v>
      </c>
      <c r="B98" t="s">
        <v>372</v>
      </c>
      <c r="C98" t="s">
        <v>373</v>
      </c>
      <c r="D98" t="s">
        <v>374</v>
      </c>
    </row>
    <row r="99" spans="1:4">
      <c r="A99" t="s">
        <v>80</v>
      </c>
      <c r="B99" t="s">
        <v>375</v>
      </c>
      <c r="C99" t="s">
        <v>376</v>
      </c>
      <c r="D99" t="s">
        <v>377</v>
      </c>
    </row>
    <row r="100" spans="1:4">
      <c r="A100" t="s">
        <v>80</v>
      </c>
      <c r="B100" t="s">
        <v>378</v>
      </c>
      <c r="C100" t="s">
        <v>379</v>
      </c>
      <c r="D100" t="s">
        <v>380</v>
      </c>
    </row>
    <row r="101" spans="1:4">
      <c r="A101" t="s">
        <v>80</v>
      </c>
      <c r="B101" t="s">
        <v>381</v>
      </c>
      <c r="C101" t="s">
        <v>382</v>
      </c>
      <c r="D101" t="s">
        <v>155</v>
      </c>
    </row>
    <row r="102" spans="1:4">
      <c r="A102" t="s">
        <v>80</v>
      </c>
      <c r="B102" t="s">
        <v>383</v>
      </c>
      <c r="C102" t="s">
        <v>384</v>
      </c>
      <c r="D102" t="s">
        <v>385</v>
      </c>
    </row>
    <row r="103" spans="1:4">
      <c r="A103" t="s">
        <v>80</v>
      </c>
      <c r="B103" t="s">
        <v>386</v>
      </c>
      <c r="C103" t="s">
        <v>387</v>
      </c>
      <c r="D103" t="s">
        <v>388</v>
      </c>
    </row>
    <row r="104" spans="1:4">
      <c r="A104" t="s">
        <v>80</v>
      </c>
      <c r="B104" t="s">
        <v>389</v>
      </c>
      <c r="C104" t="s">
        <v>390</v>
      </c>
      <c r="D104" t="s">
        <v>391</v>
      </c>
    </row>
    <row r="105" spans="1:4">
      <c r="A105" t="s">
        <v>80</v>
      </c>
      <c r="B105" t="s">
        <v>392</v>
      </c>
      <c r="C105" t="s">
        <v>393</v>
      </c>
      <c r="D105" t="s">
        <v>394</v>
      </c>
    </row>
    <row r="106" spans="1:4">
      <c r="A106" t="s">
        <v>80</v>
      </c>
      <c r="B106" t="s">
        <v>395</v>
      </c>
      <c r="C106" t="s">
        <v>396</v>
      </c>
      <c r="D106" t="s">
        <v>397</v>
      </c>
    </row>
    <row r="107" spans="1:4">
      <c r="A107" t="s">
        <v>80</v>
      </c>
      <c r="B107" t="s">
        <v>398</v>
      </c>
      <c r="C107" t="s">
        <v>399</v>
      </c>
      <c r="D107" t="s">
        <v>400</v>
      </c>
    </row>
    <row r="108" spans="1:4">
      <c r="A108" t="s">
        <v>80</v>
      </c>
      <c r="B108" t="s">
        <v>401</v>
      </c>
      <c r="C108" t="s">
        <v>402</v>
      </c>
      <c r="D108" t="s">
        <v>403</v>
      </c>
    </row>
    <row r="109" spans="1:4">
      <c r="A109" t="s">
        <v>80</v>
      </c>
      <c r="B109" t="s">
        <v>404</v>
      </c>
      <c r="C109" t="s">
        <v>405</v>
      </c>
      <c r="D109" t="s">
        <v>406</v>
      </c>
    </row>
    <row r="110" spans="1:4">
      <c r="A110" t="s">
        <v>80</v>
      </c>
      <c r="B110" t="s">
        <v>407</v>
      </c>
      <c r="C110" t="s">
        <v>408</v>
      </c>
      <c r="D110" t="s">
        <v>319</v>
      </c>
    </row>
    <row r="111" spans="1:4">
      <c r="A111" t="s">
        <v>80</v>
      </c>
      <c r="B111" t="s">
        <v>409</v>
      </c>
      <c r="C111" t="s">
        <v>410</v>
      </c>
      <c r="D111" t="s">
        <v>411</v>
      </c>
    </row>
    <row r="112" spans="1:4">
      <c r="A112" t="s">
        <v>80</v>
      </c>
      <c r="B112" t="s">
        <v>412</v>
      </c>
      <c r="C112" t="s">
        <v>413</v>
      </c>
      <c r="D112" t="s">
        <v>414</v>
      </c>
    </row>
    <row r="113" spans="1:4">
      <c r="A113" t="s">
        <v>80</v>
      </c>
      <c r="B113" t="s">
        <v>415</v>
      </c>
      <c r="C113" t="s">
        <v>416</v>
      </c>
      <c r="D113" t="s">
        <v>417</v>
      </c>
    </row>
    <row r="114" spans="1:3">
      <c r="A114" t="s">
        <v>80</v>
      </c>
      <c r="B114" t="s">
        <v>418</v>
      </c>
      <c r="C114" t="s">
        <v>419</v>
      </c>
    </row>
    <row r="115" spans="1:3">
      <c r="A115" t="s">
        <v>80</v>
      </c>
      <c r="B115" t="s">
        <v>420</v>
      </c>
      <c r="C115" t="s">
        <v>421</v>
      </c>
    </row>
    <row r="116" spans="1:4">
      <c r="A116" t="s">
        <v>80</v>
      </c>
      <c r="B116" t="s">
        <v>422</v>
      </c>
      <c r="C116" t="s">
        <v>423</v>
      </c>
      <c r="D116" t="s">
        <v>424</v>
      </c>
    </row>
    <row r="117" spans="1:4">
      <c r="A117" t="s">
        <v>80</v>
      </c>
      <c r="B117" t="s">
        <v>425</v>
      </c>
      <c r="C117" t="s">
        <v>426</v>
      </c>
      <c r="D117" t="s">
        <v>427</v>
      </c>
    </row>
    <row r="118" spans="1:4">
      <c r="A118" t="s">
        <v>80</v>
      </c>
      <c r="B118" t="s">
        <v>428</v>
      </c>
      <c r="C118" t="s">
        <v>429</v>
      </c>
      <c r="D118" t="s">
        <v>296</v>
      </c>
    </row>
    <row r="119" spans="1:4">
      <c r="A119" t="s">
        <v>80</v>
      </c>
      <c r="B119" t="s">
        <v>430</v>
      </c>
      <c r="C119" t="s">
        <v>431</v>
      </c>
      <c r="D119" t="s">
        <v>432</v>
      </c>
    </row>
    <row r="120" spans="1:4">
      <c r="A120" t="s">
        <v>80</v>
      </c>
      <c r="B120" t="s">
        <v>433</v>
      </c>
      <c r="C120" t="s">
        <v>434</v>
      </c>
      <c r="D120" t="s">
        <v>435</v>
      </c>
    </row>
    <row r="121" spans="1:4">
      <c r="A121" t="s">
        <v>80</v>
      </c>
      <c r="B121" t="s">
        <v>436</v>
      </c>
      <c r="C121" t="s">
        <v>437</v>
      </c>
      <c r="D121" t="s">
        <v>438</v>
      </c>
    </row>
    <row r="122" spans="1:4">
      <c r="A122" t="s">
        <v>80</v>
      </c>
      <c r="B122" t="s">
        <v>439</v>
      </c>
      <c r="C122" t="s">
        <v>440</v>
      </c>
      <c r="D122" t="s">
        <v>441</v>
      </c>
    </row>
    <row r="123" spans="1:4">
      <c r="A123" t="s">
        <v>80</v>
      </c>
      <c r="B123" t="s">
        <v>442</v>
      </c>
      <c r="C123" t="s">
        <v>443</v>
      </c>
      <c r="D123" t="s">
        <v>444</v>
      </c>
    </row>
    <row r="124" spans="1:4">
      <c r="A124" t="s">
        <v>80</v>
      </c>
      <c r="B124" t="s">
        <v>445</v>
      </c>
      <c r="C124" t="s">
        <v>446</v>
      </c>
      <c r="D124" t="s">
        <v>447</v>
      </c>
    </row>
    <row r="125" spans="1:5">
      <c r="A125" t="s">
        <v>80</v>
      </c>
      <c r="B125" t="s">
        <v>448</v>
      </c>
      <c r="C125" t="s">
        <v>449</v>
      </c>
      <c r="D125" t="s">
        <v>450</v>
      </c>
      <c r="E125" t="s">
        <v>451</v>
      </c>
    </row>
    <row r="126" spans="1:4">
      <c r="A126" t="s">
        <v>80</v>
      </c>
      <c r="B126" t="s">
        <v>452</v>
      </c>
      <c r="C126" t="s">
        <v>453</v>
      </c>
      <c r="D126" t="s">
        <v>454</v>
      </c>
    </row>
    <row r="127" spans="1:5">
      <c r="A127" t="s">
        <v>80</v>
      </c>
      <c r="B127" t="s">
        <v>455</v>
      </c>
      <c r="C127" t="s">
        <v>456</v>
      </c>
      <c r="D127" t="s">
        <v>457</v>
      </c>
      <c r="E127" t="s">
        <v>458</v>
      </c>
    </row>
    <row r="128" spans="1:4">
      <c r="A128" t="s">
        <v>80</v>
      </c>
      <c r="B128" t="s">
        <v>459</v>
      </c>
      <c r="C128" t="s">
        <v>460</v>
      </c>
      <c r="D128" t="s">
        <v>155</v>
      </c>
    </row>
    <row r="129" spans="1:4">
      <c r="A129" t="s">
        <v>80</v>
      </c>
      <c r="B129" t="s">
        <v>461</v>
      </c>
      <c r="C129" t="s">
        <v>462</v>
      </c>
      <c r="D129" t="s">
        <v>463</v>
      </c>
    </row>
    <row r="130" spans="1:4">
      <c r="A130" t="s">
        <v>80</v>
      </c>
      <c r="B130" t="s">
        <v>464</v>
      </c>
      <c r="C130" t="s">
        <v>465</v>
      </c>
      <c r="D130" t="s">
        <v>466</v>
      </c>
    </row>
    <row r="131" spans="1:4">
      <c r="A131" t="s">
        <v>80</v>
      </c>
      <c r="B131" t="s">
        <v>467</v>
      </c>
      <c r="C131" t="s">
        <v>468</v>
      </c>
      <c r="D131" t="s">
        <v>469</v>
      </c>
    </row>
    <row r="132" spans="1:5">
      <c r="A132" t="s">
        <v>80</v>
      </c>
      <c r="B132" t="s">
        <v>470</v>
      </c>
      <c r="C132" t="s">
        <v>471</v>
      </c>
      <c r="D132" t="s">
        <v>472</v>
      </c>
      <c r="E132" t="s">
        <v>473</v>
      </c>
    </row>
    <row r="133" spans="1:4">
      <c r="A133" t="s">
        <v>80</v>
      </c>
      <c r="B133" t="s">
        <v>474</v>
      </c>
      <c r="C133" t="s">
        <v>475</v>
      </c>
      <c r="D133" t="s">
        <v>457</v>
      </c>
    </row>
    <row r="134" spans="1:4">
      <c r="A134" t="s">
        <v>80</v>
      </c>
      <c r="B134" t="s">
        <v>476</v>
      </c>
      <c r="C134" t="s">
        <v>477</v>
      </c>
      <c r="D134" t="s">
        <v>478</v>
      </c>
    </row>
    <row r="135" spans="1:4">
      <c r="A135" t="s">
        <v>80</v>
      </c>
      <c r="B135" t="s">
        <v>479</v>
      </c>
      <c r="C135" t="s">
        <v>480</v>
      </c>
      <c r="D135" t="s">
        <v>481</v>
      </c>
    </row>
    <row r="136" spans="1:4">
      <c r="A136" t="s">
        <v>80</v>
      </c>
      <c r="B136" t="s">
        <v>482</v>
      </c>
      <c r="C136" t="s">
        <v>483</v>
      </c>
      <c r="D136" t="s">
        <v>484</v>
      </c>
    </row>
    <row r="137" spans="1:4">
      <c r="A137" t="s">
        <v>80</v>
      </c>
      <c r="B137" t="s">
        <v>485</v>
      </c>
      <c r="C137" t="s">
        <v>486</v>
      </c>
      <c r="D137" t="s">
        <v>487</v>
      </c>
    </row>
    <row r="138" spans="1:4">
      <c r="A138" t="s">
        <v>80</v>
      </c>
      <c r="B138" t="s">
        <v>488</v>
      </c>
      <c r="C138" t="s">
        <v>489</v>
      </c>
      <c r="D138" t="s">
        <v>490</v>
      </c>
    </row>
    <row r="139" spans="1:5">
      <c r="A139" t="s">
        <v>80</v>
      </c>
      <c r="B139" t="s">
        <v>491</v>
      </c>
      <c r="C139" t="s">
        <v>492</v>
      </c>
      <c r="D139" t="s">
        <v>493</v>
      </c>
      <c r="E139" t="s">
        <v>494</v>
      </c>
    </row>
    <row r="140" spans="1:4">
      <c r="A140" t="s">
        <v>80</v>
      </c>
      <c r="B140" t="s">
        <v>495</v>
      </c>
      <c r="C140" t="s">
        <v>496</v>
      </c>
      <c r="D140" t="s">
        <v>497</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1"/>
  <sheetViews>
    <sheetView zoomScale="55" zoomScaleNormal="55" workbookViewId="0">
      <pane ySplit="1" topLeftCell="A59" activePane="bottomLeft" state="frozen"/>
      <selection/>
      <selection pane="bottomLeft" activeCell="H109" sqref="H109"/>
    </sheetView>
  </sheetViews>
  <sheetFormatPr defaultColWidth="11" defaultRowHeight="14.25"/>
  <cols>
    <col min="1" max="1" width="21.5666666666667" customWidth="true"/>
    <col min="2" max="2" width="20.7083333333333" customWidth="true"/>
    <col min="3" max="3" width="32.425" customWidth="true"/>
    <col min="4" max="4" width="26.8583333333333" customWidth="true"/>
    <col min="5" max="5" width="24.8583333333333" customWidth="true"/>
    <col min="6" max="6" width="29.1416666666667" customWidth="true"/>
    <col min="7" max="7" width="27.1416666666667" customWidth="true"/>
    <col min="8" max="8" width="11.5666666666667" customWidth="true"/>
    <col min="9" max="9" width="53.425" customWidth="true"/>
    <col min="10" max="10" width="134.283333333333" customWidth="true"/>
    <col min="11" max="16384" width="11.425"/>
  </cols>
  <sheetData>
    <row r="1" s="99" customFormat="true" ht="15" spans="1:10">
      <c r="A1" s="548" t="s">
        <v>498</v>
      </c>
      <c r="B1" s="548" t="s">
        <v>499</v>
      </c>
      <c r="C1" s="548" t="s">
        <v>500</v>
      </c>
      <c r="D1" s="548" t="s">
        <v>501</v>
      </c>
      <c r="E1" s="548" t="s">
        <v>35</v>
      </c>
      <c r="F1" s="548" t="s">
        <v>502</v>
      </c>
      <c r="G1" s="548" t="s">
        <v>503</v>
      </c>
      <c r="H1" s="548" t="s">
        <v>504</v>
      </c>
      <c r="I1" s="548" t="s">
        <v>505</v>
      </c>
      <c r="J1" s="548" t="s">
        <v>506</v>
      </c>
    </row>
    <row r="2" spans="1:9">
      <c r="A2" s="549" t="s">
        <v>507</v>
      </c>
      <c r="B2" s="549" t="s">
        <v>508</v>
      </c>
      <c r="C2" s="549" t="s">
        <v>509</v>
      </c>
      <c r="D2" s="549"/>
      <c r="E2" s="549" t="s">
        <v>40</v>
      </c>
      <c r="G2" t="s">
        <v>510</v>
      </c>
      <c r="H2" t="s">
        <v>511</v>
      </c>
      <c r="I2" t="s">
        <v>512</v>
      </c>
    </row>
    <row r="3" spans="1:9">
      <c r="A3" s="549" t="s">
        <v>507</v>
      </c>
      <c r="B3" s="549" t="s">
        <v>508</v>
      </c>
      <c r="C3" s="549" t="s">
        <v>509</v>
      </c>
      <c r="D3" s="549"/>
      <c r="E3" s="549" t="s">
        <v>40</v>
      </c>
      <c r="G3" t="s">
        <v>510</v>
      </c>
      <c r="H3" t="s">
        <v>513</v>
      </c>
      <c r="I3" t="s">
        <v>512</v>
      </c>
    </row>
    <row r="4" spans="1:9">
      <c r="A4" s="549" t="s">
        <v>507</v>
      </c>
      <c r="B4" s="549" t="s">
        <v>508</v>
      </c>
      <c r="C4" s="549" t="s">
        <v>509</v>
      </c>
      <c r="D4" s="549"/>
      <c r="E4" s="549" t="s">
        <v>40</v>
      </c>
      <c r="G4" t="s">
        <v>510</v>
      </c>
      <c r="H4" t="s">
        <v>514</v>
      </c>
      <c r="I4" t="s">
        <v>512</v>
      </c>
    </row>
    <row r="5" spans="1:9">
      <c r="A5" s="549" t="s">
        <v>507</v>
      </c>
      <c r="B5" s="549" t="s">
        <v>508</v>
      </c>
      <c r="C5" s="549" t="s">
        <v>509</v>
      </c>
      <c r="D5" s="549"/>
      <c r="E5" s="549" t="s">
        <v>40</v>
      </c>
      <c r="G5" t="s">
        <v>510</v>
      </c>
      <c r="H5" t="s">
        <v>515</v>
      </c>
      <c r="I5" t="s">
        <v>512</v>
      </c>
    </row>
    <row r="6" spans="1:9">
      <c r="A6" s="549" t="s">
        <v>507</v>
      </c>
      <c r="B6" s="549" t="s">
        <v>508</v>
      </c>
      <c r="C6" s="549" t="s">
        <v>509</v>
      </c>
      <c r="D6" s="549"/>
      <c r="E6" s="549" t="s">
        <v>40</v>
      </c>
      <c r="G6" t="s">
        <v>510</v>
      </c>
      <c r="H6" t="s">
        <v>516</v>
      </c>
      <c r="I6" t="s">
        <v>512</v>
      </c>
    </row>
    <row r="7" spans="1:9">
      <c r="A7" s="549" t="s">
        <v>507</v>
      </c>
      <c r="B7" s="549" t="s">
        <v>508</v>
      </c>
      <c r="C7" s="549" t="s">
        <v>509</v>
      </c>
      <c r="D7" s="549"/>
      <c r="E7" s="549" t="s">
        <v>40</v>
      </c>
      <c r="G7" t="s">
        <v>510</v>
      </c>
      <c r="H7" t="s">
        <v>517</v>
      </c>
      <c r="I7" t="s">
        <v>512</v>
      </c>
    </row>
    <row r="8" spans="1:9">
      <c r="A8" s="549" t="s">
        <v>507</v>
      </c>
      <c r="B8" s="549" t="s">
        <v>508</v>
      </c>
      <c r="C8" s="549" t="s">
        <v>509</v>
      </c>
      <c r="D8" s="549"/>
      <c r="E8" s="549" t="s">
        <v>40</v>
      </c>
      <c r="G8" t="s">
        <v>510</v>
      </c>
      <c r="H8" t="s">
        <v>518</v>
      </c>
      <c r="I8" t="s">
        <v>512</v>
      </c>
    </row>
    <row r="9" ht="15" spans="1:10">
      <c r="A9" s="550" t="s">
        <v>507</v>
      </c>
      <c r="B9" s="550" t="s">
        <v>508</v>
      </c>
      <c r="C9" s="550" t="s">
        <v>509</v>
      </c>
      <c r="D9" s="550"/>
      <c r="E9" s="550" t="s">
        <v>40</v>
      </c>
      <c r="F9" s="537"/>
      <c r="G9" s="537" t="s">
        <v>510</v>
      </c>
      <c r="H9" s="537" t="s">
        <v>519</v>
      </c>
      <c r="I9" s="537" t="s">
        <v>512</v>
      </c>
      <c r="J9" s="537"/>
    </row>
    <row r="10" spans="1:9">
      <c r="A10" s="549" t="s">
        <v>520</v>
      </c>
      <c r="B10" s="549" t="s">
        <v>508</v>
      </c>
      <c r="C10" s="549" t="s">
        <v>509</v>
      </c>
      <c r="D10" s="549"/>
      <c r="E10" s="549" t="s">
        <v>41</v>
      </c>
      <c r="G10" t="s">
        <v>521</v>
      </c>
      <c r="H10" t="s">
        <v>522</v>
      </c>
      <c r="I10" t="s">
        <v>523</v>
      </c>
    </row>
    <row r="11" spans="1:10">
      <c r="A11" s="549" t="s">
        <v>520</v>
      </c>
      <c r="B11" s="549" t="s">
        <v>508</v>
      </c>
      <c r="C11" s="549" t="s">
        <v>509</v>
      </c>
      <c r="D11" s="549"/>
      <c r="E11" s="549" t="s">
        <v>41</v>
      </c>
      <c r="G11" t="s">
        <v>521</v>
      </c>
      <c r="H11" t="s">
        <v>524</v>
      </c>
      <c r="I11" t="s">
        <v>525</v>
      </c>
      <c r="J11" t="s">
        <v>526</v>
      </c>
    </row>
    <row r="12" spans="1:9">
      <c r="A12" s="549" t="s">
        <v>520</v>
      </c>
      <c r="B12" s="549" t="s">
        <v>508</v>
      </c>
      <c r="C12" s="549" t="s">
        <v>509</v>
      </c>
      <c r="D12" s="549"/>
      <c r="E12" s="549" t="s">
        <v>41</v>
      </c>
      <c r="G12" t="s">
        <v>521</v>
      </c>
      <c r="H12" t="s">
        <v>527</v>
      </c>
      <c r="I12" t="s">
        <v>528</v>
      </c>
    </row>
    <row r="13" spans="1:9">
      <c r="A13" s="549" t="s">
        <v>520</v>
      </c>
      <c r="B13" s="549" t="s">
        <v>508</v>
      </c>
      <c r="C13" s="549" t="s">
        <v>509</v>
      </c>
      <c r="D13" s="549"/>
      <c r="E13" s="549" t="s">
        <v>41</v>
      </c>
      <c r="G13" t="s">
        <v>521</v>
      </c>
      <c r="H13" t="s">
        <v>529</v>
      </c>
      <c r="I13" t="s">
        <v>530</v>
      </c>
    </row>
    <row r="14" spans="1:9">
      <c r="A14" s="549" t="s">
        <v>520</v>
      </c>
      <c r="B14" s="549" t="s">
        <v>508</v>
      </c>
      <c r="C14" s="549" t="s">
        <v>509</v>
      </c>
      <c r="D14" s="549"/>
      <c r="E14" s="549" t="s">
        <v>41</v>
      </c>
      <c r="G14" t="s">
        <v>521</v>
      </c>
      <c r="H14" t="s">
        <v>531</v>
      </c>
      <c r="I14" t="s">
        <v>532</v>
      </c>
    </row>
    <row r="15" ht="15" spans="1:10">
      <c r="A15" s="550" t="s">
        <v>520</v>
      </c>
      <c r="B15" s="550" t="s">
        <v>508</v>
      </c>
      <c r="C15" s="550" t="s">
        <v>509</v>
      </c>
      <c r="D15" s="550"/>
      <c r="E15" s="550" t="s">
        <v>41</v>
      </c>
      <c r="F15" s="537"/>
      <c r="G15" s="537" t="s">
        <v>521</v>
      </c>
      <c r="H15" s="537" t="s">
        <v>533</v>
      </c>
      <c r="I15" s="537" t="s">
        <v>534</v>
      </c>
      <c r="J15" s="537"/>
    </row>
    <row r="16" spans="1:10">
      <c r="A16" s="549" t="s">
        <v>520</v>
      </c>
      <c r="B16" s="549" t="s">
        <v>508</v>
      </c>
      <c r="C16" s="549" t="s">
        <v>509</v>
      </c>
      <c r="D16" s="549"/>
      <c r="E16" s="549" t="s">
        <v>41</v>
      </c>
      <c r="G16" t="s">
        <v>535</v>
      </c>
      <c r="H16" t="s">
        <v>536</v>
      </c>
      <c r="I16" t="s">
        <v>537</v>
      </c>
      <c r="J16" s="535"/>
    </row>
    <row r="17" spans="1:10">
      <c r="A17" s="549" t="s">
        <v>520</v>
      </c>
      <c r="B17" s="549" t="s">
        <v>508</v>
      </c>
      <c r="C17" s="549" t="s">
        <v>509</v>
      </c>
      <c r="D17" s="549"/>
      <c r="E17" s="549" t="s">
        <v>41</v>
      </c>
      <c r="G17" t="s">
        <v>535</v>
      </c>
      <c r="H17" t="s">
        <v>538</v>
      </c>
      <c r="I17" t="s">
        <v>539</v>
      </c>
      <c r="J17" s="535"/>
    </row>
    <row r="18" spans="1:10">
      <c r="A18" s="549" t="s">
        <v>520</v>
      </c>
      <c r="B18" s="549" t="s">
        <v>508</v>
      </c>
      <c r="C18" s="549" t="s">
        <v>509</v>
      </c>
      <c r="D18" s="549"/>
      <c r="E18" s="549" t="s">
        <v>41</v>
      </c>
      <c r="G18" t="s">
        <v>535</v>
      </c>
      <c r="H18" t="s">
        <v>540</v>
      </c>
      <c r="I18" t="s">
        <v>541</v>
      </c>
      <c r="J18" s="535"/>
    </row>
    <row r="19" spans="1:10">
      <c r="A19" s="549" t="s">
        <v>520</v>
      </c>
      <c r="B19" s="549" t="s">
        <v>508</v>
      </c>
      <c r="C19" s="549" t="s">
        <v>509</v>
      </c>
      <c r="D19" s="549"/>
      <c r="E19" s="549" t="s">
        <v>41</v>
      </c>
      <c r="G19" t="s">
        <v>535</v>
      </c>
      <c r="H19" t="s">
        <v>542</v>
      </c>
      <c r="I19" t="s">
        <v>543</v>
      </c>
      <c r="J19" s="535"/>
    </row>
    <row r="20" ht="15" spans="1:10">
      <c r="A20" s="550" t="s">
        <v>520</v>
      </c>
      <c r="B20" s="550" t="s">
        <v>508</v>
      </c>
      <c r="C20" s="550" t="s">
        <v>509</v>
      </c>
      <c r="D20" s="550"/>
      <c r="E20" s="550" t="s">
        <v>41</v>
      </c>
      <c r="F20" s="537"/>
      <c r="G20" s="537" t="s">
        <v>535</v>
      </c>
      <c r="H20" s="537" t="s">
        <v>544</v>
      </c>
      <c r="I20" s="537" t="s">
        <v>545</v>
      </c>
      <c r="J20" s="537"/>
    </row>
    <row r="21" spans="1:9">
      <c r="A21" s="549" t="s">
        <v>520</v>
      </c>
      <c r="B21" s="549" t="s">
        <v>508</v>
      </c>
      <c r="C21" s="549" t="s">
        <v>509</v>
      </c>
      <c r="D21" s="549"/>
      <c r="E21" s="549" t="s">
        <v>41</v>
      </c>
      <c r="G21" t="s">
        <v>546</v>
      </c>
      <c r="H21" t="s">
        <v>547</v>
      </c>
      <c r="I21" t="s">
        <v>548</v>
      </c>
    </row>
    <row r="22" spans="1:9">
      <c r="A22" s="549" t="s">
        <v>520</v>
      </c>
      <c r="B22" s="549" t="s">
        <v>508</v>
      </c>
      <c r="C22" s="549" t="s">
        <v>509</v>
      </c>
      <c r="D22" s="549"/>
      <c r="E22" s="549" t="s">
        <v>41</v>
      </c>
      <c r="G22" t="s">
        <v>546</v>
      </c>
      <c r="H22" t="s">
        <v>549</v>
      </c>
      <c r="I22" t="s">
        <v>550</v>
      </c>
    </row>
    <row r="23" spans="1:9">
      <c r="A23" s="549" t="s">
        <v>520</v>
      </c>
      <c r="B23" s="549" t="s">
        <v>508</v>
      </c>
      <c r="C23" s="549" t="s">
        <v>509</v>
      </c>
      <c r="D23" s="549"/>
      <c r="E23" s="549" t="s">
        <v>41</v>
      </c>
      <c r="G23" t="s">
        <v>546</v>
      </c>
      <c r="H23" t="s">
        <v>551</v>
      </c>
      <c r="I23" t="s">
        <v>552</v>
      </c>
    </row>
    <row r="24" ht="15" spans="1:10">
      <c r="A24" s="550" t="s">
        <v>520</v>
      </c>
      <c r="B24" s="550" t="s">
        <v>508</v>
      </c>
      <c r="C24" s="550" t="s">
        <v>509</v>
      </c>
      <c r="D24" s="550"/>
      <c r="E24" s="550" t="s">
        <v>41</v>
      </c>
      <c r="F24" s="537"/>
      <c r="G24" s="537" t="s">
        <v>546</v>
      </c>
      <c r="H24" s="537" t="s">
        <v>553</v>
      </c>
      <c r="I24" s="537" t="s">
        <v>554</v>
      </c>
      <c r="J24" s="537"/>
    </row>
    <row r="25" spans="1:9">
      <c r="A25" s="549" t="s">
        <v>520</v>
      </c>
      <c r="B25" s="549" t="s">
        <v>508</v>
      </c>
      <c r="C25" s="549" t="s">
        <v>555</v>
      </c>
      <c r="D25" s="549"/>
      <c r="E25" s="549" t="s">
        <v>43</v>
      </c>
      <c r="G25" t="s">
        <v>556</v>
      </c>
      <c r="H25" t="s">
        <v>557</v>
      </c>
      <c r="I25" t="s">
        <v>558</v>
      </c>
    </row>
    <row r="26" spans="1:9">
      <c r="A26" s="549" t="s">
        <v>520</v>
      </c>
      <c r="B26" s="549" t="s">
        <v>508</v>
      </c>
      <c r="C26" s="549" t="s">
        <v>555</v>
      </c>
      <c r="D26" s="549"/>
      <c r="E26" s="549" t="s">
        <v>43</v>
      </c>
      <c r="G26" t="s">
        <v>556</v>
      </c>
      <c r="H26" t="s">
        <v>559</v>
      </c>
      <c r="I26" t="s">
        <v>560</v>
      </c>
    </row>
    <row r="27" spans="1:9">
      <c r="A27" s="549" t="s">
        <v>520</v>
      </c>
      <c r="B27" s="549" t="s">
        <v>508</v>
      </c>
      <c r="C27" s="549" t="s">
        <v>555</v>
      </c>
      <c r="D27" s="549"/>
      <c r="E27" s="549" t="s">
        <v>43</v>
      </c>
      <c r="G27" t="s">
        <v>556</v>
      </c>
      <c r="H27" t="s">
        <v>561</v>
      </c>
      <c r="I27" t="s">
        <v>562</v>
      </c>
    </row>
    <row r="28" spans="1:9">
      <c r="A28" s="549" t="s">
        <v>520</v>
      </c>
      <c r="B28" s="549" t="s">
        <v>508</v>
      </c>
      <c r="C28" s="549" t="s">
        <v>555</v>
      </c>
      <c r="D28" s="549"/>
      <c r="E28" s="549" t="s">
        <v>43</v>
      </c>
      <c r="G28" t="s">
        <v>556</v>
      </c>
      <c r="H28" t="s">
        <v>563</v>
      </c>
      <c r="I28" t="s">
        <v>564</v>
      </c>
    </row>
    <row r="29" spans="1:9">
      <c r="A29" s="549" t="s">
        <v>520</v>
      </c>
      <c r="B29" s="549" t="s">
        <v>508</v>
      </c>
      <c r="C29" s="549" t="s">
        <v>555</v>
      </c>
      <c r="D29" s="549"/>
      <c r="E29" s="549" t="s">
        <v>43</v>
      </c>
      <c r="G29" t="s">
        <v>556</v>
      </c>
      <c r="H29" t="s">
        <v>565</v>
      </c>
      <c r="I29" t="s">
        <v>566</v>
      </c>
    </row>
    <row r="30" ht="15" spans="1:10">
      <c r="A30" s="550" t="s">
        <v>520</v>
      </c>
      <c r="B30" s="550" t="s">
        <v>508</v>
      </c>
      <c r="C30" s="550" t="s">
        <v>555</v>
      </c>
      <c r="D30" s="550"/>
      <c r="E30" s="550" t="s">
        <v>43</v>
      </c>
      <c r="F30" s="537"/>
      <c r="G30" s="537" t="s">
        <v>556</v>
      </c>
      <c r="H30" s="537" t="s">
        <v>567</v>
      </c>
      <c r="I30" s="537" t="s">
        <v>568</v>
      </c>
      <c r="J30" s="537"/>
    </row>
    <row r="31" spans="1:9">
      <c r="A31" s="549" t="s">
        <v>520</v>
      </c>
      <c r="B31" s="549" t="s">
        <v>508</v>
      </c>
      <c r="C31" s="549" t="s">
        <v>569</v>
      </c>
      <c r="D31" s="549"/>
      <c r="E31" s="549" t="s">
        <v>42</v>
      </c>
      <c r="G31" t="s">
        <v>570</v>
      </c>
      <c r="H31" t="s">
        <v>571</v>
      </c>
      <c r="I31" t="s">
        <v>572</v>
      </c>
    </row>
    <row r="32" spans="1:9">
      <c r="A32" s="549" t="s">
        <v>520</v>
      </c>
      <c r="B32" s="549" t="s">
        <v>508</v>
      </c>
      <c r="C32" s="549" t="s">
        <v>569</v>
      </c>
      <c r="D32" s="549"/>
      <c r="E32" s="549" t="s">
        <v>42</v>
      </c>
      <c r="G32" t="s">
        <v>570</v>
      </c>
      <c r="H32" t="s">
        <v>573</v>
      </c>
      <c r="I32" t="s">
        <v>574</v>
      </c>
    </row>
    <row r="33" spans="1:9">
      <c r="A33" s="549" t="s">
        <v>520</v>
      </c>
      <c r="B33" s="549" t="s">
        <v>508</v>
      </c>
      <c r="C33" s="549" t="s">
        <v>569</v>
      </c>
      <c r="D33" s="549"/>
      <c r="E33" s="549" t="s">
        <v>42</v>
      </c>
      <c r="G33" t="s">
        <v>570</v>
      </c>
      <c r="H33" t="s">
        <v>575</v>
      </c>
      <c r="I33" t="s">
        <v>576</v>
      </c>
    </row>
    <row r="34" spans="1:9">
      <c r="A34" s="549" t="s">
        <v>520</v>
      </c>
      <c r="B34" s="549" t="s">
        <v>508</v>
      </c>
      <c r="C34" s="549" t="s">
        <v>569</v>
      </c>
      <c r="D34" s="549"/>
      <c r="E34" s="549" t="s">
        <v>42</v>
      </c>
      <c r="G34" t="s">
        <v>570</v>
      </c>
      <c r="H34" t="s">
        <v>577</v>
      </c>
      <c r="I34" t="s">
        <v>578</v>
      </c>
    </row>
    <row r="35" spans="1:9">
      <c r="A35" s="549" t="s">
        <v>520</v>
      </c>
      <c r="B35" s="549" t="s">
        <v>508</v>
      </c>
      <c r="C35" s="549" t="s">
        <v>569</v>
      </c>
      <c r="D35" s="549"/>
      <c r="E35" s="549" t="s">
        <v>42</v>
      </c>
      <c r="G35" t="s">
        <v>570</v>
      </c>
      <c r="H35" t="s">
        <v>579</v>
      </c>
      <c r="I35" t="s">
        <v>580</v>
      </c>
    </row>
    <row r="36" spans="1:9">
      <c r="A36" s="549" t="s">
        <v>520</v>
      </c>
      <c r="B36" s="549" t="s">
        <v>508</v>
      </c>
      <c r="C36" s="549" t="s">
        <v>569</v>
      </c>
      <c r="D36" s="549"/>
      <c r="E36" s="549" t="s">
        <v>42</v>
      </c>
      <c r="G36" t="s">
        <v>570</v>
      </c>
      <c r="H36" t="s">
        <v>581</v>
      </c>
      <c r="I36" t="s">
        <v>582</v>
      </c>
    </row>
    <row r="37" spans="1:9">
      <c r="A37" s="549" t="s">
        <v>520</v>
      </c>
      <c r="B37" s="549" t="s">
        <v>508</v>
      </c>
      <c r="C37" s="549" t="s">
        <v>569</v>
      </c>
      <c r="D37" s="549"/>
      <c r="E37" s="549" t="s">
        <v>42</v>
      </c>
      <c r="G37" t="s">
        <v>570</v>
      </c>
      <c r="H37" t="s">
        <v>583</v>
      </c>
      <c r="I37" t="s">
        <v>584</v>
      </c>
    </row>
    <row r="38" ht="15" spans="1:10">
      <c r="A38" s="550" t="s">
        <v>520</v>
      </c>
      <c r="B38" s="550" t="s">
        <v>508</v>
      </c>
      <c r="C38" s="550" t="s">
        <v>569</v>
      </c>
      <c r="D38" s="550"/>
      <c r="E38" s="550" t="s">
        <v>42</v>
      </c>
      <c r="F38" s="537"/>
      <c r="G38" s="537" t="s">
        <v>570</v>
      </c>
      <c r="H38" s="537" t="s">
        <v>585</v>
      </c>
      <c r="I38" s="537" t="s">
        <v>586</v>
      </c>
      <c r="J38" s="537"/>
    </row>
    <row r="39" spans="1:9">
      <c r="A39" s="549" t="s">
        <v>520</v>
      </c>
      <c r="B39" s="549" t="s">
        <v>508</v>
      </c>
      <c r="C39" s="549" t="s">
        <v>569</v>
      </c>
      <c r="D39" s="549"/>
      <c r="E39" s="549" t="s">
        <v>42</v>
      </c>
      <c r="G39" t="s">
        <v>587</v>
      </c>
      <c r="H39" t="s">
        <v>588</v>
      </c>
      <c r="I39" t="s">
        <v>589</v>
      </c>
    </row>
    <row r="40" spans="1:9">
      <c r="A40" s="549" t="s">
        <v>520</v>
      </c>
      <c r="B40" s="549" t="s">
        <v>508</v>
      </c>
      <c r="C40" s="549" t="s">
        <v>569</v>
      </c>
      <c r="D40" s="549"/>
      <c r="E40" s="549" t="s">
        <v>42</v>
      </c>
      <c r="G40" t="s">
        <v>587</v>
      </c>
      <c r="H40" t="s">
        <v>590</v>
      </c>
      <c r="I40" t="s">
        <v>591</v>
      </c>
    </row>
    <row r="41" spans="1:9">
      <c r="A41" s="549" t="s">
        <v>520</v>
      </c>
      <c r="B41" s="549" t="s">
        <v>508</v>
      </c>
      <c r="C41" s="549" t="s">
        <v>569</v>
      </c>
      <c r="D41" s="549"/>
      <c r="E41" s="549" t="s">
        <v>42</v>
      </c>
      <c r="G41" t="s">
        <v>587</v>
      </c>
      <c r="H41" t="s">
        <v>592</v>
      </c>
      <c r="I41" t="s">
        <v>593</v>
      </c>
    </row>
    <row r="42" ht="15" spans="1:10">
      <c r="A42" s="550" t="s">
        <v>520</v>
      </c>
      <c r="B42" s="550" t="s">
        <v>508</v>
      </c>
      <c r="C42" s="550" t="s">
        <v>569</v>
      </c>
      <c r="D42" s="550"/>
      <c r="E42" s="550" t="s">
        <v>42</v>
      </c>
      <c r="F42" s="537"/>
      <c r="G42" s="537" t="s">
        <v>587</v>
      </c>
      <c r="H42" s="537" t="s">
        <v>594</v>
      </c>
      <c r="I42" s="537" t="s">
        <v>595</v>
      </c>
      <c r="J42" s="537"/>
    </row>
    <row r="43" spans="1:10">
      <c r="A43" s="549" t="s">
        <v>520</v>
      </c>
      <c r="B43" s="549" t="s">
        <v>508</v>
      </c>
      <c r="C43" s="549" t="s">
        <v>509</v>
      </c>
      <c r="D43" s="549"/>
      <c r="E43" s="549" t="s">
        <v>41</v>
      </c>
      <c r="G43" t="s">
        <v>596</v>
      </c>
      <c r="H43" t="s">
        <v>597</v>
      </c>
      <c r="I43" t="s">
        <v>598</v>
      </c>
      <c r="J43" t="s">
        <v>599</v>
      </c>
    </row>
    <row r="44" spans="1:10">
      <c r="A44" s="549" t="s">
        <v>520</v>
      </c>
      <c r="B44" s="549" t="s">
        <v>508</v>
      </c>
      <c r="C44" s="549" t="s">
        <v>509</v>
      </c>
      <c r="D44" s="549"/>
      <c r="E44" s="549" t="s">
        <v>41</v>
      </c>
      <c r="G44" t="s">
        <v>596</v>
      </c>
      <c r="H44" t="s">
        <v>597</v>
      </c>
      <c r="I44" t="s">
        <v>600</v>
      </c>
      <c r="J44" t="s">
        <v>601</v>
      </c>
    </row>
    <row r="45" spans="1:10">
      <c r="A45" s="549" t="s">
        <v>520</v>
      </c>
      <c r="B45" s="549" t="s">
        <v>508</v>
      </c>
      <c r="C45" s="549" t="s">
        <v>509</v>
      </c>
      <c r="D45" s="549"/>
      <c r="E45" s="549" t="s">
        <v>41</v>
      </c>
      <c r="G45" t="s">
        <v>596</v>
      </c>
      <c r="H45" t="s">
        <v>597</v>
      </c>
      <c r="I45" t="s">
        <v>602</v>
      </c>
      <c r="J45" t="s">
        <v>603</v>
      </c>
    </row>
    <row r="46" spans="1:10">
      <c r="A46" s="549" t="s">
        <v>520</v>
      </c>
      <c r="B46" s="549" t="s">
        <v>508</v>
      </c>
      <c r="C46" s="549" t="s">
        <v>509</v>
      </c>
      <c r="D46" s="549"/>
      <c r="E46" s="549" t="s">
        <v>41</v>
      </c>
      <c r="G46" t="s">
        <v>596</v>
      </c>
      <c r="H46" t="s">
        <v>597</v>
      </c>
      <c r="I46" t="s">
        <v>604</v>
      </c>
      <c r="J46" t="s">
        <v>605</v>
      </c>
    </row>
    <row r="47" spans="1:10">
      <c r="A47" s="549" t="s">
        <v>520</v>
      </c>
      <c r="B47" s="549" t="s">
        <v>508</v>
      </c>
      <c r="C47" s="549" t="s">
        <v>509</v>
      </c>
      <c r="D47" s="549"/>
      <c r="E47" s="549" t="s">
        <v>41</v>
      </c>
      <c r="G47" t="s">
        <v>596</v>
      </c>
      <c r="H47" t="s">
        <v>597</v>
      </c>
      <c r="I47" t="s">
        <v>606</v>
      </c>
      <c r="J47" t="s">
        <v>607</v>
      </c>
    </row>
    <row r="48" spans="1:10">
      <c r="A48" s="549" t="s">
        <v>520</v>
      </c>
      <c r="B48" s="549" t="s">
        <v>508</v>
      </c>
      <c r="C48" s="549" t="s">
        <v>509</v>
      </c>
      <c r="D48" s="549"/>
      <c r="E48" s="549" t="s">
        <v>41</v>
      </c>
      <c r="G48" t="s">
        <v>596</v>
      </c>
      <c r="H48" t="s">
        <v>597</v>
      </c>
      <c r="I48" t="s">
        <v>608</v>
      </c>
      <c r="J48" t="s">
        <v>609</v>
      </c>
    </row>
    <row r="49" spans="1:10">
      <c r="A49" s="549" t="s">
        <v>520</v>
      </c>
      <c r="B49" s="549" t="s">
        <v>508</v>
      </c>
      <c r="C49" s="549" t="s">
        <v>509</v>
      </c>
      <c r="D49" s="549"/>
      <c r="E49" s="549" t="s">
        <v>41</v>
      </c>
      <c r="G49" t="s">
        <v>596</v>
      </c>
      <c r="H49" t="s">
        <v>597</v>
      </c>
      <c r="I49" t="s">
        <v>610</v>
      </c>
      <c r="J49" t="s">
        <v>611</v>
      </c>
    </row>
    <row r="50" ht="15" spans="1:10">
      <c r="A50" s="550" t="s">
        <v>520</v>
      </c>
      <c r="B50" s="550" t="s">
        <v>508</v>
      </c>
      <c r="C50" s="550" t="s">
        <v>509</v>
      </c>
      <c r="D50" s="550"/>
      <c r="E50" s="550" t="s">
        <v>41</v>
      </c>
      <c r="F50" s="537"/>
      <c r="G50" s="537" t="s">
        <v>596</v>
      </c>
      <c r="H50" s="537" t="s">
        <v>597</v>
      </c>
      <c r="I50" s="537" t="s">
        <v>612</v>
      </c>
      <c r="J50" s="537" t="s">
        <v>613</v>
      </c>
    </row>
    <row r="51" spans="1:9">
      <c r="A51" s="551" t="s">
        <v>520</v>
      </c>
      <c r="B51" s="551" t="s">
        <v>614</v>
      </c>
      <c r="C51" s="551" t="s">
        <v>615</v>
      </c>
      <c r="D51" s="551"/>
      <c r="E51" s="551" t="s">
        <v>54</v>
      </c>
      <c r="F51" t="s">
        <v>616</v>
      </c>
      <c r="G51" t="s">
        <v>617</v>
      </c>
      <c r="H51" t="s">
        <v>618</v>
      </c>
      <c r="I51" t="s">
        <v>619</v>
      </c>
    </row>
    <row r="52" spans="1:9">
      <c r="A52" s="551" t="s">
        <v>520</v>
      </c>
      <c r="B52" s="551" t="s">
        <v>614</v>
      </c>
      <c r="C52" s="551" t="s">
        <v>615</v>
      </c>
      <c r="D52" s="551"/>
      <c r="E52" s="551" t="s">
        <v>54</v>
      </c>
      <c r="F52" t="s">
        <v>616</v>
      </c>
      <c r="G52" t="s">
        <v>617</v>
      </c>
      <c r="H52" t="s">
        <v>620</v>
      </c>
      <c r="I52" t="s">
        <v>621</v>
      </c>
    </row>
    <row r="53" spans="1:9">
      <c r="A53" s="551" t="s">
        <v>520</v>
      </c>
      <c r="B53" s="551" t="s">
        <v>614</v>
      </c>
      <c r="C53" s="551" t="s">
        <v>615</v>
      </c>
      <c r="D53" s="551"/>
      <c r="E53" s="551" t="s">
        <v>54</v>
      </c>
      <c r="F53" t="s">
        <v>616</v>
      </c>
      <c r="G53" t="s">
        <v>617</v>
      </c>
      <c r="H53" t="s">
        <v>622</v>
      </c>
      <c r="I53" t="s">
        <v>623</v>
      </c>
    </row>
    <row r="54" ht="15" spans="1:10">
      <c r="A54" s="550" t="s">
        <v>520</v>
      </c>
      <c r="B54" s="550" t="s">
        <v>614</v>
      </c>
      <c r="C54" s="550" t="s">
        <v>615</v>
      </c>
      <c r="D54" s="550"/>
      <c r="E54" s="550" t="s">
        <v>54</v>
      </c>
      <c r="F54" s="537" t="s">
        <v>616</v>
      </c>
      <c r="G54" s="537" t="s">
        <v>617</v>
      </c>
      <c r="H54" s="537" t="s">
        <v>624</v>
      </c>
      <c r="I54" s="537" t="s">
        <v>625</v>
      </c>
      <c r="J54" s="537"/>
    </row>
    <row r="55" spans="1:9">
      <c r="A55" s="551" t="s">
        <v>520</v>
      </c>
      <c r="B55" s="551" t="s">
        <v>614</v>
      </c>
      <c r="C55" s="551" t="s">
        <v>626</v>
      </c>
      <c r="D55" s="551" t="s">
        <v>627</v>
      </c>
      <c r="E55" s="551" t="s">
        <v>628</v>
      </c>
      <c r="F55" t="s">
        <v>629</v>
      </c>
      <c r="G55" t="s">
        <v>630</v>
      </c>
      <c r="H55" t="s">
        <v>631</v>
      </c>
      <c r="I55" t="s">
        <v>632</v>
      </c>
    </row>
    <row r="56" spans="1:9">
      <c r="A56" s="551" t="s">
        <v>520</v>
      </c>
      <c r="B56" s="551" t="s">
        <v>614</v>
      </c>
      <c r="C56" s="551" t="s">
        <v>626</v>
      </c>
      <c r="D56" s="551" t="s">
        <v>627</v>
      </c>
      <c r="E56" s="551" t="s">
        <v>628</v>
      </c>
      <c r="F56" t="s">
        <v>629</v>
      </c>
      <c r="G56" t="s">
        <v>630</v>
      </c>
      <c r="H56" t="s">
        <v>633</v>
      </c>
      <c r="I56" t="s">
        <v>634</v>
      </c>
    </row>
    <row r="57" spans="1:9">
      <c r="A57" s="551" t="s">
        <v>520</v>
      </c>
      <c r="B57" s="551" t="s">
        <v>614</v>
      </c>
      <c r="C57" s="551" t="s">
        <v>626</v>
      </c>
      <c r="D57" s="551" t="s">
        <v>627</v>
      </c>
      <c r="E57" s="551" t="s">
        <v>628</v>
      </c>
      <c r="F57" t="s">
        <v>629</v>
      </c>
      <c r="G57" t="s">
        <v>630</v>
      </c>
      <c r="H57" t="s">
        <v>635</v>
      </c>
      <c r="I57" t="s">
        <v>636</v>
      </c>
    </row>
    <row r="58" spans="1:9">
      <c r="A58" s="551" t="s">
        <v>520</v>
      </c>
      <c r="B58" s="551" t="s">
        <v>614</v>
      </c>
      <c r="C58" s="551" t="s">
        <v>626</v>
      </c>
      <c r="D58" s="551" t="s">
        <v>627</v>
      </c>
      <c r="E58" s="551" t="s">
        <v>628</v>
      </c>
      <c r="F58" t="s">
        <v>629</v>
      </c>
      <c r="G58" t="s">
        <v>630</v>
      </c>
      <c r="H58" t="s">
        <v>637</v>
      </c>
      <c r="I58" t="s">
        <v>638</v>
      </c>
    </row>
    <row r="59" spans="1:9">
      <c r="A59" s="551" t="s">
        <v>520</v>
      </c>
      <c r="B59" s="551" t="s">
        <v>614</v>
      </c>
      <c r="C59" s="551" t="s">
        <v>626</v>
      </c>
      <c r="D59" s="551" t="s">
        <v>627</v>
      </c>
      <c r="E59" s="551" t="s">
        <v>628</v>
      </c>
      <c r="F59" t="s">
        <v>629</v>
      </c>
      <c r="G59" t="s">
        <v>630</v>
      </c>
      <c r="H59" t="s">
        <v>639</v>
      </c>
      <c r="I59" t="s">
        <v>640</v>
      </c>
    </row>
    <row r="60" spans="1:9">
      <c r="A60" s="551" t="s">
        <v>520</v>
      </c>
      <c r="B60" s="551" t="s">
        <v>614</v>
      </c>
      <c r="C60" s="551" t="s">
        <v>626</v>
      </c>
      <c r="D60" s="551" t="s">
        <v>627</v>
      </c>
      <c r="E60" s="551" t="s">
        <v>628</v>
      </c>
      <c r="F60" t="s">
        <v>629</v>
      </c>
      <c r="G60" t="s">
        <v>630</v>
      </c>
      <c r="H60" t="s">
        <v>641</v>
      </c>
      <c r="I60" t="s">
        <v>642</v>
      </c>
    </row>
    <row r="61" spans="1:10">
      <c r="A61" s="551" t="s">
        <v>520</v>
      </c>
      <c r="B61" s="551" t="s">
        <v>614</v>
      </c>
      <c r="C61" s="551" t="s">
        <v>626</v>
      </c>
      <c r="D61" s="551" t="s">
        <v>627</v>
      </c>
      <c r="E61" s="551" t="s">
        <v>628</v>
      </c>
      <c r="F61" t="s">
        <v>629</v>
      </c>
      <c r="G61" t="s">
        <v>630</v>
      </c>
      <c r="H61" t="s">
        <v>643</v>
      </c>
      <c r="I61" t="s">
        <v>644</v>
      </c>
      <c r="J61" t="s">
        <v>645</v>
      </c>
    </row>
    <row r="62" spans="1:9">
      <c r="A62" s="551" t="s">
        <v>520</v>
      </c>
      <c r="B62" s="551" t="s">
        <v>614</v>
      </c>
      <c r="C62" s="551" t="s">
        <v>626</v>
      </c>
      <c r="D62" s="551" t="s">
        <v>627</v>
      </c>
      <c r="E62" s="551" t="s">
        <v>628</v>
      </c>
      <c r="F62" t="s">
        <v>629</v>
      </c>
      <c r="G62" t="s">
        <v>630</v>
      </c>
      <c r="H62" t="s">
        <v>646</v>
      </c>
      <c r="I62" t="s">
        <v>647</v>
      </c>
    </row>
    <row r="63" spans="1:9">
      <c r="A63" s="551" t="s">
        <v>520</v>
      </c>
      <c r="B63" s="551" t="s">
        <v>614</v>
      </c>
      <c r="C63" s="551" t="s">
        <v>626</v>
      </c>
      <c r="D63" s="551" t="s">
        <v>627</v>
      </c>
      <c r="E63" s="551" t="s">
        <v>628</v>
      </c>
      <c r="F63" t="s">
        <v>629</v>
      </c>
      <c r="G63" t="s">
        <v>630</v>
      </c>
      <c r="H63" t="s">
        <v>648</v>
      </c>
      <c r="I63" t="s">
        <v>649</v>
      </c>
    </row>
    <row r="64" spans="1:9">
      <c r="A64" s="551" t="s">
        <v>520</v>
      </c>
      <c r="B64" s="551" t="s">
        <v>614</v>
      </c>
      <c r="C64" s="551" t="s">
        <v>626</v>
      </c>
      <c r="D64" s="551" t="s">
        <v>627</v>
      </c>
      <c r="E64" s="551" t="s">
        <v>628</v>
      </c>
      <c r="F64" t="s">
        <v>629</v>
      </c>
      <c r="G64" t="s">
        <v>630</v>
      </c>
      <c r="H64" t="s">
        <v>650</v>
      </c>
      <c r="I64" t="s">
        <v>651</v>
      </c>
    </row>
    <row r="65" spans="1:9">
      <c r="A65" s="551" t="s">
        <v>520</v>
      </c>
      <c r="B65" s="551" t="s">
        <v>614</v>
      </c>
      <c r="C65" s="551" t="s">
        <v>626</v>
      </c>
      <c r="D65" s="551" t="s">
        <v>627</v>
      </c>
      <c r="E65" s="551" t="s">
        <v>628</v>
      </c>
      <c r="F65" t="s">
        <v>629</v>
      </c>
      <c r="G65" t="s">
        <v>630</v>
      </c>
      <c r="H65" t="s">
        <v>652</v>
      </c>
      <c r="I65" t="s">
        <v>653</v>
      </c>
    </row>
    <row r="66" spans="1:9">
      <c r="A66" s="551" t="s">
        <v>520</v>
      </c>
      <c r="B66" s="551" t="s">
        <v>614</v>
      </c>
      <c r="C66" s="551" t="s">
        <v>626</v>
      </c>
      <c r="D66" s="551" t="s">
        <v>627</v>
      </c>
      <c r="E66" s="551" t="s">
        <v>628</v>
      </c>
      <c r="F66" t="s">
        <v>629</v>
      </c>
      <c r="G66" t="s">
        <v>630</v>
      </c>
      <c r="H66" t="s">
        <v>654</v>
      </c>
      <c r="I66" t="s">
        <v>655</v>
      </c>
    </row>
    <row r="67" spans="1:9">
      <c r="A67" s="551" t="s">
        <v>520</v>
      </c>
      <c r="B67" s="551" t="s">
        <v>614</v>
      </c>
      <c r="C67" s="551" t="s">
        <v>626</v>
      </c>
      <c r="D67" s="551" t="s">
        <v>627</v>
      </c>
      <c r="E67" s="551" t="s">
        <v>628</v>
      </c>
      <c r="F67" t="s">
        <v>629</v>
      </c>
      <c r="G67" t="s">
        <v>630</v>
      </c>
      <c r="H67" t="s">
        <v>656</v>
      </c>
      <c r="I67" t="s">
        <v>657</v>
      </c>
    </row>
    <row r="68" spans="1:10">
      <c r="A68" s="551" t="s">
        <v>520</v>
      </c>
      <c r="B68" s="551" t="s">
        <v>614</v>
      </c>
      <c r="C68" s="551" t="s">
        <v>626</v>
      </c>
      <c r="D68" s="551" t="s">
        <v>627</v>
      </c>
      <c r="E68" s="551" t="s">
        <v>628</v>
      </c>
      <c r="F68" t="s">
        <v>629</v>
      </c>
      <c r="G68" t="s">
        <v>630</v>
      </c>
      <c r="H68" t="s">
        <v>658</v>
      </c>
      <c r="I68" t="s">
        <v>659</v>
      </c>
      <c r="J68" t="s">
        <v>660</v>
      </c>
    </row>
    <row r="69" spans="1:10">
      <c r="A69" s="551" t="s">
        <v>520</v>
      </c>
      <c r="B69" s="551" t="s">
        <v>614</v>
      </c>
      <c r="C69" s="551" t="s">
        <v>626</v>
      </c>
      <c r="D69" s="551" t="s">
        <v>627</v>
      </c>
      <c r="E69" s="551" t="s">
        <v>628</v>
      </c>
      <c r="F69" t="s">
        <v>629</v>
      </c>
      <c r="G69" t="s">
        <v>630</v>
      </c>
      <c r="H69" t="s">
        <v>661</v>
      </c>
      <c r="I69" t="s">
        <v>662</v>
      </c>
      <c r="J69" t="s">
        <v>663</v>
      </c>
    </row>
    <row r="70" spans="1:9">
      <c r="A70" s="551" t="s">
        <v>520</v>
      </c>
      <c r="B70" s="551" t="s">
        <v>614</v>
      </c>
      <c r="C70" s="551" t="s">
        <v>626</v>
      </c>
      <c r="D70" s="551" t="s">
        <v>627</v>
      </c>
      <c r="E70" s="551" t="s">
        <v>628</v>
      </c>
      <c r="F70" t="s">
        <v>629</v>
      </c>
      <c r="G70" t="s">
        <v>630</v>
      </c>
      <c r="H70" t="s">
        <v>664</v>
      </c>
      <c r="I70" t="s">
        <v>665</v>
      </c>
    </row>
    <row r="71" spans="1:9">
      <c r="A71" s="551" t="s">
        <v>520</v>
      </c>
      <c r="B71" s="551" t="s">
        <v>614</v>
      </c>
      <c r="C71" s="551" t="s">
        <v>626</v>
      </c>
      <c r="D71" s="551" t="s">
        <v>627</v>
      </c>
      <c r="E71" s="551" t="s">
        <v>628</v>
      </c>
      <c r="F71" t="s">
        <v>629</v>
      </c>
      <c r="G71" t="s">
        <v>630</v>
      </c>
      <c r="H71" t="s">
        <v>666</v>
      </c>
      <c r="I71" t="s">
        <v>667</v>
      </c>
    </row>
    <row r="72" spans="1:9">
      <c r="A72" s="551" t="s">
        <v>520</v>
      </c>
      <c r="B72" s="551" t="s">
        <v>614</v>
      </c>
      <c r="C72" s="551" t="s">
        <v>626</v>
      </c>
      <c r="D72" s="551" t="s">
        <v>627</v>
      </c>
      <c r="E72" s="551" t="s">
        <v>628</v>
      </c>
      <c r="F72" t="s">
        <v>629</v>
      </c>
      <c r="G72" t="s">
        <v>630</v>
      </c>
      <c r="H72" t="s">
        <v>668</v>
      </c>
      <c r="I72" t="s">
        <v>669</v>
      </c>
    </row>
    <row r="73" spans="1:9">
      <c r="A73" s="551" t="s">
        <v>520</v>
      </c>
      <c r="B73" s="551" t="s">
        <v>614</v>
      </c>
      <c r="C73" s="551" t="s">
        <v>626</v>
      </c>
      <c r="D73" s="551" t="s">
        <v>627</v>
      </c>
      <c r="E73" s="551" t="s">
        <v>628</v>
      </c>
      <c r="F73" t="s">
        <v>629</v>
      </c>
      <c r="G73" t="s">
        <v>630</v>
      </c>
      <c r="H73" t="s">
        <v>670</v>
      </c>
      <c r="I73" t="s">
        <v>671</v>
      </c>
    </row>
    <row r="74" spans="1:9">
      <c r="A74" s="551" t="s">
        <v>520</v>
      </c>
      <c r="B74" s="551" t="s">
        <v>614</v>
      </c>
      <c r="C74" s="551" t="s">
        <v>626</v>
      </c>
      <c r="D74" s="551" t="s">
        <v>627</v>
      </c>
      <c r="E74" s="551" t="s">
        <v>628</v>
      </c>
      <c r="F74" t="s">
        <v>629</v>
      </c>
      <c r="G74" t="s">
        <v>630</v>
      </c>
      <c r="H74" t="s">
        <v>672</v>
      </c>
      <c r="I74" t="s">
        <v>673</v>
      </c>
    </row>
    <row r="75" spans="1:9">
      <c r="A75" s="551" t="s">
        <v>520</v>
      </c>
      <c r="B75" s="551" t="s">
        <v>614</v>
      </c>
      <c r="C75" s="551" t="s">
        <v>626</v>
      </c>
      <c r="D75" s="551" t="s">
        <v>627</v>
      </c>
      <c r="E75" s="551" t="s">
        <v>628</v>
      </c>
      <c r="F75" t="s">
        <v>629</v>
      </c>
      <c r="G75" t="s">
        <v>630</v>
      </c>
      <c r="H75" t="s">
        <v>674</v>
      </c>
      <c r="I75" t="s">
        <v>675</v>
      </c>
    </row>
    <row r="76" spans="1:9">
      <c r="A76" s="551" t="s">
        <v>520</v>
      </c>
      <c r="B76" s="551" t="s">
        <v>614</v>
      </c>
      <c r="C76" s="551" t="s">
        <v>626</v>
      </c>
      <c r="D76" s="551" t="s">
        <v>627</v>
      </c>
      <c r="E76" s="551" t="s">
        <v>628</v>
      </c>
      <c r="F76" t="s">
        <v>629</v>
      </c>
      <c r="G76" t="s">
        <v>630</v>
      </c>
      <c r="H76" t="s">
        <v>676</v>
      </c>
      <c r="I76" t="s">
        <v>677</v>
      </c>
    </row>
    <row r="77" spans="1:9">
      <c r="A77" s="551" t="s">
        <v>520</v>
      </c>
      <c r="B77" s="551" t="s">
        <v>614</v>
      </c>
      <c r="C77" s="551" t="s">
        <v>626</v>
      </c>
      <c r="D77" s="551" t="s">
        <v>627</v>
      </c>
      <c r="E77" s="551" t="s">
        <v>628</v>
      </c>
      <c r="F77" t="s">
        <v>629</v>
      </c>
      <c r="G77" t="s">
        <v>630</v>
      </c>
      <c r="H77" t="s">
        <v>678</v>
      </c>
      <c r="I77" t="s">
        <v>679</v>
      </c>
    </row>
    <row r="78" spans="1:9">
      <c r="A78" s="551" t="s">
        <v>520</v>
      </c>
      <c r="B78" s="551" t="s">
        <v>614</v>
      </c>
      <c r="C78" s="551" t="s">
        <v>626</v>
      </c>
      <c r="D78" s="551" t="s">
        <v>627</v>
      </c>
      <c r="E78" s="551" t="s">
        <v>628</v>
      </c>
      <c r="F78" t="s">
        <v>629</v>
      </c>
      <c r="G78" t="s">
        <v>630</v>
      </c>
      <c r="H78" t="s">
        <v>680</v>
      </c>
      <c r="I78" t="s">
        <v>681</v>
      </c>
    </row>
    <row r="79" spans="1:9">
      <c r="A79" s="551" t="s">
        <v>520</v>
      </c>
      <c r="B79" s="551" t="s">
        <v>614</v>
      </c>
      <c r="C79" s="551" t="s">
        <v>626</v>
      </c>
      <c r="D79" s="551" t="s">
        <v>627</v>
      </c>
      <c r="E79" s="551" t="s">
        <v>628</v>
      </c>
      <c r="F79" t="s">
        <v>629</v>
      </c>
      <c r="G79" t="s">
        <v>630</v>
      </c>
      <c r="H79" t="s">
        <v>682</v>
      </c>
      <c r="I79" t="s">
        <v>671</v>
      </c>
    </row>
    <row r="80" spans="1:9">
      <c r="A80" s="551" t="s">
        <v>520</v>
      </c>
      <c r="B80" s="551" t="s">
        <v>614</v>
      </c>
      <c r="C80" s="551" t="s">
        <v>626</v>
      </c>
      <c r="D80" s="551" t="s">
        <v>627</v>
      </c>
      <c r="E80" s="551" t="s">
        <v>628</v>
      </c>
      <c r="F80" t="s">
        <v>629</v>
      </c>
      <c r="G80" t="s">
        <v>630</v>
      </c>
      <c r="H80" t="s">
        <v>683</v>
      </c>
      <c r="I80" t="s">
        <v>684</v>
      </c>
    </row>
    <row r="81" spans="1:9">
      <c r="A81" s="551" t="s">
        <v>520</v>
      </c>
      <c r="B81" s="551" t="s">
        <v>614</v>
      </c>
      <c r="C81" s="551" t="s">
        <v>626</v>
      </c>
      <c r="D81" s="551" t="s">
        <v>627</v>
      </c>
      <c r="E81" s="551" t="s">
        <v>628</v>
      </c>
      <c r="F81" t="s">
        <v>629</v>
      </c>
      <c r="G81" t="s">
        <v>630</v>
      </c>
      <c r="H81" t="s">
        <v>685</v>
      </c>
      <c r="I81" t="s">
        <v>686</v>
      </c>
    </row>
    <row r="82" spans="1:9">
      <c r="A82" s="551" t="s">
        <v>520</v>
      </c>
      <c r="B82" s="551" t="s">
        <v>614</v>
      </c>
      <c r="C82" s="551" t="s">
        <v>626</v>
      </c>
      <c r="D82" s="551" t="s">
        <v>627</v>
      </c>
      <c r="E82" s="551" t="s">
        <v>628</v>
      </c>
      <c r="F82" t="s">
        <v>629</v>
      </c>
      <c r="G82" t="s">
        <v>687</v>
      </c>
      <c r="H82" t="s">
        <v>688</v>
      </c>
      <c r="I82" t="s">
        <v>689</v>
      </c>
    </row>
    <row r="83" spans="1:9">
      <c r="A83" s="551" t="s">
        <v>520</v>
      </c>
      <c r="B83" s="551" t="s">
        <v>614</v>
      </c>
      <c r="C83" s="551" t="s">
        <v>626</v>
      </c>
      <c r="D83" s="551" t="s">
        <v>627</v>
      </c>
      <c r="E83" s="551" t="s">
        <v>628</v>
      </c>
      <c r="F83" t="s">
        <v>629</v>
      </c>
      <c r="G83" t="s">
        <v>687</v>
      </c>
      <c r="H83" t="s">
        <v>690</v>
      </c>
      <c r="I83" t="s">
        <v>691</v>
      </c>
    </row>
    <row r="84" spans="1:9">
      <c r="A84" s="551" t="s">
        <v>520</v>
      </c>
      <c r="B84" s="551" t="s">
        <v>614</v>
      </c>
      <c r="C84" s="551" t="s">
        <v>626</v>
      </c>
      <c r="D84" s="551" t="s">
        <v>627</v>
      </c>
      <c r="E84" s="551" t="s">
        <v>628</v>
      </c>
      <c r="F84" t="s">
        <v>629</v>
      </c>
      <c r="G84" t="s">
        <v>687</v>
      </c>
      <c r="H84" t="s">
        <v>692</v>
      </c>
      <c r="I84" t="s">
        <v>693</v>
      </c>
    </row>
    <row r="85" spans="1:9">
      <c r="A85" s="551" t="s">
        <v>520</v>
      </c>
      <c r="B85" s="551" t="s">
        <v>614</v>
      </c>
      <c r="C85" s="551" t="s">
        <v>626</v>
      </c>
      <c r="D85" s="551" t="s">
        <v>627</v>
      </c>
      <c r="E85" s="551" t="s">
        <v>628</v>
      </c>
      <c r="F85" t="s">
        <v>629</v>
      </c>
      <c r="G85" t="s">
        <v>687</v>
      </c>
      <c r="H85" t="s">
        <v>694</v>
      </c>
      <c r="I85" t="s">
        <v>695</v>
      </c>
    </row>
    <row r="86" spans="1:9">
      <c r="A86" s="551" t="s">
        <v>520</v>
      </c>
      <c r="B86" s="551" t="s">
        <v>614</v>
      </c>
      <c r="C86" s="551" t="s">
        <v>626</v>
      </c>
      <c r="D86" s="551" t="s">
        <v>627</v>
      </c>
      <c r="E86" s="551" t="s">
        <v>628</v>
      </c>
      <c r="F86" t="s">
        <v>629</v>
      </c>
      <c r="G86" t="s">
        <v>687</v>
      </c>
      <c r="H86" t="s">
        <v>620</v>
      </c>
      <c r="I86" t="s">
        <v>696</v>
      </c>
    </row>
    <row r="87" spans="1:9">
      <c r="A87" s="551" t="s">
        <v>520</v>
      </c>
      <c r="B87" s="551" t="s">
        <v>614</v>
      </c>
      <c r="C87" s="551" t="s">
        <v>626</v>
      </c>
      <c r="D87" s="551" t="s">
        <v>627</v>
      </c>
      <c r="E87" s="551" t="s">
        <v>628</v>
      </c>
      <c r="F87" t="s">
        <v>629</v>
      </c>
      <c r="G87" t="s">
        <v>687</v>
      </c>
      <c r="H87" t="s">
        <v>697</v>
      </c>
      <c r="I87" t="s">
        <v>698</v>
      </c>
    </row>
    <row r="88" spans="1:9">
      <c r="A88" s="551" t="s">
        <v>520</v>
      </c>
      <c r="B88" s="551" t="s">
        <v>614</v>
      </c>
      <c r="C88" s="551" t="s">
        <v>626</v>
      </c>
      <c r="D88" s="551" t="s">
        <v>627</v>
      </c>
      <c r="E88" s="551" t="s">
        <v>628</v>
      </c>
      <c r="F88" t="s">
        <v>629</v>
      </c>
      <c r="G88" t="s">
        <v>687</v>
      </c>
      <c r="H88" t="s">
        <v>699</v>
      </c>
      <c r="I88" t="s">
        <v>700</v>
      </c>
    </row>
    <row r="89" ht="15" spans="1:10">
      <c r="A89" s="550" t="s">
        <v>520</v>
      </c>
      <c r="B89" s="550" t="s">
        <v>614</v>
      </c>
      <c r="C89" s="550" t="s">
        <v>626</v>
      </c>
      <c r="D89" s="550" t="s">
        <v>627</v>
      </c>
      <c r="E89" s="550" t="s">
        <v>628</v>
      </c>
      <c r="F89" s="537" t="s">
        <v>629</v>
      </c>
      <c r="G89" s="537" t="s">
        <v>687</v>
      </c>
      <c r="H89" s="537" t="s">
        <v>701</v>
      </c>
      <c r="I89" s="537" t="s">
        <v>702</v>
      </c>
      <c r="J89" s="537"/>
    </row>
    <row r="90" spans="1:9">
      <c r="A90" s="551" t="s">
        <v>520</v>
      </c>
      <c r="B90" s="551" t="s">
        <v>614</v>
      </c>
      <c r="C90" s="551" t="s">
        <v>626</v>
      </c>
      <c r="D90" s="551" t="s">
        <v>627</v>
      </c>
      <c r="E90" s="551" t="s">
        <v>628</v>
      </c>
      <c r="F90" t="s">
        <v>703</v>
      </c>
      <c r="G90" t="s">
        <v>704</v>
      </c>
      <c r="H90" t="s">
        <v>705</v>
      </c>
      <c r="I90" t="s">
        <v>706</v>
      </c>
    </row>
    <row r="91" spans="1:9">
      <c r="A91" s="551" t="s">
        <v>520</v>
      </c>
      <c r="B91" s="551" t="s">
        <v>614</v>
      </c>
      <c r="C91" s="551" t="s">
        <v>626</v>
      </c>
      <c r="D91" s="551" t="s">
        <v>627</v>
      </c>
      <c r="E91" s="551" t="s">
        <v>628</v>
      </c>
      <c r="F91" t="s">
        <v>703</v>
      </c>
      <c r="G91" t="s">
        <v>704</v>
      </c>
      <c r="H91" t="s">
        <v>707</v>
      </c>
      <c r="I91" t="s">
        <v>708</v>
      </c>
    </row>
    <row r="92" spans="1:9">
      <c r="A92" s="551" t="s">
        <v>520</v>
      </c>
      <c r="B92" s="551" t="s">
        <v>614</v>
      </c>
      <c r="C92" s="551" t="s">
        <v>626</v>
      </c>
      <c r="D92" s="551" t="s">
        <v>627</v>
      </c>
      <c r="E92" s="551" t="s">
        <v>628</v>
      </c>
      <c r="F92" t="s">
        <v>703</v>
      </c>
      <c r="G92" t="s">
        <v>704</v>
      </c>
      <c r="H92" t="s">
        <v>709</v>
      </c>
      <c r="I92" t="s">
        <v>710</v>
      </c>
    </row>
    <row r="93" spans="1:9">
      <c r="A93" s="551" t="s">
        <v>520</v>
      </c>
      <c r="B93" s="551" t="s">
        <v>614</v>
      </c>
      <c r="C93" s="551" t="s">
        <v>626</v>
      </c>
      <c r="D93" s="551" t="s">
        <v>627</v>
      </c>
      <c r="E93" s="551" t="s">
        <v>628</v>
      </c>
      <c r="F93" t="s">
        <v>703</v>
      </c>
      <c r="G93" t="s">
        <v>704</v>
      </c>
      <c r="H93" t="s">
        <v>711</v>
      </c>
      <c r="I93" t="s">
        <v>712</v>
      </c>
    </row>
    <row r="94" spans="1:9">
      <c r="A94" s="551" t="s">
        <v>520</v>
      </c>
      <c r="B94" s="551" t="s">
        <v>614</v>
      </c>
      <c r="C94" s="551" t="s">
        <v>626</v>
      </c>
      <c r="D94" s="551" t="s">
        <v>627</v>
      </c>
      <c r="E94" s="551" t="s">
        <v>628</v>
      </c>
      <c r="F94" t="s">
        <v>703</v>
      </c>
      <c r="G94" t="s">
        <v>704</v>
      </c>
      <c r="H94" t="s">
        <v>713</v>
      </c>
      <c r="I94" t="s">
        <v>714</v>
      </c>
    </row>
    <row r="95" spans="1:9">
      <c r="A95" s="551" t="s">
        <v>520</v>
      </c>
      <c r="B95" s="551" t="s">
        <v>614</v>
      </c>
      <c r="C95" s="551" t="s">
        <v>626</v>
      </c>
      <c r="D95" s="551" t="s">
        <v>627</v>
      </c>
      <c r="E95" s="551" t="s">
        <v>628</v>
      </c>
      <c r="F95" t="s">
        <v>703</v>
      </c>
      <c r="G95" t="s">
        <v>704</v>
      </c>
      <c r="H95" t="s">
        <v>715</v>
      </c>
      <c r="I95" t="s">
        <v>716</v>
      </c>
    </row>
    <row r="96" spans="1:9">
      <c r="A96" s="551" t="s">
        <v>520</v>
      </c>
      <c r="B96" s="551" t="s">
        <v>614</v>
      </c>
      <c r="C96" s="551" t="s">
        <v>626</v>
      </c>
      <c r="D96" s="551" t="s">
        <v>627</v>
      </c>
      <c r="E96" s="551" t="s">
        <v>628</v>
      </c>
      <c r="F96" t="s">
        <v>703</v>
      </c>
      <c r="G96" t="s">
        <v>704</v>
      </c>
      <c r="H96" t="s">
        <v>717</v>
      </c>
      <c r="I96" t="s">
        <v>718</v>
      </c>
    </row>
    <row r="97" spans="1:9">
      <c r="A97" s="551" t="s">
        <v>520</v>
      </c>
      <c r="B97" s="551" t="s">
        <v>614</v>
      </c>
      <c r="C97" s="551" t="s">
        <v>626</v>
      </c>
      <c r="D97" s="551" t="s">
        <v>627</v>
      </c>
      <c r="E97" s="551" t="s">
        <v>628</v>
      </c>
      <c r="F97" t="s">
        <v>703</v>
      </c>
      <c r="G97" t="s">
        <v>704</v>
      </c>
      <c r="H97" t="s">
        <v>719</v>
      </c>
      <c r="I97" t="s">
        <v>720</v>
      </c>
    </row>
    <row r="98" spans="1:9">
      <c r="A98" s="551" t="s">
        <v>520</v>
      </c>
      <c r="B98" s="551" t="s">
        <v>614</v>
      </c>
      <c r="C98" s="551" t="s">
        <v>626</v>
      </c>
      <c r="D98" s="551" t="s">
        <v>627</v>
      </c>
      <c r="E98" s="551" t="s">
        <v>628</v>
      </c>
      <c r="F98" t="s">
        <v>703</v>
      </c>
      <c r="G98" t="s">
        <v>704</v>
      </c>
      <c r="H98" t="s">
        <v>721</v>
      </c>
      <c r="I98" t="s">
        <v>722</v>
      </c>
    </row>
    <row r="99" spans="1:9">
      <c r="A99" s="551" t="s">
        <v>520</v>
      </c>
      <c r="B99" s="551" t="s">
        <v>614</v>
      </c>
      <c r="C99" s="551" t="s">
        <v>626</v>
      </c>
      <c r="D99" s="551" t="s">
        <v>627</v>
      </c>
      <c r="E99" s="551" t="s">
        <v>628</v>
      </c>
      <c r="F99" t="s">
        <v>703</v>
      </c>
      <c r="G99" t="s">
        <v>704</v>
      </c>
      <c r="H99" t="s">
        <v>723</v>
      </c>
      <c r="I99" t="s">
        <v>724</v>
      </c>
    </row>
    <row r="100" spans="1:9">
      <c r="A100" s="551" t="s">
        <v>520</v>
      </c>
      <c r="B100" s="551" t="s">
        <v>614</v>
      </c>
      <c r="C100" s="551" t="s">
        <v>626</v>
      </c>
      <c r="D100" s="551" t="s">
        <v>627</v>
      </c>
      <c r="E100" s="551" t="s">
        <v>628</v>
      </c>
      <c r="F100" t="s">
        <v>703</v>
      </c>
      <c r="G100" t="s">
        <v>704</v>
      </c>
      <c r="H100" t="s">
        <v>725</v>
      </c>
      <c r="I100" t="s">
        <v>726</v>
      </c>
    </row>
    <row r="101" spans="1:9">
      <c r="A101" s="551" t="s">
        <v>520</v>
      </c>
      <c r="B101" s="551" t="s">
        <v>614</v>
      </c>
      <c r="C101" s="551" t="s">
        <v>626</v>
      </c>
      <c r="D101" s="551" t="s">
        <v>627</v>
      </c>
      <c r="E101" s="551" t="s">
        <v>628</v>
      </c>
      <c r="F101" t="s">
        <v>703</v>
      </c>
      <c r="G101" t="s">
        <v>704</v>
      </c>
      <c r="H101" t="s">
        <v>727</v>
      </c>
      <c r="I101" t="s">
        <v>728</v>
      </c>
    </row>
    <row r="102" spans="1:9">
      <c r="A102" s="551" t="s">
        <v>520</v>
      </c>
      <c r="B102" s="551" t="s">
        <v>614</v>
      </c>
      <c r="C102" s="551" t="s">
        <v>626</v>
      </c>
      <c r="D102" s="551" t="s">
        <v>627</v>
      </c>
      <c r="E102" s="551" t="s">
        <v>628</v>
      </c>
      <c r="F102" t="s">
        <v>703</v>
      </c>
      <c r="G102" t="s">
        <v>704</v>
      </c>
      <c r="H102" t="s">
        <v>729</v>
      </c>
      <c r="I102" t="s">
        <v>730</v>
      </c>
    </row>
    <row r="103" spans="1:9">
      <c r="A103" s="551" t="s">
        <v>520</v>
      </c>
      <c r="B103" s="551" t="s">
        <v>614</v>
      </c>
      <c r="C103" s="551" t="s">
        <v>626</v>
      </c>
      <c r="D103" s="551" t="s">
        <v>627</v>
      </c>
      <c r="E103" s="551" t="s">
        <v>628</v>
      </c>
      <c r="F103" t="s">
        <v>703</v>
      </c>
      <c r="G103" t="s">
        <v>704</v>
      </c>
      <c r="H103" t="s">
        <v>731</v>
      </c>
      <c r="I103" t="s">
        <v>732</v>
      </c>
    </row>
    <row r="104" spans="1:9">
      <c r="A104" s="551" t="s">
        <v>520</v>
      </c>
      <c r="B104" s="551" t="s">
        <v>614</v>
      </c>
      <c r="C104" s="551" t="s">
        <v>626</v>
      </c>
      <c r="D104" s="551" t="s">
        <v>627</v>
      </c>
      <c r="E104" s="551" t="s">
        <v>628</v>
      </c>
      <c r="F104" t="s">
        <v>703</v>
      </c>
      <c r="G104" t="s">
        <v>704</v>
      </c>
      <c r="H104" t="s">
        <v>733</v>
      </c>
      <c r="I104" t="s">
        <v>734</v>
      </c>
    </row>
    <row r="105" spans="1:9">
      <c r="A105" s="551" t="s">
        <v>520</v>
      </c>
      <c r="B105" s="551" t="s">
        <v>614</v>
      </c>
      <c r="C105" s="551" t="s">
        <v>626</v>
      </c>
      <c r="D105" s="551" t="s">
        <v>627</v>
      </c>
      <c r="E105" s="551" t="s">
        <v>628</v>
      </c>
      <c r="F105" t="s">
        <v>703</v>
      </c>
      <c r="G105" t="s">
        <v>704</v>
      </c>
      <c r="H105" t="s">
        <v>735</v>
      </c>
      <c r="I105" t="s">
        <v>736</v>
      </c>
    </row>
    <row r="106" spans="1:9">
      <c r="A106" s="551" t="s">
        <v>520</v>
      </c>
      <c r="B106" s="551" t="s">
        <v>614</v>
      </c>
      <c r="C106" s="551" t="s">
        <v>626</v>
      </c>
      <c r="D106" s="551" t="s">
        <v>627</v>
      </c>
      <c r="E106" s="551" t="s">
        <v>628</v>
      </c>
      <c r="F106" t="s">
        <v>703</v>
      </c>
      <c r="G106" t="s">
        <v>704</v>
      </c>
      <c r="H106" t="s">
        <v>737</v>
      </c>
      <c r="I106" t="s">
        <v>738</v>
      </c>
    </row>
    <row r="107" spans="1:9">
      <c r="A107" s="551" t="s">
        <v>520</v>
      </c>
      <c r="B107" s="551" t="s">
        <v>614</v>
      </c>
      <c r="C107" s="551" t="s">
        <v>626</v>
      </c>
      <c r="D107" s="551" t="s">
        <v>627</v>
      </c>
      <c r="E107" s="551" t="s">
        <v>628</v>
      </c>
      <c r="F107" t="s">
        <v>703</v>
      </c>
      <c r="G107" t="s">
        <v>704</v>
      </c>
      <c r="H107" t="s">
        <v>739</v>
      </c>
      <c r="I107" t="s">
        <v>740</v>
      </c>
    </row>
    <row r="108" spans="1:9">
      <c r="A108" s="551" t="s">
        <v>520</v>
      </c>
      <c r="B108" s="551" t="s">
        <v>614</v>
      </c>
      <c r="C108" s="551" t="s">
        <v>626</v>
      </c>
      <c r="D108" s="551" t="s">
        <v>627</v>
      </c>
      <c r="E108" s="551" t="s">
        <v>628</v>
      </c>
      <c r="F108" t="s">
        <v>703</v>
      </c>
      <c r="G108" t="s">
        <v>704</v>
      </c>
      <c r="H108" t="s">
        <v>741</v>
      </c>
      <c r="I108" t="s">
        <v>742</v>
      </c>
    </row>
    <row r="109" ht="15" spans="1:10">
      <c r="A109" s="550" t="s">
        <v>520</v>
      </c>
      <c r="B109" s="550" t="s">
        <v>614</v>
      </c>
      <c r="C109" s="550" t="s">
        <v>626</v>
      </c>
      <c r="D109" s="550" t="s">
        <v>627</v>
      </c>
      <c r="E109" s="550" t="s">
        <v>628</v>
      </c>
      <c r="F109" s="537" t="s">
        <v>703</v>
      </c>
      <c r="G109" s="537" t="s">
        <v>704</v>
      </c>
      <c r="H109" s="537" t="s">
        <v>743</v>
      </c>
      <c r="I109" s="537" t="s">
        <v>744</v>
      </c>
      <c r="J109" s="537"/>
    </row>
    <row r="110" spans="1:9">
      <c r="A110" s="549" t="s">
        <v>520</v>
      </c>
      <c r="B110" s="549" t="s">
        <v>614</v>
      </c>
      <c r="C110" s="549" t="s">
        <v>745</v>
      </c>
      <c r="D110" s="549"/>
      <c r="E110" s="549" t="s">
        <v>53</v>
      </c>
      <c r="F110" t="s">
        <v>746</v>
      </c>
      <c r="G110" t="s">
        <v>747</v>
      </c>
      <c r="H110" t="s">
        <v>748</v>
      </c>
      <c r="I110" t="s">
        <v>749</v>
      </c>
    </row>
    <row r="111" spans="1:9">
      <c r="A111" s="549" t="s">
        <v>520</v>
      </c>
      <c r="B111" s="549" t="s">
        <v>614</v>
      </c>
      <c r="C111" s="549" t="s">
        <v>745</v>
      </c>
      <c r="D111" s="549"/>
      <c r="E111" s="549" t="s">
        <v>53</v>
      </c>
      <c r="F111" t="s">
        <v>746</v>
      </c>
      <c r="G111" t="s">
        <v>747</v>
      </c>
      <c r="H111" t="s">
        <v>750</v>
      </c>
      <c r="I111" t="s">
        <v>751</v>
      </c>
    </row>
    <row r="112" spans="1:9">
      <c r="A112" s="549" t="s">
        <v>520</v>
      </c>
      <c r="B112" s="549" t="s">
        <v>614</v>
      </c>
      <c r="C112" s="549" t="s">
        <v>745</v>
      </c>
      <c r="D112" s="549"/>
      <c r="E112" s="549" t="s">
        <v>53</v>
      </c>
      <c r="F112" t="s">
        <v>746</v>
      </c>
      <c r="G112" t="s">
        <v>747</v>
      </c>
      <c r="H112" t="s">
        <v>752</v>
      </c>
      <c r="I112" t="s">
        <v>753</v>
      </c>
    </row>
    <row r="113" spans="1:9">
      <c r="A113" s="549" t="s">
        <v>520</v>
      </c>
      <c r="B113" s="549" t="s">
        <v>614</v>
      </c>
      <c r="C113" s="549" t="s">
        <v>745</v>
      </c>
      <c r="D113" s="549"/>
      <c r="E113" s="549" t="s">
        <v>53</v>
      </c>
      <c r="F113" t="s">
        <v>746</v>
      </c>
      <c r="G113" t="s">
        <v>747</v>
      </c>
      <c r="H113" t="s">
        <v>754</v>
      </c>
      <c r="I113" t="s">
        <v>755</v>
      </c>
    </row>
    <row r="114" spans="1:9">
      <c r="A114" s="549" t="s">
        <v>520</v>
      </c>
      <c r="B114" s="549" t="s">
        <v>614</v>
      </c>
      <c r="C114" s="549" t="s">
        <v>745</v>
      </c>
      <c r="D114" s="549"/>
      <c r="E114" s="549" t="s">
        <v>53</v>
      </c>
      <c r="F114" t="s">
        <v>746</v>
      </c>
      <c r="G114" t="s">
        <v>747</v>
      </c>
      <c r="H114" t="s">
        <v>756</v>
      </c>
      <c r="I114" t="s">
        <v>757</v>
      </c>
    </row>
    <row r="115" spans="1:9">
      <c r="A115" s="549" t="s">
        <v>520</v>
      </c>
      <c r="B115" s="549" t="s">
        <v>614</v>
      </c>
      <c r="C115" s="549" t="s">
        <v>745</v>
      </c>
      <c r="D115" s="549"/>
      <c r="E115" s="549" t="s">
        <v>53</v>
      </c>
      <c r="F115" t="s">
        <v>746</v>
      </c>
      <c r="G115" t="s">
        <v>747</v>
      </c>
      <c r="H115" t="s">
        <v>758</v>
      </c>
      <c r="I115" t="s">
        <v>759</v>
      </c>
    </row>
    <row r="116" ht="15" spans="1:10">
      <c r="A116" s="550" t="s">
        <v>520</v>
      </c>
      <c r="B116" s="550" t="s">
        <v>614</v>
      </c>
      <c r="C116" s="550" t="s">
        <v>745</v>
      </c>
      <c r="D116" s="550"/>
      <c r="E116" s="550" t="s">
        <v>53</v>
      </c>
      <c r="F116" s="537" t="s">
        <v>746</v>
      </c>
      <c r="G116" s="537" t="s">
        <v>747</v>
      </c>
      <c r="H116" s="537" t="s">
        <v>760</v>
      </c>
      <c r="I116" s="537" t="s">
        <v>761</v>
      </c>
      <c r="J116" s="537"/>
    </row>
    <row r="117" spans="1:9">
      <c r="A117" s="551" t="s">
        <v>520</v>
      </c>
      <c r="B117" s="551" t="s">
        <v>614</v>
      </c>
      <c r="C117" s="551" t="s">
        <v>762</v>
      </c>
      <c r="D117" s="551" t="s">
        <v>763</v>
      </c>
      <c r="E117" s="551" t="s">
        <v>55</v>
      </c>
      <c r="F117" t="s">
        <v>764</v>
      </c>
      <c r="G117" t="s">
        <v>765</v>
      </c>
      <c r="H117" t="s">
        <v>766</v>
      </c>
      <c r="I117" t="s">
        <v>767</v>
      </c>
    </row>
    <row r="118" spans="1:9">
      <c r="A118" s="551" t="s">
        <v>520</v>
      </c>
      <c r="B118" s="551" t="s">
        <v>614</v>
      </c>
      <c r="C118" s="551" t="s">
        <v>762</v>
      </c>
      <c r="D118" s="551" t="s">
        <v>763</v>
      </c>
      <c r="E118" s="551" t="s">
        <v>55</v>
      </c>
      <c r="F118" t="s">
        <v>764</v>
      </c>
      <c r="G118" t="s">
        <v>765</v>
      </c>
      <c r="H118" t="s">
        <v>768</v>
      </c>
      <c r="I118" t="s">
        <v>769</v>
      </c>
    </row>
    <row r="119" spans="1:9">
      <c r="A119" s="551" t="s">
        <v>520</v>
      </c>
      <c r="B119" s="551" t="s">
        <v>614</v>
      </c>
      <c r="C119" s="551" t="s">
        <v>762</v>
      </c>
      <c r="D119" s="551" t="s">
        <v>763</v>
      </c>
      <c r="E119" s="551" t="s">
        <v>55</v>
      </c>
      <c r="F119" t="s">
        <v>764</v>
      </c>
      <c r="G119" t="s">
        <v>765</v>
      </c>
      <c r="H119" t="s">
        <v>770</v>
      </c>
      <c r="I119" t="s">
        <v>771</v>
      </c>
    </row>
    <row r="120" spans="1:9">
      <c r="A120" s="551" t="s">
        <v>520</v>
      </c>
      <c r="B120" s="551" t="s">
        <v>614</v>
      </c>
      <c r="C120" s="551" t="s">
        <v>762</v>
      </c>
      <c r="D120" s="551" t="s">
        <v>763</v>
      </c>
      <c r="E120" s="551" t="s">
        <v>55</v>
      </c>
      <c r="F120" t="s">
        <v>764</v>
      </c>
      <c r="G120" t="s">
        <v>765</v>
      </c>
      <c r="H120" t="s">
        <v>772</v>
      </c>
      <c r="I120" t="s">
        <v>773</v>
      </c>
    </row>
    <row r="121" spans="1:9">
      <c r="A121" s="551" t="s">
        <v>520</v>
      </c>
      <c r="B121" s="551" t="s">
        <v>614</v>
      </c>
      <c r="C121" s="551" t="s">
        <v>762</v>
      </c>
      <c r="D121" s="551" t="s">
        <v>763</v>
      </c>
      <c r="E121" s="551" t="s">
        <v>55</v>
      </c>
      <c r="F121" t="s">
        <v>764</v>
      </c>
      <c r="G121" t="s">
        <v>765</v>
      </c>
      <c r="H121" t="s">
        <v>774</v>
      </c>
      <c r="I121" t="s">
        <v>775</v>
      </c>
    </row>
    <row r="122" spans="1:9">
      <c r="A122" s="551" t="s">
        <v>520</v>
      </c>
      <c r="B122" s="551" t="s">
        <v>614</v>
      </c>
      <c r="C122" s="551" t="s">
        <v>762</v>
      </c>
      <c r="D122" s="551" t="s">
        <v>763</v>
      </c>
      <c r="E122" s="551" t="s">
        <v>55</v>
      </c>
      <c r="F122" t="s">
        <v>764</v>
      </c>
      <c r="G122" t="s">
        <v>765</v>
      </c>
      <c r="H122" t="s">
        <v>776</v>
      </c>
      <c r="I122" t="s">
        <v>777</v>
      </c>
    </row>
    <row r="123" spans="1:9">
      <c r="A123" s="551" t="s">
        <v>520</v>
      </c>
      <c r="B123" s="551" t="s">
        <v>614</v>
      </c>
      <c r="C123" s="551" t="s">
        <v>762</v>
      </c>
      <c r="D123" s="551" t="s">
        <v>763</v>
      </c>
      <c r="E123" s="551" t="s">
        <v>55</v>
      </c>
      <c r="F123" t="s">
        <v>764</v>
      </c>
      <c r="G123" t="s">
        <v>765</v>
      </c>
      <c r="H123" t="s">
        <v>778</v>
      </c>
      <c r="I123" t="s">
        <v>779</v>
      </c>
    </row>
    <row r="124" spans="1:9">
      <c r="A124" s="551" t="s">
        <v>520</v>
      </c>
      <c r="B124" s="551" t="s">
        <v>614</v>
      </c>
      <c r="C124" s="551" t="s">
        <v>762</v>
      </c>
      <c r="D124" s="551" t="s">
        <v>763</v>
      </c>
      <c r="E124" s="551" t="s">
        <v>55</v>
      </c>
      <c r="F124" t="s">
        <v>764</v>
      </c>
      <c r="G124" t="s">
        <v>765</v>
      </c>
      <c r="H124" t="s">
        <v>780</v>
      </c>
      <c r="I124" t="s">
        <v>781</v>
      </c>
    </row>
    <row r="125" spans="1:9">
      <c r="A125" s="551" t="s">
        <v>520</v>
      </c>
      <c r="B125" s="551" t="s">
        <v>614</v>
      </c>
      <c r="C125" s="551" t="s">
        <v>762</v>
      </c>
      <c r="D125" s="551" t="s">
        <v>763</v>
      </c>
      <c r="E125" s="551" t="s">
        <v>55</v>
      </c>
      <c r="F125" t="s">
        <v>764</v>
      </c>
      <c r="G125" t="s">
        <v>765</v>
      </c>
      <c r="H125" t="s">
        <v>782</v>
      </c>
      <c r="I125" t="s">
        <v>783</v>
      </c>
    </row>
    <row r="126" spans="1:9">
      <c r="A126" s="551" t="s">
        <v>520</v>
      </c>
      <c r="B126" s="551" t="s">
        <v>614</v>
      </c>
      <c r="C126" s="551" t="s">
        <v>762</v>
      </c>
      <c r="D126" s="551" t="s">
        <v>763</v>
      </c>
      <c r="E126" s="551" t="s">
        <v>55</v>
      </c>
      <c r="F126" t="s">
        <v>764</v>
      </c>
      <c r="G126" t="s">
        <v>765</v>
      </c>
      <c r="H126" t="s">
        <v>784</v>
      </c>
      <c r="I126" t="s">
        <v>785</v>
      </c>
    </row>
    <row r="127" spans="1:9">
      <c r="A127" s="551" t="s">
        <v>520</v>
      </c>
      <c r="B127" s="551" t="s">
        <v>614</v>
      </c>
      <c r="C127" s="551" t="s">
        <v>762</v>
      </c>
      <c r="D127" s="551" t="s">
        <v>763</v>
      </c>
      <c r="E127" s="551" t="s">
        <v>55</v>
      </c>
      <c r="F127" t="s">
        <v>764</v>
      </c>
      <c r="G127" t="s">
        <v>765</v>
      </c>
      <c r="H127" t="s">
        <v>786</v>
      </c>
      <c r="I127" t="s">
        <v>787</v>
      </c>
    </row>
    <row r="128" spans="1:9">
      <c r="A128" s="551" t="s">
        <v>520</v>
      </c>
      <c r="B128" s="551" t="s">
        <v>614</v>
      </c>
      <c r="C128" s="551" t="s">
        <v>762</v>
      </c>
      <c r="D128" s="551" t="s">
        <v>763</v>
      </c>
      <c r="E128" s="551" t="s">
        <v>55</v>
      </c>
      <c r="F128" t="s">
        <v>764</v>
      </c>
      <c r="G128" t="s">
        <v>765</v>
      </c>
      <c r="H128" t="s">
        <v>788</v>
      </c>
      <c r="I128" t="s">
        <v>789</v>
      </c>
    </row>
    <row r="129" ht="15" spans="1:10">
      <c r="A129" s="550" t="s">
        <v>520</v>
      </c>
      <c r="B129" s="550" t="s">
        <v>614</v>
      </c>
      <c r="C129" s="550" t="s">
        <v>762</v>
      </c>
      <c r="D129" s="550" t="s">
        <v>763</v>
      </c>
      <c r="E129" s="550" t="s">
        <v>55</v>
      </c>
      <c r="F129" s="537" t="s">
        <v>764</v>
      </c>
      <c r="G129" s="537" t="s">
        <v>765</v>
      </c>
      <c r="H129" s="537" t="s">
        <v>790</v>
      </c>
      <c r="I129" s="537" t="s">
        <v>791</v>
      </c>
      <c r="J129" s="537"/>
    </row>
    <row r="130" spans="1:9">
      <c r="A130" s="549" t="s">
        <v>520</v>
      </c>
      <c r="B130" s="549" t="s">
        <v>614</v>
      </c>
      <c r="C130" s="549" t="s">
        <v>792</v>
      </c>
      <c r="D130" s="549"/>
      <c r="E130" s="549" t="s">
        <v>52</v>
      </c>
      <c r="F130" t="s">
        <v>793</v>
      </c>
      <c r="G130" t="s">
        <v>794</v>
      </c>
      <c r="H130" t="s">
        <v>620</v>
      </c>
      <c r="I130" t="s">
        <v>795</v>
      </c>
    </row>
    <row r="131" spans="1:9">
      <c r="A131" s="549" t="s">
        <v>520</v>
      </c>
      <c r="B131" s="549" t="s">
        <v>614</v>
      </c>
      <c r="C131" s="549" t="s">
        <v>792</v>
      </c>
      <c r="D131" s="549"/>
      <c r="E131" s="549" t="s">
        <v>52</v>
      </c>
      <c r="F131" t="s">
        <v>793</v>
      </c>
      <c r="G131" t="s">
        <v>794</v>
      </c>
      <c r="H131" t="s">
        <v>796</v>
      </c>
      <c r="I131" t="s">
        <v>797</v>
      </c>
    </row>
    <row r="132" spans="1:9">
      <c r="A132" s="549" t="s">
        <v>520</v>
      </c>
      <c r="B132" s="549" t="s">
        <v>614</v>
      </c>
      <c r="C132" s="549" t="s">
        <v>792</v>
      </c>
      <c r="D132" s="549"/>
      <c r="E132" s="549" t="s">
        <v>52</v>
      </c>
      <c r="F132" t="s">
        <v>793</v>
      </c>
      <c r="G132" t="s">
        <v>794</v>
      </c>
      <c r="H132" t="s">
        <v>798</v>
      </c>
      <c r="I132" t="s">
        <v>799</v>
      </c>
    </row>
    <row r="133" spans="1:9">
      <c r="A133" s="549" t="s">
        <v>520</v>
      </c>
      <c r="B133" s="549" t="s">
        <v>614</v>
      </c>
      <c r="C133" s="549" t="s">
        <v>792</v>
      </c>
      <c r="D133" s="549"/>
      <c r="E133" s="549" t="s">
        <v>52</v>
      </c>
      <c r="F133" t="s">
        <v>793</v>
      </c>
      <c r="G133" t="s">
        <v>794</v>
      </c>
      <c r="H133" t="s">
        <v>800</v>
      </c>
      <c r="I133" t="s">
        <v>801</v>
      </c>
    </row>
    <row r="134" spans="1:9">
      <c r="A134" s="549" t="s">
        <v>520</v>
      </c>
      <c r="B134" s="549" t="s">
        <v>614</v>
      </c>
      <c r="C134" s="549" t="s">
        <v>792</v>
      </c>
      <c r="D134" s="549"/>
      <c r="E134" s="549" t="s">
        <v>52</v>
      </c>
      <c r="F134" t="s">
        <v>793</v>
      </c>
      <c r="G134" t="s">
        <v>794</v>
      </c>
      <c r="H134" t="s">
        <v>624</v>
      </c>
      <c r="I134" t="s">
        <v>802</v>
      </c>
    </row>
    <row r="135" spans="1:9">
      <c r="A135" s="549" t="s">
        <v>520</v>
      </c>
      <c r="B135" s="549" t="s">
        <v>614</v>
      </c>
      <c r="C135" s="549" t="s">
        <v>792</v>
      </c>
      <c r="D135" s="549"/>
      <c r="E135" s="549" t="s">
        <v>52</v>
      </c>
      <c r="F135" t="s">
        <v>793</v>
      </c>
      <c r="G135" t="s">
        <v>794</v>
      </c>
      <c r="H135" t="s">
        <v>803</v>
      </c>
      <c r="I135" t="s">
        <v>804</v>
      </c>
    </row>
    <row r="136" spans="1:9">
      <c r="A136" s="549" t="s">
        <v>520</v>
      </c>
      <c r="B136" s="549" t="s">
        <v>614</v>
      </c>
      <c r="C136" s="549" t="s">
        <v>792</v>
      </c>
      <c r="D136" s="549"/>
      <c r="E136" s="549" t="s">
        <v>52</v>
      </c>
      <c r="F136" t="s">
        <v>793</v>
      </c>
      <c r="G136" t="s">
        <v>794</v>
      </c>
      <c r="H136" t="s">
        <v>805</v>
      </c>
      <c r="I136" t="s">
        <v>806</v>
      </c>
    </row>
    <row r="137" spans="1:9">
      <c r="A137" s="549" t="s">
        <v>520</v>
      </c>
      <c r="B137" s="549" t="s">
        <v>614</v>
      </c>
      <c r="C137" s="549" t="s">
        <v>792</v>
      </c>
      <c r="D137" s="549"/>
      <c r="E137" s="549" t="s">
        <v>52</v>
      </c>
      <c r="F137" t="s">
        <v>793</v>
      </c>
      <c r="G137" t="s">
        <v>794</v>
      </c>
      <c r="H137" t="s">
        <v>807</v>
      </c>
      <c r="I137" t="s">
        <v>808</v>
      </c>
    </row>
    <row r="138" spans="1:10">
      <c r="A138" s="552" t="s">
        <v>520</v>
      </c>
      <c r="B138" s="552" t="s">
        <v>614</v>
      </c>
      <c r="C138" s="552" t="s">
        <v>792</v>
      </c>
      <c r="D138" s="552"/>
      <c r="E138" s="552" t="s">
        <v>52</v>
      </c>
      <c r="F138" s="553" t="s">
        <v>793</v>
      </c>
      <c r="G138" s="553" t="s">
        <v>794</v>
      </c>
      <c r="H138" s="553" t="s">
        <v>809</v>
      </c>
      <c r="I138" s="553" t="s">
        <v>810</v>
      </c>
      <c r="J138" s="553"/>
    </row>
    <row r="139" spans="1:9">
      <c r="A139" s="549" t="s">
        <v>520</v>
      </c>
      <c r="B139" s="549" t="s">
        <v>614</v>
      </c>
      <c r="C139" s="549" t="s">
        <v>792</v>
      </c>
      <c r="D139" s="549"/>
      <c r="E139" s="549" t="s">
        <v>52</v>
      </c>
      <c r="F139" t="s">
        <v>811</v>
      </c>
      <c r="G139" t="s">
        <v>812</v>
      </c>
      <c r="H139" t="s">
        <v>624</v>
      </c>
      <c r="I139" t="s">
        <v>813</v>
      </c>
    </row>
    <row r="140" spans="1:9">
      <c r="A140" s="549" t="s">
        <v>520</v>
      </c>
      <c r="B140" s="549" t="s">
        <v>614</v>
      </c>
      <c r="C140" s="549" t="s">
        <v>792</v>
      </c>
      <c r="D140" s="549"/>
      <c r="E140" s="549" t="s">
        <v>52</v>
      </c>
      <c r="F140" t="s">
        <v>811</v>
      </c>
      <c r="G140" t="s">
        <v>812</v>
      </c>
      <c r="H140" t="s">
        <v>805</v>
      </c>
      <c r="I140" t="s">
        <v>814</v>
      </c>
    </row>
    <row r="141" spans="1:9">
      <c r="A141" s="549" t="s">
        <v>520</v>
      </c>
      <c r="B141" s="549" t="s">
        <v>614</v>
      </c>
      <c r="C141" s="549" t="s">
        <v>792</v>
      </c>
      <c r="D141" s="549"/>
      <c r="E141" s="549" t="s">
        <v>52</v>
      </c>
      <c r="F141" t="s">
        <v>811</v>
      </c>
      <c r="G141" t="s">
        <v>812</v>
      </c>
      <c r="H141" t="s">
        <v>815</v>
      </c>
      <c r="I141" t="s">
        <v>816</v>
      </c>
    </row>
    <row r="142" spans="1:9">
      <c r="A142" s="549" t="s">
        <v>520</v>
      </c>
      <c r="B142" s="549" t="s">
        <v>614</v>
      </c>
      <c r="C142" s="549" t="s">
        <v>792</v>
      </c>
      <c r="D142" s="549"/>
      <c r="E142" s="549" t="s">
        <v>52</v>
      </c>
      <c r="F142" t="s">
        <v>811</v>
      </c>
      <c r="G142" t="s">
        <v>812</v>
      </c>
      <c r="H142" t="s">
        <v>817</v>
      </c>
      <c r="I142" t="s">
        <v>818</v>
      </c>
    </row>
    <row r="143" spans="1:9">
      <c r="A143" s="549" t="s">
        <v>520</v>
      </c>
      <c r="B143" s="549" t="s">
        <v>614</v>
      </c>
      <c r="C143" s="549" t="s">
        <v>792</v>
      </c>
      <c r="D143" s="549"/>
      <c r="E143" s="549" t="s">
        <v>52</v>
      </c>
      <c r="F143" t="s">
        <v>811</v>
      </c>
      <c r="G143" t="s">
        <v>812</v>
      </c>
      <c r="H143" t="s">
        <v>798</v>
      </c>
      <c r="I143" t="s">
        <v>819</v>
      </c>
    </row>
    <row r="144" ht="15" spans="1:10">
      <c r="A144" s="550" t="s">
        <v>520</v>
      </c>
      <c r="B144" s="550" t="s">
        <v>614</v>
      </c>
      <c r="C144" s="550" t="s">
        <v>792</v>
      </c>
      <c r="D144" s="550"/>
      <c r="E144" s="550" t="s">
        <v>52</v>
      </c>
      <c r="F144" s="537" t="s">
        <v>811</v>
      </c>
      <c r="G144" s="537" t="s">
        <v>812</v>
      </c>
      <c r="H144" s="537" t="s">
        <v>800</v>
      </c>
      <c r="I144" s="537" t="s">
        <v>820</v>
      </c>
      <c r="J144" s="537"/>
    </row>
    <row r="145" spans="1:9">
      <c r="A145" s="549" t="s">
        <v>520</v>
      </c>
      <c r="B145" s="549" t="s">
        <v>614</v>
      </c>
      <c r="C145" s="549" t="s">
        <v>821</v>
      </c>
      <c r="D145" s="549"/>
      <c r="E145" s="549" t="s">
        <v>49</v>
      </c>
      <c r="F145" t="s">
        <v>822</v>
      </c>
      <c r="G145" t="s">
        <v>823</v>
      </c>
      <c r="H145" t="s">
        <v>824</v>
      </c>
      <c r="I145" t="s">
        <v>825</v>
      </c>
    </row>
    <row r="146" spans="1:9">
      <c r="A146" s="549" t="s">
        <v>520</v>
      </c>
      <c r="B146" s="549" t="s">
        <v>614</v>
      </c>
      <c r="C146" s="549" t="s">
        <v>821</v>
      </c>
      <c r="D146" s="549"/>
      <c r="E146" s="549" t="s">
        <v>49</v>
      </c>
      <c r="F146" t="s">
        <v>822</v>
      </c>
      <c r="G146" t="s">
        <v>823</v>
      </c>
      <c r="H146" t="s">
        <v>826</v>
      </c>
      <c r="I146" t="s">
        <v>827</v>
      </c>
    </row>
    <row r="147" spans="1:9">
      <c r="A147" s="549" t="s">
        <v>520</v>
      </c>
      <c r="B147" s="549" t="s">
        <v>614</v>
      </c>
      <c r="C147" s="549" t="s">
        <v>821</v>
      </c>
      <c r="D147" s="549"/>
      <c r="E147" s="549" t="s">
        <v>49</v>
      </c>
      <c r="F147" t="s">
        <v>822</v>
      </c>
      <c r="G147" t="s">
        <v>823</v>
      </c>
      <c r="H147" t="s">
        <v>828</v>
      </c>
      <c r="I147" t="s">
        <v>829</v>
      </c>
    </row>
    <row r="148" spans="1:9">
      <c r="A148" s="549" t="s">
        <v>520</v>
      </c>
      <c r="B148" s="549" t="s">
        <v>614</v>
      </c>
      <c r="C148" s="549" t="s">
        <v>821</v>
      </c>
      <c r="D148" s="549"/>
      <c r="E148" s="549" t="s">
        <v>49</v>
      </c>
      <c r="F148" t="s">
        <v>822</v>
      </c>
      <c r="G148" t="s">
        <v>823</v>
      </c>
      <c r="H148" t="s">
        <v>830</v>
      </c>
      <c r="I148" t="s">
        <v>831</v>
      </c>
    </row>
    <row r="149" spans="1:9">
      <c r="A149" s="549" t="s">
        <v>520</v>
      </c>
      <c r="B149" s="549" t="s">
        <v>614</v>
      </c>
      <c r="C149" s="549" t="s">
        <v>821</v>
      </c>
      <c r="D149" s="549"/>
      <c r="E149" s="549" t="s">
        <v>49</v>
      </c>
      <c r="F149" t="s">
        <v>822</v>
      </c>
      <c r="G149" t="s">
        <v>823</v>
      </c>
      <c r="H149" t="s">
        <v>832</v>
      </c>
      <c r="I149" t="s">
        <v>833</v>
      </c>
    </row>
    <row r="150" spans="1:9">
      <c r="A150" s="549" t="s">
        <v>520</v>
      </c>
      <c r="B150" s="549" t="s">
        <v>614</v>
      </c>
      <c r="C150" s="549" t="s">
        <v>821</v>
      </c>
      <c r="D150" s="549"/>
      <c r="E150" s="549" t="s">
        <v>49</v>
      </c>
      <c r="F150" t="s">
        <v>822</v>
      </c>
      <c r="G150" t="s">
        <v>823</v>
      </c>
      <c r="H150" t="s">
        <v>834</v>
      </c>
      <c r="I150" t="s">
        <v>835</v>
      </c>
    </row>
    <row r="151" spans="1:9">
      <c r="A151" s="549" t="s">
        <v>520</v>
      </c>
      <c r="B151" s="549" t="s">
        <v>614</v>
      </c>
      <c r="C151" s="549" t="s">
        <v>821</v>
      </c>
      <c r="D151" s="549"/>
      <c r="E151" s="549" t="s">
        <v>49</v>
      </c>
      <c r="F151" t="s">
        <v>822</v>
      </c>
      <c r="G151" t="s">
        <v>823</v>
      </c>
      <c r="H151" t="s">
        <v>836</v>
      </c>
      <c r="I151" t="s">
        <v>837</v>
      </c>
    </row>
    <row r="152" spans="1:9">
      <c r="A152" s="549" t="s">
        <v>520</v>
      </c>
      <c r="B152" s="549" t="s">
        <v>614</v>
      </c>
      <c r="C152" s="549" t="s">
        <v>821</v>
      </c>
      <c r="D152" s="549"/>
      <c r="E152" s="549" t="s">
        <v>49</v>
      </c>
      <c r="F152" t="s">
        <v>822</v>
      </c>
      <c r="G152" t="s">
        <v>823</v>
      </c>
      <c r="H152" t="s">
        <v>838</v>
      </c>
      <c r="I152" t="s">
        <v>839</v>
      </c>
    </row>
    <row r="153" spans="1:9">
      <c r="A153" s="549" t="s">
        <v>520</v>
      </c>
      <c r="B153" s="549" t="s">
        <v>614</v>
      </c>
      <c r="C153" s="549" t="s">
        <v>821</v>
      </c>
      <c r="D153" s="549"/>
      <c r="E153" s="549" t="s">
        <v>49</v>
      </c>
      <c r="F153" t="s">
        <v>822</v>
      </c>
      <c r="G153" t="s">
        <v>823</v>
      </c>
      <c r="H153" t="s">
        <v>840</v>
      </c>
      <c r="I153" t="s">
        <v>841</v>
      </c>
    </row>
    <row r="154" spans="1:9">
      <c r="A154" s="549" t="s">
        <v>520</v>
      </c>
      <c r="B154" s="549" t="s">
        <v>614</v>
      </c>
      <c r="C154" s="549" t="s">
        <v>821</v>
      </c>
      <c r="D154" s="549"/>
      <c r="E154" s="549" t="s">
        <v>49</v>
      </c>
      <c r="F154" t="s">
        <v>822</v>
      </c>
      <c r="G154" t="s">
        <v>823</v>
      </c>
      <c r="H154" t="s">
        <v>842</v>
      </c>
      <c r="I154" t="s">
        <v>843</v>
      </c>
    </row>
    <row r="155" spans="1:9">
      <c r="A155" s="549" t="s">
        <v>520</v>
      </c>
      <c r="B155" s="549" t="s">
        <v>614</v>
      </c>
      <c r="C155" s="549" t="s">
        <v>821</v>
      </c>
      <c r="D155" s="549"/>
      <c r="E155" s="549" t="s">
        <v>49</v>
      </c>
      <c r="F155" t="s">
        <v>822</v>
      </c>
      <c r="G155" t="s">
        <v>823</v>
      </c>
      <c r="H155" t="s">
        <v>844</v>
      </c>
      <c r="I155" t="s">
        <v>845</v>
      </c>
    </row>
    <row r="156" spans="1:9">
      <c r="A156" s="549" t="s">
        <v>520</v>
      </c>
      <c r="B156" s="549" t="s">
        <v>614</v>
      </c>
      <c r="C156" s="549" t="s">
        <v>821</v>
      </c>
      <c r="D156" s="549"/>
      <c r="E156" s="549" t="s">
        <v>49</v>
      </c>
      <c r="F156" t="s">
        <v>822</v>
      </c>
      <c r="G156" t="s">
        <v>823</v>
      </c>
      <c r="H156" t="s">
        <v>846</v>
      </c>
      <c r="I156" t="s">
        <v>847</v>
      </c>
    </row>
    <row r="157" spans="1:9">
      <c r="A157" s="549" t="s">
        <v>520</v>
      </c>
      <c r="B157" s="549" t="s">
        <v>614</v>
      </c>
      <c r="C157" s="549" t="s">
        <v>821</v>
      </c>
      <c r="D157" s="549"/>
      <c r="E157" s="549" t="s">
        <v>49</v>
      </c>
      <c r="F157" t="s">
        <v>822</v>
      </c>
      <c r="G157" t="s">
        <v>823</v>
      </c>
      <c r="H157" t="s">
        <v>848</v>
      </c>
      <c r="I157" t="s">
        <v>849</v>
      </c>
    </row>
    <row r="158" spans="1:9">
      <c r="A158" s="549" t="s">
        <v>520</v>
      </c>
      <c r="B158" s="549" t="s">
        <v>614</v>
      </c>
      <c r="C158" s="549" t="s">
        <v>821</v>
      </c>
      <c r="D158" s="549"/>
      <c r="E158" s="549" t="s">
        <v>49</v>
      </c>
      <c r="F158" t="s">
        <v>822</v>
      </c>
      <c r="G158" t="s">
        <v>823</v>
      </c>
      <c r="H158" t="s">
        <v>850</v>
      </c>
      <c r="I158" t="s">
        <v>851</v>
      </c>
    </row>
    <row r="159" spans="1:9">
      <c r="A159" s="549" t="s">
        <v>520</v>
      </c>
      <c r="B159" s="549" t="s">
        <v>614</v>
      </c>
      <c r="C159" s="549" t="s">
        <v>821</v>
      </c>
      <c r="D159" s="549"/>
      <c r="E159" s="549" t="s">
        <v>49</v>
      </c>
      <c r="F159" t="s">
        <v>822</v>
      </c>
      <c r="G159" t="s">
        <v>823</v>
      </c>
      <c r="H159" t="s">
        <v>852</v>
      </c>
      <c r="I159" t="s">
        <v>229</v>
      </c>
    </row>
    <row r="160" spans="1:9">
      <c r="A160" s="549" t="s">
        <v>520</v>
      </c>
      <c r="B160" s="549" t="s">
        <v>614</v>
      </c>
      <c r="C160" s="549" t="s">
        <v>821</v>
      </c>
      <c r="D160" s="549"/>
      <c r="E160" s="549" t="s">
        <v>49</v>
      </c>
      <c r="F160" t="s">
        <v>822</v>
      </c>
      <c r="G160" t="s">
        <v>823</v>
      </c>
      <c r="H160" t="s">
        <v>853</v>
      </c>
      <c r="I160" t="s">
        <v>854</v>
      </c>
    </row>
    <row r="161" spans="1:9">
      <c r="A161" s="549" t="s">
        <v>520</v>
      </c>
      <c r="B161" s="549" t="s">
        <v>614</v>
      </c>
      <c r="C161" s="549" t="s">
        <v>821</v>
      </c>
      <c r="D161" s="549"/>
      <c r="E161" s="549" t="s">
        <v>49</v>
      </c>
      <c r="F161" t="s">
        <v>822</v>
      </c>
      <c r="G161" t="s">
        <v>823</v>
      </c>
      <c r="H161" t="s">
        <v>855</v>
      </c>
      <c r="I161" t="s">
        <v>856</v>
      </c>
    </row>
    <row r="162" spans="1:9">
      <c r="A162" s="549" t="s">
        <v>520</v>
      </c>
      <c r="B162" s="549" t="s">
        <v>614</v>
      </c>
      <c r="C162" s="549" t="s">
        <v>821</v>
      </c>
      <c r="D162" s="549"/>
      <c r="E162" s="549" t="s">
        <v>49</v>
      </c>
      <c r="F162" t="s">
        <v>822</v>
      </c>
      <c r="G162" t="s">
        <v>823</v>
      </c>
      <c r="H162" t="s">
        <v>857</v>
      </c>
      <c r="I162" t="s">
        <v>858</v>
      </c>
    </row>
    <row r="163" spans="1:9">
      <c r="A163" s="549" t="s">
        <v>520</v>
      </c>
      <c r="B163" s="549" t="s">
        <v>614</v>
      </c>
      <c r="C163" s="549" t="s">
        <v>821</v>
      </c>
      <c r="D163" s="549"/>
      <c r="E163" s="549" t="s">
        <v>49</v>
      </c>
      <c r="F163" t="s">
        <v>822</v>
      </c>
      <c r="G163" t="s">
        <v>823</v>
      </c>
      <c r="H163" t="s">
        <v>859</v>
      </c>
      <c r="I163" t="s">
        <v>860</v>
      </c>
    </row>
    <row r="164" spans="1:9">
      <c r="A164" s="549" t="s">
        <v>520</v>
      </c>
      <c r="B164" s="549" t="s">
        <v>614</v>
      </c>
      <c r="C164" s="549" t="s">
        <v>821</v>
      </c>
      <c r="D164" s="549"/>
      <c r="E164" s="549" t="s">
        <v>49</v>
      </c>
      <c r="F164" t="s">
        <v>822</v>
      </c>
      <c r="G164" t="s">
        <v>823</v>
      </c>
      <c r="H164" t="s">
        <v>861</v>
      </c>
      <c r="I164" t="s">
        <v>862</v>
      </c>
    </row>
    <row r="165" spans="1:9">
      <c r="A165" s="549" t="s">
        <v>520</v>
      </c>
      <c r="B165" s="549" t="s">
        <v>614</v>
      </c>
      <c r="C165" s="549" t="s">
        <v>821</v>
      </c>
      <c r="D165" s="549"/>
      <c r="E165" s="549" t="s">
        <v>49</v>
      </c>
      <c r="F165" t="s">
        <v>822</v>
      </c>
      <c r="G165" t="s">
        <v>823</v>
      </c>
      <c r="H165" t="s">
        <v>863</v>
      </c>
      <c r="I165" t="s">
        <v>864</v>
      </c>
    </row>
    <row r="166" spans="1:9">
      <c r="A166" s="549" t="s">
        <v>520</v>
      </c>
      <c r="B166" s="549" t="s">
        <v>614</v>
      </c>
      <c r="C166" s="549" t="s">
        <v>821</v>
      </c>
      <c r="D166" s="549"/>
      <c r="E166" s="549" t="s">
        <v>49</v>
      </c>
      <c r="F166" t="s">
        <v>822</v>
      </c>
      <c r="G166" t="s">
        <v>823</v>
      </c>
      <c r="H166" t="s">
        <v>865</v>
      </c>
      <c r="I166" t="s">
        <v>866</v>
      </c>
    </row>
    <row r="167" spans="1:9">
      <c r="A167" s="549" t="s">
        <v>520</v>
      </c>
      <c r="B167" s="549" t="s">
        <v>614</v>
      </c>
      <c r="C167" s="549" t="s">
        <v>821</v>
      </c>
      <c r="D167" s="549"/>
      <c r="E167" s="549" t="s">
        <v>49</v>
      </c>
      <c r="F167" t="s">
        <v>822</v>
      </c>
      <c r="G167" t="s">
        <v>823</v>
      </c>
      <c r="H167" t="s">
        <v>867</v>
      </c>
      <c r="I167" t="s">
        <v>107</v>
      </c>
    </row>
    <row r="168" spans="1:9">
      <c r="A168" s="549" t="s">
        <v>520</v>
      </c>
      <c r="B168" s="549" t="s">
        <v>614</v>
      </c>
      <c r="C168" s="549" t="s">
        <v>821</v>
      </c>
      <c r="D168" s="549"/>
      <c r="E168" s="549" t="s">
        <v>49</v>
      </c>
      <c r="F168" t="s">
        <v>822</v>
      </c>
      <c r="G168" t="s">
        <v>823</v>
      </c>
      <c r="H168" t="s">
        <v>868</v>
      </c>
      <c r="I168" t="s">
        <v>390</v>
      </c>
    </row>
    <row r="169" spans="1:9">
      <c r="A169" s="549" t="s">
        <v>520</v>
      </c>
      <c r="B169" s="549" t="s">
        <v>614</v>
      </c>
      <c r="C169" s="549" t="s">
        <v>821</v>
      </c>
      <c r="D169" s="549"/>
      <c r="E169" s="549" t="s">
        <v>49</v>
      </c>
      <c r="F169" t="s">
        <v>822</v>
      </c>
      <c r="G169" t="s">
        <v>823</v>
      </c>
      <c r="H169" t="s">
        <v>869</v>
      </c>
      <c r="I169" t="s">
        <v>870</v>
      </c>
    </row>
    <row r="170" spans="1:9">
      <c r="A170" s="549" t="s">
        <v>520</v>
      </c>
      <c r="B170" s="549" t="s">
        <v>614</v>
      </c>
      <c r="C170" s="549" t="s">
        <v>821</v>
      </c>
      <c r="D170" s="549"/>
      <c r="E170" s="549" t="s">
        <v>49</v>
      </c>
      <c r="F170" t="s">
        <v>822</v>
      </c>
      <c r="G170" t="s">
        <v>823</v>
      </c>
      <c r="H170" t="s">
        <v>871</v>
      </c>
      <c r="I170" t="s">
        <v>872</v>
      </c>
    </row>
    <row r="171" spans="1:9">
      <c r="A171" s="549" t="s">
        <v>520</v>
      </c>
      <c r="B171" s="549" t="s">
        <v>614</v>
      </c>
      <c r="C171" s="549" t="s">
        <v>821</v>
      </c>
      <c r="D171" s="549"/>
      <c r="E171" s="549" t="s">
        <v>49</v>
      </c>
      <c r="F171" t="s">
        <v>822</v>
      </c>
      <c r="G171" t="s">
        <v>823</v>
      </c>
      <c r="H171" t="s">
        <v>873</v>
      </c>
      <c r="I171" t="s">
        <v>874</v>
      </c>
    </row>
    <row r="172" spans="1:9">
      <c r="A172" s="549" t="s">
        <v>520</v>
      </c>
      <c r="B172" s="549" t="s">
        <v>614</v>
      </c>
      <c r="C172" s="549" t="s">
        <v>821</v>
      </c>
      <c r="D172" s="549"/>
      <c r="E172" s="549" t="s">
        <v>49</v>
      </c>
      <c r="F172" t="s">
        <v>822</v>
      </c>
      <c r="G172" t="s">
        <v>823</v>
      </c>
      <c r="H172" t="s">
        <v>875</v>
      </c>
      <c r="I172" t="s">
        <v>122</v>
      </c>
    </row>
    <row r="173" spans="1:9">
      <c r="A173" s="549" t="s">
        <v>520</v>
      </c>
      <c r="B173" s="549" t="s">
        <v>614</v>
      </c>
      <c r="C173" s="549" t="s">
        <v>821</v>
      </c>
      <c r="D173" s="549"/>
      <c r="E173" s="549" t="s">
        <v>49</v>
      </c>
      <c r="F173" t="s">
        <v>822</v>
      </c>
      <c r="G173" t="s">
        <v>823</v>
      </c>
      <c r="H173" t="s">
        <v>876</v>
      </c>
      <c r="I173" t="s">
        <v>877</v>
      </c>
    </row>
    <row r="174" spans="1:9">
      <c r="A174" s="549" t="s">
        <v>520</v>
      </c>
      <c r="B174" s="549" t="s">
        <v>614</v>
      </c>
      <c r="C174" s="549" t="s">
        <v>821</v>
      </c>
      <c r="D174" s="549"/>
      <c r="E174" s="549" t="s">
        <v>49</v>
      </c>
      <c r="F174" t="s">
        <v>822</v>
      </c>
      <c r="G174" t="s">
        <v>823</v>
      </c>
      <c r="H174" t="s">
        <v>878</v>
      </c>
      <c r="I174" t="s">
        <v>879</v>
      </c>
    </row>
    <row r="175" spans="1:9">
      <c r="A175" s="549" t="s">
        <v>520</v>
      </c>
      <c r="B175" s="549" t="s">
        <v>614</v>
      </c>
      <c r="C175" s="549" t="s">
        <v>821</v>
      </c>
      <c r="D175" s="549"/>
      <c r="E175" s="549" t="s">
        <v>49</v>
      </c>
      <c r="F175" t="s">
        <v>822</v>
      </c>
      <c r="G175" t="s">
        <v>823</v>
      </c>
      <c r="H175" t="s">
        <v>880</v>
      </c>
      <c r="I175" t="s">
        <v>881</v>
      </c>
    </row>
    <row r="176" spans="1:9">
      <c r="A176" s="549" t="s">
        <v>520</v>
      </c>
      <c r="B176" s="549" t="s">
        <v>614</v>
      </c>
      <c r="C176" s="549" t="s">
        <v>821</v>
      </c>
      <c r="D176" s="549"/>
      <c r="E176" s="549" t="s">
        <v>49</v>
      </c>
      <c r="F176" t="s">
        <v>822</v>
      </c>
      <c r="G176" t="s">
        <v>823</v>
      </c>
      <c r="H176" t="s">
        <v>882</v>
      </c>
      <c r="I176" t="s">
        <v>883</v>
      </c>
    </row>
    <row r="177" spans="1:9">
      <c r="A177" s="549" t="s">
        <v>520</v>
      </c>
      <c r="B177" s="549" t="s">
        <v>614</v>
      </c>
      <c r="C177" s="549" t="s">
        <v>821</v>
      </c>
      <c r="D177" s="549"/>
      <c r="E177" s="549" t="s">
        <v>49</v>
      </c>
      <c r="F177" t="s">
        <v>822</v>
      </c>
      <c r="G177" t="s">
        <v>823</v>
      </c>
      <c r="H177" t="s">
        <v>884</v>
      </c>
      <c r="I177" t="s">
        <v>423</v>
      </c>
    </row>
    <row r="178" spans="1:9">
      <c r="A178" s="549" t="s">
        <v>520</v>
      </c>
      <c r="B178" s="549" t="s">
        <v>614</v>
      </c>
      <c r="C178" s="549" t="s">
        <v>821</v>
      </c>
      <c r="D178" s="549"/>
      <c r="E178" s="549" t="s">
        <v>49</v>
      </c>
      <c r="F178" t="s">
        <v>822</v>
      </c>
      <c r="G178" t="s">
        <v>823</v>
      </c>
      <c r="H178" t="s">
        <v>885</v>
      </c>
      <c r="I178" t="s">
        <v>344</v>
      </c>
    </row>
    <row r="179" ht="15" spans="1:10">
      <c r="A179" s="550" t="s">
        <v>520</v>
      </c>
      <c r="B179" s="550" t="s">
        <v>614</v>
      </c>
      <c r="C179" s="550" t="s">
        <v>821</v>
      </c>
      <c r="D179" s="550"/>
      <c r="E179" s="550" t="s">
        <v>49</v>
      </c>
      <c r="F179" s="537" t="s">
        <v>822</v>
      </c>
      <c r="G179" s="537" t="s">
        <v>823</v>
      </c>
      <c r="H179" s="537" t="s">
        <v>886</v>
      </c>
      <c r="I179" s="537" t="s">
        <v>887</v>
      </c>
      <c r="J179" s="537"/>
    </row>
    <row r="180" spans="1:10">
      <c r="A180" s="549" t="s">
        <v>520</v>
      </c>
      <c r="B180" s="549" t="s">
        <v>614</v>
      </c>
      <c r="C180" s="549" t="s">
        <v>888</v>
      </c>
      <c r="D180" s="549"/>
      <c r="E180" s="549" t="s">
        <v>48</v>
      </c>
      <c r="F180" t="s">
        <v>889</v>
      </c>
      <c r="G180" t="s">
        <v>890</v>
      </c>
      <c r="H180" t="s">
        <v>891</v>
      </c>
      <c r="I180" t="s">
        <v>892</v>
      </c>
      <c r="J180" t="s">
        <v>893</v>
      </c>
    </row>
    <row r="181" spans="1:10">
      <c r="A181" s="549" t="s">
        <v>520</v>
      </c>
      <c r="B181" s="549" t="s">
        <v>614</v>
      </c>
      <c r="C181" s="549" t="s">
        <v>888</v>
      </c>
      <c r="D181" s="549"/>
      <c r="E181" s="549" t="s">
        <v>48</v>
      </c>
      <c r="F181" t="s">
        <v>889</v>
      </c>
      <c r="G181" t="s">
        <v>890</v>
      </c>
      <c r="H181" t="s">
        <v>894</v>
      </c>
      <c r="I181" t="s">
        <v>895</v>
      </c>
      <c r="J181" t="s">
        <v>893</v>
      </c>
    </row>
    <row r="182" spans="1:10">
      <c r="A182" s="549" t="s">
        <v>520</v>
      </c>
      <c r="B182" s="549" t="s">
        <v>614</v>
      </c>
      <c r="C182" s="549" t="s">
        <v>888</v>
      </c>
      <c r="D182" s="549"/>
      <c r="E182" s="549" t="s">
        <v>48</v>
      </c>
      <c r="F182" t="s">
        <v>889</v>
      </c>
      <c r="G182" t="s">
        <v>890</v>
      </c>
      <c r="H182" t="s">
        <v>896</v>
      </c>
      <c r="I182" t="s">
        <v>897</v>
      </c>
      <c r="J182" t="s">
        <v>893</v>
      </c>
    </row>
    <row r="183" spans="1:10">
      <c r="A183" s="549" t="s">
        <v>520</v>
      </c>
      <c r="B183" s="549" t="s">
        <v>614</v>
      </c>
      <c r="C183" s="549" t="s">
        <v>888</v>
      </c>
      <c r="D183" s="549"/>
      <c r="E183" s="549" t="s">
        <v>48</v>
      </c>
      <c r="F183" t="s">
        <v>889</v>
      </c>
      <c r="G183" t="s">
        <v>890</v>
      </c>
      <c r="H183" t="s">
        <v>898</v>
      </c>
      <c r="I183" t="s">
        <v>899</v>
      </c>
      <c r="J183" t="s">
        <v>893</v>
      </c>
    </row>
    <row r="184" spans="1:10">
      <c r="A184" s="549" t="s">
        <v>520</v>
      </c>
      <c r="B184" s="549" t="s">
        <v>614</v>
      </c>
      <c r="C184" s="549" t="s">
        <v>888</v>
      </c>
      <c r="D184" s="549"/>
      <c r="E184" s="549" t="s">
        <v>48</v>
      </c>
      <c r="F184" t="s">
        <v>889</v>
      </c>
      <c r="G184" t="s">
        <v>890</v>
      </c>
      <c r="H184" t="s">
        <v>900</v>
      </c>
      <c r="I184" t="s">
        <v>901</v>
      </c>
      <c r="J184" t="s">
        <v>893</v>
      </c>
    </row>
    <row r="185" spans="1:10">
      <c r="A185" s="549" t="s">
        <v>520</v>
      </c>
      <c r="B185" s="549" t="s">
        <v>614</v>
      </c>
      <c r="C185" s="549" t="s">
        <v>888</v>
      </c>
      <c r="D185" s="549"/>
      <c r="E185" s="549" t="s">
        <v>48</v>
      </c>
      <c r="F185" t="s">
        <v>889</v>
      </c>
      <c r="G185" t="s">
        <v>890</v>
      </c>
      <c r="H185" t="s">
        <v>902</v>
      </c>
      <c r="I185" t="s">
        <v>903</v>
      </c>
      <c r="J185" t="s">
        <v>893</v>
      </c>
    </row>
    <row r="186" spans="1:10">
      <c r="A186" s="549" t="s">
        <v>520</v>
      </c>
      <c r="B186" s="549" t="s">
        <v>614</v>
      </c>
      <c r="C186" s="549" t="s">
        <v>888</v>
      </c>
      <c r="D186" s="549"/>
      <c r="E186" s="549" t="s">
        <v>48</v>
      </c>
      <c r="F186" t="s">
        <v>889</v>
      </c>
      <c r="G186" t="s">
        <v>890</v>
      </c>
      <c r="H186" t="s">
        <v>904</v>
      </c>
      <c r="I186" t="s">
        <v>905</v>
      </c>
      <c r="J186" t="s">
        <v>893</v>
      </c>
    </row>
    <row r="187" spans="1:9">
      <c r="A187" s="549" t="s">
        <v>520</v>
      </c>
      <c r="B187" s="549" t="s">
        <v>614</v>
      </c>
      <c r="C187" s="549" t="s">
        <v>888</v>
      </c>
      <c r="D187" s="549"/>
      <c r="E187" s="549" t="s">
        <v>48</v>
      </c>
      <c r="F187" t="s">
        <v>889</v>
      </c>
      <c r="G187" t="s">
        <v>890</v>
      </c>
      <c r="H187" t="s">
        <v>906</v>
      </c>
      <c r="I187" t="s">
        <v>907</v>
      </c>
    </row>
    <row r="188" spans="1:10">
      <c r="A188" s="549" t="s">
        <v>520</v>
      </c>
      <c r="B188" s="549" t="s">
        <v>614</v>
      </c>
      <c r="C188" s="549" t="s">
        <v>888</v>
      </c>
      <c r="D188" s="549"/>
      <c r="E188" s="549" t="s">
        <v>48</v>
      </c>
      <c r="F188" t="s">
        <v>889</v>
      </c>
      <c r="G188" t="s">
        <v>890</v>
      </c>
      <c r="H188" t="s">
        <v>908</v>
      </c>
      <c r="I188" t="s">
        <v>909</v>
      </c>
      <c r="J188" t="s">
        <v>893</v>
      </c>
    </row>
    <row r="189" spans="1:10">
      <c r="A189" s="549" t="s">
        <v>520</v>
      </c>
      <c r="B189" s="549" t="s">
        <v>614</v>
      </c>
      <c r="C189" s="549" t="s">
        <v>888</v>
      </c>
      <c r="D189" s="549"/>
      <c r="E189" s="549" t="s">
        <v>48</v>
      </c>
      <c r="F189" t="s">
        <v>889</v>
      </c>
      <c r="G189" t="s">
        <v>890</v>
      </c>
      <c r="H189" t="s">
        <v>910</v>
      </c>
      <c r="I189" t="s">
        <v>911</v>
      </c>
      <c r="J189" t="s">
        <v>893</v>
      </c>
    </row>
    <row r="190" spans="1:10">
      <c r="A190" s="549" t="s">
        <v>520</v>
      </c>
      <c r="B190" s="549" t="s">
        <v>614</v>
      </c>
      <c r="C190" s="549" t="s">
        <v>888</v>
      </c>
      <c r="D190" s="549"/>
      <c r="E190" s="549" t="s">
        <v>48</v>
      </c>
      <c r="F190" t="s">
        <v>889</v>
      </c>
      <c r="G190" t="s">
        <v>890</v>
      </c>
      <c r="H190" t="s">
        <v>912</v>
      </c>
      <c r="I190" t="s">
        <v>913</v>
      </c>
      <c r="J190" t="s">
        <v>893</v>
      </c>
    </row>
    <row r="191" spans="1:10">
      <c r="A191" s="549" t="s">
        <v>520</v>
      </c>
      <c r="B191" s="549" t="s">
        <v>614</v>
      </c>
      <c r="C191" s="549" t="s">
        <v>888</v>
      </c>
      <c r="D191" s="549"/>
      <c r="E191" s="549" t="s">
        <v>48</v>
      </c>
      <c r="F191" t="s">
        <v>889</v>
      </c>
      <c r="G191" t="s">
        <v>890</v>
      </c>
      <c r="H191" t="s">
        <v>914</v>
      </c>
      <c r="I191" t="s">
        <v>915</v>
      </c>
      <c r="J191" t="s">
        <v>893</v>
      </c>
    </row>
    <row r="192" spans="1:10">
      <c r="A192" s="549" t="s">
        <v>520</v>
      </c>
      <c r="B192" s="549" t="s">
        <v>614</v>
      </c>
      <c r="C192" s="549" t="s">
        <v>888</v>
      </c>
      <c r="D192" s="549"/>
      <c r="E192" s="549" t="s">
        <v>48</v>
      </c>
      <c r="F192" t="s">
        <v>889</v>
      </c>
      <c r="G192" t="s">
        <v>890</v>
      </c>
      <c r="H192" t="s">
        <v>916</v>
      </c>
      <c r="I192" t="s">
        <v>917</v>
      </c>
      <c r="J192" t="s">
        <v>893</v>
      </c>
    </row>
    <row r="193" spans="1:10">
      <c r="A193" s="549" t="s">
        <v>520</v>
      </c>
      <c r="B193" s="549" t="s">
        <v>614</v>
      </c>
      <c r="C193" s="549" t="s">
        <v>888</v>
      </c>
      <c r="D193" s="549"/>
      <c r="E193" s="549" t="s">
        <v>48</v>
      </c>
      <c r="F193" t="s">
        <v>889</v>
      </c>
      <c r="G193" t="s">
        <v>890</v>
      </c>
      <c r="H193" t="s">
        <v>918</v>
      </c>
      <c r="I193" t="s">
        <v>919</v>
      </c>
      <c r="J193" t="s">
        <v>893</v>
      </c>
    </row>
    <row r="194" spans="1:10">
      <c r="A194" s="549" t="s">
        <v>520</v>
      </c>
      <c r="B194" s="549" t="s">
        <v>614</v>
      </c>
      <c r="C194" s="549" t="s">
        <v>888</v>
      </c>
      <c r="D194" s="549"/>
      <c r="E194" s="549" t="s">
        <v>48</v>
      </c>
      <c r="F194" t="s">
        <v>889</v>
      </c>
      <c r="G194" t="s">
        <v>890</v>
      </c>
      <c r="H194" t="s">
        <v>920</v>
      </c>
      <c r="I194" t="s">
        <v>921</v>
      </c>
      <c r="J194" t="s">
        <v>893</v>
      </c>
    </row>
    <row r="195" spans="1:10">
      <c r="A195" s="549" t="s">
        <v>520</v>
      </c>
      <c r="B195" s="549" t="s">
        <v>614</v>
      </c>
      <c r="C195" s="549" t="s">
        <v>888</v>
      </c>
      <c r="D195" s="549"/>
      <c r="E195" s="549" t="s">
        <v>48</v>
      </c>
      <c r="F195" t="s">
        <v>889</v>
      </c>
      <c r="G195" t="s">
        <v>890</v>
      </c>
      <c r="H195" t="s">
        <v>922</v>
      </c>
      <c r="I195" t="s">
        <v>923</v>
      </c>
      <c r="J195" t="s">
        <v>893</v>
      </c>
    </row>
    <row r="196" spans="1:10">
      <c r="A196" s="549" t="s">
        <v>520</v>
      </c>
      <c r="B196" s="549" t="s">
        <v>614</v>
      </c>
      <c r="C196" s="549" t="s">
        <v>888</v>
      </c>
      <c r="D196" s="549"/>
      <c r="E196" s="549" t="s">
        <v>48</v>
      </c>
      <c r="F196" t="s">
        <v>889</v>
      </c>
      <c r="G196" t="s">
        <v>890</v>
      </c>
      <c r="H196" t="s">
        <v>924</v>
      </c>
      <c r="I196" t="s">
        <v>925</v>
      </c>
      <c r="J196" t="s">
        <v>893</v>
      </c>
    </row>
    <row r="197" spans="1:10">
      <c r="A197" s="549" t="s">
        <v>520</v>
      </c>
      <c r="B197" s="549" t="s">
        <v>614</v>
      </c>
      <c r="C197" s="549" t="s">
        <v>888</v>
      </c>
      <c r="D197" s="549"/>
      <c r="E197" s="549" t="s">
        <v>48</v>
      </c>
      <c r="F197" t="s">
        <v>889</v>
      </c>
      <c r="G197" t="s">
        <v>890</v>
      </c>
      <c r="H197" t="s">
        <v>926</v>
      </c>
      <c r="I197" t="s">
        <v>927</v>
      </c>
      <c r="J197" t="s">
        <v>893</v>
      </c>
    </row>
    <row r="198" spans="1:10">
      <c r="A198" s="549" t="s">
        <v>520</v>
      </c>
      <c r="B198" s="549" t="s">
        <v>614</v>
      </c>
      <c r="C198" s="549" t="s">
        <v>888</v>
      </c>
      <c r="D198" s="549"/>
      <c r="E198" s="549" t="s">
        <v>48</v>
      </c>
      <c r="F198" t="s">
        <v>889</v>
      </c>
      <c r="G198" t="s">
        <v>890</v>
      </c>
      <c r="H198" t="s">
        <v>928</v>
      </c>
      <c r="I198" t="s">
        <v>929</v>
      </c>
      <c r="J198" t="s">
        <v>893</v>
      </c>
    </row>
    <row r="199" spans="1:10">
      <c r="A199" s="549" t="s">
        <v>520</v>
      </c>
      <c r="B199" s="549" t="s">
        <v>614</v>
      </c>
      <c r="C199" s="549" t="s">
        <v>888</v>
      </c>
      <c r="D199" s="549"/>
      <c r="E199" s="549" t="s">
        <v>48</v>
      </c>
      <c r="F199" t="s">
        <v>889</v>
      </c>
      <c r="G199" t="s">
        <v>890</v>
      </c>
      <c r="H199" t="s">
        <v>930</v>
      </c>
      <c r="I199" t="s">
        <v>931</v>
      </c>
      <c r="J199" t="s">
        <v>893</v>
      </c>
    </row>
    <row r="200" spans="1:10">
      <c r="A200" s="549" t="s">
        <v>520</v>
      </c>
      <c r="B200" s="549" t="s">
        <v>614</v>
      </c>
      <c r="C200" s="549" t="s">
        <v>888</v>
      </c>
      <c r="D200" s="549"/>
      <c r="E200" s="549" t="s">
        <v>48</v>
      </c>
      <c r="F200" t="s">
        <v>889</v>
      </c>
      <c r="G200" t="s">
        <v>890</v>
      </c>
      <c r="H200" t="s">
        <v>932</v>
      </c>
      <c r="I200" t="s">
        <v>933</v>
      </c>
      <c r="J200" t="s">
        <v>893</v>
      </c>
    </row>
    <row r="201" spans="1:10">
      <c r="A201" s="549" t="s">
        <v>520</v>
      </c>
      <c r="B201" s="549" t="s">
        <v>614</v>
      </c>
      <c r="C201" s="549" t="s">
        <v>888</v>
      </c>
      <c r="D201" s="549"/>
      <c r="E201" s="549" t="s">
        <v>48</v>
      </c>
      <c r="F201" t="s">
        <v>889</v>
      </c>
      <c r="G201" t="s">
        <v>890</v>
      </c>
      <c r="H201" t="s">
        <v>934</v>
      </c>
      <c r="I201" t="s">
        <v>935</v>
      </c>
      <c r="J201" t="s">
        <v>893</v>
      </c>
    </row>
    <row r="202" spans="1:10">
      <c r="A202" s="549" t="s">
        <v>520</v>
      </c>
      <c r="B202" s="549" t="s">
        <v>614</v>
      </c>
      <c r="C202" s="549" t="s">
        <v>888</v>
      </c>
      <c r="D202" s="549"/>
      <c r="E202" s="549" t="s">
        <v>48</v>
      </c>
      <c r="F202" t="s">
        <v>889</v>
      </c>
      <c r="G202" t="s">
        <v>890</v>
      </c>
      <c r="H202" t="s">
        <v>936</v>
      </c>
      <c r="I202" t="s">
        <v>937</v>
      </c>
      <c r="J202" t="s">
        <v>893</v>
      </c>
    </row>
    <row r="203" spans="1:10">
      <c r="A203" s="549" t="s">
        <v>520</v>
      </c>
      <c r="B203" s="549" t="s">
        <v>614</v>
      </c>
      <c r="C203" s="549" t="s">
        <v>888</v>
      </c>
      <c r="D203" s="549"/>
      <c r="E203" s="549" t="s">
        <v>48</v>
      </c>
      <c r="F203" t="s">
        <v>889</v>
      </c>
      <c r="G203" t="s">
        <v>890</v>
      </c>
      <c r="H203" t="s">
        <v>938</v>
      </c>
      <c r="I203" t="s">
        <v>939</v>
      </c>
      <c r="J203" t="s">
        <v>940</v>
      </c>
    </row>
    <row r="204" spans="1:10">
      <c r="A204" s="549" t="s">
        <v>520</v>
      </c>
      <c r="B204" s="549" t="s">
        <v>614</v>
      </c>
      <c r="C204" s="549" t="s">
        <v>888</v>
      </c>
      <c r="D204" s="549"/>
      <c r="E204" s="549" t="s">
        <v>48</v>
      </c>
      <c r="F204" t="s">
        <v>889</v>
      </c>
      <c r="G204" t="s">
        <v>890</v>
      </c>
      <c r="H204" t="s">
        <v>941</v>
      </c>
      <c r="I204" t="s">
        <v>942</v>
      </c>
      <c r="J204" t="s">
        <v>940</v>
      </c>
    </row>
    <row r="205" spans="1:10">
      <c r="A205" s="549" t="s">
        <v>520</v>
      </c>
      <c r="B205" s="549" t="s">
        <v>614</v>
      </c>
      <c r="C205" s="549" t="s">
        <v>888</v>
      </c>
      <c r="D205" s="549"/>
      <c r="E205" s="549" t="s">
        <v>48</v>
      </c>
      <c r="F205" t="s">
        <v>889</v>
      </c>
      <c r="G205" t="s">
        <v>890</v>
      </c>
      <c r="H205" t="s">
        <v>943</v>
      </c>
      <c r="I205" t="s">
        <v>944</v>
      </c>
      <c r="J205" t="s">
        <v>940</v>
      </c>
    </row>
    <row r="206" spans="1:10">
      <c r="A206" s="549" t="s">
        <v>520</v>
      </c>
      <c r="B206" s="549" t="s">
        <v>614</v>
      </c>
      <c r="C206" s="549" t="s">
        <v>888</v>
      </c>
      <c r="D206" s="549"/>
      <c r="E206" s="549" t="s">
        <v>48</v>
      </c>
      <c r="F206" t="s">
        <v>889</v>
      </c>
      <c r="G206" t="s">
        <v>890</v>
      </c>
      <c r="H206" t="s">
        <v>945</v>
      </c>
      <c r="I206" t="s">
        <v>944</v>
      </c>
      <c r="J206" t="s">
        <v>946</v>
      </c>
    </row>
    <row r="207" spans="1:10">
      <c r="A207" s="549" t="s">
        <v>520</v>
      </c>
      <c r="B207" s="549" t="s">
        <v>614</v>
      </c>
      <c r="C207" s="549" t="s">
        <v>888</v>
      </c>
      <c r="D207" s="549"/>
      <c r="E207" s="549" t="s">
        <v>48</v>
      </c>
      <c r="F207" t="s">
        <v>889</v>
      </c>
      <c r="G207" t="s">
        <v>890</v>
      </c>
      <c r="H207" t="s">
        <v>947</v>
      </c>
      <c r="I207" t="s">
        <v>948</v>
      </c>
      <c r="J207" t="s">
        <v>940</v>
      </c>
    </row>
    <row r="208" spans="1:10">
      <c r="A208" s="549" t="s">
        <v>520</v>
      </c>
      <c r="B208" s="549" t="s">
        <v>614</v>
      </c>
      <c r="C208" s="549" t="s">
        <v>888</v>
      </c>
      <c r="D208" s="549"/>
      <c r="E208" s="549" t="s">
        <v>48</v>
      </c>
      <c r="F208" t="s">
        <v>889</v>
      </c>
      <c r="G208" t="s">
        <v>890</v>
      </c>
      <c r="H208" t="s">
        <v>949</v>
      </c>
      <c r="I208" t="s">
        <v>950</v>
      </c>
      <c r="J208" t="s">
        <v>940</v>
      </c>
    </row>
    <row r="209" spans="1:10">
      <c r="A209" s="549" t="s">
        <v>520</v>
      </c>
      <c r="B209" s="549" t="s">
        <v>614</v>
      </c>
      <c r="C209" s="549" t="s">
        <v>888</v>
      </c>
      <c r="D209" s="549"/>
      <c r="E209" s="549" t="s">
        <v>48</v>
      </c>
      <c r="F209" t="s">
        <v>889</v>
      </c>
      <c r="G209" t="s">
        <v>890</v>
      </c>
      <c r="H209" t="s">
        <v>951</v>
      </c>
      <c r="I209" t="s">
        <v>952</v>
      </c>
      <c r="J209" t="s">
        <v>940</v>
      </c>
    </row>
    <row r="210" spans="1:10">
      <c r="A210" s="549" t="s">
        <v>520</v>
      </c>
      <c r="B210" s="549" t="s">
        <v>614</v>
      </c>
      <c r="C210" s="549" t="s">
        <v>888</v>
      </c>
      <c r="D210" s="549"/>
      <c r="E210" s="549" t="s">
        <v>48</v>
      </c>
      <c r="F210" t="s">
        <v>889</v>
      </c>
      <c r="G210" t="s">
        <v>890</v>
      </c>
      <c r="H210" t="s">
        <v>953</v>
      </c>
      <c r="I210" t="s">
        <v>954</v>
      </c>
      <c r="J210" t="s">
        <v>955</v>
      </c>
    </row>
    <row r="211" spans="1:10">
      <c r="A211" s="549" t="s">
        <v>520</v>
      </c>
      <c r="B211" s="549" t="s">
        <v>614</v>
      </c>
      <c r="C211" s="549" t="s">
        <v>888</v>
      </c>
      <c r="D211" s="549"/>
      <c r="E211" s="549" t="s">
        <v>48</v>
      </c>
      <c r="F211" t="s">
        <v>889</v>
      </c>
      <c r="G211" t="s">
        <v>890</v>
      </c>
      <c r="H211" t="s">
        <v>956</v>
      </c>
      <c r="I211" t="s">
        <v>957</v>
      </c>
      <c r="J211" t="s">
        <v>940</v>
      </c>
    </row>
    <row r="212" spans="1:10">
      <c r="A212" s="549" t="s">
        <v>520</v>
      </c>
      <c r="B212" s="549" t="s">
        <v>614</v>
      </c>
      <c r="C212" s="549" t="s">
        <v>888</v>
      </c>
      <c r="D212" s="549"/>
      <c r="E212" s="549" t="s">
        <v>48</v>
      </c>
      <c r="F212" t="s">
        <v>889</v>
      </c>
      <c r="G212" t="s">
        <v>890</v>
      </c>
      <c r="H212" t="s">
        <v>958</v>
      </c>
      <c r="I212" t="s">
        <v>959</v>
      </c>
      <c r="J212" t="s">
        <v>940</v>
      </c>
    </row>
    <row r="213" spans="1:10">
      <c r="A213" s="549" t="s">
        <v>520</v>
      </c>
      <c r="B213" s="549" t="s">
        <v>614</v>
      </c>
      <c r="C213" s="549" t="s">
        <v>888</v>
      </c>
      <c r="D213" s="549"/>
      <c r="E213" s="549" t="s">
        <v>48</v>
      </c>
      <c r="F213" t="s">
        <v>889</v>
      </c>
      <c r="G213" t="s">
        <v>890</v>
      </c>
      <c r="H213" t="s">
        <v>960</v>
      </c>
      <c r="I213" t="s">
        <v>961</v>
      </c>
      <c r="J213" t="s">
        <v>893</v>
      </c>
    </row>
    <row r="214" spans="1:10">
      <c r="A214" s="549" t="s">
        <v>520</v>
      </c>
      <c r="B214" s="549" t="s">
        <v>614</v>
      </c>
      <c r="C214" s="549" t="s">
        <v>888</v>
      </c>
      <c r="D214" s="549"/>
      <c r="E214" s="549" t="s">
        <v>48</v>
      </c>
      <c r="F214" t="s">
        <v>889</v>
      </c>
      <c r="G214" t="s">
        <v>890</v>
      </c>
      <c r="H214" t="s">
        <v>962</v>
      </c>
      <c r="I214" t="s">
        <v>963</v>
      </c>
      <c r="J214" t="s">
        <v>893</v>
      </c>
    </row>
    <row r="215" ht="15" spans="1:10">
      <c r="A215" s="550" t="s">
        <v>520</v>
      </c>
      <c r="B215" s="550" t="s">
        <v>614</v>
      </c>
      <c r="C215" s="550" t="s">
        <v>888</v>
      </c>
      <c r="D215" s="550"/>
      <c r="E215" s="550" t="s">
        <v>48</v>
      </c>
      <c r="F215" s="537" t="s">
        <v>889</v>
      </c>
      <c r="G215" s="537" t="s">
        <v>890</v>
      </c>
      <c r="H215" s="537" t="s">
        <v>964</v>
      </c>
      <c r="I215" s="537" t="s">
        <v>965</v>
      </c>
      <c r="J215" s="537" t="s">
        <v>893</v>
      </c>
    </row>
    <row r="216" spans="1:9">
      <c r="A216" s="551" t="s">
        <v>966</v>
      </c>
      <c r="B216" s="551" t="s">
        <v>967</v>
      </c>
      <c r="C216" s="551" t="s">
        <v>968</v>
      </c>
      <c r="D216" s="551"/>
      <c r="E216" s="551" t="s">
        <v>56</v>
      </c>
      <c r="F216" t="s">
        <v>969</v>
      </c>
      <c r="G216" t="s">
        <v>970</v>
      </c>
      <c r="H216" t="s">
        <v>971</v>
      </c>
      <c r="I216" t="s">
        <v>972</v>
      </c>
    </row>
    <row r="217" spans="1:9">
      <c r="A217" s="551" t="s">
        <v>966</v>
      </c>
      <c r="B217" s="551" t="s">
        <v>967</v>
      </c>
      <c r="C217" s="551" t="s">
        <v>968</v>
      </c>
      <c r="D217" s="551"/>
      <c r="E217" s="551" t="s">
        <v>56</v>
      </c>
      <c r="F217" t="s">
        <v>969</v>
      </c>
      <c r="G217" t="s">
        <v>970</v>
      </c>
      <c r="H217" t="s">
        <v>973</v>
      </c>
      <c r="I217" t="s">
        <v>974</v>
      </c>
    </row>
    <row r="218" spans="1:9">
      <c r="A218" s="551" t="s">
        <v>966</v>
      </c>
      <c r="B218" s="551" t="s">
        <v>967</v>
      </c>
      <c r="C218" s="551" t="s">
        <v>968</v>
      </c>
      <c r="D218" s="551"/>
      <c r="E218" s="551" t="s">
        <v>56</v>
      </c>
      <c r="F218" t="s">
        <v>969</v>
      </c>
      <c r="G218" t="s">
        <v>970</v>
      </c>
      <c r="H218" t="s">
        <v>975</v>
      </c>
      <c r="I218" t="s">
        <v>976</v>
      </c>
    </row>
    <row r="219" spans="1:9">
      <c r="A219" s="551" t="s">
        <v>966</v>
      </c>
      <c r="B219" s="551" t="s">
        <v>967</v>
      </c>
      <c r="C219" s="551" t="s">
        <v>968</v>
      </c>
      <c r="D219" s="551"/>
      <c r="E219" s="551" t="s">
        <v>56</v>
      </c>
      <c r="F219" t="s">
        <v>969</v>
      </c>
      <c r="G219" t="s">
        <v>970</v>
      </c>
      <c r="H219" t="s">
        <v>977</v>
      </c>
      <c r="I219" t="s">
        <v>978</v>
      </c>
    </row>
    <row r="220" spans="1:9">
      <c r="A220" s="551" t="s">
        <v>966</v>
      </c>
      <c r="B220" s="551" t="s">
        <v>967</v>
      </c>
      <c r="C220" s="551" t="s">
        <v>968</v>
      </c>
      <c r="D220" s="551"/>
      <c r="E220" s="551" t="s">
        <v>56</v>
      </c>
      <c r="F220" t="s">
        <v>969</v>
      </c>
      <c r="G220" t="s">
        <v>970</v>
      </c>
      <c r="H220" t="s">
        <v>979</v>
      </c>
      <c r="I220" t="s">
        <v>980</v>
      </c>
    </row>
    <row r="221" spans="1:9">
      <c r="A221" s="551" t="s">
        <v>966</v>
      </c>
      <c r="B221" s="551" t="s">
        <v>967</v>
      </c>
      <c r="C221" s="551" t="s">
        <v>968</v>
      </c>
      <c r="D221" s="551"/>
      <c r="E221" s="551" t="s">
        <v>56</v>
      </c>
      <c r="F221" t="s">
        <v>969</v>
      </c>
      <c r="G221" t="s">
        <v>970</v>
      </c>
      <c r="H221" t="s">
        <v>981</v>
      </c>
      <c r="I221" t="s">
        <v>982</v>
      </c>
    </row>
    <row r="222" spans="1:9">
      <c r="A222" s="551" t="s">
        <v>966</v>
      </c>
      <c r="B222" s="551" t="s">
        <v>967</v>
      </c>
      <c r="C222" s="551" t="s">
        <v>968</v>
      </c>
      <c r="D222" s="551"/>
      <c r="E222" s="551" t="s">
        <v>56</v>
      </c>
      <c r="F222" t="s">
        <v>969</v>
      </c>
      <c r="G222" t="s">
        <v>970</v>
      </c>
      <c r="H222" t="s">
        <v>983</v>
      </c>
      <c r="I222" t="s">
        <v>984</v>
      </c>
    </row>
    <row r="223" spans="1:9">
      <c r="A223" s="551" t="s">
        <v>966</v>
      </c>
      <c r="B223" s="551" t="s">
        <v>967</v>
      </c>
      <c r="C223" s="551" t="s">
        <v>968</v>
      </c>
      <c r="D223" s="551"/>
      <c r="E223" s="551" t="s">
        <v>56</v>
      </c>
      <c r="F223" t="s">
        <v>969</v>
      </c>
      <c r="G223" t="s">
        <v>970</v>
      </c>
      <c r="H223" t="s">
        <v>985</v>
      </c>
      <c r="I223" t="s">
        <v>986</v>
      </c>
    </row>
    <row r="224" spans="1:9">
      <c r="A224" s="551" t="s">
        <v>966</v>
      </c>
      <c r="B224" s="551" t="s">
        <v>967</v>
      </c>
      <c r="C224" s="551" t="s">
        <v>968</v>
      </c>
      <c r="D224" s="551"/>
      <c r="E224" s="551" t="s">
        <v>56</v>
      </c>
      <c r="F224" t="s">
        <v>969</v>
      </c>
      <c r="G224" t="s">
        <v>970</v>
      </c>
      <c r="H224" t="s">
        <v>987</v>
      </c>
      <c r="I224" t="s">
        <v>988</v>
      </c>
    </row>
    <row r="225" spans="1:9">
      <c r="A225" s="551" t="s">
        <v>966</v>
      </c>
      <c r="B225" s="551" t="s">
        <v>967</v>
      </c>
      <c r="C225" s="551" t="s">
        <v>968</v>
      </c>
      <c r="D225" s="551"/>
      <c r="E225" s="551" t="s">
        <v>56</v>
      </c>
      <c r="F225" t="s">
        <v>969</v>
      </c>
      <c r="G225" t="s">
        <v>970</v>
      </c>
      <c r="H225" t="s">
        <v>989</v>
      </c>
      <c r="I225" t="s">
        <v>990</v>
      </c>
    </row>
    <row r="226" spans="1:9">
      <c r="A226" s="551" t="s">
        <v>966</v>
      </c>
      <c r="B226" s="551" t="s">
        <v>967</v>
      </c>
      <c r="C226" s="551" t="s">
        <v>968</v>
      </c>
      <c r="D226" s="551"/>
      <c r="E226" s="551" t="s">
        <v>56</v>
      </c>
      <c r="F226" t="s">
        <v>969</v>
      </c>
      <c r="G226" t="s">
        <v>970</v>
      </c>
      <c r="H226" t="s">
        <v>991</v>
      </c>
      <c r="I226" t="s">
        <v>992</v>
      </c>
    </row>
    <row r="227" spans="1:9">
      <c r="A227" s="551" t="s">
        <v>966</v>
      </c>
      <c r="B227" s="551" t="s">
        <v>967</v>
      </c>
      <c r="C227" s="551" t="s">
        <v>968</v>
      </c>
      <c r="D227" s="551"/>
      <c r="E227" s="551" t="s">
        <v>56</v>
      </c>
      <c r="F227" t="s">
        <v>969</v>
      </c>
      <c r="G227" t="s">
        <v>970</v>
      </c>
      <c r="H227" t="s">
        <v>993</v>
      </c>
      <c r="I227" t="s">
        <v>994</v>
      </c>
    </row>
    <row r="228" spans="1:9">
      <c r="A228" s="551" t="s">
        <v>966</v>
      </c>
      <c r="B228" s="551" t="s">
        <v>967</v>
      </c>
      <c r="C228" s="551" t="s">
        <v>968</v>
      </c>
      <c r="D228" s="551"/>
      <c r="E228" s="551" t="s">
        <v>56</v>
      </c>
      <c r="F228" t="s">
        <v>969</v>
      </c>
      <c r="G228" t="s">
        <v>970</v>
      </c>
      <c r="H228" t="s">
        <v>995</v>
      </c>
      <c r="I228" t="s">
        <v>996</v>
      </c>
    </row>
    <row r="229" spans="1:9">
      <c r="A229" s="551" t="s">
        <v>966</v>
      </c>
      <c r="B229" s="551" t="s">
        <v>967</v>
      </c>
      <c r="C229" s="551" t="s">
        <v>968</v>
      </c>
      <c r="D229" s="551"/>
      <c r="E229" s="551" t="s">
        <v>56</v>
      </c>
      <c r="F229" t="s">
        <v>969</v>
      </c>
      <c r="G229" t="s">
        <v>970</v>
      </c>
      <c r="H229" t="s">
        <v>997</v>
      </c>
      <c r="I229" t="s">
        <v>998</v>
      </c>
    </row>
    <row r="230" spans="1:9">
      <c r="A230" s="551" t="s">
        <v>966</v>
      </c>
      <c r="B230" s="551" t="s">
        <v>967</v>
      </c>
      <c r="C230" s="551" t="s">
        <v>968</v>
      </c>
      <c r="D230" s="551"/>
      <c r="E230" s="551" t="s">
        <v>56</v>
      </c>
      <c r="F230" t="s">
        <v>969</v>
      </c>
      <c r="G230" t="s">
        <v>970</v>
      </c>
      <c r="H230" t="s">
        <v>999</v>
      </c>
      <c r="I230" t="s">
        <v>1000</v>
      </c>
    </row>
    <row r="231" spans="1:9">
      <c r="A231" s="551" t="s">
        <v>966</v>
      </c>
      <c r="B231" s="551" t="s">
        <v>967</v>
      </c>
      <c r="C231" s="551" t="s">
        <v>968</v>
      </c>
      <c r="D231" s="551"/>
      <c r="E231" s="551" t="s">
        <v>56</v>
      </c>
      <c r="F231" t="s">
        <v>969</v>
      </c>
      <c r="G231" t="s">
        <v>970</v>
      </c>
      <c r="H231" t="s">
        <v>1001</v>
      </c>
      <c r="I231" t="s">
        <v>1002</v>
      </c>
    </row>
    <row r="232" spans="1:9">
      <c r="A232" s="551" t="s">
        <v>966</v>
      </c>
      <c r="B232" s="551" t="s">
        <v>967</v>
      </c>
      <c r="C232" s="551" t="s">
        <v>968</v>
      </c>
      <c r="D232" s="551"/>
      <c r="E232" s="551" t="s">
        <v>56</v>
      </c>
      <c r="F232" t="s">
        <v>969</v>
      </c>
      <c r="G232" t="s">
        <v>970</v>
      </c>
      <c r="H232" t="s">
        <v>1003</v>
      </c>
      <c r="I232" t="s">
        <v>1004</v>
      </c>
    </row>
    <row r="233" spans="1:9">
      <c r="A233" s="551" t="s">
        <v>966</v>
      </c>
      <c r="B233" s="551" t="s">
        <v>967</v>
      </c>
      <c r="C233" s="551" t="s">
        <v>968</v>
      </c>
      <c r="D233" s="551"/>
      <c r="E233" s="551" t="s">
        <v>56</v>
      </c>
      <c r="F233" t="s">
        <v>969</v>
      </c>
      <c r="G233" t="s">
        <v>970</v>
      </c>
      <c r="H233" t="s">
        <v>1005</v>
      </c>
      <c r="I233" t="s">
        <v>1006</v>
      </c>
    </row>
    <row r="234" spans="1:9">
      <c r="A234" s="551" t="s">
        <v>966</v>
      </c>
      <c r="B234" s="551" t="s">
        <v>967</v>
      </c>
      <c r="C234" s="551" t="s">
        <v>968</v>
      </c>
      <c r="D234" s="551"/>
      <c r="E234" s="551" t="s">
        <v>56</v>
      </c>
      <c r="F234" t="s">
        <v>969</v>
      </c>
      <c r="G234" t="s">
        <v>970</v>
      </c>
      <c r="H234" t="s">
        <v>1007</v>
      </c>
      <c r="I234" t="s">
        <v>1008</v>
      </c>
    </row>
    <row r="235" spans="1:9">
      <c r="A235" s="551" t="s">
        <v>966</v>
      </c>
      <c r="B235" s="551" t="s">
        <v>967</v>
      </c>
      <c r="C235" s="551" t="s">
        <v>968</v>
      </c>
      <c r="D235" s="551"/>
      <c r="E235" s="551" t="s">
        <v>56</v>
      </c>
      <c r="F235" t="s">
        <v>969</v>
      </c>
      <c r="G235" t="s">
        <v>970</v>
      </c>
      <c r="H235" t="s">
        <v>1009</v>
      </c>
      <c r="I235" t="s">
        <v>1010</v>
      </c>
    </row>
    <row r="236" spans="1:9">
      <c r="A236" s="551" t="s">
        <v>966</v>
      </c>
      <c r="B236" s="551" t="s">
        <v>967</v>
      </c>
      <c r="C236" s="551" t="s">
        <v>968</v>
      </c>
      <c r="D236" s="551"/>
      <c r="E236" s="551" t="s">
        <v>56</v>
      </c>
      <c r="F236" t="s">
        <v>969</v>
      </c>
      <c r="G236" t="s">
        <v>970</v>
      </c>
      <c r="H236" t="s">
        <v>1011</v>
      </c>
      <c r="I236" t="s">
        <v>1012</v>
      </c>
    </row>
    <row r="237" spans="1:9">
      <c r="A237" s="551" t="s">
        <v>966</v>
      </c>
      <c r="B237" s="551" t="s">
        <v>967</v>
      </c>
      <c r="C237" s="551" t="s">
        <v>968</v>
      </c>
      <c r="D237" s="551"/>
      <c r="E237" s="551" t="s">
        <v>56</v>
      </c>
      <c r="F237" t="s">
        <v>969</v>
      </c>
      <c r="G237" t="s">
        <v>970</v>
      </c>
      <c r="H237" t="s">
        <v>1013</v>
      </c>
      <c r="I237" t="s">
        <v>1014</v>
      </c>
    </row>
    <row r="238" ht="15" spans="1:10">
      <c r="A238" s="550" t="s">
        <v>966</v>
      </c>
      <c r="B238" s="550" t="s">
        <v>967</v>
      </c>
      <c r="C238" s="550" t="s">
        <v>968</v>
      </c>
      <c r="D238" s="550"/>
      <c r="E238" s="550" t="s">
        <v>56</v>
      </c>
      <c r="F238" s="537" t="s">
        <v>969</v>
      </c>
      <c r="G238" s="537" t="s">
        <v>970</v>
      </c>
      <c r="H238" s="537" t="s">
        <v>1015</v>
      </c>
      <c r="I238" s="537" t="s">
        <v>1016</v>
      </c>
      <c r="J238" s="537"/>
    </row>
    <row r="239" spans="1:10">
      <c r="A239" s="551" t="s">
        <v>1017</v>
      </c>
      <c r="B239" s="551" t="s">
        <v>1018</v>
      </c>
      <c r="C239" s="551" t="s">
        <v>1019</v>
      </c>
      <c r="D239" s="551"/>
      <c r="E239" s="551" t="s">
        <v>71</v>
      </c>
      <c r="F239" t="s">
        <v>1020</v>
      </c>
      <c r="G239" t="s">
        <v>1021</v>
      </c>
      <c r="H239" t="s">
        <v>1022</v>
      </c>
      <c r="J239" t="s">
        <v>1023</v>
      </c>
    </row>
    <row r="240" spans="1:10">
      <c r="A240" s="551" t="s">
        <v>1017</v>
      </c>
      <c r="B240" s="551" t="s">
        <v>1018</v>
      </c>
      <c r="C240" s="551" t="s">
        <v>1019</v>
      </c>
      <c r="D240" s="551"/>
      <c r="E240" s="551" t="s">
        <v>71</v>
      </c>
      <c r="F240" t="s">
        <v>1020</v>
      </c>
      <c r="G240" t="s">
        <v>1021</v>
      </c>
      <c r="H240" t="s">
        <v>1024</v>
      </c>
      <c r="J240" t="s">
        <v>1025</v>
      </c>
    </row>
    <row r="241" ht="15" spans="1:10">
      <c r="A241" s="550" t="s">
        <v>1017</v>
      </c>
      <c r="B241" s="550" t="s">
        <v>1018</v>
      </c>
      <c r="C241" s="550" t="s">
        <v>1019</v>
      </c>
      <c r="D241" s="550"/>
      <c r="E241" s="550" t="s">
        <v>71</v>
      </c>
      <c r="F241" s="537" t="s">
        <v>1026</v>
      </c>
      <c r="G241" s="537" t="s">
        <v>1027</v>
      </c>
      <c r="H241" s="537"/>
      <c r="I241" s="537"/>
      <c r="J241" s="537" t="s">
        <v>1028</v>
      </c>
    </row>
  </sheetData>
  <autoFilter ref="A1:E1">
    <extLst/>
  </autoFilter>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79"/>
  <sheetViews>
    <sheetView zoomScale="55" zoomScaleNormal="55" workbookViewId="0">
      <pane ySplit="2" topLeftCell="A81" activePane="bottomLeft" state="frozen"/>
      <selection/>
      <selection pane="bottomLeft" activeCell="A97" sqref="A97:C97"/>
    </sheetView>
  </sheetViews>
  <sheetFormatPr defaultColWidth="9.14166666666667" defaultRowHeight="14.25"/>
  <cols>
    <col min="1" max="1" width="28.2833333333333" style="395" customWidth="true"/>
    <col min="2" max="2" width="31.8583333333333" style="395" customWidth="true"/>
    <col min="3" max="3" width="36.8583333333333" style="395" customWidth="true"/>
    <col min="4" max="4" width="39.1416666666667" style="395" customWidth="true"/>
    <col min="5" max="5" width="46.5666666666667" style="396" customWidth="true"/>
    <col min="6" max="6" width="11.5666666666667" style="397" customWidth="true"/>
    <col min="7" max="7" width="31.5666666666667" style="398" customWidth="true"/>
    <col min="8" max="8" width="39.5666666666667" style="399" customWidth="true"/>
    <col min="9" max="9" width="130.708333333333" style="396" customWidth="true"/>
    <col min="10" max="10" width="20.1416666666667" style="399" customWidth="true"/>
    <col min="11" max="11" width="118.858333333333" style="399" customWidth="true"/>
    <col min="12" max="12" width="56.7083333333333" style="399" customWidth="true"/>
    <col min="13" max="13" width="27.2833333333333" style="397" customWidth="true"/>
    <col min="14" max="14" width="55" style="400" customWidth="true"/>
    <col min="15" max="15" width="22.7083333333333" style="401" customWidth="true"/>
    <col min="16" max="16" width="24.7083333333333" style="401" customWidth="true"/>
    <col min="17" max="17" width="18.5666666666667" style="401" customWidth="true"/>
    <col min="18" max="18" width="20.5666666666667" style="401" customWidth="true"/>
    <col min="19" max="20" width="19.1416666666667" style="401" customWidth="true"/>
    <col min="21" max="16384" width="9.14166666666667" style="401"/>
  </cols>
  <sheetData>
    <row r="1" ht="18" spans="1:20">
      <c r="A1" s="402" t="s">
        <v>498</v>
      </c>
      <c r="B1" s="402" t="s">
        <v>499</v>
      </c>
      <c r="C1" s="402" t="s">
        <v>500</v>
      </c>
      <c r="D1" s="402" t="s">
        <v>501</v>
      </c>
      <c r="E1" s="402" t="s">
        <v>35</v>
      </c>
      <c r="F1" s="402" t="s">
        <v>1029</v>
      </c>
      <c r="G1" s="402" t="s">
        <v>503</v>
      </c>
      <c r="H1" s="402" t="s">
        <v>1030</v>
      </c>
      <c r="I1" s="417" t="s">
        <v>505</v>
      </c>
      <c r="J1" s="402" t="s">
        <v>1031</v>
      </c>
      <c r="K1" s="403" t="s">
        <v>1032</v>
      </c>
      <c r="L1" s="403" t="s">
        <v>1033</v>
      </c>
      <c r="M1" s="403" t="s">
        <v>1034</v>
      </c>
      <c r="N1" s="403" t="s">
        <v>1035</v>
      </c>
      <c r="O1" s="403" t="s">
        <v>1036</v>
      </c>
      <c r="P1" s="403" t="s">
        <v>1037</v>
      </c>
      <c r="Q1" s="449" t="s">
        <v>1038</v>
      </c>
      <c r="R1" s="449"/>
      <c r="S1" s="449"/>
      <c r="T1" s="449"/>
    </row>
    <row r="2" spans="1:20">
      <c r="A2" s="403"/>
      <c r="B2" s="403"/>
      <c r="C2" s="403"/>
      <c r="D2" s="403"/>
      <c r="E2" s="403"/>
      <c r="F2" s="403"/>
      <c r="G2" s="403"/>
      <c r="H2" s="403"/>
      <c r="I2" s="418"/>
      <c r="J2" s="403"/>
      <c r="K2" s="403"/>
      <c r="L2" s="403"/>
      <c r="M2" s="403"/>
      <c r="N2" s="403"/>
      <c r="O2" s="403"/>
      <c r="P2" s="403"/>
      <c r="Q2" s="403" t="s">
        <v>1039</v>
      </c>
      <c r="R2" s="403" t="s">
        <v>1040</v>
      </c>
      <c r="S2" s="403" t="s">
        <v>1041</v>
      </c>
      <c r="T2" s="403" t="s">
        <v>1042</v>
      </c>
    </row>
    <row r="3" s="394" customFormat="true" spans="1:18">
      <c r="A3" s="404" t="s">
        <v>507</v>
      </c>
      <c r="B3" s="404" t="s">
        <v>508</v>
      </c>
      <c r="C3" s="404" t="s">
        <v>509</v>
      </c>
      <c r="D3" s="404"/>
      <c r="E3" s="404" t="s">
        <v>40</v>
      </c>
      <c r="F3" s="406" t="s">
        <v>1043</v>
      </c>
      <c r="G3" s="407" t="s">
        <v>1044</v>
      </c>
      <c r="H3" s="408" t="s">
        <v>1045</v>
      </c>
      <c r="I3" s="202" t="s">
        <v>1046</v>
      </c>
      <c r="J3" s="202" t="s">
        <v>1047</v>
      </c>
      <c r="K3" s="37"/>
      <c r="L3" s="419"/>
      <c r="M3" s="442"/>
      <c r="N3" s="420"/>
      <c r="O3" s="224"/>
      <c r="P3" s="420"/>
      <c r="Q3" s="420"/>
      <c r="R3" s="420"/>
    </row>
    <row r="4" s="394" customFormat="true" spans="1:18">
      <c r="A4" s="404" t="s">
        <v>507</v>
      </c>
      <c r="B4" s="404" t="s">
        <v>508</v>
      </c>
      <c r="C4" s="404" t="s">
        <v>509</v>
      </c>
      <c r="D4" s="404"/>
      <c r="E4" s="404" t="s">
        <v>40</v>
      </c>
      <c r="F4" s="406"/>
      <c r="G4" s="409" t="s">
        <v>1048</v>
      </c>
      <c r="H4" s="287" t="s">
        <v>1049</v>
      </c>
      <c r="I4" s="26" t="s">
        <v>1050</v>
      </c>
      <c r="J4" s="26" t="s">
        <v>1047</v>
      </c>
      <c r="K4" s="109"/>
      <c r="L4" s="420"/>
      <c r="M4" s="443"/>
      <c r="N4" s="420"/>
      <c r="O4" s="224"/>
      <c r="P4" s="420"/>
      <c r="Q4" s="420"/>
      <c r="R4" s="420"/>
    </row>
    <row r="5" s="394" customFormat="true" spans="1:18">
      <c r="A5" s="404" t="s">
        <v>507</v>
      </c>
      <c r="B5" s="404" t="s">
        <v>508</v>
      </c>
      <c r="C5" s="404" t="s">
        <v>509</v>
      </c>
      <c r="D5" s="404"/>
      <c r="E5" s="404" t="s">
        <v>40</v>
      </c>
      <c r="F5" s="406"/>
      <c r="G5" s="409" t="s">
        <v>1051</v>
      </c>
      <c r="H5" s="287" t="s">
        <v>1052</v>
      </c>
      <c r="I5" s="26" t="s">
        <v>1053</v>
      </c>
      <c r="J5" s="26" t="s">
        <v>1047</v>
      </c>
      <c r="K5" s="109"/>
      <c r="L5" s="420"/>
      <c r="M5" s="443"/>
      <c r="N5" s="420"/>
      <c r="O5" s="224"/>
      <c r="P5" s="420"/>
      <c r="Q5" s="420"/>
      <c r="R5" s="450" t="s">
        <v>1054</v>
      </c>
    </row>
    <row r="6" s="394" customFormat="true" spans="1:18">
      <c r="A6" s="404" t="s">
        <v>507</v>
      </c>
      <c r="B6" s="404" t="s">
        <v>508</v>
      </c>
      <c r="C6" s="404" t="s">
        <v>509</v>
      </c>
      <c r="D6" s="404"/>
      <c r="E6" s="404" t="s">
        <v>40</v>
      </c>
      <c r="F6" s="406"/>
      <c r="G6" s="409" t="s">
        <v>1055</v>
      </c>
      <c r="H6" s="287" t="s">
        <v>1056</v>
      </c>
      <c r="I6" s="26" t="s">
        <v>1057</v>
      </c>
      <c r="J6" s="26" t="s">
        <v>1047</v>
      </c>
      <c r="K6" s="109"/>
      <c r="L6" s="420"/>
      <c r="M6" s="443"/>
      <c r="N6" s="420"/>
      <c r="O6" s="224"/>
      <c r="P6" s="420"/>
      <c r="Q6" s="420"/>
      <c r="R6" s="420"/>
    </row>
    <row r="7" s="394" customFormat="true" spans="1:18">
      <c r="A7" s="404" t="s">
        <v>507</v>
      </c>
      <c r="B7" s="404" t="s">
        <v>508</v>
      </c>
      <c r="C7" s="404" t="s">
        <v>509</v>
      </c>
      <c r="D7" s="404"/>
      <c r="E7" s="404" t="s">
        <v>40</v>
      </c>
      <c r="F7" s="406"/>
      <c r="G7" s="409" t="s">
        <v>1058</v>
      </c>
      <c r="H7" s="287" t="s">
        <v>1059</v>
      </c>
      <c r="I7" s="26" t="s">
        <v>1060</v>
      </c>
      <c r="J7" s="26" t="s">
        <v>1047</v>
      </c>
      <c r="K7" s="109"/>
      <c r="L7" s="420"/>
      <c r="M7" s="443"/>
      <c r="N7" s="420"/>
      <c r="O7" s="224"/>
      <c r="P7" s="420"/>
      <c r="Q7" s="420"/>
      <c r="R7" s="420"/>
    </row>
    <row r="8" s="394" customFormat="true" spans="1:18">
      <c r="A8" s="404" t="s">
        <v>507</v>
      </c>
      <c r="B8" s="404" t="s">
        <v>508</v>
      </c>
      <c r="C8" s="404" t="s">
        <v>509</v>
      </c>
      <c r="D8" s="404"/>
      <c r="E8" s="404" t="s">
        <v>40</v>
      </c>
      <c r="F8" s="406"/>
      <c r="G8" s="409" t="s">
        <v>1061</v>
      </c>
      <c r="H8" s="287" t="s">
        <v>1062</v>
      </c>
      <c r="I8" s="26" t="s">
        <v>1063</v>
      </c>
      <c r="J8" s="421" t="s">
        <v>1064</v>
      </c>
      <c r="K8" s="421"/>
      <c r="L8" s="420"/>
      <c r="M8" s="443"/>
      <c r="N8" s="420"/>
      <c r="O8" s="224"/>
      <c r="P8" s="420"/>
      <c r="Q8" s="420"/>
      <c r="R8" s="420"/>
    </row>
    <row r="9" s="394" customFormat="true" spans="1:18">
      <c r="A9" s="404" t="s">
        <v>507</v>
      </c>
      <c r="B9" s="404" t="s">
        <v>508</v>
      </c>
      <c r="C9" s="404" t="s">
        <v>509</v>
      </c>
      <c r="D9" s="404"/>
      <c r="E9" s="404" t="s">
        <v>40</v>
      </c>
      <c r="F9" s="406"/>
      <c r="G9" s="409" t="s">
        <v>1065</v>
      </c>
      <c r="H9" s="287" t="s">
        <v>1066</v>
      </c>
      <c r="I9" s="37" t="s">
        <v>1067</v>
      </c>
      <c r="J9" s="37" t="s">
        <v>1047</v>
      </c>
      <c r="K9" s="37"/>
      <c r="L9" s="422" t="s">
        <v>1068</v>
      </c>
      <c r="M9" s="443"/>
      <c r="N9" s="420"/>
      <c r="O9" s="224"/>
      <c r="P9" s="420"/>
      <c r="Q9" s="420"/>
      <c r="R9" s="420"/>
    </row>
    <row r="10" s="394" customFormat="true" spans="1:18">
      <c r="A10" s="404" t="s">
        <v>507</v>
      </c>
      <c r="B10" s="404" t="s">
        <v>508</v>
      </c>
      <c r="C10" s="404" t="s">
        <v>509</v>
      </c>
      <c r="D10" s="404"/>
      <c r="E10" s="404" t="s">
        <v>40</v>
      </c>
      <c r="F10" s="406"/>
      <c r="G10" s="410" t="s">
        <v>1069</v>
      </c>
      <c r="H10" s="411" t="s">
        <v>1070</v>
      </c>
      <c r="I10" s="37" t="s">
        <v>1071</v>
      </c>
      <c r="J10" s="37" t="s">
        <v>1047</v>
      </c>
      <c r="K10" s="37"/>
      <c r="L10" s="422" t="s">
        <v>1068</v>
      </c>
      <c r="M10" s="443"/>
      <c r="N10" s="420"/>
      <c r="O10" s="224"/>
      <c r="P10" s="420"/>
      <c r="Q10" s="420"/>
      <c r="R10" s="420"/>
    </row>
    <row r="11" s="394" customFormat="true" spans="1:18">
      <c r="A11" s="404" t="s">
        <v>507</v>
      </c>
      <c r="B11" s="404" t="s">
        <v>508</v>
      </c>
      <c r="C11" s="404" t="s">
        <v>509</v>
      </c>
      <c r="D11" s="404"/>
      <c r="E11" s="404" t="s">
        <v>40</v>
      </c>
      <c r="F11" s="406"/>
      <c r="G11" s="410" t="s">
        <v>1072</v>
      </c>
      <c r="H11" s="411" t="s">
        <v>1073</v>
      </c>
      <c r="I11" s="37" t="s">
        <v>1074</v>
      </c>
      <c r="J11" s="37" t="s">
        <v>1047</v>
      </c>
      <c r="K11" s="37"/>
      <c r="L11" s="420"/>
      <c r="M11" s="443"/>
      <c r="N11" s="420"/>
      <c r="O11" s="224"/>
      <c r="P11" s="420"/>
      <c r="Q11" s="420"/>
      <c r="R11" s="420"/>
    </row>
    <row r="12" s="394" customFormat="true" spans="1:18">
      <c r="A12" s="404" t="s">
        <v>507</v>
      </c>
      <c r="B12" s="404" t="s">
        <v>508</v>
      </c>
      <c r="C12" s="404" t="s">
        <v>509</v>
      </c>
      <c r="D12" s="404"/>
      <c r="E12" s="404" t="s">
        <v>40</v>
      </c>
      <c r="F12" s="406"/>
      <c r="G12" s="409" t="s">
        <v>1075</v>
      </c>
      <c r="H12" s="287" t="s">
        <v>1076</v>
      </c>
      <c r="I12" s="26" t="s">
        <v>1077</v>
      </c>
      <c r="J12" s="26" t="s">
        <v>1047</v>
      </c>
      <c r="K12" s="109"/>
      <c r="L12" s="420"/>
      <c r="M12" s="443"/>
      <c r="N12" s="420"/>
      <c r="O12" s="224"/>
      <c r="P12" s="420"/>
      <c r="Q12" s="420"/>
      <c r="R12" s="420"/>
    </row>
    <row r="13" s="394" customFormat="true" spans="1:18">
      <c r="A13" s="404" t="s">
        <v>507</v>
      </c>
      <c r="B13" s="404" t="s">
        <v>508</v>
      </c>
      <c r="C13" s="404" t="s">
        <v>509</v>
      </c>
      <c r="D13" s="404"/>
      <c r="E13" s="404" t="s">
        <v>40</v>
      </c>
      <c r="F13" s="406"/>
      <c r="G13" s="409" t="s">
        <v>1078</v>
      </c>
      <c r="H13" s="287" t="s">
        <v>1078</v>
      </c>
      <c r="I13" s="26" t="s">
        <v>1079</v>
      </c>
      <c r="J13" s="26" t="s">
        <v>1047</v>
      </c>
      <c r="K13" s="109"/>
      <c r="L13" s="420"/>
      <c r="M13" s="443"/>
      <c r="N13" s="420"/>
      <c r="O13" s="224"/>
      <c r="P13" s="420"/>
      <c r="Q13" s="420"/>
      <c r="R13" s="420"/>
    </row>
    <row r="14" s="394" customFormat="true" spans="1:18">
      <c r="A14" s="404" t="s">
        <v>507</v>
      </c>
      <c r="B14" s="404" t="s">
        <v>508</v>
      </c>
      <c r="C14" s="404" t="s">
        <v>509</v>
      </c>
      <c r="D14" s="404"/>
      <c r="E14" s="404" t="s">
        <v>40</v>
      </c>
      <c r="F14" s="406"/>
      <c r="G14" s="409" t="s">
        <v>1080</v>
      </c>
      <c r="H14" s="287" t="s">
        <v>1080</v>
      </c>
      <c r="I14" s="26" t="s">
        <v>1081</v>
      </c>
      <c r="J14" s="37" t="s">
        <v>1047</v>
      </c>
      <c r="K14" s="37"/>
      <c r="L14" s="420"/>
      <c r="M14" s="443"/>
      <c r="N14" s="420"/>
      <c r="O14" s="224"/>
      <c r="P14" s="420"/>
      <c r="Q14" s="420"/>
      <c r="R14" s="420"/>
    </row>
    <row r="15" s="394" customFormat="true" spans="1:18">
      <c r="A15" s="404" t="s">
        <v>507</v>
      </c>
      <c r="B15" s="404" t="s">
        <v>508</v>
      </c>
      <c r="C15" s="404" t="s">
        <v>509</v>
      </c>
      <c r="D15" s="404"/>
      <c r="E15" s="404" t="s">
        <v>40</v>
      </c>
      <c r="F15" s="406"/>
      <c r="G15" s="409" t="s">
        <v>1082</v>
      </c>
      <c r="H15" s="287" t="s">
        <v>1082</v>
      </c>
      <c r="I15" s="26" t="s">
        <v>1083</v>
      </c>
      <c r="J15" s="37" t="s">
        <v>1047</v>
      </c>
      <c r="K15" s="37"/>
      <c r="L15" s="420"/>
      <c r="M15" s="443"/>
      <c r="N15" s="420"/>
      <c r="O15" s="224"/>
      <c r="P15" s="420"/>
      <c r="Q15" s="420"/>
      <c r="R15" s="420"/>
    </row>
    <row r="16" s="394" customFormat="true" spans="1:18">
      <c r="A16" s="404" t="s">
        <v>507</v>
      </c>
      <c r="B16" s="404" t="s">
        <v>508</v>
      </c>
      <c r="C16" s="404" t="s">
        <v>509</v>
      </c>
      <c r="D16" s="404"/>
      <c r="E16" s="404" t="s">
        <v>40</v>
      </c>
      <c r="F16" s="406"/>
      <c r="G16" s="409" t="s">
        <v>1084</v>
      </c>
      <c r="H16" s="287" t="s">
        <v>1085</v>
      </c>
      <c r="I16" s="26" t="s">
        <v>1086</v>
      </c>
      <c r="J16" s="37" t="s">
        <v>1047</v>
      </c>
      <c r="K16" s="37"/>
      <c r="L16" s="420"/>
      <c r="M16" s="443"/>
      <c r="N16" s="235" t="s">
        <v>1087</v>
      </c>
      <c r="O16" s="224"/>
      <c r="P16" s="420"/>
      <c r="Q16" s="420"/>
      <c r="R16" s="420"/>
    </row>
    <row r="17" s="394" customFormat="true" spans="1:18">
      <c r="A17" s="404" t="s">
        <v>507</v>
      </c>
      <c r="B17" s="404" t="s">
        <v>508</v>
      </c>
      <c r="C17" s="404" t="s">
        <v>509</v>
      </c>
      <c r="D17" s="404"/>
      <c r="E17" s="404" t="s">
        <v>40</v>
      </c>
      <c r="F17" s="406"/>
      <c r="G17" s="409" t="s">
        <v>1088</v>
      </c>
      <c r="H17" s="287" t="s">
        <v>1089</v>
      </c>
      <c r="I17" s="26" t="s">
        <v>1090</v>
      </c>
      <c r="J17" s="37" t="s">
        <v>1047</v>
      </c>
      <c r="K17" s="37"/>
      <c r="L17" s="420"/>
      <c r="M17" s="443"/>
      <c r="N17" s="420"/>
      <c r="O17" s="224"/>
      <c r="P17" s="420"/>
      <c r="Q17" s="420"/>
      <c r="R17" s="420"/>
    </row>
    <row r="18" s="394" customFormat="true" spans="1:18">
      <c r="A18" s="404" t="s">
        <v>507</v>
      </c>
      <c r="B18" s="404" t="s">
        <v>508</v>
      </c>
      <c r="C18" s="404" t="s">
        <v>509</v>
      </c>
      <c r="D18" s="404"/>
      <c r="E18" s="404" t="s">
        <v>40</v>
      </c>
      <c r="F18" s="406"/>
      <c r="G18" s="409" t="s">
        <v>1091</v>
      </c>
      <c r="H18" s="287" t="s">
        <v>1092</v>
      </c>
      <c r="I18" s="26" t="s">
        <v>1093</v>
      </c>
      <c r="J18" s="37" t="s">
        <v>1047</v>
      </c>
      <c r="K18" s="37"/>
      <c r="L18" s="420"/>
      <c r="M18" s="443"/>
      <c r="N18" s="420"/>
      <c r="O18" s="224"/>
      <c r="P18" s="420"/>
      <c r="Q18" s="420"/>
      <c r="R18" s="450" t="s">
        <v>1094</v>
      </c>
    </row>
    <row r="19" s="394" customFormat="true" spans="1:18">
      <c r="A19" s="404" t="s">
        <v>507</v>
      </c>
      <c r="B19" s="404" t="s">
        <v>508</v>
      </c>
      <c r="C19" s="404" t="s">
        <v>509</v>
      </c>
      <c r="D19" s="404"/>
      <c r="E19" s="404" t="s">
        <v>40</v>
      </c>
      <c r="F19" s="406"/>
      <c r="G19" s="409" t="s">
        <v>1095</v>
      </c>
      <c r="H19" s="287" t="s">
        <v>1096</v>
      </c>
      <c r="I19" s="26" t="s">
        <v>1097</v>
      </c>
      <c r="J19" s="421" t="s">
        <v>1064</v>
      </c>
      <c r="K19" s="421"/>
      <c r="L19" s="420"/>
      <c r="M19" s="443"/>
      <c r="N19" s="420"/>
      <c r="O19" s="224"/>
      <c r="P19" s="420"/>
      <c r="Q19" s="420"/>
      <c r="R19" s="420"/>
    </row>
    <row r="20" s="394" customFormat="true" spans="1:18">
      <c r="A20" s="404" t="s">
        <v>507</v>
      </c>
      <c r="B20" s="404" t="s">
        <v>508</v>
      </c>
      <c r="C20" s="404" t="s">
        <v>509</v>
      </c>
      <c r="D20" s="404"/>
      <c r="E20" s="404" t="s">
        <v>40</v>
      </c>
      <c r="F20" s="406"/>
      <c r="G20" s="409" t="s">
        <v>1098</v>
      </c>
      <c r="H20" s="287" t="s">
        <v>1099</v>
      </c>
      <c r="I20" s="26" t="s">
        <v>1100</v>
      </c>
      <c r="J20" s="37" t="s">
        <v>1047</v>
      </c>
      <c r="K20" s="37"/>
      <c r="L20" s="420"/>
      <c r="M20" s="443"/>
      <c r="N20" s="420"/>
      <c r="O20" s="224"/>
      <c r="P20" s="420"/>
      <c r="Q20" s="420"/>
      <c r="R20" s="420"/>
    </row>
    <row r="21" s="394" customFormat="true" spans="1:18">
      <c r="A21" s="404" t="s">
        <v>507</v>
      </c>
      <c r="B21" s="404" t="s">
        <v>508</v>
      </c>
      <c r="C21" s="404" t="s">
        <v>509</v>
      </c>
      <c r="D21" s="404"/>
      <c r="E21" s="404" t="s">
        <v>40</v>
      </c>
      <c r="F21" s="406"/>
      <c r="G21" s="409" t="s">
        <v>1101</v>
      </c>
      <c r="H21" s="287" t="s">
        <v>1102</v>
      </c>
      <c r="I21" s="26" t="s">
        <v>1103</v>
      </c>
      <c r="J21" s="37" t="s">
        <v>1047</v>
      </c>
      <c r="K21" s="37"/>
      <c r="L21" s="420"/>
      <c r="M21" s="443"/>
      <c r="N21" s="420"/>
      <c r="O21" s="224"/>
      <c r="P21" s="420"/>
      <c r="Q21" s="420"/>
      <c r="R21" s="420"/>
    </row>
    <row r="22" s="394" customFormat="true" spans="1:18">
      <c r="A22" s="404" t="s">
        <v>507</v>
      </c>
      <c r="B22" s="404" t="s">
        <v>508</v>
      </c>
      <c r="C22" s="404" t="s">
        <v>509</v>
      </c>
      <c r="D22" s="404"/>
      <c r="E22" s="404" t="s">
        <v>40</v>
      </c>
      <c r="F22" s="406"/>
      <c r="G22" s="409" t="s">
        <v>1104</v>
      </c>
      <c r="H22" s="287" t="s">
        <v>1105</v>
      </c>
      <c r="I22" s="37" t="s">
        <v>1106</v>
      </c>
      <c r="J22" s="37" t="s">
        <v>1047</v>
      </c>
      <c r="K22" s="37"/>
      <c r="L22" s="420"/>
      <c r="M22" s="443"/>
      <c r="N22" s="420"/>
      <c r="O22" s="224"/>
      <c r="P22" s="420"/>
      <c r="Q22" s="420"/>
      <c r="R22" s="420"/>
    </row>
    <row r="23" s="394" customFormat="true" spans="1:18">
      <c r="A23" s="404" t="s">
        <v>507</v>
      </c>
      <c r="B23" s="404" t="s">
        <v>508</v>
      </c>
      <c r="C23" s="404" t="s">
        <v>509</v>
      </c>
      <c r="D23" s="404"/>
      <c r="E23" s="404" t="s">
        <v>40</v>
      </c>
      <c r="F23" s="406"/>
      <c r="G23" s="409" t="s">
        <v>1107</v>
      </c>
      <c r="H23" s="287" t="s">
        <v>1108</v>
      </c>
      <c r="I23" s="37" t="s">
        <v>1109</v>
      </c>
      <c r="J23" s="37" t="s">
        <v>1047</v>
      </c>
      <c r="K23" s="37"/>
      <c r="L23" s="420"/>
      <c r="M23" s="443"/>
      <c r="N23" s="420"/>
      <c r="O23" s="224"/>
      <c r="P23" s="420"/>
      <c r="Q23" s="420"/>
      <c r="R23" s="420"/>
    </row>
    <row r="24" s="394" customFormat="true" spans="1:18">
      <c r="A24" s="404" t="s">
        <v>507</v>
      </c>
      <c r="B24" s="404" t="s">
        <v>508</v>
      </c>
      <c r="C24" s="404" t="s">
        <v>509</v>
      </c>
      <c r="D24" s="404"/>
      <c r="E24" s="404" t="s">
        <v>40</v>
      </c>
      <c r="F24" s="406"/>
      <c r="G24" s="409" t="s">
        <v>1110</v>
      </c>
      <c r="H24" s="287" t="s">
        <v>1111</v>
      </c>
      <c r="I24" s="37" t="s">
        <v>1112</v>
      </c>
      <c r="J24" s="37" t="s">
        <v>1047</v>
      </c>
      <c r="K24" s="37"/>
      <c r="L24" s="420"/>
      <c r="M24" s="443"/>
      <c r="N24" s="420"/>
      <c r="O24" s="224"/>
      <c r="P24" s="420"/>
      <c r="Q24" s="420"/>
      <c r="R24" s="420"/>
    </row>
    <row r="25" s="394" customFormat="true" ht="15" spans="1:20">
      <c r="A25" s="405" t="s">
        <v>507</v>
      </c>
      <c r="B25" s="405" t="s">
        <v>508</v>
      </c>
      <c r="C25" s="405" t="s">
        <v>509</v>
      </c>
      <c r="D25" s="405"/>
      <c r="E25" s="405" t="s">
        <v>40</v>
      </c>
      <c r="F25" s="412"/>
      <c r="G25" s="413" t="s">
        <v>1113</v>
      </c>
      <c r="H25" s="414" t="s">
        <v>1113</v>
      </c>
      <c r="I25" s="423" t="s">
        <v>1114</v>
      </c>
      <c r="J25" s="423" t="s">
        <v>1047</v>
      </c>
      <c r="K25" s="423"/>
      <c r="L25" s="424"/>
      <c r="M25" s="444"/>
      <c r="N25" s="424"/>
      <c r="O25" s="445"/>
      <c r="P25" s="424"/>
      <c r="Q25" s="424"/>
      <c r="R25" s="424"/>
      <c r="S25" s="451"/>
      <c r="T25" s="451"/>
    </row>
    <row r="26" s="394" customFormat="true" spans="1:18">
      <c r="A26" s="404" t="s">
        <v>520</v>
      </c>
      <c r="B26" s="404" t="s">
        <v>508</v>
      </c>
      <c r="C26" s="404" t="s">
        <v>509</v>
      </c>
      <c r="D26" s="404"/>
      <c r="E26" s="404" t="s">
        <v>1115</v>
      </c>
      <c r="F26" s="406" t="s">
        <v>1043</v>
      </c>
      <c r="G26" s="407" t="s">
        <v>1116</v>
      </c>
      <c r="H26" s="408" t="s">
        <v>1117</v>
      </c>
      <c r="I26" s="425" t="s">
        <v>1118</v>
      </c>
      <c r="J26" s="426" t="s">
        <v>1047</v>
      </c>
      <c r="K26" s="427"/>
      <c r="L26" s="235"/>
      <c r="M26" s="443"/>
      <c r="N26" s="235" t="s">
        <v>1119</v>
      </c>
      <c r="O26" s="224" t="s">
        <v>1120</v>
      </c>
      <c r="P26" s="420"/>
      <c r="Q26" s="420"/>
      <c r="R26" s="450" t="s">
        <v>1121</v>
      </c>
    </row>
    <row r="27" s="394" customFormat="true" spans="1:18">
      <c r="A27" s="404" t="s">
        <v>520</v>
      </c>
      <c r="B27" s="404" t="s">
        <v>508</v>
      </c>
      <c r="C27" s="404" t="s">
        <v>509</v>
      </c>
      <c r="D27" s="404"/>
      <c r="E27" s="404" t="s">
        <v>1115</v>
      </c>
      <c r="F27" s="406" t="s">
        <v>1122</v>
      </c>
      <c r="G27" s="415" t="s">
        <v>1044</v>
      </c>
      <c r="H27" s="258" t="s">
        <v>1045</v>
      </c>
      <c r="I27" s="52" t="s">
        <v>1046</v>
      </c>
      <c r="J27" s="52" t="s">
        <v>1047</v>
      </c>
      <c r="K27" s="37"/>
      <c r="L27" s="420"/>
      <c r="M27" s="443"/>
      <c r="N27" s="420"/>
      <c r="O27" s="224"/>
      <c r="P27" s="420"/>
      <c r="Q27" s="420"/>
      <c r="R27" s="420"/>
    </row>
    <row r="28" s="394" customFormat="true" spans="1:18">
      <c r="A28" s="404" t="s">
        <v>520</v>
      </c>
      <c r="B28" s="404" t="s">
        <v>508</v>
      </c>
      <c r="C28" s="404" t="s">
        <v>509</v>
      </c>
      <c r="D28" s="404"/>
      <c r="E28" s="404" t="s">
        <v>1115</v>
      </c>
      <c r="F28" s="406" t="s">
        <v>1123</v>
      </c>
      <c r="G28" s="415" t="s">
        <v>1124</v>
      </c>
      <c r="H28" s="258" t="s">
        <v>1125</v>
      </c>
      <c r="I28" s="428" t="s">
        <v>1126</v>
      </c>
      <c r="J28" s="429" t="s">
        <v>1047</v>
      </c>
      <c r="K28" s="235"/>
      <c r="L28" s="420"/>
      <c r="M28" s="443"/>
      <c r="N28" s="420"/>
      <c r="O28" s="224"/>
      <c r="P28" s="420"/>
      <c r="Q28" s="420"/>
      <c r="R28" s="420"/>
    </row>
    <row r="29" s="394" customFormat="true" spans="1:18">
      <c r="A29" s="404" t="s">
        <v>520</v>
      </c>
      <c r="B29" s="404" t="s">
        <v>508</v>
      </c>
      <c r="C29" s="404" t="s">
        <v>509</v>
      </c>
      <c r="D29" s="404"/>
      <c r="E29" s="404" t="s">
        <v>1115</v>
      </c>
      <c r="F29" s="406" t="s">
        <v>1127</v>
      </c>
      <c r="G29" s="415" t="s">
        <v>1128</v>
      </c>
      <c r="H29" s="258" t="s">
        <v>1129</v>
      </c>
      <c r="I29" s="213" t="s">
        <v>1130</v>
      </c>
      <c r="J29" s="430" t="s">
        <v>1047</v>
      </c>
      <c r="K29" s="130"/>
      <c r="L29" s="420"/>
      <c r="M29" s="443"/>
      <c r="N29" s="420"/>
      <c r="O29" s="224"/>
      <c r="P29" s="420"/>
      <c r="Q29" s="420"/>
      <c r="R29" s="420"/>
    </row>
    <row r="30" s="394" customFormat="true" spans="1:18">
      <c r="A30" s="404" t="s">
        <v>520</v>
      </c>
      <c r="B30" s="404" t="s">
        <v>508</v>
      </c>
      <c r="C30" s="404" t="s">
        <v>509</v>
      </c>
      <c r="D30" s="404"/>
      <c r="E30" s="404" t="s">
        <v>1115</v>
      </c>
      <c r="F30" s="406"/>
      <c r="G30" s="409" t="s">
        <v>1131</v>
      </c>
      <c r="H30" s="287" t="s">
        <v>1132</v>
      </c>
      <c r="I30" s="130" t="s">
        <v>1133</v>
      </c>
      <c r="J30" s="130" t="s">
        <v>1047</v>
      </c>
      <c r="K30" s="130"/>
      <c r="L30" s="431"/>
      <c r="M30" s="60" t="s">
        <v>1134</v>
      </c>
      <c r="N30" s="287" t="s">
        <v>1135</v>
      </c>
      <c r="O30" s="18" t="s">
        <v>1120</v>
      </c>
      <c r="P30" s="420"/>
      <c r="Q30" s="420"/>
      <c r="R30" s="450" t="s">
        <v>1136</v>
      </c>
    </row>
    <row r="31" s="394" customFormat="true" spans="1:18">
      <c r="A31" s="404" t="s">
        <v>520</v>
      </c>
      <c r="B31" s="404" t="s">
        <v>508</v>
      </c>
      <c r="C31" s="404" t="s">
        <v>509</v>
      </c>
      <c r="D31" s="404"/>
      <c r="E31" s="404" t="s">
        <v>1115</v>
      </c>
      <c r="F31" s="406"/>
      <c r="G31" s="409" t="s">
        <v>1137</v>
      </c>
      <c r="H31" s="287" t="s">
        <v>1138</v>
      </c>
      <c r="I31" s="427" t="s">
        <v>1139</v>
      </c>
      <c r="J31" s="427" t="s">
        <v>1047</v>
      </c>
      <c r="K31" s="427"/>
      <c r="L31" s="431"/>
      <c r="M31" s="442"/>
      <c r="N31" s="420"/>
      <c r="O31" s="224"/>
      <c r="P31" s="420"/>
      <c r="Q31" s="420"/>
      <c r="R31" s="420"/>
    </row>
    <row r="32" s="394" customFormat="true" spans="1:18">
      <c r="A32" s="404" t="s">
        <v>520</v>
      </c>
      <c r="B32" s="404" t="s">
        <v>508</v>
      </c>
      <c r="C32" s="404" t="s">
        <v>509</v>
      </c>
      <c r="D32" s="404"/>
      <c r="E32" s="404" t="s">
        <v>1115</v>
      </c>
      <c r="F32" s="406"/>
      <c r="G32" s="409" t="s">
        <v>1140</v>
      </c>
      <c r="H32" s="287" t="s">
        <v>1141</v>
      </c>
      <c r="I32" s="26" t="s">
        <v>1142</v>
      </c>
      <c r="J32" s="427" t="s">
        <v>1047</v>
      </c>
      <c r="K32" s="427"/>
      <c r="L32" s="420"/>
      <c r="M32" s="443"/>
      <c r="N32" s="420"/>
      <c r="O32" s="224"/>
      <c r="P32" s="420"/>
      <c r="Q32" s="420"/>
      <c r="R32" s="420"/>
    </row>
    <row r="33" s="394" customFormat="true" spans="1:18">
      <c r="A33" s="404" t="s">
        <v>520</v>
      </c>
      <c r="B33" s="404" t="s">
        <v>508</v>
      </c>
      <c r="C33" s="404" t="s">
        <v>509</v>
      </c>
      <c r="D33" s="404"/>
      <c r="E33" s="404" t="s">
        <v>1115</v>
      </c>
      <c r="F33" s="406"/>
      <c r="G33" s="409" t="s">
        <v>596</v>
      </c>
      <c r="H33" s="287" t="s">
        <v>1143</v>
      </c>
      <c r="I33" s="37" t="s">
        <v>1057</v>
      </c>
      <c r="J33" s="427" t="s">
        <v>1047</v>
      </c>
      <c r="K33" s="427"/>
      <c r="L33" s="419"/>
      <c r="M33" s="442"/>
      <c r="N33" s="420"/>
      <c r="O33" s="224"/>
      <c r="P33" s="420"/>
      <c r="Q33" s="420"/>
      <c r="R33" s="420"/>
    </row>
    <row r="34" s="394" customFormat="true" spans="1:18">
      <c r="A34" s="404" t="s">
        <v>520</v>
      </c>
      <c r="B34" s="404" t="s">
        <v>508</v>
      </c>
      <c r="C34" s="404" t="s">
        <v>509</v>
      </c>
      <c r="D34" s="404"/>
      <c r="E34" s="404" t="s">
        <v>1115</v>
      </c>
      <c r="F34" s="406"/>
      <c r="G34" s="409" t="s">
        <v>1144</v>
      </c>
      <c r="H34" s="287" t="s">
        <v>1145</v>
      </c>
      <c r="I34" s="26" t="s">
        <v>1060</v>
      </c>
      <c r="J34" s="427" t="s">
        <v>1047</v>
      </c>
      <c r="K34" s="427"/>
      <c r="L34" s="420"/>
      <c r="M34" s="443"/>
      <c r="N34" s="420"/>
      <c r="O34" s="224"/>
      <c r="P34" s="420"/>
      <c r="Q34" s="420"/>
      <c r="R34" s="420"/>
    </row>
    <row r="35" s="394" customFormat="true" spans="1:18">
      <c r="A35" s="404" t="s">
        <v>520</v>
      </c>
      <c r="B35" s="404" t="s">
        <v>508</v>
      </c>
      <c r="C35" s="404" t="s">
        <v>509</v>
      </c>
      <c r="D35" s="404"/>
      <c r="E35" s="404" t="s">
        <v>1115</v>
      </c>
      <c r="F35" s="406"/>
      <c r="G35" s="409" t="s">
        <v>521</v>
      </c>
      <c r="H35" s="287" t="s">
        <v>1146</v>
      </c>
      <c r="I35" s="427" t="s">
        <v>1063</v>
      </c>
      <c r="J35" s="421" t="s">
        <v>1064</v>
      </c>
      <c r="K35" s="421"/>
      <c r="L35" s="419"/>
      <c r="M35" s="442"/>
      <c r="N35" s="420"/>
      <c r="O35" s="224"/>
      <c r="P35" s="420"/>
      <c r="Q35" s="420"/>
      <c r="R35" s="450" t="s">
        <v>1147</v>
      </c>
    </row>
    <row r="36" s="394" customFormat="true" spans="1:18">
      <c r="A36" s="404" t="s">
        <v>520</v>
      </c>
      <c r="B36" s="404" t="s">
        <v>508</v>
      </c>
      <c r="C36" s="404" t="s">
        <v>509</v>
      </c>
      <c r="D36" s="404"/>
      <c r="E36" s="404" t="s">
        <v>1115</v>
      </c>
      <c r="F36" s="406"/>
      <c r="G36" s="409" t="s">
        <v>1148</v>
      </c>
      <c r="H36" s="287" t="s">
        <v>1149</v>
      </c>
      <c r="I36" s="26" t="s">
        <v>1150</v>
      </c>
      <c r="J36" s="26" t="s">
        <v>1047</v>
      </c>
      <c r="K36" s="109"/>
      <c r="L36" s="432"/>
      <c r="M36" s="60"/>
      <c r="N36" s="420"/>
      <c r="O36" s="224"/>
      <c r="P36" s="420"/>
      <c r="Q36" s="420"/>
      <c r="R36" s="420"/>
    </row>
    <row r="37" s="394" customFormat="true" spans="1:18">
      <c r="A37" s="404" t="s">
        <v>520</v>
      </c>
      <c r="B37" s="404" t="s">
        <v>508</v>
      </c>
      <c r="C37" s="404" t="s">
        <v>509</v>
      </c>
      <c r="D37" s="404"/>
      <c r="E37" s="404" t="s">
        <v>1115</v>
      </c>
      <c r="F37" s="406"/>
      <c r="G37" s="409" t="s">
        <v>535</v>
      </c>
      <c r="H37" s="287" t="s">
        <v>1151</v>
      </c>
      <c r="I37" s="26" t="s">
        <v>1152</v>
      </c>
      <c r="J37" s="421" t="s">
        <v>1064</v>
      </c>
      <c r="K37" s="421"/>
      <c r="L37" s="420"/>
      <c r="M37" s="443"/>
      <c r="N37" s="420"/>
      <c r="O37" s="224"/>
      <c r="P37" s="420"/>
      <c r="Q37" s="420"/>
      <c r="R37" s="420"/>
    </row>
    <row r="38" s="394" customFormat="true" spans="1:18">
      <c r="A38" s="404" t="s">
        <v>520</v>
      </c>
      <c r="B38" s="404" t="s">
        <v>508</v>
      </c>
      <c r="C38" s="404" t="s">
        <v>509</v>
      </c>
      <c r="D38" s="404"/>
      <c r="E38" s="404" t="s">
        <v>1115</v>
      </c>
      <c r="F38" s="406"/>
      <c r="G38" s="409" t="s">
        <v>546</v>
      </c>
      <c r="H38" s="287" t="s">
        <v>1153</v>
      </c>
      <c r="I38" s="26" t="s">
        <v>1154</v>
      </c>
      <c r="J38" s="421" t="s">
        <v>1064</v>
      </c>
      <c r="K38" s="421"/>
      <c r="L38" s="420"/>
      <c r="M38" s="443"/>
      <c r="N38" s="420"/>
      <c r="O38" s="224"/>
      <c r="P38" s="420"/>
      <c r="Q38" s="420"/>
      <c r="R38" s="420"/>
    </row>
    <row r="39" s="394" customFormat="true" spans="1:18">
      <c r="A39" s="404" t="s">
        <v>520</v>
      </c>
      <c r="B39" s="404" t="s">
        <v>508</v>
      </c>
      <c r="C39" s="404" t="s">
        <v>509</v>
      </c>
      <c r="D39" s="404"/>
      <c r="E39" s="404" t="s">
        <v>1115</v>
      </c>
      <c r="F39" s="406"/>
      <c r="G39" s="409" t="s">
        <v>1155</v>
      </c>
      <c r="H39" s="287" t="s">
        <v>1156</v>
      </c>
      <c r="I39" s="26" t="s">
        <v>1157</v>
      </c>
      <c r="J39" s="421" t="s">
        <v>1064</v>
      </c>
      <c r="K39" s="421"/>
      <c r="L39" s="420"/>
      <c r="M39" s="443"/>
      <c r="N39" s="420"/>
      <c r="O39" s="224"/>
      <c r="P39" s="420"/>
      <c r="Q39" s="420"/>
      <c r="R39" s="420"/>
    </row>
    <row r="40" s="394" customFormat="true" spans="1:18">
      <c r="A40" s="404" t="s">
        <v>520</v>
      </c>
      <c r="B40" s="404" t="s">
        <v>508</v>
      </c>
      <c r="C40" s="404" t="s">
        <v>509</v>
      </c>
      <c r="D40" s="404"/>
      <c r="E40" s="404" t="s">
        <v>1115</v>
      </c>
      <c r="F40" s="406"/>
      <c r="G40" s="409" t="s">
        <v>1158</v>
      </c>
      <c r="H40" s="287" t="s">
        <v>1159</v>
      </c>
      <c r="I40" s="37" t="s">
        <v>1160</v>
      </c>
      <c r="J40" s="37" t="s">
        <v>1161</v>
      </c>
      <c r="K40" s="37"/>
      <c r="L40" s="37"/>
      <c r="M40" s="442"/>
      <c r="N40" s="420"/>
      <c r="O40" s="224"/>
      <c r="P40" s="420"/>
      <c r="Q40" s="420"/>
      <c r="R40" s="420"/>
    </row>
    <row r="41" s="394" customFormat="true" ht="15" spans="1:20">
      <c r="A41" s="405" t="s">
        <v>520</v>
      </c>
      <c r="B41" s="405" t="s">
        <v>508</v>
      </c>
      <c r="C41" s="405" t="s">
        <v>509</v>
      </c>
      <c r="D41" s="405"/>
      <c r="E41" s="405" t="s">
        <v>1115</v>
      </c>
      <c r="F41" s="412"/>
      <c r="G41" s="413" t="s">
        <v>1162</v>
      </c>
      <c r="H41" s="414" t="s">
        <v>1163</v>
      </c>
      <c r="I41" s="433" t="s">
        <v>1164</v>
      </c>
      <c r="J41" s="423" t="s">
        <v>1161</v>
      </c>
      <c r="K41" s="423"/>
      <c r="L41" s="434"/>
      <c r="M41" s="446"/>
      <c r="N41" s="424"/>
      <c r="O41" s="445"/>
      <c r="P41" s="424"/>
      <c r="Q41" s="424"/>
      <c r="R41" s="424"/>
      <c r="S41" s="451"/>
      <c r="T41" s="451"/>
    </row>
    <row r="42" s="394" customFormat="true" spans="1:18">
      <c r="A42" s="404" t="s">
        <v>520</v>
      </c>
      <c r="B42" s="404" t="s">
        <v>508</v>
      </c>
      <c r="C42" s="404" t="s">
        <v>569</v>
      </c>
      <c r="D42" s="404"/>
      <c r="E42" s="404" t="s">
        <v>1165</v>
      </c>
      <c r="F42" s="406" t="s">
        <v>1043</v>
      </c>
      <c r="G42" s="407" t="s">
        <v>1166</v>
      </c>
      <c r="H42" s="408" t="s">
        <v>1167</v>
      </c>
      <c r="I42" s="435" t="s">
        <v>1168</v>
      </c>
      <c r="J42" s="436" t="s">
        <v>1047</v>
      </c>
      <c r="K42" s="235"/>
      <c r="L42" s="420"/>
      <c r="M42" s="443"/>
      <c r="N42" s="420"/>
      <c r="O42" s="224"/>
      <c r="P42" s="420"/>
      <c r="Q42" s="420"/>
      <c r="R42" s="420"/>
    </row>
    <row r="43" s="394" customFormat="true" spans="1:18">
      <c r="A43" s="404" t="s">
        <v>520</v>
      </c>
      <c r="B43" s="404" t="s">
        <v>508</v>
      </c>
      <c r="C43" s="404" t="s">
        <v>569</v>
      </c>
      <c r="D43" s="404"/>
      <c r="E43" s="404" t="s">
        <v>1165</v>
      </c>
      <c r="F43" s="406"/>
      <c r="G43" s="409" t="s">
        <v>1169</v>
      </c>
      <c r="H43" s="287" t="s">
        <v>1170</v>
      </c>
      <c r="I43" s="37" t="s">
        <v>1171</v>
      </c>
      <c r="J43" s="37" t="s">
        <v>1047</v>
      </c>
      <c r="K43" s="37"/>
      <c r="L43" s="419"/>
      <c r="M43" s="442"/>
      <c r="N43" s="420"/>
      <c r="O43" s="224"/>
      <c r="P43" s="420"/>
      <c r="Q43" s="420"/>
      <c r="R43" s="420"/>
    </row>
    <row r="44" s="394" customFormat="true" spans="1:18">
      <c r="A44" s="404" t="s">
        <v>520</v>
      </c>
      <c r="B44" s="404" t="s">
        <v>508</v>
      </c>
      <c r="C44" s="404" t="s">
        <v>569</v>
      </c>
      <c r="D44" s="404"/>
      <c r="E44" s="404" t="s">
        <v>1165</v>
      </c>
      <c r="F44" s="406"/>
      <c r="G44" s="409" t="s">
        <v>570</v>
      </c>
      <c r="H44" s="287" t="s">
        <v>1172</v>
      </c>
      <c r="I44" s="37" t="s">
        <v>1173</v>
      </c>
      <c r="J44" s="421" t="s">
        <v>1064</v>
      </c>
      <c r="K44" s="421"/>
      <c r="L44" s="419"/>
      <c r="M44" s="442"/>
      <c r="N44" s="420"/>
      <c r="O44" s="224"/>
      <c r="P44" s="420"/>
      <c r="Q44" s="420"/>
      <c r="R44" s="420"/>
    </row>
    <row r="45" s="394" customFormat="true" ht="15" spans="1:20">
      <c r="A45" s="405" t="s">
        <v>520</v>
      </c>
      <c r="B45" s="405" t="s">
        <v>508</v>
      </c>
      <c r="C45" s="405" t="s">
        <v>569</v>
      </c>
      <c r="D45" s="405"/>
      <c r="E45" s="405" t="s">
        <v>1165</v>
      </c>
      <c r="F45" s="412"/>
      <c r="G45" s="413" t="s">
        <v>587</v>
      </c>
      <c r="H45" s="414" t="s">
        <v>1174</v>
      </c>
      <c r="I45" s="437" t="s">
        <v>1175</v>
      </c>
      <c r="J45" s="438" t="s">
        <v>1064</v>
      </c>
      <c r="K45" s="438"/>
      <c r="L45" s="424"/>
      <c r="M45" s="444"/>
      <c r="N45" s="424"/>
      <c r="O45" s="445"/>
      <c r="P45" s="424"/>
      <c r="Q45" s="424"/>
      <c r="R45" s="424"/>
      <c r="S45" s="451"/>
      <c r="T45" s="451"/>
    </row>
    <row r="46" s="394" customFormat="true" spans="1:18">
      <c r="A46" s="404" t="s">
        <v>520</v>
      </c>
      <c r="B46" s="404" t="s">
        <v>508</v>
      </c>
      <c r="C46" s="404" t="s">
        <v>555</v>
      </c>
      <c r="D46" s="404"/>
      <c r="E46" s="404" t="s">
        <v>43</v>
      </c>
      <c r="F46" s="406" t="s">
        <v>1043</v>
      </c>
      <c r="G46" s="407" t="s">
        <v>1176</v>
      </c>
      <c r="H46" s="408" t="s">
        <v>1177</v>
      </c>
      <c r="I46" s="435" t="s">
        <v>1178</v>
      </c>
      <c r="J46" s="436" t="s">
        <v>1047</v>
      </c>
      <c r="K46" s="235"/>
      <c r="L46" s="420"/>
      <c r="M46" s="443"/>
      <c r="N46" s="420"/>
      <c r="O46" s="224"/>
      <c r="P46" s="420"/>
      <c r="Q46" s="420"/>
      <c r="R46" s="420"/>
    </row>
    <row r="47" s="394" customFormat="true" spans="1:18">
      <c r="A47" s="404" t="s">
        <v>520</v>
      </c>
      <c r="B47" s="404" t="s">
        <v>508</v>
      </c>
      <c r="C47" s="404" t="s">
        <v>555</v>
      </c>
      <c r="D47" s="404"/>
      <c r="E47" s="404" t="s">
        <v>43</v>
      </c>
      <c r="F47" s="406"/>
      <c r="G47" s="409" t="s">
        <v>1166</v>
      </c>
      <c r="H47" s="287" t="s">
        <v>1167</v>
      </c>
      <c r="I47" s="431" t="s">
        <v>1179</v>
      </c>
      <c r="J47" s="235" t="s">
        <v>1047</v>
      </c>
      <c r="K47" s="235"/>
      <c r="L47" s="420"/>
      <c r="M47" s="443"/>
      <c r="N47" s="420"/>
      <c r="O47" s="224"/>
      <c r="P47" s="420"/>
      <c r="Q47" s="420"/>
      <c r="R47" s="420"/>
    </row>
    <row r="48" s="394" customFormat="true" spans="1:18">
      <c r="A48" s="404" t="s">
        <v>520</v>
      </c>
      <c r="B48" s="404" t="s">
        <v>508</v>
      </c>
      <c r="C48" s="404" t="s">
        <v>555</v>
      </c>
      <c r="D48" s="404"/>
      <c r="E48" s="404" t="s">
        <v>43</v>
      </c>
      <c r="F48" s="406"/>
      <c r="G48" s="409" t="s">
        <v>1180</v>
      </c>
      <c r="H48" s="287" t="s">
        <v>1181</v>
      </c>
      <c r="I48" s="26" t="s">
        <v>1182</v>
      </c>
      <c r="J48" s="37" t="s">
        <v>1047</v>
      </c>
      <c r="K48" s="37"/>
      <c r="L48" s="37"/>
      <c r="M48" s="443"/>
      <c r="N48" s="420"/>
      <c r="O48" s="224"/>
      <c r="P48" s="420"/>
      <c r="Q48" s="420"/>
      <c r="R48" s="450" t="s">
        <v>1183</v>
      </c>
    </row>
    <row r="49" s="394" customFormat="true" spans="1:18">
      <c r="A49" s="404" t="s">
        <v>520</v>
      </c>
      <c r="B49" s="404" t="s">
        <v>508</v>
      </c>
      <c r="C49" s="404" t="s">
        <v>555</v>
      </c>
      <c r="D49" s="404"/>
      <c r="E49" s="404" t="s">
        <v>43</v>
      </c>
      <c r="F49" s="406"/>
      <c r="G49" s="409" t="s">
        <v>1184</v>
      </c>
      <c r="H49" s="287" t="s">
        <v>1185</v>
      </c>
      <c r="I49" s="26" t="s">
        <v>1186</v>
      </c>
      <c r="J49" s="37" t="s">
        <v>1047</v>
      </c>
      <c r="K49" s="37"/>
      <c r="L49" s="37"/>
      <c r="M49" s="443"/>
      <c r="N49" s="420"/>
      <c r="O49" s="224"/>
      <c r="P49" s="420"/>
      <c r="Q49" s="420"/>
      <c r="R49" s="450" t="s">
        <v>1183</v>
      </c>
    </row>
    <row r="50" s="394" customFormat="true" spans="1:18">
      <c r="A50" s="404" t="s">
        <v>520</v>
      </c>
      <c r="B50" s="404" t="s">
        <v>508</v>
      </c>
      <c r="C50" s="404" t="s">
        <v>555</v>
      </c>
      <c r="D50" s="404"/>
      <c r="E50" s="404" t="s">
        <v>43</v>
      </c>
      <c r="F50" s="406"/>
      <c r="G50" s="409" t="s">
        <v>556</v>
      </c>
      <c r="H50" s="287" t="s">
        <v>1187</v>
      </c>
      <c r="I50" s="26" t="s">
        <v>1188</v>
      </c>
      <c r="J50" s="421" t="s">
        <v>1064</v>
      </c>
      <c r="K50" s="421"/>
      <c r="L50" s="431"/>
      <c r="M50" s="443"/>
      <c r="N50" s="420"/>
      <c r="O50" s="224"/>
      <c r="P50" s="420"/>
      <c r="Q50" s="420"/>
      <c r="R50" s="420"/>
    </row>
    <row r="51" s="394" customFormat="true" ht="15" spans="1:20">
      <c r="A51" s="405" t="s">
        <v>520</v>
      </c>
      <c r="B51" s="405" t="s">
        <v>508</v>
      </c>
      <c r="C51" s="405" t="s">
        <v>555</v>
      </c>
      <c r="D51" s="405"/>
      <c r="E51" s="405" t="s">
        <v>43</v>
      </c>
      <c r="F51" s="412"/>
      <c r="G51" s="413" t="s">
        <v>1189</v>
      </c>
      <c r="H51" s="414" t="s">
        <v>1190</v>
      </c>
      <c r="I51" s="439" t="s">
        <v>1090</v>
      </c>
      <c r="J51" s="423" t="s">
        <v>1047</v>
      </c>
      <c r="K51" s="423"/>
      <c r="L51" s="423"/>
      <c r="M51" s="444"/>
      <c r="N51" s="424"/>
      <c r="O51" s="445"/>
      <c r="P51" s="424"/>
      <c r="Q51" s="424"/>
      <c r="R51" s="424"/>
      <c r="S51" s="451"/>
      <c r="T51" s="451"/>
    </row>
    <row r="52" s="394" customFormat="true" spans="1:18">
      <c r="A52" s="404" t="s">
        <v>520</v>
      </c>
      <c r="B52" s="404" t="s">
        <v>508</v>
      </c>
      <c r="C52" s="404" t="s">
        <v>509</v>
      </c>
      <c r="D52" s="404"/>
      <c r="E52" s="404" t="s">
        <v>44</v>
      </c>
      <c r="F52" s="406" t="s">
        <v>1191</v>
      </c>
      <c r="G52" s="407" t="s">
        <v>1116</v>
      </c>
      <c r="H52" s="408" t="s">
        <v>1117</v>
      </c>
      <c r="I52" s="425" t="s">
        <v>1118</v>
      </c>
      <c r="J52" s="426" t="s">
        <v>1047</v>
      </c>
      <c r="K52" s="427"/>
      <c r="L52" s="235"/>
      <c r="M52" s="443"/>
      <c r="N52" s="235" t="s">
        <v>1119</v>
      </c>
      <c r="O52" s="224"/>
      <c r="P52" s="420"/>
      <c r="Q52" s="420"/>
      <c r="R52" s="450" t="s">
        <v>1121</v>
      </c>
    </row>
    <row r="53" s="394" customFormat="true" spans="1:18">
      <c r="A53" s="404" t="s">
        <v>520</v>
      </c>
      <c r="B53" s="404" t="s">
        <v>614</v>
      </c>
      <c r="C53" s="404" t="s">
        <v>1192</v>
      </c>
      <c r="D53" s="404"/>
      <c r="E53" s="404" t="s">
        <v>44</v>
      </c>
      <c r="F53" s="406"/>
      <c r="G53" s="409" t="s">
        <v>1193</v>
      </c>
      <c r="H53" s="340" t="s">
        <v>1194</v>
      </c>
      <c r="I53" s="440" t="s">
        <v>1195</v>
      </c>
      <c r="J53" s="431" t="s">
        <v>1047</v>
      </c>
      <c r="K53" s="431"/>
      <c r="L53" s="431"/>
      <c r="M53" s="18"/>
      <c r="N53" s="420"/>
      <c r="O53" s="224"/>
      <c r="P53" s="420"/>
      <c r="Q53" s="420"/>
      <c r="R53" s="450" t="s">
        <v>1196</v>
      </c>
    </row>
    <row r="54" s="394" customFormat="true" spans="1:18">
      <c r="A54" s="404" t="s">
        <v>520</v>
      </c>
      <c r="B54" s="404" t="s">
        <v>614</v>
      </c>
      <c r="C54" s="404" t="s">
        <v>1192</v>
      </c>
      <c r="D54" s="404"/>
      <c r="E54" s="404" t="s">
        <v>44</v>
      </c>
      <c r="F54" s="406"/>
      <c r="G54" s="409" t="s">
        <v>1197</v>
      </c>
      <c r="H54" s="340" t="s">
        <v>1198</v>
      </c>
      <c r="I54" s="440" t="s">
        <v>1199</v>
      </c>
      <c r="J54" s="431" t="s">
        <v>1047</v>
      </c>
      <c r="K54" s="431"/>
      <c r="L54" s="235"/>
      <c r="M54" s="443"/>
      <c r="N54" s="235" t="s">
        <v>1200</v>
      </c>
      <c r="O54" s="224"/>
      <c r="P54" s="420"/>
      <c r="Q54" s="420"/>
      <c r="R54" s="420"/>
    </row>
    <row r="55" s="394" customFormat="true" spans="1:18">
      <c r="A55" s="404" t="s">
        <v>520</v>
      </c>
      <c r="B55" s="404" t="s">
        <v>614</v>
      </c>
      <c r="C55" s="404" t="s">
        <v>1192</v>
      </c>
      <c r="D55" s="404"/>
      <c r="E55" s="404" t="s">
        <v>44</v>
      </c>
      <c r="F55" s="406"/>
      <c r="G55" s="409" t="s">
        <v>1201</v>
      </c>
      <c r="H55" s="340" t="s">
        <v>1202</v>
      </c>
      <c r="I55" s="130" t="s">
        <v>1203</v>
      </c>
      <c r="J55" s="431" t="s">
        <v>1204</v>
      </c>
      <c r="K55" s="431"/>
      <c r="L55" s="431"/>
      <c r="M55" s="60" t="s">
        <v>1134</v>
      </c>
      <c r="N55" s="287" t="s">
        <v>1205</v>
      </c>
      <c r="O55" s="18" t="s">
        <v>1120</v>
      </c>
      <c r="P55" s="420"/>
      <c r="Q55" s="420"/>
      <c r="R55" s="450" t="s">
        <v>1206</v>
      </c>
    </row>
    <row r="56" s="394" customFormat="true" spans="1:18">
      <c r="A56" s="404" t="s">
        <v>520</v>
      </c>
      <c r="B56" s="404" t="s">
        <v>614</v>
      </c>
      <c r="C56" s="404" t="s">
        <v>1192</v>
      </c>
      <c r="D56" s="404"/>
      <c r="E56" s="404" t="s">
        <v>44</v>
      </c>
      <c r="F56" s="406"/>
      <c r="G56" s="409" t="s">
        <v>1207</v>
      </c>
      <c r="H56" s="340" t="s">
        <v>1208</v>
      </c>
      <c r="I56" s="130" t="s">
        <v>1209</v>
      </c>
      <c r="J56" s="431" t="s">
        <v>1204</v>
      </c>
      <c r="K56" s="431"/>
      <c r="L56" s="431"/>
      <c r="M56" s="60" t="s">
        <v>1134</v>
      </c>
      <c r="N56" s="287" t="s">
        <v>1210</v>
      </c>
      <c r="O56" s="18" t="s">
        <v>1120</v>
      </c>
      <c r="P56" s="420"/>
      <c r="Q56" s="420"/>
      <c r="R56" s="450" t="s">
        <v>1211</v>
      </c>
    </row>
    <row r="57" s="394" customFormat="true" spans="1:18">
      <c r="A57" s="404" t="s">
        <v>520</v>
      </c>
      <c r="B57" s="404" t="s">
        <v>614</v>
      </c>
      <c r="C57" s="404" t="s">
        <v>1192</v>
      </c>
      <c r="D57" s="404"/>
      <c r="E57" s="404" t="s">
        <v>44</v>
      </c>
      <c r="F57" s="406"/>
      <c r="G57" s="409" t="s">
        <v>1212</v>
      </c>
      <c r="H57" s="340" t="s">
        <v>1213</v>
      </c>
      <c r="I57" s="431" t="s">
        <v>1214</v>
      </c>
      <c r="J57" s="431" t="s">
        <v>1215</v>
      </c>
      <c r="K57" s="431"/>
      <c r="L57" s="431"/>
      <c r="M57" s="60" t="s">
        <v>1134</v>
      </c>
      <c r="N57" s="287" t="s">
        <v>1216</v>
      </c>
      <c r="O57" s="18" t="s">
        <v>1120</v>
      </c>
      <c r="P57" s="420"/>
      <c r="Q57" s="420"/>
      <c r="R57" s="450" t="s">
        <v>1217</v>
      </c>
    </row>
    <row r="58" s="394" customFormat="true" spans="1:18">
      <c r="A58" s="404" t="s">
        <v>520</v>
      </c>
      <c r="B58" s="404" t="s">
        <v>614</v>
      </c>
      <c r="C58" s="404" t="s">
        <v>1192</v>
      </c>
      <c r="D58" s="404"/>
      <c r="E58" s="404" t="s">
        <v>44</v>
      </c>
      <c r="F58" s="406"/>
      <c r="G58" s="409" t="s">
        <v>1218</v>
      </c>
      <c r="H58" s="416" t="s">
        <v>1219</v>
      </c>
      <c r="I58" s="441" t="s">
        <v>1220</v>
      </c>
      <c r="J58" s="109" t="s">
        <v>1221</v>
      </c>
      <c r="K58" s="109"/>
      <c r="L58" s="431"/>
      <c r="M58" s="60"/>
      <c r="N58" s="340"/>
      <c r="O58" s="18"/>
      <c r="P58" s="420"/>
      <c r="Q58" s="420"/>
      <c r="R58" s="420"/>
    </row>
    <row r="59" s="394" customFormat="true" spans="1:18">
      <c r="A59" s="404" t="s">
        <v>520</v>
      </c>
      <c r="B59" s="404" t="s">
        <v>614</v>
      </c>
      <c r="C59" s="404" t="s">
        <v>1192</v>
      </c>
      <c r="D59" s="404"/>
      <c r="E59" s="404" t="s">
        <v>44</v>
      </c>
      <c r="F59" s="406"/>
      <c r="G59" s="409" t="s">
        <v>1222</v>
      </c>
      <c r="H59" s="287" t="s">
        <v>1223</v>
      </c>
      <c r="I59" s="109" t="s">
        <v>1224</v>
      </c>
      <c r="J59" s="37" t="s">
        <v>1047</v>
      </c>
      <c r="K59" s="37"/>
      <c r="L59" s="419"/>
      <c r="M59" s="442"/>
      <c r="N59" s="420"/>
      <c r="O59" s="224"/>
      <c r="P59" s="420"/>
      <c r="Q59" s="420"/>
      <c r="R59" s="450" t="s">
        <v>1225</v>
      </c>
    </row>
    <row r="60" s="394" customFormat="true" spans="1:18">
      <c r="A60" s="404" t="s">
        <v>520</v>
      </c>
      <c r="B60" s="404" t="s">
        <v>614</v>
      </c>
      <c r="C60" s="404" t="s">
        <v>1192</v>
      </c>
      <c r="D60" s="404"/>
      <c r="E60" s="404" t="s">
        <v>44</v>
      </c>
      <c r="F60" s="406"/>
      <c r="G60" s="409" t="s">
        <v>1226</v>
      </c>
      <c r="H60" s="287" t="s">
        <v>1227</v>
      </c>
      <c r="I60" s="26" t="s">
        <v>1228</v>
      </c>
      <c r="J60" s="37" t="s">
        <v>1047</v>
      </c>
      <c r="K60" s="37"/>
      <c r="L60" s="431"/>
      <c r="M60" s="18"/>
      <c r="N60" s="420"/>
      <c r="O60" s="224"/>
      <c r="P60" s="420"/>
      <c r="Q60" s="420"/>
      <c r="R60" s="450" t="s">
        <v>1229</v>
      </c>
    </row>
    <row r="61" s="394" customFormat="true" spans="1:18">
      <c r="A61" s="404" t="s">
        <v>520</v>
      </c>
      <c r="B61" s="404" t="s">
        <v>614</v>
      </c>
      <c r="C61" s="404" t="s">
        <v>1192</v>
      </c>
      <c r="D61" s="404"/>
      <c r="E61" s="404" t="s">
        <v>44</v>
      </c>
      <c r="F61" s="406"/>
      <c r="G61" s="409" t="s">
        <v>1230</v>
      </c>
      <c r="H61" s="287" t="s">
        <v>1231</v>
      </c>
      <c r="I61" s="26" t="s">
        <v>1232</v>
      </c>
      <c r="J61" s="37" t="s">
        <v>1047</v>
      </c>
      <c r="K61" s="37"/>
      <c r="L61" s="419"/>
      <c r="M61" s="442"/>
      <c r="N61" s="420"/>
      <c r="O61" s="224"/>
      <c r="P61" s="420"/>
      <c r="Q61" s="420"/>
      <c r="R61" s="450" t="s">
        <v>1233</v>
      </c>
    </row>
    <row r="62" s="394" customFormat="true" ht="15" spans="1:20">
      <c r="A62" s="405" t="s">
        <v>520</v>
      </c>
      <c r="B62" s="405" t="s">
        <v>614</v>
      </c>
      <c r="C62" s="405" t="s">
        <v>1192</v>
      </c>
      <c r="D62" s="405"/>
      <c r="E62" s="405" t="s">
        <v>44</v>
      </c>
      <c r="F62" s="412"/>
      <c r="G62" s="413" t="s">
        <v>1234</v>
      </c>
      <c r="H62" s="414" t="s">
        <v>1235</v>
      </c>
      <c r="I62" s="414" t="s">
        <v>1236</v>
      </c>
      <c r="J62" s="423" t="s">
        <v>1047</v>
      </c>
      <c r="K62" s="423"/>
      <c r="L62" s="423"/>
      <c r="M62" s="447"/>
      <c r="N62" s="448" t="s">
        <v>1237</v>
      </c>
      <c r="O62" s="446"/>
      <c r="P62" s="424"/>
      <c r="Q62" s="424"/>
      <c r="R62" s="424"/>
      <c r="S62" s="451"/>
      <c r="T62" s="451"/>
    </row>
    <row r="63" s="394" customFormat="true" spans="1:18">
      <c r="A63" s="404" t="s">
        <v>520</v>
      </c>
      <c r="B63" s="404" t="s">
        <v>614</v>
      </c>
      <c r="C63" s="404" t="s">
        <v>1238</v>
      </c>
      <c r="D63" s="404"/>
      <c r="E63" s="404" t="s">
        <v>45</v>
      </c>
      <c r="F63" s="406" t="s">
        <v>1043</v>
      </c>
      <c r="G63" s="407" t="s">
        <v>1239</v>
      </c>
      <c r="H63" s="339" t="s">
        <v>1240</v>
      </c>
      <c r="I63" s="425" t="s">
        <v>1241</v>
      </c>
      <c r="J63" s="425" t="s">
        <v>1047</v>
      </c>
      <c r="K63" s="109"/>
      <c r="L63" s="420"/>
      <c r="M63" s="443"/>
      <c r="N63" s="420"/>
      <c r="O63" s="224"/>
      <c r="P63" s="420"/>
      <c r="Q63" s="420"/>
      <c r="R63" s="420"/>
    </row>
    <row r="64" s="394" customFormat="true" spans="1:18">
      <c r="A64" s="404" t="s">
        <v>520</v>
      </c>
      <c r="B64" s="404" t="s">
        <v>508</v>
      </c>
      <c r="C64" s="404" t="s">
        <v>509</v>
      </c>
      <c r="D64" s="404"/>
      <c r="E64" s="404" t="s">
        <v>45</v>
      </c>
      <c r="F64" s="406"/>
      <c r="G64" s="415" t="s">
        <v>1116</v>
      </c>
      <c r="H64" s="124" t="s">
        <v>1117</v>
      </c>
      <c r="I64" s="213" t="s">
        <v>1118</v>
      </c>
      <c r="J64" s="428" t="s">
        <v>1047</v>
      </c>
      <c r="K64" s="109"/>
      <c r="L64" s="420"/>
      <c r="M64" s="443"/>
      <c r="N64" s="235" t="s">
        <v>1119</v>
      </c>
      <c r="O64" s="224"/>
      <c r="P64" s="420"/>
      <c r="Q64" s="420"/>
      <c r="R64" s="450" t="s">
        <v>1121</v>
      </c>
    </row>
    <row r="65" s="394" customFormat="true" spans="1:18">
      <c r="A65" s="404" t="s">
        <v>520</v>
      </c>
      <c r="B65" s="404" t="s">
        <v>614</v>
      </c>
      <c r="C65" s="404" t="s">
        <v>1242</v>
      </c>
      <c r="D65" s="404"/>
      <c r="E65" s="404" t="s">
        <v>45</v>
      </c>
      <c r="F65" s="406" t="s">
        <v>1122</v>
      </c>
      <c r="G65" s="415" t="s">
        <v>1243</v>
      </c>
      <c r="H65" s="124" t="s">
        <v>1244</v>
      </c>
      <c r="I65" s="213" t="s">
        <v>1245</v>
      </c>
      <c r="J65" s="428" t="s">
        <v>1047</v>
      </c>
      <c r="K65" s="431"/>
      <c r="L65" s="235"/>
      <c r="M65" s="443"/>
      <c r="N65" s="235" t="s">
        <v>1119</v>
      </c>
      <c r="O65" s="224" t="s">
        <v>1120</v>
      </c>
      <c r="P65" s="420"/>
      <c r="Q65" s="420"/>
      <c r="R65" s="420"/>
    </row>
    <row r="66" s="394" customFormat="true" spans="1:18">
      <c r="A66" s="452" t="s">
        <v>520</v>
      </c>
      <c r="B66" s="452" t="s">
        <v>614</v>
      </c>
      <c r="C66" s="452" t="s">
        <v>1246</v>
      </c>
      <c r="D66" s="452"/>
      <c r="E66" s="404" t="s">
        <v>45</v>
      </c>
      <c r="F66" s="406" t="s">
        <v>1123</v>
      </c>
      <c r="G66" s="415" t="s">
        <v>1247</v>
      </c>
      <c r="H66" s="124" t="s">
        <v>1248</v>
      </c>
      <c r="I66" s="472" t="s">
        <v>1249</v>
      </c>
      <c r="J66" s="428" t="s">
        <v>1047</v>
      </c>
      <c r="K66" s="431"/>
      <c r="L66" s="235"/>
      <c r="M66" s="443"/>
      <c r="N66" s="235" t="s">
        <v>1250</v>
      </c>
      <c r="O66" s="224" t="s">
        <v>1120</v>
      </c>
      <c r="P66" s="420"/>
      <c r="Q66" s="420"/>
      <c r="R66" s="420"/>
    </row>
    <row r="67" s="394" customFormat="true" spans="1:18">
      <c r="A67" s="404"/>
      <c r="B67" s="404"/>
      <c r="C67" s="404"/>
      <c r="D67" s="404"/>
      <c r="E67" s="404" t="s">
        <v>45</v>
      </c>
      <c r="F67" s="406"/>
      <c r="G67" s="409" t="s">
        <v>1251</v>
      </c>
      <c r="H67" s="340" t="s">
        <v>1252</v>
      </c>
      <c r="I67" s="427" t="s">
        <v>1253</v>
      </c>
      <c r="J67" s="427" t="s">
        <v>1254</v>
      </c>
      <c r="K67" s="427"/>
      <c r="L67" s="422" t="s">
        <v>1068</v>
      </c>
      <c r="M67" s="443"/>
      <c r="N67" s="420"/>
      <c r="O67" s="224"/>
      <c r="P67" s="420"/>
      <c r="Q67" s="450" t="s">
        <v>1255</v>
      </c>
      <c r="R67" s="450" t="s">
        <v>1256</v>
      </c>
    </row>
    <row r="68" s="394" customFormat="true" spans="1:18">
      <c r="A68" s="404"/>
      <c r="B68" s="404"/>
      <c r="C68" s="404"/>
      <c r="D68" s="404"/>
      <c r="E68" s="404" t="s">
        <v>45</v>
      </c>
      <c r="F68" s="406"/>
      <c r="G68" s="409" t="s">
        <v>1257</v>
      </c>
      <c r="H68" s="340" t="s">
        <v>1258</v>
      </c>
      <c r="I68" s="473" t="s">
        <v>1259</v>
      </c>
      <c r="J68" s="474" t="s">
        <v>1254</v>
      </c>
      <c r="K68" s="474"/>
      <c r="L68" s="422" t="s">
        <v>1068</v>
      </c>
      <c r="M68" s="443"/>
      <c r="N68" s="420"/>
      <c r="O68" s="224"/>
      <c r="P68" s="420"/>
      <c r="Q68" s="420"/>
      <c r="R68" s="420"/>
    </row>
    <row r="69" s="394" customFormat="true" spans="1:18">
      <c r="A69" s="404" t="s">
        <v>520</v>
      </c>
      <c r="B69" s="404" t="s">
        <v>614</v>
      </c>
      <c r="C69" s="404" t="s">
        <v>1238</v>
      </c>
      <c r="D69" s="404"/>
      <c r="E69" s="404" t="s">
        <v>45</v>
      </c>
      <c r="F69" s="406"/>
      <c r="G69" s="409" t="s">
        <v>1260</v>
      </c>
      <c r="H69" s="340" t="s">
        <v>1261</v>
      </c>
      <c r="I69" s="26" t="s">
        <v>1262</v>
      </c>
      <c r="J69" s="474" t="s">
        <v>1254</v>
      </c>
      <c r="K69" s="474"/>
      <c r="L69" s="37"/>
      <c r="M69" s="443"/>
      <c r="N69" s="420"/>
      <c r="O69" s="224"/>
      <c r="P69" s="420"/>
      <c r="Q69" s="420"/>
      <c r="R69" s="450" t="s">
        <v>1263</v>
      </c>
    </row>
    <row r="70" s="394" customFormat="true" spans="1:18">
      <c r="A70" s="404"/>
      <c r="B70" s="404"/>
      <c r="C70" s="404"/>
      <c r="D70" s="404"/>
      <c r="E70" s="404" t="s">
        <v>45</v>
      </c>
      <c r="F70" s="406"/>
      <c r="G70" s="409" t="s">
        <v>1264</v>
      </c>
      <c r="H70" s="340" t="s">
        <v>1265</v>
      </c>
      <c r="I70" s="37" t="s">
        <v>1266</v>
      </c>
      <c r="J70" s="474" t="s">
        <v>1254</v>
      </c>
      <c r="K70" s="474"/>
      <c r="L70" s="422" t="s">
        <v>1068</v>
      </c>
      <c r="M70" s="443"/>
      <c r="N70" s="420"/>
      <c r="O70" s="224"/>
      <c r="P70" s="420"/>
      <c r="Q70" s="420"/>
      <c r="R70" s="420"/>
    </row>
    <row r="71" s="394" customFormat="true" spans="1:18">
      <c r="A71" s="404"/>
      <c r="B71" s="404"/>
      <c r="C71" s="404"/>
      <c r="D71" s="404"/>
      <c r="E71" s="404" t="s">
        <v>45</v>
      </c>
      <c r="F71" s="406"/>
      <c r="G71" s="409" t="s">
        <v>1267</v>
      </c>
      <c r="H71" s="340" t="s">
        <v>1268</v>
      </c>
      <c r="I71" s="473" t="s">
        <v>1269</v>
      </c>
      <c r="J71" s="474" t="s">
        <v>1254</v>
      </c>
      <c r="K71" s="474"/>
      <c r="L71" s="422" t="s">
        <v>1068</v>
      </c>
      <c r="M71" s="443"/>
      <c r="N71" s="420"/>
      <c r="O71" s="224"/>
      <c r="P71" s="420"/>
      <c r="Q71" s="420"/>
      <c r="R71" s="420"/>
    </row>
    <row r="72" s="394" customFormat="true" spans="1:18">
      <c r="A72" s="404"/>
      <c r="B72" s="404"/>
      <c r="C72" s="404"/>
      <c r="D72" s="404"/>
      <c r="E72" s="404" t="s">
        <v>45</v>
      </c>
      <c r="F72" s="406"/>
      <c r="G72" s="409" t="s">
        <v>1270</v>
      </c>
      <c r="H72" s="340" t="s">
        <v>1271</v>
      </c>
      <c r="I72" s="473" t="s">
        <v>1272</v>
      </c>
      <c r="J72" s="474" t="s">
        <v>1215</v>
      </c>
      <c r="K72" s="474"/>
      <c r="L72" s="422" t="s">
        <v>1068</v>
      </c>
      <c r="M72" s="443"/>
      <c r="N72" s="420"/>
      <c r="O72" s="224"/>
      <c r="P72" s="420"/>
      <c r="Q72" s="420"/>
      <c r="R72" s="420"/>
    </row>
    <row r="73" s="394" customFormat="true" spans="1:18">
      <c r="A73" s="404"/>
      <c r="B73" s="404"/>
      <c r="C73" s="404"/>
      <c r="D73" s="404"/>
      <c r="E73" s="404" t="s">
        <v>45</v>
      </c>
      <c r="F73" s="406"/>
      <c r="G73" s="409" t="s">
        <v>1273</v>
      </c>
      <c r="H73" s="340" t="s">
        <v>1274</v>
      </c>
      <c r="I73" s="473" t="s">
        <v>1275</v>
      </c>
      <c r="J73" s="474" t="s">
        <v>1215</v>
      </c>
      <c r="K73" s="474"/>
      <c r="L73" s="422" t="s">
        <v>1068</v>
      </c>
      <c r="M73" s="443"/>
      <c r="N73" s="420"/>
      <c r="O73" s="224"/>
      <c r="P73" s="420"/>
      <c r="Q73" s="420"/>
      <c r="R73" s="420"/>
    </row>
    <row r="74" s="394" customFormat="true" spans="1:18">
      <c r="A74" s="404" t="s">
        <v>520</v>
      </c>
      <c r="B74" s="404" t="s">
        <v>614</v>
      </c>
      <c r="C74" s="404" t="s">
        <v>1238</v>
      </c>
      <c r="D74" s="404"/>
      <c r="E74" s="404" t="s">
        <v>45</v>
      </c>
      <c r="F74" s="406"/>
      <c r="G74" s="409" t="s">
        <v>1276</v>
      </c>
      <c r="H74" s="340" t="s">
        <v>1277</v>
      </c>
      <c r="I74" s="26" t="s">
        <v>1278</v>
      </c>
      <c r="J74" s="421" t="s">
        <v>1064</v>
      </c>
      <c r="K74" s="421"/>
      <c r="L74" s="37"/>
      <c r="M74" s="443"/>
      <c r="N74" s="420"/>
      <c r="O74" s="224"/>
      <c r="P74" s="420"/>
      <c r="Q74" s="420"/>
      <c r="R74" s="420"/>
    </row>
    <row r="75" s="394" customFormat="true" ht="15" spans="1:20">
      <c r="A75" s="405"/>
      <c r="B75" s="405"/>
      <c r="C75" s="405"/>
      <c r="D75" s="405"/>
      <c r="E75" s="405" t="s">
        <v>45</v>
      </c>
      <c r="F75" s="412"/>
      <c r="G75" s="413" t="s">
        <v>1279</v>
      </c>
      <c r="H75" s="453" t="s">
        <v>1280</v>
      </c>
      <c r="I75" s="423" t="s">
        <v>1281</v>
      </c>
      <c r="J75" s="423" t="s">
        <v>1047</v>
      </c>
      <c r="K75" s="423"/>
      <c r="L75" s="475" t="s">
        <v>1068</v>
      </c>
      <c r="M75" s="444"/>
      <c r="N75" s="424"/>
      <c r="O75" s="445"/>
      <c r="P75" s="424"/>
      <c r="Q75" s="424"/>
      <c r="R75" s="424"/>
      <c r="S75" s="451"/>
      <c r="T75" s="451"/>
    </row>
    <row r="76" s="394" customFormat="true" ht="18" customHeight="true" spans="1:18">
      <c r="A76" s="404" t="s">
        <v>520</v>
      </c>
      <c r="B76" s="404" t="s">
        <v>614</v>
      </c>
      <c r="C76" s="404" t="s">
        <v>1246</v>
      </c>
      <c r="D76" s="404"/>
      <c r="E76" s="404" t="s">
        <v>46</v>
      </c>
      <c r="F76" s="406" t="s">
        <v>1043</v>
      </c>
      <c r="G76" s="454" t="s">
        <v>1282</v>
      </c>
      <c r="H76" s="455" t="s">
        <v>1283</v>
      </c>
      <c r="I76" s="425" t="s">
        <v>1284</v>
      </c>
      <c r="J76" s="425" t="s">
        <v>1047</v>
      </c>
      <c r="K76" s="109"/>
      <c r="L76" s="235"/>
      <c r="M76" s="489" t="s">
        <v>1134</v>
      </c>
      <c r="N76" s="235" t="s">
        <v>1285</v>
      </c>
      <c r="O76" s="224" t="s">
        <v>1120</v>
      </c>
      <c r="P76" s="420"/>
      <c r="Q76" s="420"/>
      <c r="R76" s="450" t="s">
        <v>1286</v>
      </c>
    </row>
    <row r="77" s="394" customFormat="true" spans="1:19">
      <c r="A77" s="404" t="s">
        <v>520</v>
      </c>
      <c r="B77" s="404" t="s">
        <v>614</v>
      </c>
      <c r="C77" s="404" t="s">
        <v>1246</v>
      </c>
      <c r="D77" s="404"/>
      <c r="E77" s="404" t="s">
        <v>46</v>
      </c>
      <c r="F77" s="406"/>
      <c r="G77" s="456" t="s">
        <v>1287</v>
      </c>
      <c r="H77" s="198" t="s">
        <v>1288</v>
      </c>
      <c r="I77" s="26" t="s">
        <v>1289</v>
      </c>
      <c r="J77" s="474" t="s">
        <v>1254</v>
      </c>
      <c r="K77" s="474"/>
      <c r="L77" s="420"/>
      <c r="M77" s="443"/>
      <c r="N77" s="420"/>
      <c r="O77" s="224"/>
      <c r="P77" s="420"/>
      <c r="Q77" s="420"/>
      <c r="R77" s="450" t="s">
        <v>1290</v>
      </c>
      <c r="S77" s="450"/>
    </row>
    <row r="78" s="394" customFormat="true" spans="1:18">
      <c r="A78" s="404" t="s">
        <v>520</v>
      </c>
      <c r="B78" s="404" t="s">
        <v>614</v>
      </c>
      <c r="C78" s="404" t="s">
        <v>1246</v>
      </c>
      <c r="D78" s="404"/>
      <c r="E78" s="404" t="s">
        <v>46</v>
      </c>
      <c r="F78" s="406"/>
      <c r="G78" s="456" t="s">
        <v>1291</v>
      </c>
      <c r="H78" s="198" t="s">
        <v>1292</v>
      </c>
      <c r="I78" s="26" t="s">
        <v>1293</v>
      </c>
      <c r="J78" s="476" t="s">
        <v>1047</v>
      </c>
      <c r="K78" s="427"/>
      <c r="L78" s="420"/>
      <c r="M78" s="443"/>
      <c r="N78" s="420"/>
      <c r="O78" s="224"/>
      <c r="P78" s="420"/>
      <c r="Q78" s="420"/>
      <c r="R78" s="420"/>
    </row>
    <row r="79" s="394" customFormat="true" spans="1:18">
      <c r="A79" s="404" t="s">
        <v>520</v>
      </c>
      <c r="B79" s="404" t="s">
        <v>614</v>
      </c>
      <c r="C79" s="404" t="s">
        <v>1246</v>
      </c>
      <c r="D79" s="404"/>
      <c r="E79" s="404" t="s">
        <v>46</v>
      </c>
      <c r="F79" s="406"/>
      <c r="G79" s="456" t="s">
        <v>80</v>
      </c>
      <c r="H79" s="198" t="s">
        <v>1294</v>
      </c>
      <c r="I79" s="26" t="s">
        <v>1295</v>
      </c>
      <c r="J79" s="421" t="s">
        <v>1064</v>
      </c>
      <c r="K79" s="421"/>
      <c r="L79" s="235"/>
      <c r="M79" s="489" t="s">
        <v>1134</v>
      </c>
      <c r="N79" s="235" t="s">
        <v>1296</v>
      </c>
      <c r="O79" s="224" t="s">
        <v>1120</v>
      </c>
      <c r="P79" s="420"/>
      <c r="Q79" s="420"/>
      <c r="R79" s="450" t="s">
        <v>1297</v>
      </c>
    </row>
    <row r="80" s="394" customFormat="true" spans="1:18">
      <c r="A80" s="404" t="s">
        <v>520</v>
      </c>
      <c r="B80" s="404" t="s">
        <v>614</v>
      </c>
      <c r="C80" s="404" t="s">
        <v>1246</v>
      </c>
      <c r="D80" s="404"/>
      <c r="E80" s="404" t="s">
        <v>46</v>
      </c>
      <c r="F80" s="406"/>
      <c r="G80" s="456" t="s">
        <v>1247</v>
      </c>
      <c r="H80" s="198" t="s">
        <v>1248</v>
      </c>
      <c r="I80" s="26" t="s">
        <v>1249</v>
      </c>
      <c r="J80" s="26" t="s">
        <v>1047</v>
      </c>
      <c r="K80" s="109"/>
      <c r="L80" s="420"/>
      <c r="M80" s="443"/>
      <c r="N80" s="420"/>
      <c r="O80" s="224"/>
      <c r="P80" s="420"/>
      <c r="Q80" s="420"/>
      <c r="R80" s="420"/>
    </row>
    <row r="81" s="394" customFormat="true" spans="1:18">
      <c r="A81" s="404" t="s">
        <v>520</v>
      </c>
      <c r="B81" s="404" t="s">
        <v>614</v>
      </c>
      <c r="C81" s="404" t="s">
        <v>1246</v>
      </c>
      <c r="D81" s="404"/>
      <c r="E81" s="404" t="s">
        <v>46</v>
      </c>
      <c r="F81" s="406"/>
      <c r="G81" s="456" t="s">
        <v>1298</v>
      </c>
      <c r="H81" s="198" t="s">
        <v>1299</v>
      </c>
      <c r="I81" s="198" t="s">
        <v>1300</v>
      </c>
      <c r="J81" s="37" t="s">
        <v>1064</v>
      </c>
      <c r="K81" s="37"/>
      <c r="L81" s="420"/>
      <c r="M81" s="443"/>
      <c r="N81" s="420"/>
      <c r="O81" s="224"/>
      <c r="P81" s="420"/>
      <c r="Q81" s="420"/>
      <c r="R81" s="420"/>
    </row>
    <row r="82" s="394" customFormat="true" spans="1:18">
      <c r="A82" s="404" t="s">
        <v>520</v>
      </c>
      <c r="B82" s="404" t="s">
        <v>614</v>
      </c>
      <c r="C82" s="404" t="s">
        <v>1246</v>
      </c>
      <c r="D82" s="404"/>
      <c r="E82" s="404" t="s">
        <v>46</v>
      </c>
      <c r="F82" s="406"/>
      <c r="G82" s="456" t="s">
        <v>1301</v>
      </c>
      <c r="H82" s="198" t="s">
        <v>1302</v>
      </c>
      <c r="I82" s="109" t="s">
        <v>1303</v>
      </c>
      <c r="J82" s="427" t="s">
        <v>1047</v>
      </c>
      <c r="K82" s="427"/>
      <c r="L82" s="420"/>
      <c r="M82" s="443"/>
      <c r="N82" s="420"/>
      <c r="O82" s="224"/>
      <c r="P82" s="420"/>
      <c r="Q82" s="420"/>
      <c r="R82" s="420"/>
    </row>
    <row r="83" s="394" customFormat="true" spans="1:18">
      <c r="A83" s="404"/>
      <c r="B83" s="404"/>
      <c r="C83" s="404"/>
      <c r="D83" s="404"/>
      <c r="E83" s="404" t="s">
        <v>46</v>
      </c>
      <c r="F83" s="406"/>
      <c r="G83" s="457" t="s">
        <v>1304</v>
      </c>
      <c r="H83" s="198" t="s">
        <v>1305</v>
      </c>
      <c r="I83" s="109" t="s">
        <v>1306</v>
      </c>
      <c r="J83" s="109" t="s">
        <v>1047</v>
      </c>
      <c r="K83" s="109"/>
      <c r="L83" s="422" t="s">
        <v>1068</v>
      </c>
      <c r="M83" s="443"/>
      <c r="N83" s="420"/>
      <c r="O83" s="224"/>
      <c r="P83" s="420"/>
      <c r="Q83" s="420"/>
      <c r="R83" s="420"/>
    </row>
    <row r="84" s="394" customFormat="true" spans="1:18">
      <c r="A84" s="404"/>
      <c r="B84" s="404"/>
      <c r="C84" s="404"/>
      <c r="D84" s="404"/>
      <c r="E84" s="404" t="s">
        <v>46</v>
      </c>
      <c r="F84" s="406"/>
      <c r="G84" s="457" t="s">
        <v>1307</v>
      </c>
      <c r="H84" s="198" t="s">
        <v>1308</v>
      </c>
      <c r="I84" s="431" t="s">
        <v>1309</v>
      </c>
      <c r="J84" s="235" t="s">
        <v>1047</v>
      </c>
      <c r="K84" s="235"/>
      <c r="L84" s="422" t="s">
        <v>1068</v>
      </c>
      <c r="M84" s="443"/>
      <c r="N84" s="420"/>
      <c r="O84" s="224"/>
      <c r="P84" s="420"/>
      <c r="Q84" s="420"/>
      <c r="R84" s="420"/>
    </row>
    <row r="85" s="394" customFormat="true" spans="1:18">
      <c r="A85" s="404"/>
      <c r="B85" s="404"/>
      <c r="C85" s="404"/>
      <c r="D85" s="404"/>
      <c r="E85" s="404" t="s">
        <v>46</v>
      </c>
      <c r="F85" s="406"/>
      <c r="G85" s="456" t="s">
        <v>1310</v>
      </c>
      <c r="H85" s="458" t="s">
        <v>1311</v>
      </c>
      <c r="I85" s="431" t="s">
        <v>1312</v>
      </c>
      <c r="J85" s="235" t="s">
        <v>1254</v>
      </c>
      <c r="K85" s="235"/>
      <c r="L85" s="422" t="s">
        <v>1068</v>
      </c>
      <c r="M85" s="443"/>
      <c r="N85" s="420"/>
      <c r="O85" s="224"/>
      <c r="P85" s="420"/>
      <c r="Q85" s="420"/>
      <c r="R85" s="420"/>
    </row>
    <row r="86" s="394" customFormat="true" spans="1:18">
      <c r="A86" s="404" t="s">
        <v>520</v>
      </c>
      <c r="B86" s="404" t="s">
        <v>614</v>
      </c>
      <c r="C86" s="404" t="s">
        <v>1246</v>
      </c>
      <c r="D86" s="404"/>
      <c r="E86" s="404" t="s">
        <v>46</v>
      </c>
      <c r="F86" s="406"/>
      <c r="G86" s="456" t="s">
        <v>1313</v>
      </c>
      <c r="H86" s="198" t="s">
        <v>1314</v>
      </c>
      <c r="I86" s="26" t="s">
        <v>1315</v>
      </c>
      <c r="J86" s="476" t="s">
        <v>1047</v>
      </c>
      <c r="K86" s="427"/>
      <c r="L86" s="420"/>
      <c r="M86" s="443"/>
      <c r="N86" s="420"/>
      <c r="O86" s="224"/>
      <c r="P86" s="420"/>
      <c r="Q86" s="420"/>
      <c r="R86" s="420"/>
    </row>
    <row r="87" s="394" customFormat="true" spans="1:18">
      <c r="A87" s="404" t="s">
        <v>520</v>
      </c>
      <c r="B87" s="404" t="s">
        <v>614</v>
      </c>
      <c r="C87" s="404" t="s">
        <v>1246</v>
      </c>
      <c r="D87" s="404"/>
      <c r="E87" s="404" t="s">
        <v>46</v>
      </c>
      <c r="F87" s="406"/>
      <c r="G87" s="456" t="s">
        <v>1316</v>
      </c>
      <c r="H87" s="198" t="s">
        <v>1317</v>
      </c>
      <c r="I87" s="26" t="s">
        <v>1318</v>
      </c>
      <c r="J87" s="476" t="s">
        <v>1047</v>
      </c>
      <c r="K87" s="427"/>
      <c r="L87" s="420"/>
      <c r="M87" s="443"/>
      <c r="N87" s="420"/>
      <c r="O87" s="224"/>
      <c r="P87" s="420"/>
      <c r="Q87" s="420"/>
      <c r="R87" s="450" t="s">
        <v>1319</v>
      </c>
    </row>
    <row r="88" s="394" customFormat="true" spans="1:18">
      <c r="A88" s="404" t="s">
        <v>520</v>
      </c>
      <c r="B88" s="404" t="s">
        <v>614</v>
      </c>
      <c r="C88" s="404" t="s">
        <v>1246</v>
      </c>
      <c r="D88" s="404"/>
      <c r="E88" s="404" t="s">
        <v>46</v>
      </c>
      <c r="F88" s="406"/>
      <c r="G88" s="456" t="s">
        <v>1320</v>
      </c>
      <c r="H88" s="198" t="s">
        <v>1321</v>
      </c>
      <c r="I88" s="26" t="s">
        <v>1322</v>
      </c>
      <c r="J88" s="476" t="s">
        <v>1047</v>
      </c>
      <c r="K88" s="427"/>
      <c r="L88" s="420"/>
      <c r="M88" s="443"/>
      <c r="N88" s="420"/>
      <c r="O88" s="224"/>
      <c r="P88" s="420"/>
      <c r="Q88" s="420"/>
      <c r="R88" s="420"/>
    </row>
    <row r="89" s="394" customFormat="true" spans="1:18">
      <c r="A89" s="404" t="s">
        <v>520</v>
      </c>
      <c r="B89" s="404" t="s">
        <v>614</v>
      </c>
      <c r="C89" s="404" t="s">
        <v>1246</v>
      </c>
      <c r="D89" s="404"/>
      <c r="E89" s="404" t="s">
        <v>46</v>
      </c>
      <c r="F89" s="406"/>
      <c r="G89" s="456" t="s">
        <v>1323</v>
      </c>
      <c r="H89" s="198" t="s">
        <v>1324</v>
      </c>
      <c r="I89" s="26" t="s">
        <v>1325</v>
      </c>
      <c r="J89" s="476" t="s">
        <v>1161</v>
      </c>
      <c r="K89" s="427"/>
      <c r="L89" s="420"/>
      <c r="M89" s="443"/>
      <c r="N89" s="420"/>
      <c r="O89" s="224"/>
      <c r="P89" s="420"/>
      <c r="Q89" s="420"/>
      <c r="R89" s="420"/>
    </row>
    <row r="90" s="394" customFormat="true" spans="1:18">
      <c r="A90" s="404" t="s">
        <v>520</v>
      </c>
      <c r="B90" s="404" t="s">
        <v>614</v>
      </c>
      <c r="C90" s="404" t="s">
        <v>1246</v>
      </c>
      <c r="D90" s="404"/>
      <c r="E90" s="404" t="s">
        <v>46</v>
      </c>
      <c r="F90" s="406"/>
      <c r="G90" s="456" t="s">
        <v>1326</v>
      </c>
      <c r="H90" s="198" t="s">
        <v>1327</v>
      </c>
      <c r="I90" s="476" t="s">
        <v>1328</v>
      </c>
      <c r="J90" s="476" t="s">
        <v>1047</v>
      </c>
      <c r="K90" s="427"/>
      <c r="L90" s="420"/>
      <c r="M90" s="443"/>
      <c r="N90" s="420"/>
      <c r="O90" s="224"/>
      <c r="P90" s="420"/>
      <c r="Q90" s="420"/>
      <c r="R90" s="420"/>
    </row>
    <row r="91" s="394" customFormat="true" ht="15" spans="1:20">
      <c r="A91" s="405" t="s">
        <v>520</v>
      </c>
      <c r="B91" s="405" t="s">
        <v>614</v>
      </c>
      <c r="C91" s="405" t="s">
        <v>1246</v>
      </c>
      <c r="D91" s="405"/>
      <c r="E91" s="405" t="s">
        <v>46</v>
      </c>
      <c r="F91" s="412"/>
      <c r="G91" s="459" t="s">
        <v>1329</v>
      </c>
      <c r="H91" s="460" t="s">
        <v>1330</v>
      </c>
      <c r="I91" s="437" t="s">
        <v>1331</v>
      </c>
      <c r="J91" s="477" t="s">
        <v>1047</v>
      </c>
      <c r="K91" s="433"/>
      <c r="L91" s="424"/>
      <c r="M91" s="444"/>
      <c r="N91" s="490" t="s">
        <v>1332</v>
      </c>
      <c r="O91" s="445"/>
      <c r="P91" s="424"/>
      <c r="Q91" s="424"/>
      <c r="R91" s="424"/>
      <c r="S91" s="451"/>
      <c r="T91" s="451"/>
    </row>
    <row r="92" s="394" customFormat="true" spans="1:18">
      <c r="A92" s="404" t="s">
        <v>520</v>
      </c>
      <c r="B92" s="404" t="s">
        <v>614</v>
      </c>
      <c r="C92" s="404" t="s">
        <v>1242</v>
      </c>
      <c r="D92" s="404"/>
      <c r="E92" s="404" t="s">
        <v>47</v>
      </c>
      <c r="F92" s="406" t="s">
        <v>1043</v>
      </c>
      <c r="G92" s="461" t="s">
        <v>1243</v>
      </c>
      <c r="H92" s="367" t="s">
        <v>1244</v>
      </c>
      <c r="I92" s="425" t="s">
        <v>1245</v>
      </c>
      <c r="J92" s="425" t="s">
        <v>1047</v>
      </c>
      <c r="K92" s="109"/>
      <c r="L92" s="235"/>
      <c r="M92" s="443"/>
      <c r="N92" s="235" t="s">
        <v>1333</v>
      </c>
      <c r="O92" s="224" t="s">
        <v>1120</v>
      </c>
      <c r="P92" s="420"/>
      <c r="Q92" s="420"/>
      <c r="R92" s="420"/>
    </row>
    <row r="93" s="394" customFormat="true" spans="1:18">
      <c r="A93" s="404" t="s">
        <v>520</v>
      </c>
      <c r="B93" s="404" t="s">
        <v>508</v>
      </c>
      <c r="C93" s="404" t="s">
        <v>509</v>
      </c>
      <c r="D93" s="404"/>
      <c r="E93" s="404" t="s">
        <v>47</v>
      </c>
      <c r="F93" s="406" t="s">
        <v>1122</v>
      </c>
      <c r="G93" s="462" t="s">
        <v>1116</v>
      </c>
      <c r="H93" s="122" t="s">
        <v>1117</v>
      </c>
      <c r="I93" s="213" t="s">
        <v>1334</v>
      </c>
      <c r="J93" s="213" t="s">
        <v>1254</v>
      </c>
      <c r="K93" s="109"/>
      <c r="L93" s="235"/>
      <c r="M93" s="443"/>
      <c r="N93" s="235" t="s">
        <v>1119</v>
      </c>
      <c r="O93" s="224"/>
      <c r="P93" s="420"/>
      <c r="Q93" s="420"/>
      <c r="R93" s="450" t="s">
        <v>1121</v>
      </c>
    </row>
    <row r="94" s="394" customFormat="true" spans="1:18">
      <c r="A94" s="404" t="s">
        <v>520</v>
      </c>
      <c r="B94" s="404" t="s">
        <v>614</v>
      </c>
      <c r="C94" s="404" t="s">
        <v>1192</v>
      </c>
      <c r="D94" s="404"/>
      <c r="E94" s="404" t="s">
        <v>47</v>
      </c>
      <c r="F94" s="406" t="s">
        <v>1123</v>
      </c>
      <c r="G94" s="415" t="s">
        <v>1335</v>
      </c>
      <c r="H94" s="124" t="s">
        <v>1336</v>
      </c>
      <c r="I94" s="478" t="s">
        <v>1337</v>
      </c>
      <c r="J94" s="430" t="s">
        <v>1047</v>
      </c>
      <c r="K94" s="130"/>
      <c r="L94" s="37"/>
      <c r="M94" s="420"/>
      <c r="N94" s="37" t="s">
        <v>1338</v>
      </c>
      <c r="O94" s="18" t="s">
        <v>1120</v>
      </c>
      <c r="P94" s="420"/>
      <c r="Q94" s="420"/>
      <c r="R94" s="420"/>
    </row>
    <row r="95" s="394" customFormat="true" spans="1:18">
      <c r="A95" s="404" t="s">
        <v>520</v>
      </c>
      <c r="B95" s="404" t="s">
        <v>614</v>
      </c>
      <c r="C95" s="404" t="s">
        <v>1192</v>
      </c>
      <c r="D95" s="404"/>
      <c r="E95" s="404" t="s">
        <v>47</v>
      </c>
      <c r="F95" s="406" t="s">
        <v>1127</v>
      </c>
      <c r="G95" s="463" t="s">
        <v>1339</v>
      </c>
      <c r="H95" s="122" t="s">
        <v>1340</v>
      </c>
      <c r="I95" s="479" t="s">
        <v>1341</v>
      </c>
      <c r="J95" s="213" t="s">
        <v>1047</v>
      </c>
      <c r="L95" s="109" t="s">
        <v>1342</v>
      </c>
      <c r="M95" s="60"/>
      <c r="N95" s="340" t="s">
        <v>1343</v>
      </c>
      <c r="O95" s="224" t="s">
        <v>1120</v>
      </c>
      <c r="P95" s="420"/>
      <c r="Q95" s="420"/>
      <c r="R95" s="420"/>
    </row>
    <row r="96" s="394" customFormat="true" spans="1:18">
      <c r="A96" s="404" t="s">
        <v>520</v>
      </c>
      <c r="B96" s="404" t="s">
        <v>614</v>
      </c>
      <c r="C96" s="404" t="s">
        <v>1242</v>
      </c>
      <c r="D96" s="404"/>
      <c r="E96" s="404" t="s">
        <v>47</v>
      </c>
      <c r="F96" s="406"/>
      <c r="G96" s="464" t="s">
        <v>1344</v>
      </c>
      <c r="H96" s="416" t="s">
        <v>1345</v>
      </c>
      <c r="I96" s="130" t="s">
        <v>1346</v>
      </c>
      <c r="J96" s="130" t="s">
        <v>1047</v>
      </c>
      <c r="K96" s="130"/>
      <c r="L96" s="431"/>
      <c r="M96" s="60" t="s">
        <v>1134</v>
      </c>
      <c r="N96" s="287" t="s">
        <v>1347</v>
      </c>
      <c r="O96" s="18" t="s">
        <v>1120</v>
      </c>
      <c r="P96" s="420"/>
      <c r="Q96" s="420"/>
      <c r="R96" s="420"/>
    </row>
    <row r="97" s="394" customFormat="true" spans="1:18">
      <c r="A97" s="404" t="s">
        <v>520</v>
      </c>
      <c r="B97" s="404" t="s">
        <v>614</v>
      </c>
      <c r="C97" s="404" t="s">
        <v>1348</v>
      </c>
      <c r="D97" s="404"/>
      <c r="E97" s="404"/>
      <c r="F97" s="406"/>
      <c r="G97" s="464" t="s">
        <v>1349</v>
      </c>
      <c r="H97" s="416" t="s">
        <v>1350</v>
      </c>
      <c r="I97" s="130" t="s">
        <v>1351</v>
      </c>
      <c r="J97" s="130" t="s">
        <v>1352</v>
      </c>
      <c r="K97" s="130"/>
      <c r="L97" s="109" t="s">
        <v>1353</v>
      </c>
      <c r="M97" s="60"/>
      <c r="N97" s="287"/>
      <c r="O97" s="18"/>
      <c r="P97" s="420"/>
      <c r="Q97" s="420"/>
      <c r="R97" s="420"/>
    </row>
    <row r="98" s="394" customFormat="true" spans="1:18">
      <c r="A98" s="404" t="s">
        <v>520</v>
      </c>
      <c r="B98" s="404" t="s">
        <v>614</v>
      </c>
      <c r="C98" s="404" t="s">
        <v>1242</v>
      </c>
      <c r="D98" s="404"/>
      <c r="E98" s="404" t="s">
        <v>47</v>
      </c>
      <c r="F98" s="406"/>
      <c r="G98" s="465" t="s">
        <v>1354</v>
      </c>
      <c r="H98" s="108" t="s">
        <v>1355</v>
      </c>
      <c r="I98" s="26" t="s">
        <v>1356</v>
      </c>
      <c r="J98" s="26" t="s">
        <v>1254</v>
      </c>
      <c r="K98" s="109"/>
      <c r="L98" s="420"/>
      <c r="M98" s="443"/>
      <c r="N98" s="420"/>
      <c r="O98" s="18"/>
      <c r="P98" s="420"/>
      <c r="Q98" s="420"/>
      <c r="R98" s="420"/>
    </row>
    <row r="99" s="394" customFormat="true" spans="1:18">
      <c r="A99" s="404" t="s">
        <v>520</v>
      </c>
      <c r="B99" s="404" t="s">
        <v>614</v>
      </c>
      <c r="C99" s="404" t="s">
        <v>1242</v>
      </c>
      <c r="D99" s="404"/>
      <c r="E99" s="404" t="s">
        <v>47</v>
      </c>
      <c r="F99" s="406"/>
      <c r="G99" s="465" t="s">
        <v>1357</v>
      </c>
      <c r="H99" s="108" t="s">
        <v>1358</v>
      </c>
      <c r="I99" s="26" t="s">
        <v>1334</v>
      </c>
      <c r="J99" s="26" t="s">
        <v>1254</v>
      </c>
      <c r="K99" s="109"/>
      <c r="L99" s="420"/>
      <c r="M99" s="443"/>
      <c r="N99" s="420"/>
      <c r="O99" s="18"/>
      <c r="P99" s="420"/>
      <c r="Q99" s="420"/>
      <c r="R99" s="450" t="s">
        <v>1359</v>
      </c>
    </row>
    <row r="100" s="394" customFormat="true" spans="1:18">
      <c r="A100" s="404" t="s">
        <v>520</v>
      </c>
      <c r="B100" s="404" t="s">
        <v>614</v>
      </c>
      <c r="C100" s="404" t="s">
        <v>1242</v>
      </c>
      <c r="D100" s="404"/>
      <c r="E100" s="404" t="s">
        <v>47</v>
      </c>
      <c r="F100" s="406"/>
      <c r="G100" s="465" t="s">
        <v>1360</v>
      </c>
      <c r="H100" s="26" t="s">
        <v>1361</v>
      </c>
      <c r="I100" s="26" t="s">
        <v>1362</v>
      </c>
      <c r="J100" s="26" t="s">
        <v>1254</v>
      </c>
      <c r="K100" s="109"/>
      <c r="L100" s="420"/>
      <c r="M100" s="443"/>
      <c r="N100" s="420"/>
      <c r="O100" s="18"/>
      <c r="P100" s="420"/>
      <c r="Q100" s="420"/>
      <c r="R100" s="420"/>
    </row>
    <row r="101" s="394" customFormat="true" spans="1:18">
      <c r="A101" s="404" t="s">
        <v>520</v>
      </c>
      <c r="B101" s="404" t="s">
        <v>614</v>
      </c>
      <c r="C101" s="404" t="s">
        <v>1242</v>
      </c>
      <c r="D101" s="404"/>
      <c r="E101" s="404" t="s">
        <v>47</v>
      </c>
      <c r="F101" s="406"/>
      <c r="G101" s="409" t="s">
        <v>1363</v>
      </c>
      <c r="H101" s="287" t="s">
        <v>1364</v>
      </c>
      <c r="I101" s="480" t="s">
        <v>1365</v>
      </c>
      <c r="J101" s="235" t="s">
        <v>1254</v>
      </c>
      <c r="K101" s="235"/>
      <c r="L101" s="420"/>
      <c r="M101" s="443"/>
      <c r="N101" s="420"/>
      <c r="O101" s="18"/>
      <c r="P101" s="420"/>
      <c r="Q101" s="420"/>
      <c r="R101" s="420"/>
    </row>
    <row r="102" s="394" customFormat="true" spans="1:18">
      <c r="A102" s="404" t="s">
        <v>520</v>
      </c>
      <c r="B102" s="404" t="s">
        <v>614</v>
      </c>
      <c r="C102" s="404" t="s">
        <v>1242</v>
      </c>
      <c r="D102" s="404"/>
      <c r="E102" s="404" t="s">
        <v>47</v>
      </c>
      <c r="F102" s="406"/>
      <c r="G102" s="465" t="s">
        <v>1366</v>
      </c>
      <c r="H102" s="26" t="s">
        <v>1367</v>
      </c>
      <c r="I102" s="26" t="s">
        <v>1368</v>
      </c>
      <c r="J102" s="596" t="s">
        <v>1369</v>
      </c>
      <c r="K102" s="109"/>
      <c r="L102" s="420"/>
      <c r="M102" s="443"/>
      <c r="N102" s="420"/>
      <c r="O102" s="224"/>
      <c r="P102" s="420"/>
      <c r="Q102" s="420"/>
      <c r="R102" s="420"/>
    </row>
    <row r="103" s="394" customFormat="true" spans="1:18">
      <c r="A103" s="404" t="s">
        <v>520</v>
      </c>
      <c r="B103" s="404" t="s">
        <v>614</v>
      </c>
      <c r="C103" s="404" t="s">
        <v>1242</v>
      </c>
      <c r="D103" s="404"/>
      <c r="E103" s="404" t="s">
        <v>47</v>
      </c>
      <c r="F103" s="406"/>
      <c r="G103" s="465" t="s">
        <v>1370</v>
      </c>
      <c r="H103" s="26" t="s">
        <v>1371</v>
      </c>
      <c r="I103" s="26" t="s">
        <v>1372</v>
      </c>
      <c r="J103" s="596" t="s">
        <v>1369</v>
      </c>
      <c r="K103" s="109"/>
      <c r="L103" s="420"/>
      <c r="M103" s="443"/>
      <c r="N103" s="420"/>
      <c r="O103" s="224"/>
      <c r="P103" s="420"/>
      <c r="Q103" s="420"/>
      <c r="R103" s="420"/>
    </row>
    <row r="104" s="394" customFormat="true" ht="15" spans="1:20">
      <c r="A104" s="405" t="s">
        <v>520</v>
      </c>
      <c r="B104" s="405" t="s">
        <v>614</v>
      </c>
      <c r="C104" s="405" t="s">
        <v>1242</v>
      </c>
      <c r="D104" s="405"/>
      <c r="E104" s="405" t="s">
        <v>47</v>
      </c>
      <c r="F104" s="412"/>
      <c r="G104" s="466" t="s">
        <v>1373</v>
      </c>
      <c r="H104" s="453" t="s">
        <v>1374</v>
      </c>
      <c r="I104" s="451" t="s">
        <v>1375</v>
      </c>
      <c r="J104" s="451" t="s">
        <v>1047</v>
      </c>
      <c r="K104" s="451"/>
      <c r="L104" s="424"/>
      <c r="M104" s="444"/>
      <c r="N104" s="490" t="s">
        <v>1376</v>
      </c>
      <c r="O104" s="445"/>
      <c r="P104" s="424"/>
      <c r="Q104" s="424"/>
      <c r="R104" s="424"/>
      <c r="S104" s="451"/>
      <c r="T104" s="451"/>
    </row>
    <row r="105" s="394" customFormat="true" spans="1:18">
      <c r="A105" s="404" t="s">
        <v>520</v>
      </c>
      <c r="B105" s="404" t="s">
        <v>614</v>
      </c>
      <c r="C105" s="404" t="s">
        <v>888</v>
      </c>
      <c r="D105" s="404"/>
      <c r="E105" s="404" t="s">
        <v>48</v>
      </c>
      <c r="F105" s="406" t="s">
        <v>1191</v>
      </c>
      <c r="G105" s="415" t="s">
        <v>1116</v>
      </c>
      <c r="H105" s="258" t="s">
        <v>1117</v>
      </c>
      <c r="I105" s="213" t="s">
        <v>1118</v>
      </c>
      <c r="J105" s="479" t="s">
        <v>1047</v>
      </c>
      <c r="K105" s="427"/>
      <c r="L105" s="235"/>
      <c r="M105" s="443"/>
      <c r="N105" s="235" t="s">
        <v>1119</v>
      </c>
      <c r="O105" s="224"/>
      <c r="P105" s="420"/>
      <c r="Q105" s="420"/>
      <c r="R105" s="450" t="s">
        <v>1121</v>
      </c>
    </row>
    <row r="106" s="394" customFormat="true" spans="1:18">
      <c r="A106" s="404" t="s">
        <v>520</v>
      </c>
      <c r="B106" s="404" t="s">
        <v>508</v>
      </c>
      <c r="C106" s="404" t="s">
        <v>509</v>
      </c>
      <c r="D106" s="404"/>
      <c r="E106" s="404" t="s">
        <v>48</v>
      </c>
      <c r="F106" s="406" t="s">
        <v>1377</v>
      </c>
      <c r="G106" s="462" t="s">
        <v>1243</v>
      </c>
      <c r="H106" s="122" t="s">
        <v>1244</v>
      </c>
      <c r="I106" s="213" t="s">
        <v>1245</v>
      </c>
      <c r="J106" s="213" t="s">
        <v>1047</v>
      </c>
      <c r="K106" s="109"/>
      <c r="L106" s="235" t="s">
        <v>1378</v>
      </c>
      <c r="M106" s="443"/>
      <c r="N106" s="235" t="s">
        <v>1333</v>
      </c>
      <c r="O106" s="224"/>
      <c r="P106" s="420"/>
      <c r="Q106" s="420"/>
      <c r="R106" s="420"/>
    </row>
    <row r="107" s="394" customFormat="true" spans="1:18">
      <c r="A107" s="404" t="s">
        <v>520</v>
      </c>
      <c r="B107" s="404" t="s">
        <v>614</v>
      </c>
      <c r="C107" s="404" t="s">
        <v>888</v>
      </c>
      <c r="D107" s="404"/>
      <c r="E107" s="404" t="s">
        <v>48</v>
      </c>
      <c r="F107" s="406"/>
      <c r="G107" s="465" t="s">
        <v>1379</v>
      </c>
      <c r="H107" s="108" t="s">
        <v>1380</v>
      </c>
      <c r="I107" s="476" t="s">
        <v>1381</v>
      </c>
      <c r="J107" s="476" t="s">
        <v>1352</v>
      </c>
      <c r="K107" s="427"/>
      <c r="L107" s="109" t="s">
        <v>1353</v>
      </c>
      <c r="M107" s="443"/>
      <c r="N107" s="420"/>
      <c r="O107" s="224" t="s">
        <v>1120</v>
      </c>
      <c r="P107" s="420"/>
      <c r="Q107" s="420"/>
      <c r="R107" s="420"/>
    </row>
    <row r="108" s="394" customFormat="true" spans="1:18">
      <c r="A108" s="404" t="s">
        <v>520</v>
      </c>
      <c r="B108" s="404" t="s">
        <v>614</v>
      </c>
      <c r="C108" s="404" t="s">
        <v>888</v>
      </c>
      <c r="D108" s="404"/>
      <c r="E108" s="404" t="s">
        <v>48</v>
      </c>
      <c r="F108" s="406"/>
      <c r="G108" s="465" t="s">
        <v>1382</v>
      </c>
      <c r="H108" s="108" t="s">
        <v>1383</v>
      </c>
      <c r="I108" s="476" t="s">
        <v>1384</v>
      </c>
      <c r="J108" s="476" t="s">
        <v>1047</v>
      </c>
      <c r="K108" s="427"/>
      <c r="L108" s="287"/>
      <c r="M108" s="443"/>
      <c r="N108" s="420"/>
      <c r="O108" s="224" t="s">
        <v>1120</v>
      </c>
      <c r="P108" s="420"/>
      <c r="Q108" s="420"/>
      <c r="R108" s="420"/>
    </row>
    <row r="109" s="394" customFormat="true" spans="1:18">
      <c r="A109" s="404" t="s">
        <v>520</v>
      </c>
      <c r="B109" s="404" t="s">
        <v>614</v>
      </c>
      <c r="C109" s="404" t="s">
        <v>888</v>
      </c>
      <c r="D109" s="404"/>
      <c r="E109" s="404" t="s">
        <v>48</v>
      </c>
      <c r="F109" s="406"/>
      <c r="G109" s="465" t="s">
        <v>890</v>
      </c>
      <c r="H109" s="108" t="s">
        <v>1385</v>
      </c>
      <c r="I109" s="476" t="s">
        <v>1386</v>
      </c>
      <c r="J109" s="481" t="s">
        <v>1387</v>
      </c>
      <c r="K109" s="421"/>
      <c r="L109" s="482"/>
      <c r="M109" s="443"/>
      <c r="N109" s="420"/>
      <c r="O109" s="224" t="s">
        <v>1120</v>
      </c>
      <c r="P109" s="420"/>
      <c r="Q109" s="420"/>
      <c r="R109" s="420"/>
    </row>
    <row r="110" s="394" customFormat="true" spans="1:18">
      <c r="A110" s="404" t="s">
        <v>520</v>
      </c>
      <c r="B110" s="404" t="s">
        <v>614</v>
      </c>
      <c r="C110" s="404" t="s">
        <v>888</v>
      </c>
      <c r="D110" s="404"/>
      <c r="E110" s="404" t="s">
        <v>48</v>
      </c>
      <c r="F110" s="406"/>
      <c r="G110" s="465" t="s">
        <v>1388</v>
      </c>
      <c r="H110" s="108" t="s">
        <v>1389</v>
      </c>
      <c r="I110" s="476" t="s">
        <v>1390</v>
      </c>
      <c r="J110" s="476" t="s">
        <v>1391</v>
      </c>
      <c r="K110" s="427"/>
      <c r="L110" s="287"/>
      <c r="M110" s="443"/>
      <c r="N110" s="420"/>
      <c r="O110" s="224" t="s">
        <v>1120</v>
      </c>
      <c r="P110" s="420"/>
      <c r="Q110" s="420"/>
      <c r="R110" s="420"/>
    </row>
    <row r="111" s="394" customFormat="true" spans="1:18">
      <c r="A111" s="452" t="s">
        <v>520</v>
      </c>
      <c r="B111" s="452" t="s">
        <v>614</v>
      </c>
      <c r="C111" s="452" t="s">
        <v>888</v>
      </c>
      <c r="D111" s="452"/>
      <c r="E111" s="452" t="s">
        <v>48</v>
      </c>
      <c r="F111" s="467"/>
      <c r="G111" s="465" t="s">
        <v>1392</v>
      </c>
      <c r="H111" s="287" t="s">
        <v>1393</v>
      </c>
      <c r="I111" s="483" t="s">
        <v>1394</v>
      </c>
      <c r="J111" s="483" t="s">
        <v>1395</v>
      </c>
      <c r="K111" s="484"/>
      <c r="L111" s="287"/>
      <c r="M111" s="443"/>
      <c r="N111" s="420"/>
      <c r="O111" s="224" t="s">
        <v>1120</v>
      </c>
      <c r="P111" s="420"/>
      <c r="Q111" s="420"/>
      <c r="R111" s="420"/>
    </row>
    <row r="112" s="394" customFormat="true" ht="15" spans="1:20">
      <c r="A112" s="405" t="s">
        <v>520</v>
      </c>
      <c r="B112" s="405" t="s">
        <v>614</v>
      </c>
      <c r="C112" s="405" t="s">
        <v>888</v>
      </c>
      <c r="D112" s="405"/>
      <c r="E112" s="405" t="s">
        <v>48</v>
      </c>
      <c r="F112" s="412"/>
      <c r="G112" s="466" t="s">
        <v>1396</v>
      </c>
      <c r="H112" s="414" t="s">
        <v>1397</v>
      </c>
      <c r="I112" s="437" t="s">
        <v>1398</v>
      </c>
      <c r="J112" s="477" t="s">
        <v>1047</v>
      </c>
      <c r="K112" s="433"/>
      <c r="L112" s="414"/>
      <c r="M112" s="444"/>
      <c r="N112" s="490" t="s">
        <v>1376</v>
      </c>
      <c r="O112" s="445"/>
      <c r="P112" s="424"/>
      <c r="Q112" s="424"/>
      <c r="R112" s="424"/>
      <c r="S112" s="451"/>
      <c r="T112" s="451"/>
    </row>
    <row r="113" s="394" customFormat="true" spans="1:18">
      <c r="A113" s="404" t="s">
        <v>520</v>
      </c>
      <c r="B113" s="404" t="s">
        <v>508</v>
      </c>
      <c r="C113" s="404" t="s">
        <v>509</v>
      </c>
      <c r="D113" s="404"/>
      <c r="E113" s="404" t="s">
        <v>49</v>
      </c>
      <c r="F113" s="406" t="s">
        <v>1191</v>
      </c>
      <c r="G113" s="415" t="s">
        <v>1116</v>
      </c>
      <c r="H113" s="258" t="s">
        <v>1117</v>
      </c>
      <c r="I113" s="213" t="s">
        <v>1118</v>
      </c>
      <c r="J113" s="479" t="s">
        <v>1047</v>
      </c>
      <c r="K113" s="427"/>
      <c r="L113" s="235"/>
      <c r="M113" s="443"/>
      <c r="N113" s="235" t="s">
        <v>1119</v>
      </c>
      <c r="O113" s="224"/>
      <c r="P113" s="420"/>
      <c r="Q113" s="420"/>
      <c r="R113" s="450" t="s">
        <v>1121</v>
      </c>
    </row>
    <row r="114" s="394" customFormat="true" spans="1:18">
      <c r="A114" s="404" t="s">
        <v>520</v>
      </c>
      <c r="B114" s="404" t="s">
        <v>614</v>
      </c>
      <c r="C114" s="404" t="s">
        <v>1242</v>
      </c>
      <c r="D114" s="404"/>
      <c r="E114" s="404" t="s">
        <v>49</v>
      </c>
      <c r="F114" s="406" t="s">
        <v>1377</v>
      </c>
      <c r="G114" s="462" t="s">
        <v>1243</v>
      </c>
      <c r="H114" s="122" t="s">
        <v>1244</v>
      </c>
      <c r="I114" s="213" t="s">
        <v>1245</v>
      </c>
      <c r="J114" s="213" t="s">
        <v>1047</v>
      </c>
      <c r="K114" s="109"/>
      <c r="L114" s="235" t="s">
        <v>1399</v>
      </c>
      <c r="M114" s="443"/>
      <c r="N114" s="235" t="s">
        <v>1333</v>
      </c>
      <c r="O114" s="224"/>
      <c r="P114" s="420"/>
      <c r="Q114" s="420"/>
      <c r="R114" s="420"/>
    </row>
    <row r="115" s="394" customFormat="true" spans="1:18">
      <c r="A115" s="404" t="s">
        <v>520</v>
      </c>
      <c r="B115" s="404" t="s">
        <v>614</v>
      </c>
      <c r="C115" s="404" t="s">
        <v>821</v>
      </c>
      <c r="D115" s="404"/>
      <c r="E115" s="404" t="s">
        <v>49</v>
      </c>
      <c r="F115" s="406"/>
      <c r="G115" s="468" t="s">
        <v>1400</v>
      </c>
      <c r="H115" s="26" t="s">
        <v>1401</v>
      </c>
      <c r="I115" s="485" t="s">
        <v>1402</v>
      </c>
      <c r="J115" s="485" t="s">
        <v>1352</v>
      </c>
      <c r="K115" s="485"/>
      <c r="L115" s="109" t="s">
        <v>1353</v>
      </c>
      <c r="M115" s="18"/>
      <c r="N115" s="491"/>
      <c r="O115" s="18" t="s">
        <v>1120</v>
      </c>
      <c r="P115" s="420"/>
      <c r="Q115" s="420"/>
      <c r="R115" s="420"/>
    </row>
    <row r="116" s="394" customFormat="true" spans="1:18">
      <c r="A116" s="404" t="s">
        <v>520</v>
      </c>
      <c r="B116" s="404" t="s">
        <v>614</v>
      </c>
      <c r="C116" s="404" t="s">
        <v>821</v>
      </c>
      <c r="D116" s="404"/>
      <c r="E116" s="404" t="s">
        <v>49</v>
      </c>
      <c r="F116" s="406"/>
      <c r="G116" s="469" t="s">
        <v>1403</v>
      </c>
      <c r="H116" s="26" t="s">
        <v>1404</v>
      </c>
      <c r="I116" s="476" t="s">
        <v>1405</v>
      </c>
      <c r="J116" s="476" t="s">
        <v>1391</v>
      </c>
      <c r="K116" s="427"/>
      <c r="L116" s="287"/>
      <c r="M116" s="18"/>
      <c r="N116" s="491"/>
      <c r="O116" s="18" t="s">
        <v>1120</v>
      </c>
      <c r="P116" s="420"/>
      <c r="Q116" s="420"/>
      <c r="R116" s="420"/>
    </row>
    <row r="117" s="394" customFormat="true" spans="1:18">
      <c r="A117" s="404" t="s">
        <v>520</v>
      </c>
      <c r="B117" s="404" t="s">
        <v>614</v>
      </c>
      <c r="C117" s="404" t="s">
        <v>821</v>
      </c>
      <c r="D117" s="404"/>
      <c r="E117" s="404" t="s">
        <v>49</v>
      </c>
      <c r="F117" s="406"/>
      <c r="G117" s="469" t="s">
        <v>1406</v>
      </c>
      <c r="H117" s="26" t="s">
        <v>1407</v>
      </c>
      <c r="I117" s="476" t="s">
        <v>1408</v>
      </c>
      <c r="J117" s="476" t="s">
        <v>1395</v>
      </c>
      <c r="K117" s="427"/>
      <c r="L117" s="287"/>
      <c r="M117" s="18" t="s">
        <v>1409</v>
      </c>
      <c r="N117" s="491"/>
      <c r="O117" s="18" t="s">
        <v>1120</v>
      </c>
      <c r="P117" s="420"/>
      <c r="Q117" s="420"/>
      <c r="R117" s="420"/>
    </row>
    <row r="118" s="394" customFormat="true" spans="1:18">
      <c r="A118" s="404" t="s">
        <v>520</v>
      </c>
      <c r="B118" s="404" t="s">
        <v>614</v>
      </c>
      <c r="C118" s="404" t="s">
        <v>821</v>
      </c>
      <c r="D118" s="404"/>
      <c r="E118" s="404" t="s">
        <v>49</v>
      </c>
      <c r="F118" s="406"/>
      <c r="G118" s="468" t="s">
        <v>1410</v>
      </c>
      <c r="H118" s="26" t="s">
        <v>1411</v>
      </c>
      <c r="I118" s="485" t="s">
        <v>1412</v>
      </c>
      <c r="J118" s="421" t="s">
        <v>1064</v>
      </c>
      <c r="K118" s="421"/>
      <c r="L118" s="486"/>
      <c r="M118" s="86" t="s">
        <v>1409</v>
      </c>
      <c r="N118" s="287" t="s">
        <v>1413</v>
      </c>
      <c r="O118" s="18" t="s">
        <v>1120</v>
      </c>
      <c r="P118" s="420"/>
      <c r="Q118" s="420"/>
      <c r="R118" s="420"/>
    </row>
    <row r="119" s="394" customFormat="true" spans="1:18">
      <c r="A119" s="404" t="s">
        <v>520</v>
      </c>
      <c r="B119" s="404" t="s">
        <v>614</v>
      </c>
      <c r="C119" s="404" t="s">
        <v>821</v>
      </c>
      <c r="D119" s="404"/>
      <c r="E119" s="404" t="s">
        <v>49</v>
      </c>
      <c r="F119" s="406"/>
      <c r="G119" s="468" t="s">
        <v>1414</v>
      </c>
      <c r="H119" s="26" t="s">
        <v>1415</v>
      </c>
      <c r="I119" s="476" t="s">
        <v>1416</v>
      </c>
      <c r="J119" s="485" t="s">
        <v>1417</v>
      </c>
      <c r="K119" s="485"/>
      <c r="L119" s="287"/>
      <c r="M119" s="18" t="s">
        <v>1409</v>
      </c>
      <c r="N119" s="287" t="s">
        <v>1418</v>
      </c>
      <c r="O119" s="18" t="s">
        <v>1120</v>
      </c>
      <c r="P119" s="420"/>
      <c r="Q119" s="420"/>
      <c r="R119" s="420"/>
    </row>
    <row r="120" s="394" customFormat="true" spans="1:18">
      <c r="A120" s="404" t="s">
        <v>520</v>
      </c>
      <c r="B120" s="404" t="s">
        <v>614</v>
      </c>
      <c r="C120" s="404" t="s">
        <v>821</v>
      </c>
      <c r="D120" s="404"/>
      <c r="E120" s="404" t="s">
        <v>49</v>
      </c>
      <c r="F120" s="406"/>
      <c r="G120" s="469" t="s">
        <v>1419</v>
      </c>
      <c r="H120" s="26" t="s">
        <v>1420</v>
      </c>
      <c r="I120" s="476" t="s">
        <v>1421</v>
      </c>
      <c r="J120" s="476" t="s">
        <v>1395</v>
      </c>
      <c r="K120" s="427"/>
      <c r="L120" s="287"/>
      <c r="M120" s="18" t="s">
        <v>1409</v>
      </c>
      <c r="N120" s="491"/>
      <c r="O120" s="18" t="s">
        <v>1120</v>
      </c>
      <c r="P120" s="420"/>
      <c r="Q120" s="420"/>
      <c r="R120" s="420"/>
    </row>
    <row r="121" s="394" customFormat="true" spans="1:18">
      <c r="A121" s="404" t="s">
        <v>520</v>
      </c>
      <c r="B121" s="404" t="s">
        <v>614</v>
      </c>
      <c r="C121" s="404" t="s">
        <v>821</v>
      </c>
      <c r="D121" s="404"/>
      <c r="E121" s="404" t="s">
        <v>49</v>
      </c>
      <c r="F121" s="406"/>
      <c r="G121" s="469" t="s">
        <v>1422</v>
      </c>
      <c r="H121" s="26" t="s">
        <v>1423</v>
      </c>
      <c r="I121" s="476" t="s">
        <v>1424</v>
      </c>
      <c r="J121" s="485" t="s">
        <v>1417</v>
      </c>
      <c r="K121" s="485"/>
      <c r="L121" s="287"/>
      <c r="M121" s="18" t="s">
        <v>1409</v>
      </c>
      <c r="N121" s="491"/>
      <c r="O121" s="18" t="s">
        <v>1120</v>
      </c>
      <c r="P121" s="420"/>
      <c r="Q121" s="420"/>
      <c r="R121" s="420"/>
    </row>
    <row r="122" s="394" customFormat="true" spans="1:18">
      <c r="A122" s="404" t="s">
        <v>520</v>
      </c>
      <c r="B122" s="404" t="s">
        <v>614</v>
      </c>
      <c r="C122" s="404" t="s">
        <v>821</v>
      </c>
      <c r="D122" s="404"/>
      <c r="E122" s="404" t="s">
        <v>49</v>
      </c>
      <c r="F122" s="406"/>
      <c r="G122" s="468" t="s">
        <v>1425</v>
      </c>
      <c r="H122" s="26" t="s">
        <v>1426</v>
      </c>
      <c r="I122" s="485" t="s">
        <v>1427</v>
      </c>
      <c r="J122" s="485" t="s">
        <v>1395</v>
      </c>
      <c r="K122" s="485"/>
      <c r="L122" s="287"/>
      <c r="M122" s="18" t="s">
        <v>1409</v>
      </c>
      <c r="N122" s="287" t="s">
        <v>1428</v>
      </c>
      <c r="O122" s="18" t="s">
        <v>1120</v>
      </c>
      <c r="P122" s="420"/>
      <c r="Q122" s="420"/>
      <c r="R122" s="420"/>
    </row>
    <row r="123" s="394" customFormat="true" ht="15" spans="1:20">
      <c r="A123" s="405" t="s">
        <v>520</v>
      </c>
      <c r="B123" s="405" t="s">
        <v>614</v>
      </c>
      <c r="C123" s="405" t="s">
        <v>821</v>
      </c>
      <c r="D123" s="405"/>
      <c r="E123" s="405" t="s">
        <v>49</v>
      </c>
      <c r="F123" s="412"/>
      <c r="G123" s="470" t="s">
        <v>1429</v>
      </c>
      <c r="H123" s="437" t="s">
        <v>1430</v>
      </c>
      <c r="I123" s="487" t="s">
        <v>1431</v>
      </c>
      <c r="J123" s="487" t="s">
        <v>1254</v>
      </c>
      <c r="K123" s="487"/>
      <c r="L123" s="414"/>
      <c r="M123" s="378" t="s">
        <v>1409</v>
      </c>
      <c r="N123" s="414" t="s">
        <v>1432</v>
      </c>
      <c r="O123" s="378" t="s">
        <v>1120</v>
      </c>
      <c r="P123" s="424"/>
      <c r="Q123" s="424"/>
      <c r="R123" s="424"/>
      <c r="S123" s="451"/>
      <c r="T123" s="451"/>
    </row>
    <row r="124" s="394" customFormat="true" spans="1:18">
      <c r="A124" s="404" t="s">
        <v>520</v>
      </c>
      <c r="B124" s="404" t="s">
        <v>508</v>
      </c>
      <c r="C124" s="404" t="s">
        <v>509</v>
      </c>
      <c r="D124" s="404"/>
      <c r="E124" s="404" t="s">
        <v>50</v>
      </c>
      <c r="F124" s="406" t="s">
        <v>1191</v>
      </c>
      <c r="G124" s="415" t="s">
        <v>1116</v>
      </c>
      <c r="H124" s="258" t="s">
        <v>1117</v>
      </c>
      <c r="I124" s="213" t="s">
        <v>1118</v>
      </c>
      <c r="J124" s="479" t="s">
        <v>1047</v>
      </c>
      <c r="K124" s="427"/>
      <c r="L124" s="235"/>
      <c r="M124" s="18"/>
      <c r="N124" s="235" t="s">
        <v>1119</v>
      </c>
      <c r="O124" s="18"/>
      <c r="P124" s="420"/>
      <c r="Q124" s="420"/>
      <c r="R124" s="450" t="s">
        <v>1121</v>
      </c>
    </row>
    <row r="125" s="394" customFormat="true" spans="1:18">
      <c r="A125" s="404" t="s">
        <v>520</v>
      </c>
      <c r="B125" s="404" t="s">
        <v>614</v>
      </c>
      <c r="C125" s="404" t="s">
        <v>1242</v>
      </c>
      <c r="D125" s="404"/>
      <c r="E125" s="404" t="s">
        <v>50</v>
      </c>
      <c r="F125" s="406" t="s">
        <v>1377</v>
      </c>
      <c r="G125" s="462" t="s">
        <v>1243</v>
      </c>
      <c r="H125" s="122" t="s">
        <v>1244</v>
      </c>
      <c r="I125" s="213" t="s">
        <v>1245</v>
      </c>
      <c r="J125" s="213" t="s">
        <v>1047</v>
      </c>
      <c r="K125" s="109"/>
      <c r="L125" s="235" t="s">
        <v>1433</v>
      </c>
      <c r="M125" s="443"/>
      <c r="N125" s="235" t="s">
        <v>1333</v>
      </c>
      <c r="O125" s="224"/>
      <c r="P125" s="420"/>
      <c r="Q125" s="420"/>
      <c r="R125" s="420"/>
    </row>
    <row r="126" s="394" customFormat="true" spans="1:18">
      <c r="A126" s="404" t="s">
        <v>520</v>
      </c>
      <c r="B126" s="404" t="s">
        <v>614</v>
      </c>
      <c r="C126" s="404" t="s">
        <v>821</v>
      </c>
      <c r="D126" s="404"/>
      <c r="E126" s="404" t="s">
        <v>50</v>
      </c>
      <c r="F126" s="406"/>
      <c r="G126" s="471" t="s">
        <v>1434</v>
      </c>
      <c r="H126" s="25" t="s">
        <v>1435</v>
      </c>
      <c r="I126" s="488" t="s">
        <v>1436</v>
      </c>
      <c r="J126" s="485" t="s">
        <v>1352</v>
      </c>
      <c r="K126" s="485"/>
      <c r="L126" s="109" t="s">
        <v>1353</v>
      </c>
      <c r="M126" s="18" t="s">
        <v>1409</v>
      </c>
      <c r="N126" s="491"/>
      <c r="O126" s="18" t="s">
        <v>1120</v>
      </c>
      <c r="P126" s="420"/>
      <c r="Q126" s="420"/>
      <c r="R126" s="420"/>
    </row>
    <row r="127" s="394" customFormat="true" spans="1:18">
      <c r="A127" s="404" t="s">
        <v>520</v>
      </c>
      <c r="B127" s="404" t="s">
        <v>614</v>
      </c>
      <c r="C127" s="404" t="s">
        <v>821</v>
      </c>
      <c r="D127" s="404"/>
      <c r="E127" s="404" t="s">
        <v>50</v>
      </c>
      <c r="F127" s="406"/>
      <c r="G127" s="469" t="s">
        <v>1437</v>
      </c>
      <c r="H127" s="26" t="s">
        <v>1438</v>
      </c>
      <c r="I127" s="476" t="s">
        <v>1439</v>
      </c>
      <c r="J127" s="476" t="s">
        <v>1391</v>
      </c>
      <c r="K127" s="427"/>
      <c r="L127" s="287"/>
      <c r="M127" s="18"/>
      <c r="N127" s="491"/>
      <c r="O127" s="18" t="s">
        <v>1120</v>
      </c>
      <c r="P127" s="420"/>
      <c r="Q127" s="420"/>
      <c r="R127" s="420"/>
    </row>
    <row r="128" s="394" customFormat="true" spans="1:18">
      <c r="A128" s="404" t="s">
        <v>520</v>
      </c>
      <c r="B128" s="404" t="s">
        <v>614</v>
      </c>
      <c r="C128" s="404" t="s">
        <v>821</v>
      </c>
      <c r="D128" s="404"/>
      <c r="E128" s="404" t="s">
        <v>50</v>
      </c>
      <c r="F128" s="406"/>
      <c r="G128" s="471" t="s">
        <v>1440</v>
      </c>
      <c r="H128" s="25" t="s">
        <v>1441</v>
      </c>
      <c r="I128" s="488" t="s">
        <v>1442</v>
      </c>
      <c r="J128" s="485" t="s">
        <v>1395</v>
      </c>
      <c r="K128" s="485"/>
      <c r="L128" s="287"/>
      <c r="M128" s="18" t="s">
        <v>1134</v>
      </c>
      <c r="N128" s="287" t="s">
        <v>1443</v>
      </c>
      <c r="O128" s="18" t="s">
        <v>1120</v>
      </c>
      <c r="P128" s="420"/>
      <c r="Q128" s="420"/>
      <c r="R128" s="450" t="s">
        <v>1444</v>
      </c>
    </row>
    <row r="129" s="394" customFormat="true" spans="1:18">
      <c r="A129" s="404" t="s">
        <v>520</v>
      </c>
      <c r="B129" s="404" t="s">
        <v>614</v>
      </c>
      <c r="C129" s="404" t="s">
        <v>821</v>
      </c>
      <c r="D129" s="404"/>
      <c r="E129" s="404" t="s">
        <v>50</v>
      </c>
      <c r="F129" s="406"/>
      <c r="G129" s="469" t="s">
        <v>1445</v>
      </c>
      <c r="H129" s="26" t="s">
        <v>1446</v>
      </c>
      <c r="I129" s="476" t="s">
        <v>1447</v>
      </c>
      <c r="J129" s="476" t="s">
        <v>1448</v>
      </c>
      <c r="K129" s="427"/>
      <c r="L129" s="287"/>
      <c r="M129" s="18" t="s">
        <v>1409</v>
      </c>
      <c r="N129" s="287" t="s">
        <v>1443</v>
      </c>
      <c r="O129" s="18" t="s">
        <v>1120</v>
      </c>
      <c r="P129" s="420"/>
      <c r="Q129" s="420"/>
      <c r="R129" s="450" t="s">
        <v>1444</v>
      </c>
    </row>
    <row r="130" s="394" customFormat="true" ht="15" spans="1:20">
      <c r="A130" s="405" t="s">
        <v>520</v>
      </c>
      <c r="B130" s="405" t="s">
        <v>614</v>
      </c>
      <c r="C130" s="405" t="s">
        <v>821</v>
      </c>
      <c r="D130" s="405"/>
      <c r="E130" s="405" t="s">
        <v>50</v>
      </c>
      <c r="F130" s="412"/>
      <c r="G130" s="470" t="s">
        <v>1449</v>
      </c>
      <c r="H130" s="437" t="s">
        <v>1450</v>
      </c>
      <c r="I130" s="503" t="s">
        <v>1451</v>
      </c>
      <c r="J130" s="487" t="s">
        <v>1452</v>
      </c>
      <c r="K130" s="487"/>
      <c r="L130" s="414"/>
      <c r="M130" s="378" t="s">
        <v>1134</v>
      </c>
      <c r="N130" s="414" t="s">
        <v>1453</v>
      </c>
      <c r="O130" s="378" t="s">
        <v>1120</v>
      </c>
      <c r="P130" s="424"/>
      <c r="Q130" s="424"/>
      <c r="R130" s="505" t="s">
        <v>1454</v>
      </c>
      <c r="S130" s="451"/>
      <c r="T130" s="451"/>
    </row>
    <row r="131" s="394" customFormat="true" spans="1:18">
      <c r="A131" s="404" t="s">
        <v>520</v>
      </c>
      <c r="B131" s="404" t="s">
        <v>508</v>
      </c>
      <c r="C131" s="404" t="s">
        <v>509</v>
      </c>
      <c r="D131" s="404"/>
      <c r="E131" s="404" t="s">
        <v>51</v>
      </c>
      <c r="F131" s="406" t="s">
        <v>1191</v>
      </c>
      <c r="G131" s="415" t="s">
        <v>1116</v>
      </c>
      <c r="H131" s="258" t="s">
        <v>1117</v>
      </c>
      <c r="I131" s="213" t="s">
        <v>1118</v>
      </c>
      <c r="J131" s="479" t="s">
        <v>1047</v>
      </c>
      <c r="K131" s="427"/>
      <c r="L131" s="235"/>
      <c r="M131" s="18"/>
      <c r="N131" s="235" t="s">
        <v>1119</v>
      </c>
      <c r="O131" s="18"/>
      <c r="P131" s="420"/>
      <c r="Q131" s="420"/>
      <c r="R131" s="450" t="s">
        <v>1121</v>
      </c>
    </row>
    <row r="132" s="394" customFormat="true" spans="1:18">
      <c r="A132" s="404" t="s">
        <v>520</v>
      </c>
      <c r="B132" s="404" t="s">
        <v>614</v>
      </c>
      <c r="C132" s="404" t="s">
        <v>1242</v>
      </c>
      <c r="D132" s="404"/>
      <c r="E132" s="404" t="s">
        <v>51</v>
      </c>
      <c r="F132" s="406" t="s">
        <v>1377</v>
      </c>
      <c r="G132" s="462" t="s">
        <v>1243</v>
      </c>
      <c r="H132" s="122" t="s">
        <v>1244</v>
      </c>
      <c r="I132" s="213" t="s">
        <v>1245</v>
      </c>
      <c r="J132" s="213" t="s">
        <v>1047</v>
      </c>
      <c r="K132" s="109"/>
      <c r="L132" s="235" t="s">
        <v>1433</v>
      </c>
      <c r="M132" s="443"/>
      <c r="N132" s="235" t="s">
        <v>1333</v>
      </c>
      <c r="O132" s="224"/>
      <c r="P132" s="420"/>
      <c r="Q132" s="420"/>
      <c r="R132" s="420"/>
    </row>
    <row r="133" s="394" customFormat="true" spans="1:18">
      <c r="A133" s="404" t="s">
        <v>520</v>
      </c>
      <c r="B133" s="404" t="s">
        <v>614</v>
      </c>
      <c r="C133" s="404" t="s">
        <v>821</v>
      </c>
      <c r="D133" s="404" t="s">
        <v>1455</v>
      </c>
      <c r="E133" s="404" t="s">
        <v>51</v>
      </c>
      <c r="F133" s="406"/>
      <c r="G133" s="468" t="s">
        <v>1434</v>
      </c>
      <c r="H133" s="26" t="s">
        <v>1435</v>
      </c>
      <c r="I133" s="486" t="s">
        <v>1456</v>
      </c>
      <c r="J133" s="474" t="s">
        <v>1352</v>
      </c>
      <c r="K133" s="474"/>
      <c r="L133" s="109" t="s">
        <v>1353</v>
      </c>
      <c r="M133" s="60" t="s">
        <v>1409</v>
      </c>
      <c r="N133" s="491"/>
      <c r="O133" s="18" t="s">
        <v>1120</v>
      </c>
      <c r="P133" s="420"/>
      <c r="Q133" s="420"/>
      <c r="R133" s="420"/>
    </row>
    <row r="134" s="394" customFormat="true" spans="1:18">
      <c r="A134" s="404" t="s">
        <v>520</v>
      </c>
      <c r="B134" s="404" t="s">
        <v>614</v>
      </c>
      <c r="C134" s="404" t="s">
        <v>821</v>
      </c>
      <c r="D134" s="404" t="s">
        <v>1455</v>
      </c>
      <c r="E134" s="404" t="s">
        <v>51</v>
      </c>
      <c r="F134" s="406"/>
      <c r="G134" s="468" t="s">
        <v>1457</v>
      </c>
      <c r="H134" s="26" t="s">
        <v>1458</v>
      </c>
      <c r="I134" s="486" t="s">
        <v>1459</v>
      </c>
      <c r="J134" s="486" t="s">
        <v>1391</v>
      </c>
      <c r="K134" s="486"/>
      <c r="L134" s="37"/>
      <c r="M134" s="18" t="s">
        <v>1409</v>
      </c>
      <c r="N134" s="491"/>
      <c r="O134" s="18" t="s">
        <v>1120</v>
      </c>
      <c r="P134" s="420"/>
      <c r="Q134" s="420"/>
      <c r="R134" s="420"/>
    </row>
    <row r="135" s="394" customFormat="true" spans="1:18">
      <c r="A135" s="404" t="s">
        <v>520</v>
      </c>
      <c r="B135" s="404" t="s">
        <v>614</v>
      </c>
      <c r="C135" s="404" t="s">
        <v>821</v>
      </c>
      <c r="D135" s="404" t="s">
        <v>1455</v>
      </c>
      <c r="E135" s="404" t="s">
        <v>51</v>
      </c>
      <c r="F135" s="406"/>
      <c r="G135" s="492" t="s">
        <v>1460</v>
      </c>
      <c r="H135" s="26" t="s">
        <v>1461</v>
      </c>
      <c r="I135" s="486" t="s">
        <v>1462</v>
      </c>
      <c r="J135" s="486" t="s">
        <v>1391</v>
      </c>
      <c r="K135" s="486"/>
      <c r="L135" s="287"/>
      <c r="M135" s="18" t="s">
        <v>1409</v>
      </c>
      <c r="N135" s="287"/>
      <c r="O135" s="18" t="s">
        <v>1120</v>
      </c>
      <c r="P135" s="420"/>
      <c r="Q135" s="420"/>
      <c r="R135" s="420"/>
    </row>
    <row r="136" s="394" customFormat="true" spans="1:18">
      <c r="A136" s="404" t="s">
        <v>520</v>
      </c>
      <c r="B136" s="404" t="s">
        <v>614</v>
      </c>
      <c r="C136" s="404" t="s">
        <v>821</v>
      </c>
      <c r="D136" s="404" t="s">
        <v>1455</v>
      </c>
      <c r="E136" s="404" t="s">
        <v>51</v>
      </c>
      <c r="F136" s="406"/>
      <c r="G136" s="492" t="s">
        <v>1463</v>
      </c>
      <c r="H136" s="26" t="s">
        <v>1464</v>
      </c>
      <c r="I136" s="485" t="s">
        <v>1465</v>
      </c>
      <c r="J136" s="485" t="s">
        <v>1466</v>
      </c>
      <c r="K136" s="485"/>
      <c r="L136" s="287"/>
      <c r="M136" s="18" t="s">
        <v>1409</v>
      </c>
      <c r="N136" s="287"/>
      <c r="O136" s="18" t="s">
        <v>1120</v>
      </c>
      <c r="P136" s="420"/>
      <c r="Q136" s="420"/>
      <c r="R136" s="420"/>
    </row>
    <row r="137" s="394" customFormat="true" spans="1:18">
      <c r="A137" s="404" t="s">
        <v>520</v>
      </c>
      <c r="B137" s="404" t="s">
        <v>614</v>
      </c>
      <c r="C137" s="404" t="s">
        <v>821</v>
      </c>
      <c r="D137" s="404" t="s">
        <v>1455</v>
      </c>
      <c r="E137" s="404" t="s">
        <v>51</v>
      </c>
      <c r="F137" s="406"/>
      <c r="G137" s="99" t="s">
        <v>1467</v>
      </c>
      <c r="H137" s="26" t="s">
        <v>1468</v>
      </c>
      <c r="I137" s="26" t="s">
        <v>1469</v>
      </c>
      <c r="J137" s="26" t="s">
        <v>1452</v>
      </c>
      <c r="K137" s="109"/>
      <c r="L137" s="287"/>
      <c r="M137" s="18" t="s">
        <v>1409</v>
      </c>
      <c r="N137" s="287"/>
      <c r="O137" s="18" t="s">
        <v>1120</v>
      </c>
      <c r="P137" s="420"/>
      <c r="Q137" s="420"/>
      <c r="R137" s="420"/>
    </row>
    <row r="138" s="394" customFormat="true" spans="1:18">
      <c r="A138" s="404" t="s">
        <v>520</v>
      </c>
      <c r="B138" s="404" t="s">
        <v>614</v>
      </c>
      <c r="C138" s="404" t="s">
        <v>821</v>
      </c>
      <c r="D138" s="404" t="s">
        <v>1455</v>
      </c>
      <c r="E138" s="404" t="s">
        <v>51</v>
      </c>
      <c r="F138" s="406"/>
      <c r="G138" s="493" t="s">
        <v>1470</v>
      </c>
      <c r="H138" s="26" t="s">
        <v>1471</v>
      </c>
      <c r="I138" s="26" t="s">
        <v>1472</v>
      </c>
      <c r="J138" s="26" t="s">
        <v>1452</v>
      </c>
      <c r="K138" s="109"/>
      <c r="L138" s="287"/>
      <c r="M138" s="18" t="s">
        <v>1409</v>
      </c>
      <c r="N138" s="287"/>
      <c r="O138" s="18" t="s">
        <v>1120</v>
      </c>
      <c r="P138" s="420"/>
      <c r="Q138" s="420"/>
      <c r="R138" s="420"/>
    </row>
    <row r="139" s="394" customFormat="true" ht="15" spans="1:20">
      <c r="A139" s="405" t="s">
        <v>520</v>
      </c>
      <c r="B139" s="405" t="s">
        <v>614</v>
      </c>
      <c r="C139" s="405" t="s">
        <v>821</v>
      </c>
      <c r="D139" s="405" t="s">
        <v>1455</v>
      </c>
      <c r="E139" s="405" t="s">
        <v>51</v>
      </c>
      <c r="F139" s="412"/>
      <c r="G139" s="494" t="s">
        <v>1473</v>
      </c>
      <c r="H139" s="437" t="s">
        <v>1474</v>
      </c>
      <c r="I139" s="437" t="s">
        <v>1475</v>
      </c>
      <c r="J139" s="437" t="s">
        <v>1452</v>
      </c>
      <c r="K139" s="423"/>
      <c r="L139" s="414"/>
      <c r="M139" s="378" t="s">
        <v>1409</v>
      </c>
      <c r="N139" s="414"/>
      <c r="O139" s="378" t="s">
        <v>1120</v>
      </c>
      <c r="P139" s="424"/>
      <c r="Q139" s="424"/>
      <c r="R139" s="424"/>
      <c r="S139" s="451"/>
      <c r="T139" s="451"/>
    </row>
    <row r="140" s="394" customFormat="true" spans="1:18">
      <c r="A140" s="404" t="s">
        <v>520</v>
      </c>
      <c r="B140" s="404" t="s">
        <v>508</v>
      </c>
      <c r="C140" s="404" t="s">
        <v>509</v>
      </c>
      <c r="D140" s="404"/>
      <c r="E140" s="404" t="s">
        <v>1476</v>
      </c>
      <c r="F140" s="406" t="s">
        <v>1191</v>
      </c>
      <c r="G140" s="495" t="s">
        <v>1116</v>
      </c>
      <c r="H140" s="496" t="s">
        <v>1117</v>
      </c>
      <c r="I140" s="213" t="s">
        <v>1118</v>
      </c>
      <c r="J140" s="479" t="s">
        <v>1047</v>
      </c>
      <c r="K140" s="427"/>
      <c r="L140" s="235"/>
      <c r="M140" s="443"/>
      <c r="N140" s="235" t="s">
        <v>1119</v>
      </c>
      <c r="O140" s="224" t="s">
        <v>1120</v>
      </c>
      <c r="P140" s="420"/>
      <c r="Q140" s="420"/>
      <c r="R140" s="420"/>
    </row>
    <row r="141" s="394" customFormat="true" spans="1:18">
      <c r="A141" s="404" t="s">
        <v>520</v>
      </c>
      <c r="B141" s="404" t="s">
        <v>614</v>
      </c>
      <c r="C141" s="404" t="s">
        <v>1242</v>
      </c>
      <c r="D141" s="404"/>
      <c r="E141" s="404" t="s">
        <v>1476</v>
      </c>
      <c r="F141" s="406" t="s">
        <v>1377</v>
      </c>
      <c r="G141" s="462" t="s">
        <v>1243</v>
      </c>
      <c r="H141" s="122" t="s">
        <v>1244</v>
      </c>
      <c r="I141" s="213" t="s">
        <v>1245</v>
      </c>
      <c r="J141" s="213" t="s">
        <v>1047</v>
      </c>
      <c r="K141" s="109"/>
      <c r="L141" s="235" t="s">
        <v>1477</v>
      </c>
      <c r="M141" s="443"/>
      <c r="N141" s="235" t="s">
        <v>1333</v>
      </c>
      <c r="O141" s="224"/>
      <c r="P141" s="420"/>
      <c r="Q141" s="420"/>
      <c r="R141" s="420"/>
    </row>
    <row r="142" s="394" customFormat="true" spans="1:18">
      <c r="A142" s="404" t="s">
        <v>520</v>
      </c>
      <c r="B142" s="404" t="s">
        <v>614</v>
      </c>
      <c r="C142" s="404" t="s">
        <v>792</v>
      </c>
      <c r="D142" s="404"/>
      <c r="E142" s="404" t="s">
        <v>1476</v>
      </c>
      <c r="F142" s="406"/>
      <c r="G142" s="420" t="s">
        <v>812</v>
      </c>
      <c r="H142" s="497" t="s">
        <v>811</v>
      </c>
      <c r="I142" s="427" t="s">
        <v>1478</v>
      </c>
      <c r="J142" s="421" t="s">
        <v>1064</v>
      </c>
      <c r="K142" s="421"/>
      <c r="L142" s="420"/>
      <c r="M142" s="443"/>
      <c r="N142" s="420"/>
      <c r="O142" s="224"/>
      <c r="P142" s="420"/>
      <c r="Q142" s="420"/>
      <c r="R142" s="420"/>
    </row>
    <row r="143" s="394" customFormat="true" spans="1:18">
      <c r="A143" s="404" t="s">
        <v>520</v>
      </c>
      <c r="B143" s="404" t="s">
        <v>614</v>
      </c>
      <c r="C143" s="404" t="s">
        <v>792</v>
      </c>
      <c r="D143" s="404"/>
      <c r="E143" s="404" t="s">
        <v>1476</v>
      </c>
      <c r="F143" s="406"/>
      <c r="G143" s="420" t="s">
        <v>1479</v>
      </c>
      <c r="H143" s="497" t="s">
        <v>1480</v>
      </c>
      <c r="I143" s="130" t="s">
        <v>1481</v>
      </c>
      <c r="J143" s="130" t="s">
        <v>1482</v>
      </c>
      <c r="K143" s="130"/>
      <c r="L143" s="420"/>
      <c r="M143" s="443"/>
      <c r="N143" s="420"/>
      <c r="O143" s="224"/>
      <c r="P143" s="420"/>
      <c r="Q143" s="420"/>
      <c r="R143" s="420"/>
    </row>
    <row r="144" s="394" customFormat="true" spans="1:18">
      <c r="A144" s="404" t="s">
        <v>520</v>
      </c>
      <c r="B144" s="404" t="s">
        <v>614</v>
      </c>
      <c r="C144" s="404" t="s">
        <v>792</v>
      </c>
      <c r="D144" s="404"/>
      <c r="E144" s="404" t="s">
        <v>1476</v>
      </c>
      <c r="F144" s="406"/>
      <c r="G144" s="420" t="s">
        <v>1483</v>
      </c>
      <c r="H144" s="497" t="s">
        <v>1484</v>
      </c>
      <c r="I144" s="26" t="s">
        <v>1485</v>
      </c>
      <c r="J144" s="130" t="s">
        <v>1482</v>
      </c>
      <c r="K144" s="130"/>
      <c r="L144" s="420"/>
      <c r="M144" s="443"/>
      <c r="N144" s="420"/>
      <c r="O144" s="224"/>
      <c r="P144" s="420"/>
      <c r="Q144" s="420"/>
      <c r="R144" s="420"/>
    </row>
    <row r="145" s="394" customFormat="true" spans="1:18">
      <c r="A145" s="404" t="s">
        <v>520</v>
      </c>
      <c r="B145" s="404" t="s">
        <v>614</v>
      </c>
      <c r="C145" s="404" t="s">
        <v>792</v>
      </c>
      <c r="D145" s="404"/>
      <c r="E145" s="404" t="s">
        <v>1476</v>
      </c>
      <c r="F145" s="406"/>
      <c r="G145" s="420" t="s">
        <v>1486</v>
      </c>
      <c r="H145" s="497" t="s">
        <v>1265</v>
      </c>
      <c r="I145" s="37" t="s">
        <v>1487</v>
      </c>
      <c r="J145" s="37" t="s">
        <v>1254</v>
      </c>
      <c r="K145" s="37"/>
      <c r="L145" s="420"/>
      <c r="M145" s="443"/>
      <c r="N145" s="420"/>
      <c r="O145" s="224"/>
      <c r="P145" s="420"/>
      <c r="Q145" s="420"/>
      <c r="R145" s="450" t="s">
        <v>1488</v>
      </c>
    </row>
    <row r="146" s="394" customFormat="true" spans="1:18">
      <c r="A146" s="404" t="s">
        <v>520</v>
      </c>
      <c r="B146" s="404" t="s">
        <v>614</v>
      </c>
      <c r="C146" s="404" t="s">
        <v>792</v>
      </c>
      <c r="D146" s="404"/>
      <c r="E146" s="404" t="s">
        <v>1476</v>
      </c>
      <c r="F146" s="406"/>
      <c r="G146" s="420" t="s">
        <v>1489</v>
      </c>
      <c r="H146" s="497" t="s">
        <v>1490</v>
      </c>
      <c r="I146" s="26" t="s">
        <v>1491</v>
      </c>
      <c r="J146" s="37" t="s">
        <v>1391</v>
      </c>
      <c r="K146" s="37"/>
      <c r="L146" s="420"/>
      <c r="M146" s="443"/>
      <c r="N146" s="420"/>
      <c r="O146" s="224" t="s">
        <v>1120</v>
      </c>
      <c r="P146" s="420"/>
      <c r="Q146" s="420"/>
      <c r="R146" s="450" t="s">
        <v>1492</v>
      </c>
    </row>
    <row r="147" s="394" customFormat="true" spans="1:18">
      <c r="A147" s="404" t="s">
        <v>520</v>
      </c>
      <c r="B147" s="404" t="s">
        <v>614</v>
      </c>
      <c r="C147" s="404" t="s">
        <v>792</v>
      </c>
      <c r="D147" s="404"/>
      <c r="E147" s="404" t="s">
        <v>1476</v>
      </c>
      <c r="F147" s="406"/>
      <c r="G147" s="420" t="s">
        <v>1493</v>
      </c>
      <c r="H147" s="497" t="s">
        <v>1494</v>
      </c>
      <c r="I147" s="26" t="s">
        <v>1495</v>
      </c>
      <c r="J147" s="26" t="s">
        <v>1391</v>
      </c>
      <c r="K147" s="109"/>
      <c r="L147" s="109"/>
      <c r="M147" s="489"/>
      <c r="N147" s="287"/>
      <c r="O147" s="18"/>
      <c r="P147" s="420"/>
      <c r="Q147" s="420"/>
      <c r="R147" s="420"/>
    </row>
    <row r="148" s="394" customFormat="true" spans="1:18">
      <c r="A148" s="404" t="s">
        <v>520</v>
      </c>
      <c r="B148" s="404" t="s">
        <v>614</v>
      </c>
      <c r="C148" s="404" t="s">
        <v>792</v>
      </c>
      <c r="D148" s="404"/>
      <c r="E148" s="404" t="s">
        <v>1476</v>
      </c>
      <c r="F148" s="406"/>
      <c r="G148" s="420" t="s">
        <v>794</v>
      </c>
      <c r="H148" t="s">
        <v>793</v>
      </c>
      <c r="I148" t="s">
        <v>1496</v>
      </c>
      <c r="J148" t="s">
        <v>1064</v>
      </c>
      <c r="K148" s="1"/>
      <c r="L148" s="109"/>
      <c r="M148" s="489"/>
      <c r="N148" s="287"/>
      <c r="O148" s="18"/>
      <c r="P148" s="420"/>
      <c r="Q148" s="420"/>
      <c r="R148" s="420"/>
    </row>
    <row r="149" s="394" customFormat="true" spans="1:18">
      <c r="A149" s="404" t="s">
        <v>520</v>
      </c>
      <c r="B149" s="404" t="s">
        <v>614</v>
      </c>
      <c r="C149" s="404" t="s">
        <v>792</v>
      </c>
      <c r="D149" s="404"/>
      <c r="E149" s="404" t="s">
        <v>1476</v>
      </c>
      <c r="F149" s="406"/>
      <c r="G149" s="420" t="s">
        <v>1497</v>
      </c>
      <c r="H149" s="497" t="s">
        <v>1498</v>
      </c>
      <c r="I149" s="26" t="s">
        <v>1499</v>
      </c>
      <c r="J149" s="26" t="s">
        <v>1448</v>
      </c>
      <c r="K149" s="109"/>
      <c r="L149" s="420"/>
      <c r="M149" s="18" t="s">
        <v>1409</v>
      </c>
      <c r="N149" s="287"/>
      <c r="O149" s="18" t="s">
        <v>1120</v>
      </c>
      <c r="P149" s="420"/>
      <c r="Q149" s="420"/>
      <c r="R149" s="420"/>
    </row>
    <row r="150" s="394" customFormat="true" spans="1:18">
      <c r="A150" s="404" t="s">
        <v>520</v>
      </c>
      <c r="B150" s="404" t="s">
        <v>614</v>
      </c>
      <c r="C150" s="404" t="s">
        <v>792</v>
      </c>
      <c r="D150" s="404"/>
      <c r="E150" s="404" t="s">
        <v>1476</v>
      </c>
      <c r="F150" s="406"/>
      <c r="G150" s="420" t="s">
        <v>1500</v>
      </c>
      <c r="H150" s="497" t="s">
        <v>1501</v>
      </c>
      <c r="I150" s="26" t="s">
        <v>1502</v>
      </c>
      <c r="J150" s="427" t="s">
        <v>1047</v>
      </c>
      <c r="K150" s="427"/>
      <c r="L150" s="420"/>
      <c r="M150" s="443"/>
      <c r="N150" s="420"/>
      <c r="O150" s="224"/>
      <c r="P150" s="420"/>
      <c r="Q150" s="420"/>
      <c r="R150" s="450" t="s">
        <v>1255</v>
      </c>
    </row>
    <row r="151" s="394" customFormat="true" spans="1:19">
      <c r="A151" s="404" t="s">
        <v>520</v>
      </c>
      <c r="B151" s="404" t="s">
        <v>614</v>
      </c>
      <c r="C151" s="404" t="s">
        <v>792</v>
      </c>
      <c r="D151" s="404"/>
      <c r="E151" s="404" t="s">
        <v>1476</v>
      </c>
      <c r="F151" s="406"/>
      <c r="G151" s="420" t="s">
        <v>1503</v>
      </c>
      <c r="H151" s="497" t="s">
        <v>1504</v>
      </c>
      <c r="I151" s="480" t="s">
        <v>1505</v>
      </c>
      <c r="J151" s="235" t="s">
        <v>1352</v>
      </c>
      <c r="K151" s="235"/>
      <c r="L151" s="109" t="s">
        <v>1353</v>
      </c>
      <c r="M151" s="489" t="s">
        <v>1134</v>
      </c>
      <c r="N151" s="287" t="s">
        <v>1506</v>
      </c>
      <c r="O151" s="18" t="s">
        <v>1120</v>
      </c>
      <c r="P151" s="431"/>
      <c r="Q151" s="431"/>
      <c r="R151" s="450" t="s">
        <v>1507</v>
      </c>
      <c r="S151" s="401"/>
    </row>
    <row r="152" s="394" customFormat="true" spans="1:19">
      <c r="A152" s="404" t="s">
        <v>520</v>
      </c>
      <c r="B152" s="404" t="s">
        <v>614</v>
      </c>
      <c r="C152" s="404" t="s">
        <v>792</v>
      </c>
      <c r="D152" s="404"/>
      <c r="E152" s="404" t="s">
        <v>1476</v>
      </c>
      <c r="F152" s="406"/>
      <c r="G152" s="420" t="s">
        <v>1508</v>
      </c>
      <c r="H152" s="497" t="s">
        <v>1509</v>
      </c>
      <c r="I152" s="480" t="s">
        <v>1510</v>
      </c>
      <c r="J152" s="235" t="s">
        <v>1511</v>
      </c>
      <c r="K152" s="235"/>
      <c r="L152" s="420"/>
      <c r="M152" s="489" t="s">
        <v>1134</v>
      </c>
      <c r="N152" s="287" t="s">
        <v>1512</v>
      </c>
      <c r="O152" s="18" t="s">
        <v>1120</v>
      </c>
      <c r="P152" s="431"/>
      <c r="Q152" s="431"/>
      <c r="R152" s="431" t="s">
        <v>1513</v>
      </c>
      <c r="S152" s="401"/>
    </row>
    <row r="153" s="394" customFormat="true" spans="1:18">
      <c r="A153" s="404" t="s">
        <v>520</v>
      </c>
      <c r="B153" s="404" t="s">
        <v>614</v>
      </c>
      <c r="C153" s="404" t="s">
        <v>792</v>
      </c>
      <c r="D153" s="404"/>
      <c r="E153" s="404" t="s">
        <v>1476</v>
      </c>
      <c r="F153" s="406"/>
      <c r="G153" s="420" t="s">
        <v>1514</v>
      </c>
      <c r="H153" s="497" t="s">
        <v>1515</v>
      </c>
      <c r="I153" s="26" t="s">
        <v>1516</v>
      </c>
      <c r="J153" s="109" t="s">
        <v>1352</v>
      </c>
      <c r="K153" s="109"/>
      <c r="L153" s="109" t="s">
        <v>1353</v>
      </c>
      <c r="M153" s="18" t="s">
        <v>1409</v>
      </c>
      <c r="N153" s="420"/>
      <c r="O153" s="224" t="s">
        <v>1120</v>
      </c>
      <c r="P153" s="420"/>
      <c r="Q153" s="420"/>
      <c r="R153" s="420"/>
    </row>
    <row r="154" s="394" customFormat="true" spans="1:18">
      <c r="A154" s="404" t="s">
        <v>520</v>
      </c>
      <c r="B154" s="404" t="s">
        <v>614</v>
      </c>
      <c r="C154" s="404" t="s">
        <v>792</v>
      </c>
      <c r="D154" s="404"/>
      <c r="E154" s="404" t="s">
        <v>1476</v>
      </c>
      <c r="F154" s="406"/>
      <c r="G154" s="420" t="s">
        <v>1517</v>
      </c>
      <c r="H154" s="497" t="s">
        <v>1518</v>
      </c>
      <c r="I154" s="484" t="s">
        <v>1519</v>
      </c>
      <c r="J154" s="484" t="s">
        <v>1511</v>
      </c>
      <c r="K154" s="484"/>
      <c r="L154" s="420"/>
      <c r="M154" s="18" t="s">
        <v>1409</v>
      </c>
      <c r="N154" s="420"/>
      <c r="O154" s="224" t="s">
        <v>1120</v>
      </c>
      <c r="P154" s="420"/>
      <c r="Q154" s="420"/>
      <c r="R154" s="420"/>
    </row>
    <row r="155" s="394" customFormat="true" spans="1:18">
      <c r="A155" s="404" t="s">
        <v>520</v>
      </c>
      <c r="B155" s="404" t="s">
        <v>614</v>
      </c>
      <c r="C155" s="404" t="s">
        <v>1348</v>
      </c>
      <c r="D155" s="404"/>
      <c r="E155" s="404" t="s">
        <v>1476</v>
      </c>
      <c r="F155" s="406"/>
      <c r="G155" s="420" t="s">
        <v>1349</v>
      </c>
      <c r="H155" s="497" t="s">
        <v>1350</v>
      </c>
      <c r="I155" s="484" t="s">
        <v>1351</v>
      </c>
      <c r="J155" s="484" t="s">
        <v>1352</v>
      </c>
      <c r="K155" s="484"/>
      <c r="L155" s="235" t="s">
        <v>1353</v>
      </c>
      <c r="M155" s="18" t="s">
        <v>1409</v>
      </c>
      <c r="N155" s="235" t="s">
        <v>1520</v>
      </c>
      <c r="O155" s="224" t="s">
        <v>1120</v>
      </c>
      <c r="P155" s="420"/>
      <c r="Q155" s="420"/>
      <c r="R155" s="420"/>
    </row>
    <row r="156" s="394" customFormat="true" ht="15" spans="1:20">
      <c r="A156" s="405" t="s">
        <v>520</v>
      </c>
      <c r="B156" s="405" t="s">
        <v>614</v>
      </c>
      <c r="C156" s="405" t="s">
        <v>792</v>
      </c>
      <c r="D156" s="405"/>
      <c r="E156" s="405" t="s">
        <v>1476</v>
      </c>
      <c r="F156" s="412"/>
      <c r="G156" s="424" t="s">
        <v>1521</v>
      </c>
      <c r="H156" s="437" t="s">
        <v>1522</v>
      </c>
      <c r="I156" s="433" t="s">
        <v>1523</v>
      </c>
      <c r="J156" s="433" t="s">
        <v>1047</v>
      </c>
      <c r="K156" s="433"/>
      <c r="L156" s="424"/>
      <c r="M156" s="444"/>
      <c r="N156" s="490" t="s">
        <v>1376</v>
      </c>
      <c r="O156" s="445"/>
      <c r="P156" s="424"/>
      <c r="Q156" s="424"/>
      <c r="R156" s="424"/>
      <c r="S156" s="451"/>
      <c r="T156" s="451"/>
    </row>
    <row r="157" s="394" customFormat="true" spans="1:18">
      <c r="A157" s="404" t="s">
        <v>520</v>
      </c>
      <c r="B157" s="404" t="s">
        <v>508</v>
      </c>
      <c r="C157" s="404" t="s">
        <v>509</v>
      </c>
      <c r="D157" s="404"/>
      <c r="E157" s="404" t="s">
        <v>53</v>
      </c>
      <c r="F157" s="406" t="s">
        <v>1191</v>
      </c>
      <c r="G157" s="495" t="s">
        <v>1116</v>
      </c>
      <c r="H157" s="496" t="s">
        <v>1117</v>
      </c>
      <c r="I157" s="213" t="s">
        <v>1118</v>
      </c>
      <c r="J157" s="479" t="s">
        <v>1047</v>
      </c>
      <c r="K157" s="427"/>
      <c r="L157" s="235"/>
      <c r="M157" s="443"/>
      <c r="N157" s="235" t="s">
        <v>1119</v>
      </c>
      <c r="O157" s="224"/>
      <c r="P157" s="420"/>
      <c r="Q157" s="420"/>
      <c r="R157" s="450" t="s">
        <v>1121</v>
      </c>
    </row>
    <row r="158" s="394" customFormat="true" spans="1:18">
      <c r="A158" s="404" t="s">
        <v>520</v>
      </c>
      <c r="B158" s="404" t="s">
        <v>614</v>
      </c>
      <c r="C158" s="404" t="s">
        <v>1242</v>
      </c>
      <c r="D158" s="404"/>
      <c r="E158" s="452" t="s">
        <v>53</v>
      </c>
      <c r="F158" s="406" t="s">
        <v>1191</v>
      </c>
      <c r="G158" s="415" t="s">
        <v>1243</v>
      </c>
      <c r="H158" s="124" t="s">
        <v>1244</v>
      </c>
      <c r="I158" s="213" t="s">
        <v>1245</v>
      </c>
      <c r="J158" s="213" t="s">
        <v>1047</v>
      </c>
      <c r="K158" s="109"/>
      <c r="L158" s="235" t="s">
        <v>1524</v>
      </c>
      <c r="M158" s="443"/>
      <c r="N158" s="235" t="s">
        <v>1333</v>
      </c>
      <c r="O158" s="224"/>
      <c r="P158" s="420"/>
      <c r="Q158" s="420"/>
      <c r="R158" s="420"/>
    </row>
    <row r="159" s="394" customFormat="true" spans="1:18">
      <c r="A159" s="404" t="s">
        <v>520</v>
      </c>
      <c r="B159" s="404" t="s">
        <v>614</v>
      </c>
      <c r="C159" s="404" t="s">
        <v>745</v>
      </c>
      <c r="D159" s="404"/>
      <c r="E159" s="404" t="s">
        <v>53</v>
      </c>
      <c r="F159" s="406"/>
      <c r="G159" s="420" t="s">
        <v>1525</v>
      </c>
      <c r="H159" s="497" t="s">
        <v>1526</v>
      </c>
      <c r="I159" s="26" t="s">
        <v>1527</v>
      </c>
      <c r="J159" s="26" t="s">
        <v>1352</v>
      </c>
      <c r="K159" s="109"/>
      <c r="L159" s="420"/>
      <c r="M159" s="18"/>
      <c r="N159" s="420"/>
      <c r="O159" s="224" t="s">
        <v>1120</v>
      </c>
      <c r="P159" s="420"/>
      <c r="Q159" s="420"/>
      <c r="R159" s="420"/>
    </row>
    <row r="160" s="394" customFormat="true" spans="1:18">
      <c r="A160" s="404" t="s">
        <v>520</v>
      </c>
      <c r="B160" s="404" t="s">
        <v>614</v>
      </c>
      <c r="C160" s="404" t="s">
        <v>745</v>
      </c>
      <c r="D160" s="404"/>
      <c r="E160" s="404" t="s">
        <v>53</v>
      </c>
      <c r="F160" s="406"/>
      <c r="G160" s="420" t="s">
        <v>1528</v>
      </c>
      <c r="H160" s="497" t="s">
        <v>746</v>
      </c>
      <c r="I160" s="26" t="s">
        <v>746</v>
      </c>
      <c r="J160" s="26" t="s">
        <v>1064</v>
      </c>
      <c r="K160" s="109"/>
      <c r="L160" s="420"/>
      <c r="M160" s="443"/>
      <c r="N160" s="420"/>
      <c r="O160" s="224"/>
      <c r="P160" s="420"/>
      <c r="Q160" s="420"/>
      <c r="R160" s="420"/>
    </row>
    <row r="161" s="394" customFormat="true" spans="1:18">
      <c r="A161" s="404" t="s">
        <v>520</v>
      </c>
      <c r="B161" s="404" t="s">
        <v>614</v>
      </c>
      <c r="C161" s="404" t="s">
        <v>745</v>
      </c>
      <c r="D161" s="404"/>
      <c r="E161" s="404" t="s">
        <v>53</v>
      </c>
      <c r="F161" s="406"/>
      <c r="G161" s="420" t="s">
        <v>1529</v>
      </c>
      <c r="H161" s="497" t="s">
        <v>1530</v>
      </c>
      <c r="I161" s="26" t="s">
        <v>1531</v>
      </c>
      <c r="J161" s="421" t="s">
        <v>1064</v>
      </c>
      <c r="K161" s="421"/>
      <c r="L161" s="420"/>
      <c r="M161" s="443"/>
      <c r="N161" s="235" t="s">
        <v>1532</v>
      </c>
      <c r="O161" s="224"/>
      <c r="P161" s="420"/>
      <c r="Q161" s="420"/>
      <c r="R161" s="420"/>
    </row>
    <row r="162" s="394" customFormat="true" ht="15" spans="1:20">
      <c r="A162" s="405" t="s">
        <v>520</v>
      </c>
      <c r="B162" s="405" t="s">
        <v>614</v>
      </c>
      <c r="C162" s="405" t="s">
        <v>745</v>
      </c>
      <c r="D162" s="405"/>
      <c r="E162" s="405" t="s">
        <v>53</v>
      </c>
      <c r="F162" s="412"/>
      <c r="G162" s="424" t="s">
        <v>1533</v>
      </c>
      <c r="H162" s="498" t="s">
        <v>1534</v>
      </c>
      <c r="I162" s="437" t="s">
        <v>1535</v>
      </c>
      <c r="J162" s="437" t="s">
        <v>1047</v>
      </c>
      <c r="K162" s="423"/>
      <c r="L162" s="424"/>
      <c r="M162" s="444"/>
      <c r="N162" s="490" t="s">
        <v>1376</v>
      </c>
      <c r="O162" s="445"/>
      <c r="P162" s="424"/>
      <c r="Q162" s="424"/>
      <c r="R162" s="424"/>
      <c r="S162" s="451"/>
      <c r="T162" s="451"/>
    </row>
    <row r="163" s="394" customFormat="true" spans="1:18">
      <c r="A163" s="404" t="s">
        <v>520</v>
      </c>
      <c r="B163" s="404" t="s">
        <v>508</v>
      </c>
      <c r="C163" s="404" t="s">
        <v>509</v>
      </c>
      <c r="D163" s="404"/>
      <c r="E163" s="404" t="s">
        <v>54</v>
      </c>
      <c r="F163" s="406" t="s">
        <v>1191</v>
      </c>
      <c r="G163" s="495" t="s">
        <v>1116</v>
      </c>
      <c r="H163" s="496" t="s">
        <v>1117</v>
      </c>
      <c r="I163" s="213" t="s">
        <v>1118</v>
      </c>
      <c r="J163" s="479" t="s">
        <v>1047</v>
      </c>
      <c r="K163" s="427"/>
      <c r="L163" s="235"/>
      <c r="M163" s="443"/>
      <c r="N163" s="235" t="s">
        <v>1119</v>
      </c>
      <c r="O163" s="224" t="s">
        <v>1120</v>
      </c>
      <c r="P163" s="420"/>
      <c r="Q163" s="420"/>
      <c r="R163" s="450" t="s">
        <v>1121</v>
      </c>
    </row>
    <row r="164" s="394" customFormat="true" spans="1:18">
      <c r="A164" s="404" t="s">
        <v>520</v>
      </c>
      <c r="B164" s="404" t="s">
        <v>614</v>
      </c>
      <c r="C164" s="404" t="s">
        <v>1242</v>
      </c>
      <c r="D164" s="404"/>
      <c r="E164" s="452" t="s">
        <v>54</v>
      </c>
      <c r="F164" s="406" t="s">
        <v>1191</v>
      </c>
      <c r="G164" s="415" t="s">
        <v>1243</v>
      </c>
      <c r="H164" s="124" t="s">
        <v>1244</v>
      </c>
      <c r="I164" s="213" t="s">
        <v>1245</v>
      </c>
      <c r="J164" s="213" t="s">
        <v>1047</v>
      </c>
      <c r="K164" s="109"/>
      <c r="L164" s="235" t="s">
        <v>1536</v>
      </c>
      <c r="M164" s="443"/>
      <c r="N164" s="235" t="s">
        <v>1333</v>
      </c>
      <c r="O164" s="224"/>
      <c r="P164" s="420"/>
      <c r="Q164" s="420"/>
      <c r="R164" s="420"/>
    </row>
    <row r="165" s="394" customFormat="true" spans="1:18">
      <c r="A165" s="452" t="s">
        <v>520</v>
      </c>
      <c r="B165" s="452" t="s">
        <v>614</v>
      </c>
      <c r="C165" s="452" t="s">
        <v>615</v>
      </c>
      <c r="D165" s="452"/>
      <c r="E165" s="452" t="s">
        <v>54</v>
      </c>
      <c r="F165" s="406"/>
      <c r="G165" s="465" t="s">
        <v>1360</v>
      </c>
      <c r="H165" s="26" t="s">
        <v>1361</v>
      </c>
      <c r="I165" s="26" t="s">
        <v>1362</v>
      </c>
      <c r="J165" s="26" t="s">
        <v>1254</v>
      </c>
      <c r="K165" s="109"/>
      <c r="L165" s="420"/>
      <c r="M165" s="443"/>
      <c r="N165" s="420"/>
      <c r="O165" s="224" t="s">
        <v>1120</v>
      </c>
      <c r="P165" s="420"/>
      <c r="Q165" s="420"/>
      <c r="R165" s="420"/>
    </row>
    <row r="166" s="394" customFormat="true" spans="1:18">
      <c r="A166" s="452" t="s">
        <v>520</v>
      </c>
      <c r="B166" s="452" t="s">
        <v>614</v>
      </c>
      <c r="C166" s="452" t="s">
        <v>615</v>
      </c>
      <c r="D166" s="452"/>
      <c r="E166" s="452" t="s">
        <v>54</v>
      </c>
      <c r="F166" s="406"/>
      <c r="G166" s="409" t="s">
        <v>1537</v>
      </c>
      <c r="H166" s="340" t="s">
        <v>1538</v>
      </c>
      <c r="I166" s="26" t="s">
        <v>1539</v>
      </c>
      <c r="J166" s="235" t="s">
        <v>1352</v>
      </c>
      <c r="K166" s="235"/>
      <c r="L166" s="109" t="s">
        <v>1353</v>
      </c>
      <c r="M166" s="443"/>
      <c r="N166" s="420"/>
      <c r="O166" s="224" t="s">
        <v>1120</v>
      </c>
      <c r="P166" s="420"/>
      <c r="Q166" s="420"/>
      <c r="R166" s="420"/>
    </row>
    <row r="167" s="394" customFormat="true" spans="1:18">
      <c r="A167" s="452" t="s">
        <v>520</v>
      </c>
      <c r="B167" s="452" t="s">
        <v>614</v>
      </c>
      <c r="C167" s="452" t="s">
        <v>615</v>
      </c>
      <c r="D167" s="452"/>
      <c r="E167" s="452" t="s">
        <v>54</v>
      </c>
      <c r="F167" s="406"/>
      <c r="G167" s="99" t="s">
        <v>1540</v>
      </c>
      <c r="H167" s="26" t="s">
        <v>1541</v>
      </c>
      <c r="I167" s="26" t="s">
        <v>1542</v>
      </c>
      <c r="J167" s="421" t="s">
        <v>1064</v>
      </c>
      <c r="K167" s="421"/>
      <c r="L167" s="420"/>
      <c r="M167" s="443"/>
      <c r="N167" s="420"/>
      <c r="O167" s="224" t="s">
        <v>1120</v>
      </c>
      <c r="P167" s="420"/>
      <c r="Q167" s="420"/>
      <c r="R167" s="420"/>
    </row>
    <row r="168" s="394" customFormat="true" spans="1:18">
      <c r="A168" s="452" t="s">
        <v>520</v>
      </c>
      <c r="B168" s="452" t="s">
        <v>614</v>
      </c>
      <c r="C168" s="452" t="s">
        <v>615</v>
      </c>
      <c r="D168" s="452"/>
      <c r="E168" s="452" t="s">
        <v>54</v>
      </c>
      <c r="F168" s="406"/>
      <c r="G168" s="99" t="s">
        <v>1543</v>
      </c>
      <c r="H168" s="26" t="s">
        <v>1544</v>
      </c>
      <c r="I168" s="26" t="s">
        <v>1545</v>
      </c>
      <c r="J168" s="26" t="s">
        <v>1448</v>
      </c>
      <c r="K168" s="109"/>
      <c r="L168" s="420"/>
      <c r="M168" s="443"/>
      <c r="N168" s="420"/>
      <c r="O168" s="224" t="s">
        <v>1120</v>
      </c>
      <c r="P168" s="420"/>
      <c r="Q168" s="420"/>
      <c r="R168" s="420"/>
    </row>
    <row r="169" s="394" customFormat="true" spans="1:18">
      <c r="A169" s="452" t="s">
        <v>520</v>
      </c>
      <c r="B169" s="452" t="s">
        <v>614</v>
      </c>
      <c r="C169" s="452" t="s">
        <v>615</v>
      </c>
      <c r="D169" s="452"/>
      <c r="E169" s="452" t="s">
        <v>54</v>
      </c>
      <c r="F169" s="406"/>
      <c r="G169" s="99" t="s">
        <v>1546</v>
      </c>
      <c r="H169" s="26" t="s">
        <v>1547</v>
      </c>
      <c r="I169" s="26" t="s">
        <v>1548</v>
      </c>
      <c r="J169" s="26" t="s">
        <v>1064</v>
      </c>
      <c r="K169" s="109"/>
      <c r="L169" s="420"/>
      <c r="M169" s="443"/>
      <c r="N169" s="420"/>
      <c r="O169" s="224" t="s">
        <v>1120</v>
      </c>
      <c r="P169" s="420"/>
      <c r="Q169" s="420"/>
      <c r="R169" s="420"/>
    </row>
    <row r="170" s="394" customFormat="true" spans="1:18">
      <c r="A170" s="452" t="s">
        <v>520</v>
      </c>
      <c r="B170" s="452" t="s">
        <v>614</v>
      </c>
      <c r="C170" s="452" t="s">
        <v>615</v>
      </c>
      <c r="D170" s="452"/>
      <c r="E170" s="452" t="s">
        <v>54</v>
      </c>
      <c r="F170" s="406"/>
      <c r="G170" s="99" t="s">
        <v>1549</v>
      </c>
      <c r="H170" s="26" t="s">
        <v>1550</v>
      </c>
      <c r="I170" s="26" t="s">
        <v>1551</v>
      </c>
      <c r="J170" s="26" t="s">
        <v>1552</v>
      </c>
      <c r="K170" s="109"/>
      <c r="L170" s="420"/>
      <c r="M170" s="443"/>
      <c r="N170" s="420"/>
      <c r="O170" s="224" t="s">
        <v>1120</v>
      </c>
      <c r="P170" s="420"/>
      <c r="Q170" s="420"/>
      <c r="R170" s="420"/>
    </row>
    <row r="171" s="394" customFormat="true" spans="1:18">
      <c r="A171" s="452" t="s">
        <v>520</v>
      </c>
      <c r="B171" s="452" t="s">
        <v>614</v>
      </c>
      <c r="C171" s="452" t="s">
        <v>615</v>
      </c>
      <c r="D171" s="452"/>
      <c r="E171" s="452" t="s">
        <v>54</v>
      </c>
      <c r="F171" s="406"/>
      <c r="G171" s="99" t="s">
        <v>1553</v>
      </c>
      <c r="H171" s="26" t="s">
        <v>1554</v>
      </c>
      <c r="I171" s="26" t="s">
        <v>1555</v>
      </c>
      <c r="J171" s="421" t="s">
        <v>1064</v>
      </c>
      <c r="K171" s="421"/>
      <c r="L171" s="420"/>
      <c r="M171" s="443"/>
      <c r="N171" s="420"/>
      <c r="O171" s="224" t="s">
        <v>1120</v>
      </c>
      <c r="P171" s="420"/>
      <c r="Q171" s="420"/>
      <c r="R171" s="420"/>
    </row>
    <row r="172" s="394" customFormat="true" spans="1:18">
      <c r="A172" s="452" t="s">
        <v>520</v>
      </c>
      <c r="B172" s="452" t="s">
        <v>614</v>
      </c>
      <c r="C172" s="452" t="s">
        <v>615</v>
      </c>
      <c r="D172" s="452"/>
      <c r="E172" s="452" t="s">
        <v>54</v>
      </c>
      <c r="F172" s="406"/>
      <c r="G172" s="99" t="s">
        <v>1556</v>
      </c>
      <c r="H172" s="26" t="s">
        <v>1557</v>
      </c>
      <c r="I172" s="26" t="s">
        <v>1558</v>
      </c>
      <c r="J172" s="26" t="s">
        <v>1559</v>
      </c>
      <c r="K172" s="109"/>
      <c r="L172" s="420"/>
      <c r="M172" s="443"/>
      <c r="N172" s="420"/>
      <c r="O172" s="224" t="s">
        <v>1120</v>
      </c>
      <c r="P172" s="420"/>
      <c r="Q172" s="420"/>
      <c r="R172" s="420"/>
    </row>
    <row r="173" s="394" customFormat="true" spans="1:18">
      <c r="A173" s="452" t="s">
        <v>520</v>
      </c>
      <c r="B173" s="452" t="s">
        <v>614</v>
      </c>
      <c r="C173" s="452" t="s">
        <v>615</v>
      </c>
      <c r="D173" s="452"/>
      <c r="E173" s="452" t="s">
        <v>54</v>
      </c>
      <c r="F173" s="406"/>
      <c r="G173" s="99" t="s">
        <v>1560</v>
      </c>
      <c r="H173" s="26" t="s">
        <v>1561</v>
      </c>
      <c r="I173" s="26" t="s">
        <v>1562</v>
      </c>
      <c r="J173" s="421" t="s">
        <v>1064</v>
      </c>
      <c r="K173" s="421"/>
      <c r="L173" s="420"/>
      <c r="M173" s="443"/>
      <c r="N173" s="420"/>
      <c r="O173" s="224" t="s">
        <v>1120</v>
      </c>
      <c r="P173" s="420"/>
      <c r="Q173" s="420"/>
      <c r="R173" s="420"/>
    </row>
    <row r="174" s="394" customFormat="true" spans="1:18">
      <c r="A174" s="452" t="s">
        <v>520</v>
      </c>
      <c r="B174" s="452" t="s">
        <v>614</v>
      </c>
      <c r="C174" s="452" t="s">
        <v>615</v>
      </c>
      <c r="D174" s="452"/>
      <c r="E174" s="452" t="s">
        <v>54</v>
      </c>
      <c r="F174" s="406"/>
      <c r="G174" s="99" t="s">
        <v>1563</v>
      </c>
      <c r="H174" s="26" t="s">
        <v>1564</v>
      </c>
      <c r="I174" s="26" t="s">
        <v>1565</v>
      </c>
      <c r="J174" s="26" t="s">
        <v>1559</v>
      </c>
      <c r="K174" s="109"/>
      <c r="L174" s="420"/>
      <c r="M174" s="443"/>
      <c r="N174" s="420"/>
      <c r="O174" s="224" t="s">
        <v>1120</v>
      </c>
      <c r="P174" s="420"/>
      <c r="Q174" s="420"/>
      <c r="R174" s="420"/>
    </row>
    <row r="175" s="394" customFormat="true" spans="1:18">
      <c r="A175" s="452" t="s">
        <v>520</v>
      </c>
      <c r="B175" s="452" t="s">
        <v>614</v>
      </c>
      <c r="C175" s="452" t="s">
        <v>615</v>
      </c>
      <c r="D175" s="452"/>
      <c r="E175" s="452" t="s">
        <v>54</v>
      </c>
      <c r="F175" s="406"/>
      <c r="G175" s="99" t="s">
        <v>1566</v>
      </c>
      <c r="H175" s="26" t="s">
        <v>1567</v>
      </c>
      <c r="I175" s="26" t="s">
        <v>1568</v>
      </c>
      <c r="J175" s="421" t="s">
        <v>1064</v>
      </c>
      <c r="K175" s="421"/>
      <c r="L175" s="420"/>
      <c r="M175" s="443"/>
      <c r="N175" s="420"/>
      <c r="O175" s="224" t="s">
        <v>1120</v>
      </c>
      <c r="P175" s="420"/>
      <c r="Q175" s="420"/>
      <c r="R175" s="420"/>
    </row>
    <row r="176" s="394" customFormat="true" spans="1:18">
      <c r="A176" s="452" t="s">
        <v>520</v>
      </c>
      <c r="B176" s="452" t="s">
        <v>614</v>
      </c>
      <c r="C176" s="452" t="s">
        <v>615</v>
      </c>
      <c r="D176" s="452"/>
      <c r="E176" s="452" t="s">
        <v>54</v>
      </c>
      <c r="F176" s="406"/>
      <c r="G176" s="99" t="s">
        <v>1569</v>
      </c>
      <c r="H176" s="26" t="s">
        <v>1570</v>
      </c>
      <c r="I176" s="26" t="s">
        <v>1571</v>
      </c>
      <c r="J176" s="26" t="s">
        <v>1572</v>
      </c>
      <c r="K176" s="109"/>
      <c r="L176" s="420"/>
      <c r="M176" s="443"/>
      <c r="N176" s="420"/>
      <c r="O176" s="224" t="s">
        <v>1120</v>
      </c>
      <c r="P176" s="420"/>
      <c r="Q176" s="420"/>
      <c r="R176" s="420"/>
    </row>
    <row r="177" s="394" customFormat="true" spans="1:18">
      <c r="A177" s="452" t="s">
        <v>520</v>
      </c>
      <c r="B177" s="452" t="s">
        <v>614</v>
      </c>
      <c r="C177" s="452" t="s">
        <v>615</v>
      </c>
      <c r="D177" s="452"/>
      <c r="E177" s="452" t="s">
        <v>54</v>
      </c>
      <c r="F177" s="406"/>
      <c r="G177" s="99" t="s">
        <v>1573</v>
      </c>
      <c r="H177" s="26" t="s">
        <v>1574</v>
      </c>
      <c r="I177" s="26" t="s">
        <v>1575</v>
      </c>
      <c r="J177" s="421" t="s">
        <v>1064</v>
      </c>
      <c r="K177" s="421"/>
      <c r="L177" s="420"/>
      <c r="M177" s="443"/>
      <c r="N177" s="420"/>
      <c r="O177" s="224" t="s">
        <v>1120</v>
      </c>
      <c r="P177" s="420"/>
      <c r="Q177" s="420"/>
      <c r="R177" s="420"/>
    </row>
    <row r="178" s="394" customFormat="true" spans="1:18">
      <c r="A178" s="452" t="s">
        <v>520</v>
      </c>
      <c r="B178" s="452" t="s">
        <v>614</v>
      </c>
      <c r="C178" s="452" t="s">
        <v>615</v>
      </c>
      <c r="D178" s="452"/>
      <c r="E178" s="452" t="s">
        <v>54</v>
      </c>
      <c r="F178" s="406"/>
      <c r="G178" s="99" t="s">
        <v>1576</v>
      </c>
      <c r="H178" s="26" t="s">
        <v>1577</v>
      </c>
      <c r="I178" s="26" t="s">
        <v>1578</v>
      </c>
      <c r="J178" s="26" t="s">
        <v>1559</v>
      </c>
      <c r="K178" s="109"/>
      <c r="L178" s="420"/>
      <c r="M178" s="443"/>
      <c r="N178" s="420"/>
      <c r="O178" s="224" t="s">
        <v>1120</v>
      </c>
      <c r="P178" s="420"/>
      <c r="Q178" s="420"/>
      <c r="R178" s="420"/>
    </row>
    <row r="179" s="394" customFormat="true" spans="1:18">
      <c r="A179" s="452" t="s">
        <v>520</v>
      </c>
      <c r="B179" s="452" t="s">
        <v>614</v>
      </c>
      <c r="C179" s="452" t="s">
        <v>615</v>
      </c>
      <c r="D179" s="452"/>
      <c r="E179" s="452" t="s">
        <v>54</v>
      </c>
      <c r="F179" s="406"/>
      <c r="G179" s="99" t="s">
        <v>1579</v>
      </c>
      <c r="H179" s="26" t="s">
        <v>1580</v>
      </c>
      <c r="I179" s="26" t="s">
        <v>1581</v>
      </c>
      <c r="J179" s="421" t="s">
        <v>1064</v>
      </c>
      <c r="K179" s="421"/>
      <c r="L179" s="431"/>
      <c r="M179" s="443"/>
      <c r="N179" s="420"/>
      <c r="O179" s="224" t="s">
        <v>1120</v>
      </c>
      <c r="P179" s="420"/>
      <c r="Q179" s="420"/>
      <c r="R179" s="420"/>
    </row>
    <row r="180" s="394" customFormat="true" spans="1:18">
      <c r="A180" s="452" t="s">
        <v>520</v>
      </c>
      <c r="B180" s="452" t="s">
        <v>614</v>
      </c>
      <c r="C180" s="452" t="s">
        <v>615</v>
      </c>
      <c r="D180" s="452"/>
      <c r="E180" s="452" t="s">
        <v>54</v>
      </c>
      <c r="F180" s="467"/>
      <c r="G180" s="499" t="s">
        <v>1582</v>
      </c>
      <c r="H180" s="25" t="s">
        <v>1583</v>
      </c>
      <c r="I180" s="25" t="s">
        <v>1584</v>
      </c>
      <c r="J180" s="25" t="s">
        <v>1585</v>
      </c>
      <c r="K180" s="37"/>
      <c r="L180" s="37"/>
      <c r="M180" s="443"/>
      <c r="N180" s="420"/>
      <c r="O180" s="224" t="s">
        <v>1120</v>
      </c>
      <c r="P180" s="420"/>
      <c r="Q180" s="420"/>
      <c r="R180" s="420"/>
    </row>
    <row r="181" s="394" customFormat="true" ht="15" spans="1:20">
      <c r="A181" s="405" t="s">
        <v>520</v>
      </c>
      <c r="B181" s="405" t="s">
        <v>614</v>
      </c>
      <c r="C181" s="405" t="s">
        <v>615</v>
      </c>
      <c r="D181" s="405"/>
      <c r="E181" s="405" t="s">
        <v>54</v>
      </c>
      <c r="F181" s="412"/>
      <c r="G181" s="500" t="s">
        <v>1586</v>
      </c>
      <c r="H181" s="437" t="s">
        <v>1587</v>
      </c>
      <c r="I181" s="437" t="s">
        <v>1588</v>
      </c>
      <c r="J181" s="437" t="s">
        <v>1047</v>
      </c>
      <c r="K181" s="423"/>
      <c r="L181" s="423"/>
      <c r="M181" s="444"/>
      <c r="N181" s="490" t="s">
        <v>1376</v>
      </c>
      <c r="O181" s="445"/>
      <c r="P181" s="424"/>
      <c r="Q181" s="424"/>
      <c r="R181" s="424"/>
      <c r="S181" s="451"/>
      <c r="T181" s="451"/>
    </row>
    <row r="182" s="394" customFormat="true" spans="1:18">
      <c r="A182" s="404" t="s">
        <v>520</v>
      </c>
      <c r="B182" s="404" t="s">
        <v>508</v>
      </c>
      <c r="C182" s="404" t="s">
        <v>509</v>
      </c>
      <c r="D182" s="404"/>
      <c r="E182" s="404" t="s">
        <v>55</v>
      </c>
      <c r="F182" s="406" t="s">
        <v>1191</v>
      </c>
      <c r="G182" s="495" t="s">
        <v>1116</v>
      </c>
      <c r="H182" s="496" t="s">
        <v>1117</v>
      </c>
      <c r="I182" s="213" t="s">
        <v>1118</v>
      </c>
      <c r="J182" s="479" t="s">
        <v>1047</v>
      </c>
      <c r="K182" s="427"/>
      <c r="L182" s="235"/>
      <c r="M182" s="443"/>
      <c r="N182" s="235" t="s">
        <v>1119</v>
      </c>
      <c r="O182" s="224" t="s">
        <v>1120</v>
      </c>
      <c r="P182" s="420"/>
      <c r="Q182" s="420"/>
      <c r="R182" s="450" t="s">
        <v>1121</v>
      </c>
    </row>
    <row r="183" s="394" customFormat="true" spans="1:18">
      <c r="A183" s="404" t="s">
        <v>520</v>
      </c>
      <c r="B183" s="404" t="s">
        <v>614</v>
      </c>
      <c r="C183" s="404" t="s">
        <v>1242</v>
      </c>
      <c r="D183" s="404"/>
      <c r="E183" s="452" t="s">
        <v>55</v>
      </c>
      <c r="F183" s="406" t="s">
        <v>1191</v>
      </c>
      <c r="G183" s="415" t="s">
        <v>1243</v>
      </c>
      <c r="H183" s="124" t="s">
        <v>1244</v>
      </c>
      <c r="I183" s="213" t="s">
        <v>1245</v>
      </c>
      <c r="J183" s="213" t="s">
        <v>1047</v>
      </c>
      <c r="K183" s="109"/>
      <c r="L183" s="235" t="s">
        <v>1589</v>
      </c>
      <c r="M183" s="35"/>
      <c r="N183" s="235" t="s">
        <v>1333</v>
      </c>
      <c r="O183" s="18"/>
      <c r="P183" s="420"/>
      <c r="Q183" s="420"/>
      <c r="R183" s="420"/>
    </row>
    <row r="184" s="394" customFormat="true" spans="1:18">
      <c r="A184" s="452" t="s">
        <v>520</v>
      </c>
      <c r="B184" s="452" t="s">
        <v>614</v>
      </c>
      <c r="C184" s="452" t="s">
        <v>762</v>
      </c>
      <c r="D184" s="452" t="s">
        <v>763</v>
      </c>
      <c r="E184" s="452" t="s">
        <v>55</v>
      </c>
      <c r="F184" s="406"/>
      <c r="G184" s="501" t="s">
        <v>1590</v>
      </c>
      <c r="H184" s="440" t="s">
        <v>1591</v>
      </c>
      <c r="I184" s="235" t="s">
        <v>1592</v>
      </c>
      <c r="J184" s="235" t="s">
        <v>1352</v>
      </c>
      <c r="K184" s="235"/>
      <c r="L184" s="109" t="s">
        <v>1353</v>
      </c>
      <c r="M184" s="18" t="s">
        <v>1134</v>
      </c>
      <c r="N184" s="287" t="s">
        <v>1593</v>
      </c>
      <c r="O184" s="18" t="s">
        <v>1120</v>
      </c>
      <c r="P184" s="420"/>
      <c r="Q184" s="420"/>
      <c r="R184" s="420"/>
    </row>
    <row r="185" s="394" customFormat="true" spans="1:18">
      <c r="A185" s="452" t="s">
        <v>520</v>
      </c>
      <c r="B185" s="452" t="s">
        <v>614</v>
      </c>
      <c r="C185" s="452" t="s">
        <v>762</v>
      </c>
      <c r="D185" s="452" t="s">
        <v>763</v>
      </c>
      <c r="E185" s="452" t="s">
        <v>55</v>
      </c>
      <c r="F185" s="406"/>
      <c r="G185" s="469" t="s">
        <v>1594</v>
      </c>
      <c r="H185" s="26" t="s">
        <v>1595</v>
      </c>
      <c r="I185" s="476" t="s">
        <v>1596</v>
      </c>
      <c r="J185" s="421" t="s">
        <v>1064</v>
      </c>
      <c r="K185" s="421"/>
      <c r="L185" s="37"/>
      <c r="M185" s="18"/>
      <c r="N185" s="491"/>
      <c r="O185" s="18" t="s">
        <v>1120</v>
      </c>
      <c r="P185" s="420"/>
      <c r="Q185" s="420"/>
      <c r="R185" s="420"/>
    </row>
    <row r="186" s="394" customFormat="true" spans="1:18">
      <c r="A186" s="452" t="s">
        <v>520</v>
      </c>
      <c r="B186" s="452" t="s">
        <v>614</v>
      </c>
      <c r="C186" s="452" t="s">
        <v>762</v>
      </c>
      <c r="D186" s="452" t="s">
        <v>763</v>
      </c>
      <c r="E186" s="452" t="s">
        <v>55</v>
      </c>
      <c r="F186" s="406"/>
      <c r="G186" s="469" t="s">
        <v>1597</v>
      </c>
      <c r="H186" s="26" t="s">
        <v>1598</v>
      </c>
      <c r="I186" s="476" t="s">
        <v>1599</v>
      </c>
      <c r="J186" s="476" t="s">
        <v>1391</v>
      </c>
      <c r="K186" s="427"/>
      <c r="L186" s="37"/>
      <c r="M186" s="18"/>
      <c r="N186" s="491"/>
      <c r="O186" s="18" t="s">
        <v>1120</v>
      </c>
      <c r="P186" s="420"/>
      <c r="Q186" s="420"/>
      <c r="R186" s="420"/>
    </row>
    <row r="187" s="394" customFormat="true" ht="17.25" customHeight="true" spans="1:18">
      <c r="A187" s="452" t="s">
        <v>520</v>
      </c>
      <c r="B187" s="452" t="s">
        <v>614</v>
      </c>
      <c r="C187" s="452" t="s">
        <v>762</v>
      </c>
      <c r="D187" s="452" t="s">
        <v>763</v>
      </c>
      <c r="E187" s="452" t="s">
        <v>55</v>
      </c>
      <c r="F187" s="406"/>
      <c r="G187" s="469" t="s">
        <v>1600</v>
      </c>
      <c r="H187" s="26" t="s">
        <v>1601</v>
      </c>
      <c r="I187" s="476" t="s">
        <v>1602</v>
      </c>
      <c r="J187" s="476" t="s">
        <v>1395</v>
      </c>
      <c r="K187" s="427"/>
      <c r="L187" s="37"/>
      <c r="M187" s="18" t="s">
        <v>1409</v>
      </c>
      <c r="N187" s="491"/>
      <c r="O187" s="18" t="s">
        <v>1120</v>
      </c>
      <c r="P187" s="420"/>
      <c r="Q187" s="420"/>
      <c r="R187" s="420"/>
    </row>
    <row r="188" s="394" customFormat="true" spans="1:18">
      <c r="A188" s="452" t="s">
        <v>520</v>
      </c>
      <c r="B188" s="452" t="s">
        <v>614</v>
      </c>
      <c r="C188" s="452" t="s">
        <v>762</v>
      </c>
      <c r="D188" s="452" t="s">
        <v>763</v>
      </c>
      <c r="E188" s="452" t="s">
        <v>55</v>
      </c>
      <c r="F188" s="406"/>
      <c r="G188" s="501" t="s">
        <v>1603</v>
      </c>
      <c r="H188" s="25" t="s">
        <v>1604</v>
      </c>
      <c r="I188" s="474" t="s">
        <v>1605</v>
      </c>
      <c r="J188" s="474" t="s">
        <v>1448</v>
      </c>
      <c r="K188" s="474"/>
      <c r="L188" s="37"/>
      <c r="M188" s="18" t="s">
        <v>1134</v>
      </c>
      <c r="N188" s="287" t="s">
        <v>1606</v>
      </c>
      <c r="O188" s="18" t="s">
        <v>1120</v>
      </c>
      <c r="P188" s="420"/>
      <c r="Q188" s="420"/>
      <c r="R188" s="450" t="s">
        <v>1607</v>
      </c>
    </row>
    <row r="189" s="394" customFormat="true" ht="15" spans="1:20">
      <c r="A189" s="405" t="s">
        <v>520</v>
      </c>
      <c r="B189" s="405" t="s">
        <v>614</v>
      </c>
      <c r="C189" s="405" t="s">
        <v>762</v>
      </c>
      <c r="D189" s="405" t="s">
        <v>763</v>
      </c>
      <c r="E189" s="405" t="s">
        <v>55</v>
      </c>
      <c r="F189" s="412"/>
      <c r="G189" s="502" t="s">
        <v>1608</v>
      </c>
      <c r="H189" s="437" t="s">
        <v>1609</v>
      </c>
      <c r="I189" s="437" t="s">
        <v>1610</v>
      </c>
      <c r="J189" s="504" t="s">
        <v>1047</v>
      </c>
      <c r="K189" s="504"/>
      <c r="L189" s="423"/>
      <c r="M189" s="378"/>
      <c r="N189" s="490" t="s">
        <v>1376</v>
      </c>
      <c r="O189" s="378"/>
      <c r="P189" s="424"/>
      <c r="Q189" s="424"/>
      <c r="R189" s="424"/>
      <c r="S189" s="451"/>
      <c r="T189" s="451"/>
    </row>
    <row r="190" s="394" customFormat="true" spans="1:18">
      <c r="A190" s="404" t="s">
        <v>520</v>
      </c>
      <c r="B190" s="404" t="s">
        <v>508</v>
      </c>
      <c r="C190" s="404" t="s">
        <v>509</v>
      </c>
      <c r="D190" s="404"/>
      <c r="E190" s="404" t="s">
        <v>628</v>
      </c>
      <c r="F190" s="406" t="s">
        <v>1191</v>
      </c>
      <c r="G190" s="495" t="s">
        <v>1116</v>
      </c>
      <c r="H190" s="496" t="s">
        <v>1117</v>
      </c>
      <c r="I190" s="213" t="s">
        <v>1118</v>
      </c>
      <c r="J190" s="479" t="s">
        <v>1047</v>
      </c>
      <c r="K190" s="427"/>
      <c r="L190" s="235"/>
      <c r="M190" s="443"/>
      <c r="N190" s="235" t="s">
        <v>1119</v>
      </c>
      <c r="O190" s="224" t="s">
        <v>1120</v>
      </c>
      <c r="P190" s="420"/>
      <c r="Q190" s="420"/>
      <c r="R190" s="450" t="s">
        <v>1121</v>
      </c>
    </row>
    <row r="191" s="394" customFormat="true" spans="1:18">
      <c r="A191" s="404" t="s">
        <v>520</v>
      </c>
      <c r="B191" s="404" t="s">
        <v>614</v>
      </c>
      <c r="C191" s="404" t="s">
        <v>1242</v>
      </c>
      <c r="D191" s="404"/>
      <c r="E191" s="452" t="s">
        <v>628</v>
      </c>
      <c r="F191" s="406" t="s">
        <v>1191</v>
      </c>
      <c r="G191" s="415" t="s">
        <v>1243</v>
      </c>
      <c r="H191" s="124" t="s">
        <v>1244</v>
      </c>
      <c r="I191" s="213" t="s">
        <v>1245</v>
      </c>
      <c r="J191" s="213" t="s">
        <v>1047</v>
      </c>
      <c r="K191" s="109"/>
      <c r="L191" s="235" t="s">
        <v>1611</v>
      </c>
      <c r="M191" s="35"/>
      <c r="N191" s="235" t="s">
        <v>1333</v>
      </c>
      <c r="O191" s="18"/>
      <c r="P191" s="420"/>
      <c r="Q191" s="420"/>
      <c r="R191" s="420"/>
    </row>
    <row r="192" s="394" customFormat="true" spans="1:18">
      <c r="A192" s="452" t="s">
        <v>520</v>
      </c>
      <c r="B192" s="452" t="s">
        <v>614</v>
      </c>
      <c r="C192" s="452" t="s">
        <v>626</v>
      </c>
      <c r="D192" s="452" t="s">
        <v>627</v>
      </c>
      <c r="E192" s="452" t="s">
        <v>628</v>
      </c>
      <c r="F192" s="406"/>
      <c r="G192" s="501" t="s">
        <v>1612</v>
      </c>
      <c r="H192" s="431" t="s">
        <v>1613</v>
      </c>
      <c r="I192" s="431" t="s">
        <v>1614</v>
      </c>
      <c r="J192" s="235" t="s">
        <v>1352</v>
      </c>
      <c r="K192" s="235"/>
      <c r="L192" s="109" t="s">
        <v>1353</v>
      </c>
      <c r="M192" s="192" t="s">
        <v>1134</v>
      </c>
      <c r="N192" s="287" t="s">
        <v>1593</v>
      </c>
      <c r="O192" s="18"/>
      <c r="P192" s="420"/>
      <c r="Q192" s="420"/>
      <c r="R192" s="450" t="s">
        <v>1615</v>
      </c>
    </row>
    <row r="193" s="394" customFormat="true" ht="15" spans="1:18">
      <c r="A193" s="452" t="s">
        <v>520</v>
      </c>
      <c r="B193" s="452" t="s">
        <v>614</v>
      </c>
      <c r="C193" s="452" t="s">
        <v>626</v>
      </c>
      <c r="D193" s="452" t="s">
        <v>627</v>
      </c>
      <c r="E193" s="452" t="s">
        <v>628</v>
      </c>
      <c r="F193" s="406"/>
      <c r="G193" s="506" t="s">
        <v>630</v>
      </c>
      <c r="H193" s="109" t="s">
        <v>1616</v>
      </c>
      <c r="I193" s="109" t="s">
        <v>1617</v>
      </c>
      <c r="J193" s="421" t="s">
        <v>1064</v>
      </c>
      <c r="K193" s="421"/>
      <c r="L193" s="109"/>
      <c r="M193" s="192" t="s">
        <v>1409</v>
      </c>
      <c r="N193" s="287" t="s">
        <v>1618</v>
      </c>
      <c r="O193" s="18" t="s">
        <v>1120</v>
      </c>
      <c r="P193" s="420"/>
      <c r="Q193" s="420"/>
      <c r="R193" s="420"/>
    </row>
    <row r="194" s="394" customFormat="true" spans="1:18">
      <c r="A194" s="452" t="s">
        <v>520</v>
      </c>
      <c r="B194" s="452" t="s">
        <v>614</v>
      </c>
      <c r="C194" s="452" t="s">
        <v>626</v>
      </c>
      <c r="D194" s="452" t="s">
        <v>627</v>
      </c>
      <c r="E194" s="452" t="s">
        <v>628</v>
      </c>
      <c r="F194" s="406"/>
      <c r="G194" s="469" t="s">
        <v>1619</v>
      </c>
      <c r="H194" s="26" t="s">
        <v>1620</v>
      </c>
      <c r="I194" s="26" t="s">
        <v>1621</v>
      </c>
      <c r="J194" s="421" t="s">
        <v>1064</v>
      </c>
      <c r="K194" s="421"/>
      <c r="L194" s="109"/>
      <c r="M194" s="192"/>
      <c r="N194" s="491"/>
      <c r="O194" s="18" t="s">
        <v>1120</v>
      </c>
      <c r="P194" s="420"/>
      <c r="Q194" s="420"/>
      <c r="R194" s="420"/>
    </row>
    <row r="195" s="394" customFormat="true" spans="1:18">
      <c r="A195" s="452" t="s">
        <v>520</v>
      </c>
      <c r="B195" s="452" t="s">
        <v>614</v>
      </c>
      <c r="C195" s="452" t="s">
        <v>626</v>
      </c>
      <c r="D195" s="452" t="s">
        <v>627</v>
      </c>
      <c r="E195" s="452" t="s">
        <v>628</v>
      </c>
      <c r="F195" s="406"/>
      <c r="G195" s="469" t="s">
        <v>1622</v>
      </c>
      <c r="H195" s="26" t="s">
        <v>1623</v>
      </c>
      <c r="I195" s="26" t="s">
        <v>1624</v>
      </c>
      <c r="J195" s="476" t="s">
        <v>1391</v>
      </c>
      <c r="K195" s="427"/>
      <c r="L195" s="109"/>
      <c r="M195" s="192"/>
      <c r="N195" s="491"/>
      <c r="O195" s="18" t="s">
        <v>1120</v>
      </c>
      <c r="P195" s="420"/>
      <c r="Q195" s="420"/>
      <c r="R195" s="420"/>
    </row>
    <row r="196" s="394" customFormat="true" spans="1:18">
      <c r="A196" s="452" t="s">
        <v>520</v>
      </c>
      <c r="B196" s="452" t="s">
        <v>614</v>
      </c>
      <c r="C196" s="452" t="s">
        <v>626</v>
      </c>
      <c r="D196" s="452" t="s">
        <v>627</v>
      </c>
      <c r="E196" s="452" t="s">
        <v>628</v>
      </c>
      <c r="F196" s="406"/>
      <c r="G196" s="501" t="s">
        <v>1625</v>
      </c>
      <c r="H196" s="431" t="s">
        <v>1626</v>
      </c>
      <c r="I196" s="431" t="s">
        <v>1627</v>
      </c>
      <c r="J196" s="235" t="s">
        <v>1452</v>
      </c>
      <c r="K196" s="235"/>
      <c r="L196" s="37"/>
      <c r="M196" s="18" t="s">
        <v>1134</v>
      </c>
      <c r="N196" s="287" t="s">
        <v>1628</v>
      </c>
      <c r="O196" s="18" t="s">
        <v>1120</v>
      </c>
      <c r="P196" s="420"/>
      <c r="Q196" s="420"/>
      <c r="R196" s="420"/>
    </row>
    <row r="197" s="394" customFormat="true" spans="1:18">
      <c r="A197" s="452" t="s">
        <v>520</v>
      </c>
      <c r="B197" s="452" t="s">
        <v>614</v>
      </c>
      <c r="C197" s="452" t="s">
        <v>626</v>
      </c>
      <c r="D197" s="452" t="s">
        <v>627</v>
      </c>
      <c r="E197" s="452" t="s">
        <v>628</v>
      </c>
      <c r="F197" s="406"/>
      <c r="G197" s="501" t="s">
        <v>1629</v>
      </c>
      <c r="H197" s="431" t="s">
        <v>1630</v>
      </c>
      <c r="I197" s="235" t="s">
        <v>1631</v>
      </c>
      <c r="J197" s="235" t="s">
        <v>1452</v>
      </c>
      <c r="K197" s="235"/>
      <c r="L197" s="37"/>
      <c r="M197" s="192" t="s">
        <v>1409</v>
      </c>
      <c r="N197" s="340" t="s">
        <v>1632</v>
      </c>
      <c r="O197" s="18" t="s">
        <v>1120</v>
      </c>
      <c r="P197" s="420"/>
      <c r="Q197" s="420"/>
      <c r="R197" s="420"/>
    </row>
    <row r="198" s="394" customFormat="true" spans="1:18">
      <c r="A198" s="452" t="s">
        <v>520</v>
      </c>
      <c r="B198" s="452" t="s">
        <v>614</v>
      </c>
      <c r="C198" s="452" t="s">
        <v>626</v>
      </c>
      <c r="D198" s="452" t="s">
        <v>627</v>
      </c>
      <c r="E198" s="452" t="s">
        <v>628</v>
      </c>
      <c r="F198" s="406"/>
      <c r="G198" s="501" t="s">
        <v>1633</v>
      </c>
      <c r="H198" s="431" t="s">
        <v>1634</v>
      </c>
      <c r="I198" s="235" t="s">
        <v>1631</v>
      </c>
      <c r="J198" s="235" t="s">
        <v>1452</v>
      </c>
      <c r="K198" s="235"/>
      <c r="L198" s="37"/>
      <c r="M198" s="192" t="s">
        <v>1409</v>
      </c>
      <c r="N198" s="491"/>
      <c r="O198" s="18" t="s">
        <v>1120</v>
      </c>
      <c r="P198" s="420"/>
      <c r="Q198" s="420"/>
      <c r="R198" s="420"/>
    </row>
    <row r="199" s="394" customFormat="true" ht="15" spans="1:20">
      <c r="A199" s="405" t="s">
        <v>520</v>
      </c>
      <c r="B199" s="405" t="s">
        <v>614</v>
      </c>
      <c r="C199" s="405" t="s">
        <v>626</v>
      </c>
      <c r="D199" s="405" t="s">
        <v>627</v>
      </c>
      <c r="E199" s="405" t="s">
        <v>628</v>
      </c>
      <c r="F199" s="412"/>
      <c r="G199" s="502" t="s">
        <v>1635</v>
      </c>
      <c r="H199" s="437" t="s">
        <v>1636</v>
      </c>
      <c r="I199" s="437" t="s">
        <v>1637</v>
      </c>
      <c r="J199" s="504" t="s">
        <v>1047</v>
      </c>
      <c r="K199" s="504"/>
      <c r="L199" s="423"/>
      <c r="M199" s="378"/>
      <c r="N199" s="490" t="s">
        <v>1376</v>
      </c>
      <c r="O199" s="445"/>
      <c r="P199" s="424"/>
      <c r="Q199" s="424"/>
      <c r="R199" s="424"/>
      <c r="S199" s="451"/>
      <c r="T199" s="451"/>
    </row>
    <row r="200" s="394" customFormat="true" spans="1:18">
      <c r="A200" s="452" t="s">
        <v>966</v>
      </c>
      <c r="B200" s="452" t="s">
        <v>967</v>
      </c>
      <c r="C200" s="452" t="s">
        <v>1638</v>
      </c>
      <c r="D200" s="452"/>
      <c r="E200" s="452" t="s">
        <v>1639</v>
      </c>
      <c r="F200" s="406" t="s">
        <v>1043</v>
      </c>
      <c r="G200" s="507" t="s">
        <v>1335</v>
      </c>
      <c r="H200" s="435" t="s">
        <v>1336</v>
      </c>
      <c r="I200" s="435" t="s">
        <v>1337</v>
      </c>
      <c r="J200" s="435" t="s">
        <v>1047</v>
      </c>
      <c r="K200" s="431"/>
      <c r="L200" s="109"/>
      <c r="M200" s="35"/>
      <c r="N200" s="109" t="s">
        <v>1338</v>
      </c>
      <c r="O200" s="224"/>
      <c r="P200" s="420"/>
      <c r="Q200" s="420"/>
      <c r="R200" s="420"/>
    </row>
    <row r="201" s="394" customFormat="true" spans="1:18">
      <c r="A201" s="452" t="s">
        <v>966</v>
      </c>
      <c r="B201" s="452" t="s">
        <v>967</v>
      </c>
      <c r="C201" s="452" t="s">
        <v>1638</v>
      </c>
      <c r="D201" s="452"/>
      <c r="E201" s="452" t="s">
        <v>1639</v>
      </c>
      <c r="F201" s="406"/>
      <c r="G201" s="492" t="s">
        <v>1640</v>
      </c>
      <c r="H201" s="431" t="s">
        <v>1641</v>
      </c>
      <c r="I201" s="431" t="s">
        <v>1642</v>
      </c>
      <c r="J201" s="431" t="s">
        <v>1047</v>
      </c>
      <c r="K201" s="431"/>
      <c r="L201" s="431"/>
      <c r="M201" s="442" t="s">
        <v>1134</v>
      </c>
      <c r="N201" s="287" t="s">
        <v>1643</v>
      </c>
      <c r="O201" s="224" t="s">
        <v>1120</v>
      </c>
      <c r="P201" s="420"/>
      <c r="Q201" s="420"/>
      <c r="R201" s="420"/>
    </row>
    <row r="202" s="394" customFormat="true" spans="1:18">
      <c r="A202" s="452" t="s">
        <v>966</v>
      </c>
      <c r="B202" s="452" t="s">
        <v>967</v>
      </c>
      <c r="C202" s="452" t="s">
        <v>1638</v>
      </c>
      <c r="D202" s="452"/>
      <c r="E202" s="452" t="s">
        <v>1639</v>
      </c>
      <c r="F202" s="406"/>
      <c r="G202" s="493" t="s">
        <v>1644</v>
      </c>
      <c r="H202" s="130" t="s">
        <v>1645</v>
      </c>
      <c r="I202" s="130" t="s">
        <v>1646</v>
      </c>
      <c r="J202" s="130" t="s">
        <v>1047</v>
      </c>
      <c r="K202" s="130"/>
      <c r="L202" s="109"/>
      <c r="M202" s="442"/>
      <c r="N202" s="491"/>
      <c r="O202" s="18" t="s">
        <v>1120</v>
      </c>
      <c r="P202" s="420"/>
      <c r="Q202" s="420"/>
      <c r="R202" s="420"/>
    </row>
    <row r="203" s="394" customFormat="true" spans="1:18">
      <c r="A203" s="452" t="s">
        <v>966</v>
      </c>
      <c r="B203" s="452" t="s">
        <v>967</v>
      </c>
      <c r="C203" s="452" t="s">
        <v>1638</v>
      </c>
      <c r="D203" s="452"/>
      <c r="E203" s="452" t="s">
        <v>1639</v>
      </c>
      <c r="F203" s="406"/>
      <c r="G203" s="492" t="s">
        <v>1647</v>
      </c>
      <c r="H203" s="431" t="s">
        <v>1648</v>
      </c>
      <c r="I203" s="431" t="s">
        <v>1649</v>
      </c>
      <c r="J203" s="431" t="s">
        <v>1391</v>
      </c>
      <c r="K203" s="431"/>
      <c r="L203" s="37"/>
      <c r="M203" s="60" t="s">
        <v>1134</v>
      </c>
      <c r="N203" s="287" t="s">
        <v>1650</v>
      </c>
      <c r="O203" s="18" t="s">
        <v>1120</v>
      </c>
      <c r="P203" s="420"/>
      <c r="Q203" s="420"/>
      <c r="R203" s="420"/>
    </row>
    <row r="204" s="394" customFormat="true" spans="1:18">
      <c r="A204" s="452" t="s">
        <v>966</v>
      </c>
      <c r="B204" s="452" t="s">
        <v>967</v>
      </c>
      <c r="C204" s="452" t="s">
        <v>1638</v>
      </c>
      <c r="D204" s="452"/>
      <c r="E204" s="452" t="s">
        <v>1639</v>
      </c>
      <c r="F204" s="406"/>
      <c r="G204" s="492" t="s">
        <v>1651</v>
      </c>
      <c r="H204" s="431" t="s">
        <v>1652</v>
      </c>
      <c r="I204" s="431" t="s">
        <v>1653</v>
      </c>
      <c r="J204" s="431" t="s">
        <v>1391</v>
      </c>
      <c r="K204" s="431"/>
      <c r="L204" s="37" t="s">
        <v>1068</v>
      </c>
      <c r="M204" s="60" t="s">
        <v>1134</v>
      </c>
      <c r="N204" s="287"/>
      <c r="O204" s="18" t="s">
        <v>1120</v>
      </c>
      <c r="P204" s="420"/>
      <c r="Q204" s="420"/>
      <c r="R204" s="420"/>
    </row>
    <row r="205" s="394" customFormat="true" spans="1:18">
      <c r="A205" s="452" t="s">
        <v>966</v>
      </c>
      <c r="B205" s="452" t="s">
        <v>967</v>
      </c>
      <c r="C205" s="452" t="s">
        <v>968</v>
      </c>
      <c r="D205" s="452"/>
      <c r="E205" s="452" t="s">
        <v>1639</v>
      </c>
      <c r="F205" s="406"/>
      <c r="G205" s="493" t="s">
        <v>1654</v>
      </c>
      <c r="H205" s="130" t="s">
        <v>1655</v>
      </c>
      <c r="I205" s="130" t="s">
        <v>1656</v>
      </c>
      <c r="J205" s="130" t="s">
        <v>1047</v>
      </c>
      <c r="K205" s="130"/>
      <c r="L205" s="109"/>
      <c r="M205" s="442"/>
      <c r="N205" s="491"/>
      <c r="O205" s="18" t="s">
        <v>1120</v>
      </c>
      <c r="P205" s="420"/>
      <c r="Q205" s="420"/>
      <c r="R205" s="420"/>
    </row>
    <row r="206" s="394" customFormat="true" spans="1:18">
      <c r="A206" s="452" t="s">
        <v>966</v>
      </c>
      <c r="B206" s="452" t="s">
        <v>967</v>
      </c>
      <c r="C206" s="452" t="s">
        <v>968</v>
      </c>
      <c r="D206" s="452"/>
      <c r="E206" s="452" t="s">
        <v>1639</v>
      </c>
      <c r="F206" s="406"/>
      <c r="G206" s="493" t="s">
        <v>970</v>
      </c>
      <c r="H206" s="130" t="s">
        <v>969</v>
      </c>
      <c r="I206" s="130" t="s">
        <v>1657</v>
      </c>
      <c r="J206" s="421" t="s">
        <v>1064</v>
      </c>
      <c r="K206" s="421"/>
      <c r="L206" s="109"/>
      <c r="M206" s="18" t="s">
        <v>1409</v>
      </c>
      <c r="N206" s="491"/>
      <c r="O206" s="18" t="s">
        <v>1120</v>
      </c>
      <c r="P206" s="420"/>
      <c r="Q206" s="420"/>
      <c r="R206" s="420"/>
    </row>
    <row r="207" s="394" customFormat="true" spans="1:18">
      <c r="A207" s="452" t="s">
        <v>966</v>
      </c>
      <c r="B207" s="452" t="s">
        <v>967</v>
      </c>
      <c r="C207" s="452" t="s">
        <v>968</v>
      </c>
      <c r="D207" s="452"/>
      <c r="E207" s="452" t="s">
        <v>1639</v>
      </c>
      <c r="F207" s="406"/>
      <c r="G207" s="469" t="s">
        <v>1658</v>
      </c>
      <c r="H207" s="440" t="s">
        <v>1659</v>
      </c>
      <c r="I207" s="440" t="s">
        <v>1660</v>
      </c>
      <c r="J207" s="440" t="s">
        <v>1661</v>
      </c>
      <c r="K207" s="130"/>
      <c r="L207" s="109"/>
      <c r="M207" s="442"/>
      <c r="N207" s="491"/>
      <c r="O207" s="18" t="s">
        <v>1120</v>
      </c>
      <c r="P207" s="420"/>
      <c r="Q207" s="420"/>
      <c r="R207" s="420"/>
    </row>
    <row r="208" s="394" customFormat="true" spans="1:18">
      <c r="A208" s="452" t="s">
        <v>966</v>
      </c>
      <c r="B208" s="452" t="s">
        <v>967</v>
      </c>
      <c r="C208" s="452" t="s">
        <v>968</v>
      </c>
      <c r="D208" s="452"/>
      <c r="E208" s="452" t="s">
        <v>1639</v>
      </c>
      <c r="F208" s="406"/>
      <c r="G208" s="99" t="s">
        <v>1662</v>
      </c>
      <c r="H208" s="26" t="s">
        <v>1663</v>
      </c>
      <c r="I208" s="26" t="s">
        <v>1664</v>
      </c>
      <c r="J208" s="26" t="s">
        <v>1391</v>
      </c>
      <c r="K208" s="109"/>
      <c r="L208" s="109"/>
      <c r="M208" s="442"/>
      <c r="N208" s="491"/>
      <c r="O208" s="18" t="s">
        <v>1120</v>
      </c>
      <c r="P208" s="420"/>
      <c r="Q208" s="420"/>
      <c r="R208" s="420"/>
    </row>
    <row r="209" s="394" customFormat="true" spans="1:18">
      <c r="A209" s="452" t="s">
        <v>966</v>
      </c>
      <c r="B209" s="452" t="s">
        <v>967</v>
      </c>
      <c r="C209" s="452" t="s">
        <v>968</v>
      </c>
      <c r="D209" s="452"/>
      <c r="E209" s="452" t="s">
        <v>1639</v>
      </c>
      <c r="F209" s="406"/>
      <c r="G209" s="99" t="s">
        <v>1665</v>
      </c>
      <c r="H209" s="26" t="s">
        <v>1666</v>
      </c>
      <c r="I209" s="26" t="s">
        <v>1667</v>
      </c>
      <c r="J209" s="26" t="s">
        <v>1668</v>
      </c>
      <c r="K209" s="109"/>
      <c r="L209" s="109"/>
      <c r="M209" s="442" t="s">
        <v>1134</v>
      </c>
      <c r="N209" s="340" t="s">
        <v>1669</v>
      </c>
      <c r="O209" s="18" t="s">
        <v>1120</v>
      </c>
      <c r="P209" s="420"/>
      <c r="Q209" s="420"/>
      <c r="R209" s="420"/>
    </row>
    <row r="210" s="394" customFormat="true" spans="1:18">
      <c r="A210" s="452"/>
      <c r="B210" s="452"/>
      <c r="C210" s="452"/>
      <c r="D210" s="452"/>
      <c r="E210" s="452" t="s">
        <v>1639</v>
      </c>
      <c r="F210" s="406"/>
      <c r="G210" s="492" t="s">
        <v>1670</v>
      </c>
      <c r="H210" s="431" t="s">
        <v>1671</v>
      </c>
      <c r="I210" s="431" t="s">
        <v>1672</v>
      </c>
      <c r="J210" s="431" t="s">
        <v>1448</v>
      </c>
      <c r="K210" s="431"/>
      <c r="L210" s="37" t="s">
        <v>1068</v>
      </c>
      <c r="M210" s="18" t="s">
        <v>1409</v>
      </c>
      <c r="N210" s="287"/>
      <c r="O210" s="18" t="s">
        <v>1120</v>
      </c>
      <c r="P210" s="420"/>
      <c r="Q210" s="420"/>
      <c r="R210" s="420"/>
    </row>
    <row r="211" s="394" customFormat="true" spans="1:18">
      <c r="A211" s="452" t="s">
        <v>1673</v>
      </c>
      <c r="B211" s="452" t="s">
        <v>967</v>
      </c>
      <c r="C211" s="452" t="s">
        <v>968</v>
      </c>
      <c r="D211" s="452"/>
      <c r="E211" s="452" t="s">
        <v>1639</v>
      </c>
      <c r="F211" s="406"/>
      <c r="G211" s="492" t="s">
        <v>1674</v>
      </c>
      <c r="H211" s="25" t="s">
        <v>1675</v>
      </c>
      <c r="I211" s="26" t="s">
        <v>1676</v>
      </c>
      <c r="J211" s="597" t="s">
        <v>1047</v>
      </c>
      <c r="K211" s="431"/>
      <c r="L211" s="37"/>
      <c r="M211" s="18"/>
      <c r="N211" s="287"/>
      <c r="O211" s="18" t="s">
        <v>1120</v>
      </c>
      <c r="P211" s="420"/>
      <c r="Q211" s="420"/>
      <c r="R211" s="420"/>
    </row>
    <row r="212" s="394" customFormat="true" ht="15" spans="1:20">
      <c r="A212" s="405" t="s">
        <v>966</v>
      </c>
      <c r="B212" s="405" t="s">
        <v>967</v>
      </c>
      <c r="C212" s="405" t="s">
        <v>968</v>
      </c>
      <c r="D212" s="405"/>
      <c r="E212" s="405" t="s">
        <v>1639</v>
      </c>
      <c r="F212" s="412"/>
      <c r="G212" s="494" t="s">
        <v>1677</v>
      </c>
      <c r="H212" s="437" t="s">
        <v>1678</v>
      </c>
      <c r="I212" s="437" t="s">
        <v>1679</v>
      </c>
      <c r="J212" s="437" t="s">
        <v>1047</v>
      </c>
      <c r="K212" s="423"/>
      <c r="L212" s="423"/>
      <c r="M212" s="446"/>
      <c r="N212" s="490" t="s">
        <v>1680</v>
      </c>
      <c r="O212" s="445"/>
      <c r="P212" s="424"/>
      <c r="Q212" s="424"/>
      <c r="R212" s="424"/>
      <c r="S212" s="451"/>
      <c r="T212" s="451"/>
    </row>
    <row r="213" s="394" customFormat="true" spans="1:18">
      <c r="A213" s="452" t="s">
        <v>966</v>
      </c>
      <c r="B213" s="452" t="s">
        <v>967</v>
      </c>
      <c r="C213" s="452" t="s">
        <v>968</v>
      </c>
      <c r="D213" s="452" t="s">
        <v>1681</v>
      </c>
      <c r="E213" s="452" t="s">
        <v>1682</v>
      </c>
      <c r="F213" s="406" t="s">
        <v>1122</v>
      </c>
      <c r="G213" s="508" t="s">
        <v>1335</v>
      </c>
      <c r="H213" s="428" t="s">
        <v>1336</v>
      </c>
      <c r="I213" s="428" t="s">
        <v>1337</v>
      </c>
      <c r="J213" s="428" t="s">
        <v>1047</v>
      </c>
      <c r="K213" s="431"/>
      <c r="L213" s="109"/>
      <c r="M213" s="442"/>
      <c r="N213" s="109" t="s">
        <v>1338</v>
      </c>
      <c r="O213" s="18"/>
      <c r="P213" s="420"/>
      <c r="Q213" s="420"/>
      <c r="R213" s="420"/>
    </row>
    <row r="214" s="394" customFormat="true" spans="1:18">
      <c r="A214" s="452" t="s">
        <v>966</v>
      </c>
      <c r="B214" s="452" t="s">
        <v>967</v>
      </c>
      <c r="C214" s="452" t="s">
        <v>968</v>
      </c>
      <c r="D214" s="452" t="s">
        <v>1681</v>
      </c>
      <c r="E214" s="452" t="s">
        <v>1682</v>
      </c>
      <c r="F214" s="406"/>
      <c r="G214" s="492" t="s">
        <v>1683</v>
      </c>
      <c r="H214" s="431" t="s">
        <v>1458</v>
      </c>
      <c r="I214" s="431" t="s">
        <v>1459</v>
      </c>
      <c r="J214" s="509" t="s">
        <v>1391</v>
      </c>
      <c r="K214" s="509"/>
      <c r="L214" s="37"/>
      <c r="M214" s="442" t="s">
        <v>1134</v>
      </c>
      <c r="N214" s="287"/>
      <c r="O214" s="18" t="s">
        <v>1120</v>
      </c>
      <c r="P214" s="420"/>
      <c r="Q214" s="420"/>
      <c r="R214" s="420"/>
    </row>
    <row r="215" s="394" customFormat="true" spans="1:18">
      <c r="A215" s="452" t="s">
        <v>966</v>
      </c>
      <c r="B215" s="452" t="s">
        <v>967</v>
      </c>
      <c r="C215" s="452" t="s">
        <v>968</v>
      </c>
      <c r="D215" s="452" t="s">
        <v>1681</v>
      </c>
      <c r="E215" s="452" t="s">
        <v>1682</v>
      </c>
      <c r="F215" s="406"/>
      <c r="G215" s="492" t="s">
        <v>1684</v>
      </c>
      <c r="H215" s="431" t="s">
        <v>1461</v>
      </c>
      <c r="I215" s="509" t="s">
        <v>1462</v>
      </c>
      <c r="J215" s="509" t="s">
        <v>1391</v>
      </c>
      <c r="K215" s="509"/>
      <c r="L215" s="109"/>
      <c r="M215" s="442" t="s">
        <v>1134</v>
      </c>
      <c r="N215" s="287" t="s">
        <v>1685</v>
      </c>
      <c r="O215" s="18" t="s">
        <v>1120</v>
      </c>
      <c r="P215" s="420"/>
      <c r="Q215" s="420"/>
      <c r="R215" s="420"/>
    </row>
    <row r="216" s="394" customFormat="true" spans="1:18">
      <c r="A216" s="452" t="s">
        <v>966</v>
      </c>
      <c r="B216" s="452" t="s">
        <v>967</v>
      </c>
      <c r="C216" s="452" t="s">
        <v>968</v>
      </c>
      <c r="D216" s="452" t="s">
        <v>1681</v>
      </c>
      <c r="E216" s="452" t="s">
        <v>1682</v>
      </c>
      <c r="F216" s="406"/>
      <c r="G216" s="492" t="s">
        <v>1686</v>
      </c>
      <c r="H216" s="509" t="s">
        <v>1687</v>
      </c>
      <c r="I216" s="509" t="s">
        <v>1688</v>
      </c>
      <c r="J216" s="509" t="s">
        <v>1689</v>
      </c>
      <c r="K216" s="509"/>
      <c r="L216" s="109"/>
      <c r="M216" s="442" t="s">
        <v>1134</v>
      </c>
      <c r="N216" s="287" t="s">
        <v>1690</v>
      </c>
      <c r="O216" s="18" t="s">
        <v>1120</v>
      </c>
      <c r="P216" s="420"/>
      <c r="Q216" s="420"/>
      <c r="R216" s="420"/>
    </row>
    <row r="217" s="394" customFormat="true" spans="1:18">
      <c r="A217" s="452" t="s">
        <v>966</v>
      </c>
      <c r="B217" s="452" t="s">
        <v>967</v>
      </c>
      <c r="C217" s="452" t="s">
        <v>968</v>
      </c>
      <c r="D217" s="452" t="s">
        <v>1681</v>
      </c>
      <c r="E217" s="452" t="s">
        <v>1682</v>
      </c>
      <c r="F217" s="406"/>
      <c r="G217" s="493" t="s">
        <v>1691</v>
      </c>
      <c r="H217" s="509" t="s">
        <v>1692</v>
      </c>
      <c r="I217" s="509" t="s">
        <v>1693</v>
      </c>
      <c r="J217" s="509" t="s">
        <v>1689</v>
      </c>
      <c r="K217" s="509"/>
      <c r="L217" s="109"/>
      <c r="M217" s="442" t="s">
        <v>1134</v>
      </c>
      <c r="N217" s="287" t="s">
        <v>1694</v>
      </c>
      <c r="O217" s="18" t="s">
        <v>1120</v>
      </c>
      <c r="P217" s="26"/>
      <c r="Q217" s="26"/>
      <c r="R217" s="420"/>
    </row>
    <row r="218" s="394" customFormat="true" spans="1:18">
      <c r="A218" s="452" t="s">
        <v>966</v>
      </c>
      <c r="B218" s="452" t="s">
        <v>967</v>
      </c>
      <c r="C218" s="452" t="s">
        <v>968</v>
      </c>
      <c r="D218" s="452" t="s">
        <v>1681</v>
      </c>
      <c r="E218" s="452" t="s">
        <v>1682</v>
      </c>
      <c r="F218" s="406"/>
      <c r="G218" s="493" t="s">
        <v>1695</v>
      </c>
      <c r="H218" s="431" t="s">
        <v>1696</v>
      </c>
      <c r="I218" s="431" t="s">
        <v>1697</v>
      </c>
      <c r="J218" s="509" t="s">
        <v>1689</v>
      </c>
      <c r="K218" s="509"/>
      <c r="L218" s="109"/>
      <c r="M218" s="442" t="s">
        <v>1134</v>
      </c>
      <c r="N218" s="287" t="s">
        <v>1698</v>
      </c>
      <c r="O218" s="18" t="s">
        <v>1120</v>
      </c>
      <c r="P218" s="509"/>
      <c r="Q218" s="509"/>
      <c r="R218" s="420"/>
    </row>
    <row r="219" s="394" customFormat="true" spans="1:18">
      <c r="A219" s="452" t="s">
        <v>966</v>
      </c>
      <c r="B219" s="452" t="s">
        <v>967</v>
      </c>
      <c r="C219" s="452" t="s">
        <v>968</v>
      </c>
      <c r="D219" s="452" t="s">
        <v>1681</v>
      </c>
      <c r="E219" s="452" t="s">
        <v>1682</v>
      </c>
      <c r="F219" s="406"/>
      <c r="G219" s="492" t="s">
        <v>1699</v>
      </c>
      <c r="H219" s="431" t="s">
        <v>1700</v>
      </c>
      <c r="I219" s="431" t="s">
        <v>1701</v>
      </c>
      <c r="J219" s="431" t="s">
        <v>1448</v>
      </c>
      <c r="K219" s="431"/>
      <c r="L219" s="37" t="s">
        <v>1068</v>
      </c>
      <c r="M219" s="18" t="s">
        <v>1409</v>
      </c>
      <c r="N219" s="287"/>
      <c r="O219" s="18" t="s">
        <v>1120</v>
      </c>
      <c r="P219" s="420"/>
      <c r="Q219" s="420"/>
      <c r="R219" s="420"/>
    </row>
    <row r="220" s="394" customFormat="true" spans="1:18">
      <c r="A220" s="452" t="s">
        <v>966</v>
      </c>
      <c r="B220" s="452" t="s">
        <v>967</v>
      </c>
      <c r="C220" s="452" t="s">
        <v>968</v>
      </c>
      <c r="D220" s="452" t="s">
        <v>1681</v>
      </c>
      <c r="E220" s="452" t="s">
        <v>1682</v>
      </c>
      <c r="F220" s="406"/>
      <c r="G220" s="493" t="s">
        <v>1702</v>
      </c>
      <c r="H220" s="431" t="s">
        <v>1703</v>
      </c>
      <c r="I220" s="509" t="s">
        <v>1704</v>
      </c>
      <c r="J220" s="509" t="s">
        <v>1705</v>
      </c>
      <c r="K220" s="509"/>
      <c r="L220" s="109"/>
      <c r="M220" s="442" t="s">
        <v>1409</v>
      </c>
      <c r="N220" s="287" t="s">
        <v>1706</v>
      </c>
      <c r="O220" s="18" t="s">
        <v>1120</v>
      </c>
      <c r="P220" s="420"/>
      <c r="Q220" s="420"/>
      <c r="R220" s="420"/>
    </row>
    <row r="221" s="394" customFormat="true" spans="1:18">
      <c r="A221" s="452" t="s">
        <v>966</v>
      </c>
      <c r="B221" s="452" t="s">
        <v>967</v>
      </c>
      <c r="C221" s="452" t="s">
        <v>968</v>
      </c>
      <c r="D221" s="452" t="s">
        <v>1681</v>
      </c>
      <c r="E221" s="452" t="s">
        <v>1682</v>
      </c>
      <c r="F221" s="406"/>
      <c r="G221" s="493" t="s">
        <v>1707</v>
      </c>
      <c r="H221" s="431" t="s">
        <v>1708</v>
      </c>
      <c r="I221" s="431" t="s">
        <v>1709</v>
      </c>
      <c r="J221" s="431" t="s">
        <v>1395</v>
      </c>
      <c r="K221" s="431"/>
      <c r="L221" s="259"/>
      <c r="M221" s="442" t="s">
        <v>1134</v>
      </c>
      <c r="N221" s="287" t="s">
        <v>1710</v>
      </c>
      <c r="O221" s="18" t="s">
        <v>1120</v>
      </c>
      <c r="P221" s="420"/>
      <c r="Q221" s="420"/>
      <c r="R221" s="420"/>
    </row>
    <row r="222" s="394" customFormat="true" spans="1:18">
      <c r="A222" s="452" t="s">
        <v>966</v>
      </c>
      <c r="B222" s="452" t="s">
        <v>967</v>
      </c>
      <c r="C222" s="452" t="s">
        <v>968</v>
      </c>
      <c r="D222" s="452" t="s">
        <v>1681</v>
      </c>
      <c r="E222" s="452" t="s">
        <v>1682</v>
      </c>
      <c r="F222" s="406"/>
      <c r="G222" s="99" t="s">
        <v>68</v>
      </c>
      <c r="H222" s="26" t="s">
        <v>1711</v>
      </c>
      <c r="I222" s="109" t="s">
        <v>1712</v>
      </c>
      <c r="J222" s="109" t="s">
        <v>1713</v>
      </c>
      <c r="K222" s="109"/>
      <c r="L222" s="259"/>
      <c r="M222" s="442"/>
      <c r="N222" s="287"/>
      <c r="O222" s="18" t="s">
        <v>1120</v>
      </c>
      <c r="P222" s="99"/>
      <c r="Q222" s="99"/>
      <c r="R222" s="420"/>
    </row>
    <row r="223" s="394" customFormat="true" spans="1:18">
      <c r="A223" s="452" t="s">
        <v>966</v>
      </c>
      <c r="B223" s="452" t="s">
        <v>967</v>
      </c>
      <c r="C223" s="452" t="s">
        <v>968</v>
      </c>
      <c r="D223" s="452" t="s">
        <v>1681</v>
      </c>
      <c r="E223" s="452" t="s">
        <v>1682</v>
      </c>
      <c r="F223" s="406"/>
      <c r="G223" s="99" t="s">
        <v>66</v>
      </c>
      <c r="H223" s="26" t="s">
        <v>1714</v>
      </c>
      <c r="I223" s="109" t="s">
        <v>1715</v>
      </c>
      <c r="J223" s="598" t="s">
        <v>1369</v>
      </c>
      <c r="K223" s="509"/>
      <c r="L223" s="259"/>
      <c r="M223" s="442"/>
      <c r="N223" s="287"/>
      <c r="O223" s="18" t="s">
        <v>1120</v>
      </c>
      <c r="R223" s="420"/>
    </row>
    <row r="224" s="394" customFormat="true" spans="1:18">
      <c r="A224" s="452" t="s">
        <v>966</v>
      </c>
      <c r="B224" s="452" t="s">
        <v>967</v>
      </c>
      <c r="C224" s="452" t="s">
        <v>968</v>
      </c>
      <c r="D224" s="452" t="s">
        <v>1681</v>
      </c>
      <c r="E224" s="452" t="s">
        <v>1682</v>
      </c>
      <c r="F224" s="406"/>
      <c r="G224" s="510" t="s">
        <v>69</v>
      </c>
      <c r="H224" s="130" t="s">
        <v>1716</v>
      </c>
      <c r="I224" s="515" t="s">
        <v>1717</v>
      </c>
      <c r="J224" s="515" t="s">
        <v>1718</v>
      </c>
      <c r="K224" s="515"/>
      <c r="L224" s="259"/>
      <c r="M224" s="442" t="s">
        <v>1409</v>
      </c>
      <c r="N224" s="491"/>
      <c r="O224" s="18" t="s">
        <v>1120</v>
      </c>
      <c r="P224" s="420"/>
      <c r="Q224" s="420"/>
      <c r="R224" s="420"/>
    </row>
    <row r="225" s="394" customFormat="true" spans="1:17">
      <c r="A225" s="452" t="s">
        <v>966</v>
      </c>
      <c r="B225" s="452" t="s">
        <v>967</v>
      </c>
      <c r="C225" s="452" t="s">
        <v>968</v>
      </c>
      <c r="D225" s="452" t="s">
        <v>1681</v>
      </c>
      <c r="E225" s="452" t="s">
        <v>1682</v>
      </c>
      <c r="F225" s="406"/>
      <c r="G225" s="493" t="s">
        <v>58</v>
      </c>
      <c r="H225" s="431" t="s">
        <v>1719</v>
      </c>
      <c r="I225" s="431" t="s">
        <v>1720</v>
      </c>
      <c r="J225" s="431" t="s">
        <v>1721</v>
      </c>
      <c r="K225" s="431"/>
      <c r="L225" s="259"/>
      <c r="M225" s="18" t="s">
        <v>1409</v>
      </c>
      <c r="N225" s="287" t="s">
        <v>1722</v>
      </c>
      <c r="O225" s="18" t="s">
        <v>1120</v>
      </c>
      <c r="P225" s="420"/>
      <c r="Q225" s="420"/>
    </row>
    <row r="226" s="394" customFormat="true" spans="1:18">
      <c r="A226" s="452"/>
      <c r="B226" s="452"/>
      <c r="C226" s="452"/>
      <c r="D226" s="452"/>
      <c r="E226" s="452" t="s">
        <v>1682</v>
      </c>
      <c r="F226" s="406"/>
      <c r="G226" s="493" t="s">
        <v>60</v>
      </c>
      <c r="H226" s="431" t="s">
        <v>1723</v>
      </c>
      <c r="I226" s="431" t="s">
        <v>1724</v>
      </c>
      <c r="J226" s="597" t="s">
        <v>1369</v>
      </c>
      <c r="K226" s="431"/>
      <c r="L226" s="37" t="s">
        <v>1068</v>
      </c>
      <c r="M226" s="18"/>
      <c r="N226" s="287" t="s">
        <v>1725</v>
      </c>
      <c r="O226" s="18" t="s">
        <v>1120</v>
      </c>
      <c r="P226" s="420"/>
      <c r="Q226" s="420"/>
      <c r="R226" s="420"/>
    </row>
    <row r="227" s="394" customFormat="true" spans="1:18">
      <c r="A227" s="452" t="s">
        <v>966</v>
      </c>
      <c r="B227" s="452" t="s">
        <v>967</v>
      </c>
      <c r="C227" s="452" t="s">
        <v>968</v>
      </c>
      <c r="D227" s="452" t="s">
        <v>1681</v>
      </c>
      <c r="E227" s="452" t="s">
        <v>1682</v>
      </c>
      <c r="F227" s="406"/>
      <c r="G227" s="493" t="s">
        <v>1726</v>
      </c>
      <c r="H227" s="431" t="s">
        <v>1727</v>
      </c>
      <c r="I227" s="509" t="s">
        <v>1728</v>
      </c>
      <c r="J227" s="509" t="s">
        <v>1395</v>
      </c>
      <c r="K227" s="509"/>
      <c r="L227" s="109"/>
      <c r="M227" s="18" t="s">
        <v>1409</v>
      </c>
      <c r="N227" s="287" t="s">
        <v>1729</v>
      </c>
      <c r="O227" s="18" t="s">
        <v>1120</v>
      </c>
      <c r="P227" s="420"/>
      <c r="Q227" s="420"/>
      <c r="R227" s="450" t="s">
        <v>1730</v>
      </c>
    </row>
    <row r="228" s="394" customFormat="true" spans="1:18">
      <c r="A228" s="452" t="s">
        <v>966</v>
      </c>
      <c r="B228" s="452" t="s">
        <v>967</v>
      </c>
      <c r="C228" s="452" t="s">
        <v>968</v>
      </c>
      <c r="D228" s="452" t="s">
        <v>1681</v>
      </c>
      <c r="E228" s="452" t="s">
        <v>1682</v>
      </c>
      <c r="F228" s="406"/>
      <c r="G228" s="493" t="s">
        <v>1731</v>
      </c>
      <c r="H228" s="431" t="s">
        <v>1732</v>
      </c>
      <c r="I228" s="431" t="s">
        <v>1733</v>
      </c>
      <c r="J228" s="509" t="s">
        <v>1395</v>
      </c>
      <c r="K228" s="509"/>
      <c r="L228" s="109"/>
      <c r="M228" s="18" t="s">
        <v>1409</v>
      </c>
      <c r="N228" s="491"/>
      <c r="O228" s="18" t="s">
        <v>1120</v>
      </c>
      <c r="P228" s="420"/>
      <c r="Q228" s="420"/>
      <c r="R228" s="450" t="s">
        <v>1734</v>
      </c>
    </row>
    <row r="229" s="394" customFormat="true" spans="1:18">
      <c r="A229" s="452" t="s">
        <v>966</v>
      </c>
      <c r="B229" s="452" t="s">
        <v>967</v>
      </c>
      <c r="C229" s="452" t="s">
        <v>968</v>
      </c>
      <c r="D229" s="452" t="s">
        <v>1681</v>
      </c>
      <c r="E229" s="452" t="s">
        <v>1682</v>
      </c>
      <c r="F229" s="406"/>
      <c r="G229" s="493" t="s">
        <v>1735</v>
      </c>
      <c r="H229" s="431" t="s">
        <v>1736</v>
      </c>
      <c r="I229" s="431" t="s">
        <v>1737</v>
      </c>
      <c r="J229" s="509" t="s">
        <v>1395</v>
      </c>
      <c r="K229" s="509"/>
      <c r="L229" s="109"/>
      <c r="M229" s="18" t="s">
        <v>1409</v>
      </c>
      <c r="N229" s="491"/>
      <c r="O229" s="18" t="s">
        <v>1120</v>
      </c>
      <c r="P229" s="420"/>
      <c r="Q229" s="420"/>
      <c r="R229" s="450" t="s">
        <v>1738</v>
      </c>
    </row>
    <row r="230" s="394" customFormat="true" spans="1:18">
      <c r="A230" s="452" t="s">
        <v>966</v>
      </c>
      <c r="B230" s="452" t="s">
        <v>967</v>
      </c>
      <c r="C230" s="452" t="s">
        <v>968</v>
      </c>
      <c r="D230" s="452" t="s">
        <v>1681</v>
      </c>
      <c r="E230" s="452" t="s">
        <v>1682</v>
      </c>
      <c r="F230" s="406"/>
      <c r="G230" s="493" t="s">
        <v>1739</v>
      </c>
      <c r="H230" s="431" t="s">
        <v>1740</v>
      </c>
      <c r="I230" s="431" t="s">
        <v>1741</v>
      </c>
      <c r="J230" s="431" t="s">
        <v>1395</v>
      </c>
      <c r="K230" s="431"/>
      <c r="L230" s="109"/>
      <c r="M230" s="18"/>
      <c r="N230" s="287" t="s">
        <v>1742</v>
      </c>
      <c r="O230" s="18" t="s">
        <v>1120</v>
      </c>
      <c r="P230" s="420"/>
      <c r="Q230" s="420"/>
      <c r="R230" s="420"/>
    </row>
    <row r="231" s="394" customFormat="true" spans="1:18">
      <c r="A231" s="452"/>
      <c r="B231" s="452"/>
      <c r="C231" s="452"/>
      <c r="D231" s="452"/>
      <c r="E231" s="452" t="s">
        <v>1682</v>
      </c>
      <c r="F231" s="406"/>
      <c r="G231" s="493" t="s">
        <v>1743</v>
      </c>
      <c r="H231" s="431" t="s">
        <v>1744</v>
      </c>
      <c r="I231" s="431" t="s">
        <v>1745</v>
      </c>
      <c r="J231" s="509" t="s">
        <v>1705</v>
      </c>
      <c r="K231" s="509"/>
      <c r="L231" s="37" t="s">
        <v>1068</v>
      </c>
      <c r="M231" s="18"/>
      <c r="N231" s="287"/>
      <c r="O231" s="18" t="s">
        <v>1120</v>
      </c>
      <c r="P231" s="420"/>
      <c r="Q231" s="420"/>
      <c r="R231" s="420"/>
    </row>
    <row r="232" s="394" customFormat="true" spans="1:18">
      <c r="A232" s="452" t="s">
        <v>966</v>
      </c>
      <c r="B232" s="452" t="s">
        <v>967</v>
      </c>
      <c r="C232" s="452" t="s">
        <v>968</v>
      </c>
      <c r="D232" s="452" t="s">
        <v>1681</v>
      </c>
      <c r="E232" s="452" t="s">
        <v>1682</v>
      </c>
      <c r="F232" s="406"/>
      <c r="G232" s="492" t="s">
        <v>1746</v>
      </c>
      <c r="H232" s="431" t="s">
        <v>1747</v>
      </c>
      <c r="I232" s="509" t="s">
        <v>1748</v>
      </c>
      <c r="J232" s="509" t="s">
        <v>1749</v>
      </c>
      <c r="K232" s="509"/>
      <c r="L232" s="37"/>
      <c r="M232" s="60"/>
      <c r="N232" s="491"/>
      <c r="O232" s="18" t="s">
        <v>1120</v>
      </c>
      <c r="P232" s="420"/>
      <c r="Q232" s="420"/>
      <c r="R232" s="420"/>
    </row>
    <row r="233" s="394" customFormat="true" spans="1:18">
      <c r="A233" s="452" t="s">
        <v>966</v>
      </c>
      <c r="B233" s="452" t="s">
        <v>967</v>
      </c>
      <c r="C233" s="452" t="s">
        <v>968</v>
      </c>
      <c r="D233" s="452" t="s">
        <v>1681</v>
      </c>
      <c r="E233" s="452" t="s">
        <v>1682</v>
      </c>
      <c r="F233" s="406"/>
      <c r="G233" s="493" t="s">
        <v>1750</v>
      </c>
      <c r="H233" s="130" t="s">
        <v>1751</v>
      </c>
      <c r="I233" s="431" t="s">
        <v>1752</v>
      </c>
      <c r="J233" s="431" t="s">
        <v>1753</v>
      </c>
      <c r="K233" s="431"/>
      <c r="L233" s="37"/>
      <c r="M233" s="18"/>
      <c r="N233" s="491"/>
      <c r="O233" s="18" t="s">
        <v>1120</v>
      </c>
      <c r="P233" s="420"/>
      <c r="Q233" s="420"/>
      <c r="R233" s="420"/>
    </row>
    <row r="234" s="394" customFormat="true" spans="1:18">
      <c r="A234" s="452" t="s">
        <v>966</v>
      </c>
      <c r="B234" s="452" t="s">
        <v>967</v>
      </c>
      <c r="C234" s="452" t="s">
        <v>968</v>
      </c>
      <c r="D234" s="452" t="s">
        <v>1681</v>
      </c>
      <c r="E234" s="452" t="s">
        <v>1682</v>
      </c>
      <c r="F234" s="406"/>
      <c r="G234" s="493" t="s">
        <v>62</v>
      </c>
      <c r="H234" s="431" t="s">
        <v>1754</v>
      </c>
      <c r="I234" s="509" t="s">
        <v>1755</v>
      </c>
      <c r="J234" s="509" t="s">
        <v>1254</v>
      </c>
      <c r="K234" s="509"/>
      <c r="L234" s="109"/>
      <c r="M234" s="18"/>
      <c r="N234" s="287" t="s">
        <v>1756</v>
      </c>
      <c r="O234" s="18" t="s">
        <v>1120</v>
      </c>
      <c r="P234" s="420"/>
      <c r="Q234" s="420"/>
      <c r="R234" s="450" t="s">
        <v>1757</v>
      </c>
    </row>
    <row r="235" s="394" customFormat="true" spans="1:18">
      <c r="A235" s="452" t="s">
        <v>966</v>
      </c>
      <c r="B235" s="452" t="s">
        <v>967</v>
      </c>
      <c r="C235" s="452" t="s">
        <v>968</v>
      </c>
      <c r="D235" s="452" t="s">
        <v>1681</v>
      </c>
      <c r="E235" s="452" t="s">
        <v>1682</v>
      </c>
      <c r="F235" s="467"/>
      <c r="G235" s="492" t="s">
        <v>1758</v>
      </c>
      <c r="H235" s="431" t="s">
        <v>1759</v>
      </c>
      <c r="I235" s="509" t="s">
        <v>1760</v>
      </c>
      <c r="J235" s="509" t="s">
        <v>1761</v>
      </c>
      <c r="K235" s="509"/>
      <c r="L235" s="37"/>
      <c r="M235" s="18" t="s">
        <v>1409</v>
      </c>
      <c r="N235" s="287"/>
      <c r="O235" s="18" t="s">
        <v>1120</v>
      </c>
      <c r="P235" s="420"/>
      <c r="Q235" s="420"/>
      <c r="R235" s="450" t="s">
        <v>1762</v>
      </c>
    </row>
    <row r="236" s="394" customFormat="true" spans="1:18">
      <c r="A236" s="452" t="s">
        <v>966</v>
      </c>
      <c r="B236" s="452" t="s">
        <v>967</v>
      </c>
      <c r="C236" s="452" t="s">
        <v>968</v>
      </c>
      <c r="D236" s="452" t="s">
        <v>1681</v>
      </c>
      <c r="E236" s="452" t="s">
        <v>1682</v>
      </c>
      <c r="F236" s="467"/>
      <c r="G236" s="492" t="s">
        <v>1763</v>
      </c>
      <c r="H236" s="431" t="s">
        <v>1764</v>
      </c>
      <c r="I236" s="518" t="s">
        <v>1765</v>
      </c>
      <c r="J236" s="518" t="s">
        <v>1766</v>
      </c>
      <c r="K236" s="519"/>
      <c r="L236" s="37" t="s">
        <v>1068</v>
      </c>
      <c r="M236" s="18" t="s">
        <v>1409</v>
      </c>
      <c r="N236" s="287"/>
      <c r="O236" s="18" t="s">
        <v>1120</v>
      </c>
      <c r="P236" s="420"/>
      <c r="Q236" s="420"/>
      <c r="R236" s="420"/>
    </row>
    <row r="237" s="394" customFormat="true" spans="1:18">
      <c r="A237" s="452" t="s">
        <v>966</v>
      </c>
      <c r="B237" s="452" t="s">
        <v>967</v>
      </c>
      <c r="C237" s="452" t="s">
        <v>968</v>
      </c>
      <c r="D237" s="452" t="s">
        <v>1681</v>
      </c>
      <c r="E237" s="452" t="s">
        <v>1682</v>
      </c>
      <c r="F237" s="467"/>
      <c r="G237" s="99" t="s">
        <v>1767</v>
      </c>
      <c r="H237" s="26" t="s">
        <v>1768</v>
      </c>
      <c r="I237" s="26" t="s">
        <v>1769</v>
      </c>
      <c r="J237" s="26" t="s">
        <v>1254</v>
      </c>
      <c r="K237" s="109"/>
      <c r="L237" s="37"/>
      <c r="M237" s="18"/>
      <c r="N237" s="287"/>
      <c r="O237" s="18" t="s">
        <v>1120</v>
      </c>
      <c r="P237" s="420"/>
      <c r="Q237" s="420"/>
      <c r="R237" s="420"/>
    </row>
    <row r="238" s="394" customFormat="true" spans="1:18">
      <c r="A238" s="452" t="s">
        <v>966</v>
      </c>
      <c r="B238" s="452" t="s">
        <v>967</v>
      </c>
      <c r="C238" s="452" t="s">
        <v>968</v>
      </c>
      <c r="D238" s="452" t="s">
        <v>1681</v>
      </c>
      <c r="E238" s="452" t="s">
        <v>1682</v>
      </c>
      <c r="F238" s="467"/>
      <c r="G238" s="99" t="s">
        <v>1770</v>
      </c>
      <c r="H238" s="26" t="s">
        <v>1771</v>
      </c>
      <c r="I238" s="26" t="s">
        <v>1772</v>
      </c>
      <c r="J238" s="25" t="s">
        <v>1254</v>
      </c>
      <c r="K238" s="37"/>
      <c r="L238" s="37"/>
      <c r="M238" s="18" t="s">
        <v>1409</v>
      </c>
      <c r="N238" s="287"/>
      <c r="O238" s="18" t="s">
        <v>1120</v>
      </c>
      <c r="P238" s="420"/>
      <c r="Q238" s="420"/>
      <c r="R238" s="420"/>
    </row>
    <row r="239" s="394" customFormat="true" ht="15" spans="1:20">
      <c r="A239" s="405" t="s">
        <v>966</v>
      </c>
      <c r="B239" s="405" t="s">
        <v>967</v>
      </c>
      <c r="C239" s="405" t="s">
        <v>968</v>
      </c>
      <c r="D239" s="405" t="s">
        <v>1681</v>
      </c>
      <c r="E239" s="405" t="s">
        <v>1682</v>
      </c>
      <c r="F239" s="412"/>
      <c r="G239" s="500" t="s">
        <v>1773</v>
      </c>
      <c r="H239" s="437" t="s">
        <v>1774</v>
      </c>
      <c r="I239" s="437" t="s">
        <v>1775</v>
      </c>
      <c r="J239" s="437" t="s">
        <v>1254</v>
      </c>
      <c r="K239" s="423"/>
      <c r="L239" s="423"/>
      <c r="M239" s="378"/>
      <c r="N239" s="414"/>
      <c r="O239" s="378" t="s">
        <v>1120</v>
      </c>
      <c r="P239" s="424"/>
      <c r="Q239" s="424"/>
      <c r="R239" s="424"/>
      <c r="S239" s="451"/>
      <c r="T239" s="451"/>
    </row>
    <row r="240" s="394" customFormat="true" spans="1:18">
      <c r="A240" s="452" t="s">
        <v>1017</v>
      </c>
      <c r="B240" s="452" t="s">
        <v>1018</v>
      </c>
      <c r="C240" s="452" t="s">
        <v>1776</v>
      </c>
      <c r="D240" s="452"/>
      <c r="E240" s="452" t="s">
        <v>1777</v>
      </c>
      <c r="F240" s="406" t="s">
        <v>1043</v>
      </c>
      <c r="G240" s="511" t="s">
        <v>1778</v>
      </c>
      <c r="H240" s="435" t="s">
        <v>1779</v>
      </c>
      <c r="I240" s="425" t="s">
        <v>1780</v>
      </c>
      <c r="J240" s="435" t="s">
        <v>1047</v>
      </c>
      <c r="K240" s="431"/>
      <c r="L240" s="431"/>
      <c r="M240" s="60"/>
      <c r="N240" s="431" t="s">
        <v>1781</v>
      </c>
      <c r="O240" s="18" t="s">
        <v>1120</v>
      </c>
      <c r="P240" s="420"/>
      <c r="Q240" s="420"/>
      <c r="R240" s="420"/>
    </row>
    <row r="241" s="394" customFormat="true" spans="1:18">
      <c r="A241" s="452" t="s">
        <v>1017</v>
      </c>
      <c r="B241" s="452" t="s">
        <v>1018</v>
      </c>
      <c r="C241" s="452" t="s">
        <v>1776</v>
      </c>
      <c r="D241" s="452"/>
      <c r="E241" s="452" t="s">
        <v>1777</v>
      </c>
      <c r="F241" s="406"/>
      <c r="G241" s="493" t="s">
        <v>1782</v>
      </c>
      <c r="H241" s="130" t="s">
        <v>1783</v>
      </c>
      <c r="I241" s="130" t="s">
        <v>1784</v>
      </c>
      <c r="J241" s="130" t="s">
        <v>1047</v>
      </c>
      <c r="K241" s="130"/>
      <c r="L241" s="431"/>
      <c r="M241" s="60"/>
      <c r="N241" s="491"/>
      <c r="O241" s="18"/>
      <c r="P241" s="420"/>
      <c r="Q241" s="420"/>
      <c r="R241" s="420"/>
    </row>
    <row r="242" s="394" customFormat="true" spans="1:18">
      <c r="A242" s="452" t="s">
        <v>1017</v>
      </c>
      <c r="B242" s="452" t="s">
        <v>1018</v>
      </c>
      <c r="C242" s="452" t="s">
        <v>1776</v>
      </c>
      <c r="D242" s="452"/>
      <c r="E242" s="452" t="s">
        <v>1777</v>
      </c>
      <c r="F242" s="406"/>
      <c r="G242" s="510" t="s">
        <v>1785</v>
      </c>
      <c r="H242" s="130" t="s">
        <v>1786</v>
      </c>
      <c r="I242" s="130" t="s">
        <v>1787</v>
      </c>
      <c r="J242" s="441" t="s">
        <v>1047</v>
      </c>
      <c r="K242" s="441"/>
      <c r="L242" s="431"/>
      <c r="M242" s="60" t="s">
        <v>1134</v>
      </c>
      <c r="N242" s="235" t="s">
        <v>1788</v>
      </c>
      <c r="O242" s="18" t="s">
        <v>1120</v>
      </c>
      <c r="P242" s="420"/>
      <c r="Q242" s="420"/>
      <c r="R242" s="420"/>
    </row>
    <row r="243" s="394" customFormat="true" spans="1:18">
      <c r="A243" s="452" t="s">
        <v>1017</v>
      </c>
      <c r="B243" s="452" t="s">
        <v>1018</v>
      </c>
      <c r="C243" s="452" t="s">
        <v>1776</v>
      </c>
      <c r="D243" s="452"/>
      <c r="E243" s="452" t="s">
        <v>1777</v>
      </c>
      <c r="F243" s="406"/>
      <c r="G243" s="510" t="s">
        <v>1789</v>
      </c>
      <c r="H243" s="130" t="s">
        <v>1790</v>
      </c>
      <c r="I243" s="130" t="s">
        <v>1791</v>
      </c>
      <c r="J243" s="441" t="s">
        <v>1047</v>
      </c>
      <c r="K243" s="441"/>
      <c r="L243" s="431"/>
      <c r="M243" s="60"/>
      <c r="N243" s="235"/>
      <c r="O243" s="18"/>
      <c r="P243" s="420"/>
      <c r="Q243" s="420"/>
      <c r="R243" s="420"/>
    </row>
    <row r="244" s="394" customFormat="true" spans="1:18">
      <c r="A244" s="452" t="s">
        <v>1017</v>
      </c>
      <c r="B244" s="452" t="s">
        <v>1018</v>
      </c>
      <c r="C244" s="452" t="s">
        <v>1776</v>
      </c>
      <c r="D244" s="452"/>
      <c r="E244" s="452" t="s">
        <v>1777</v>
      </c>
      <c r="F244" s="406"/>
      <c r="G244" s="510" t="s">
        <v>1792</v>
      </c>
      <c r="H244" s="130" t="s">
        <v>1793</v>
      </c>
      <c r="I244" s="130" t="s">
        <v>1794</v>
      </c>
      <c r="J244" s="441" t="s">
        <v>1047</v>
      </c>
      <c r="K244" s="441"/>
      <c r="L244" s="431"/>
      <c r="M244" s="60"/>
      <c r="N244" s="235"/>
      <c r="O244" s="18"/>
      <c r="P244" s="420"/>
      <c r="Q244" s="420"/>
      <c r="R244" s="420"/>
    </row>
    <row r="245" s="394" customFormat="true" spans="1:18">
      <c r="A245" s="452" t="s">
        <v>1017</v>
      </c>
      <c r="B245" s="452" t="s">
        <v>1018</v>
      </c>
      <c r="C245" s="452" t="s">
        <v>1776</v>
      </c>
      <c r="D245" s="452"/>
      <c r="E245" s="452" t="s">
        <v>1777</v>
      </c>
      <c r="F245" s="406"/>
      <c r="G245" s="510" t="s">
        <v>1795</v>
      </c>
      <c r="H245" s="130" t="s">
        <v>1796</v>
      </c>
      <c r="I245" s="130" t="s">
        <v>1797</v>
      </c>
      <c r="J245" s="441" t="s">
        <v>1047</v>
      </c>
      <c r="K245" s="441"/>
      <c r="L245" s="431"/>
      <c r="M245" s="60"/>
      <c r="N245" s="235"/>
      <c r="O245" s="18"/>
      <c r="P245" s="420"/>
      <c r="Q245" s="420"/>
      <c r="R245" s="420"/>
    </row>
    <row r="246" s="394" customFormat="true" spans="1:18">
      <c r="A246" s="452" t="s">
        <v>1017</v>
      </c>
      <c r="B246" s="452" t="s">
        <v>1018</v>
      </c>
      <c r="C246" s="452" t="s">
        <v>1776</v>
      </c>
      <c r="D246" s="452"/>
      <c r="E246" s="452" t="s">
        <v>1777</v>
      </c>
      <c r="F246" s="406"/>
      <c r="G246" s="493" t="s">
        <v>1798</v>
      </c>
      <c r="H246" s="130" t="s">
        <v>1799</v>
      </c>
      <c r="I246" s="130" t="s">
        <v>1800</v>
      </c>
      <c r="J246" s="130" t="s">
        <v>1801</v>
      </c>
      <c r="K246" s="130"/>
      <c r="L246" s="109"/>
      <c r="M246" s="18" t="s">
        <v>1409</v>
      </c>
      <c r="N246" s="287"/>
      <c r="O246" s="18" t="s">
        <v>1120</v>
      </c>
      <c r="P246" s="420"/>
      <c r="Q246" s="420"/>
      <c r="R246" s="420"/>
    </row>
    <row r="247" s="394" customFormat="true" spans="1:18">
      <c r="A247" s="452" t="s">
        <v>1017</v>
      </c>
      <c r="B247" s="452" t="s">
        <v>1018</v>
      </c>
      <c r="C247" s="452" t="s">
        <v>1776</v>
      </c>
      <c r="D247" s="452"/>
      <c r="E247" s="452" t="s">
        <v>1777</v>
      </c>
      <c r="F247" s="406"/>
      <c r="G247" s="493" t="s">
        <v>1802</v>
      </c>
      <c r="H247" s="130" t="s">
        <v>1803</v>
      </c>
      <c r="I247" s="130" t="s">
        <v>1804</v>
      </c>
      <c r="J247" s="130" t="s">
        <v>1801</v>
      </c>
      <c r="K247" s="130"/>
      <c r="L247" s="109"/>
      <c r="M247" s="18" t="s">
        <v>1409</v>
      </c>
      <c r="N247" s="287"/>
      <c r="O247" s="18" t="s">
        <v>1120</v>
      </c>
      <c r="P247" s="420"/>
      <c r="Q247" s="420"/>
      <c r="R247" s="420"/>
    </row>
    <row r="248" s="394" customFormat="true" spans="1:18">
      <c r="A248" s="452" t="s">
        <v>1017</v>
      </c>
      <c r="B248" s="452" t="s">
        <v>1018</v>
      </c>
      <c r="C248" s="452" t="s">
        <v>1776</v>
      </c>
      <c r="D248" s="452"/>
      <c r="E248" s="452" t="s">
        <v>1777</v>
      </c>
      <c r="F248" s="406"/>
      <c r="G248" s="493" t="s">
        <v>1805</v>
      </c>
      <c r="H248" s="130" t="s">
        <v>1806</v>
      </c>
      <c r="I248" s="130" t="s">
        <v>1807</v>
      </c>
      <c r="J248" s="130" t="s">
        <v>1215</v>
      </c>
      <c r="K248" s="130"/>
      <c r="L248" s="109"/>
      <c r="M248" s="18" t="s">
        <v>1409</v>
      </c>
      <c r="N248" s="287"/>
      <c r="O248" s="18" t="s">
        <v>1120</v>
      </c>
      <c r="P248" s="420"/>
      <c r="Q248" s="420"/>
      <c r="R248" s="420"/>
    </row>
    <row r="249" s="394" customFormat="true" spans="1:18">
      <c r="A249" s="452" t="s">
        <v>1017</v>
      </c>
      <c r="B249" s="452" t="s">
        <v>1018</v>
      </c>
      <c r="C249" s="452" t="s">
        <v>1776</v>
      </c>
      <c r="D249" s="452"/>
      <c r="E249" s="452" t="s">
        <v>1777</v>
      </c>
      <c r="F249" s="406"/>
      <c r="G249" s="512" t="s">
        <v>1808</v>
      </c>
      <c r="H249" s="130" t="s">
        <v>1809</v>
      </c>
      <c r="I249" s="130" t="s">
        <v>1810</v>
      </c>
      <c r="J249" s="130" t="s">
        <v>1215</v>
      </c>
      <c r="K249" s="130"/>
      <c r="L249" s="109"/>
      <c r="M249" s="442"/>
      <c r="N249" s="491"/>
      <c r="O249" s="18" t="s">
        <v>1120</v>
      </c>
      <c r="P249" s="420"/>
      <c r="Q249" s="420"/>
      <c r="R249" s="420"/>
    </row>
    <row r="250" s="394" customFormat="true" spans="1:18">
      <c r="A250" s="452" t="s">
        <v>1017</v>
      </c>
      <c r="B250" s="452" t="s">
        <v>1018</v>
      </c>
      <c r="C250" s="452" t="s">
        <v>1776</v>
      </c>
      <c r="D250" s="452"/>
      <c r="E250" s="452" t="s">
        <v>1777</v>
      </c>
      <c r="F250" s="406"/>
      <c r="G250" s="493" t="s">
        <v>1811</v>
      </c>
      <c r="H250" s="130" t="s">
        <v>1812</v>
      </c>
      <c r="I250" s="130" t="s">
        <v>1813</v>
      </c>
      <c r="J250" s="130" t="s">
        <v>1215</v>
      </c>
      <c r="K250" s="130"/>
      <c r="L250" s="109"/>
      <c r="M250" s="442" t="s">
        <v>1134</v>
      </c>
      <c r="N250" s="287" t="s">
        <v>1814</v>
      </c>
      <c r="O250" s="18" t="s">
        <v>1120</v>
      </c>
      <c r="P250" s="420"/>
      <c r="Q250" s="420"/>
      <c r="R250" s="420"/>
    </row>
    <row r="251" s="394" customFormat="true" spans="1:18">
      <c r="A251" s="452" t="s">
        <v>1017</v>
      </c>
      <c r="B251" s="452" t="s">
        <v>1018</v>
      </c>
      <c r="C251" s="452" t="s">
        <v>1776</v>
      </c>
      <c r="D251" s="452"/>
      <c r="E251" s="452" t="s">
        <v>1777</v>
      </c>
      <c r="F251" s="406"/>
      <c r="G251" s="492" t="s">
        <v>1815</v>
      </c>
      <c r="H251" s="431" t="s">
        <v>1816</v>
      </c>
      <c r="I251" s="431" t="s">
        <v>1817</v>
      </c>
      <c r="J251" s="431" t="s">
        <v>1572</v>
      </c>
      <c r="K251" s="431"/>
      <c r="L251" s="37"/>
      <c r="M251" s="60" t="s">
        <v>1134</v>
      </c>
      <c r="N251" s="287" t="s">
        <v>1818</v>
      </c>
      <c r="O251" s="18" t="s">
        <v>1120</v>
      </c>
      <c r="P251" s="420"/>
      <c r="Q251" s="420"/>
      <c r="R251" s="420"/>
    </row>
    <row r="252" s="394" customFormat="true" spans="1:18">
      <c r="A252" s="452" t="s">
        <v>1017</v>
      </c>
      <c r="B252" s="452" t="s">
        <v>1819</v>
      </c>
      <c r="C252" s="452" t="s">
        <v>509</v>
      </c>
      <c r="D252" s="452"/>
      <c r="E252" s="452" t="s">
        <v>1777</v>
      </c>
      <c r="F252" s="406"/>
      <c r="G252" s="513" t="s">
        <v>1820</v>
      </c>
      <c r="H252" s="441" t="s">
        <v>1821</v>
      </c>
      <c r="I252" s="431" t="s">
        <v>1822</v>
      </c>
      <c r="J252" s="441" t="s">
        <v>1047</v>
      </c>
      <c r="K252" s="441"/>
      <c r="L252" s="520"/>
      <c r="M252" s="60"/>
      <c r="N252" s="491"/>
      <c r="O252" s="18"/>
      <c r="P252" s="420"/>
      <c r="Q252" s="420"/>
      <c r="R252" s="420"/>
    </row>
    <row r="253" s="394" customFormat="true" spans="1:18">
      <c r="A253" s="452" t="s">
        <v>1017</v>
      </c>
      <c r="B253" s="452" t="s">
        <v>1819</v>
      </c>
      <c r="C253" s="452" t="s">
        <v>509</v>
      </c>
      <c r="D253" s="452"/>
      <c r="E253" s="452" t="s">
        <v>1777</v>
      </c>
      <c r="F253" s="406"/>
      <c r="G253" s="514" t="s">
        <v>1823</v>
      </c>
      <c r="H253" s="515" t="s">
        <v>1824</v>
      </c>
      <c r="I253" s="515" t="s">
        <v>1825</v>
      </c>
      <c r="J253" s="441" t="s">
        <v>1047</v>
      </c>
      <c r="K253" s="441"/>
      <c r="L253" s="37"/>
      <c r="M253" s="60"/>
      <c r="N253" s="287"/>
      <c r="O253" s="18"/>
      <c r="P253" s="420"/>
      <c r="Q253" s="420"/>
      <c r="R253" s="420"/>
    </row>
    <row r="254" s="394" customFormat="true" ht="15" spans="1:20">
      <c r="A254" s="405" t="s">
        <v>1017</v>
      </c>
      <c r="B254" s="405" t="s">
        <v>1819</v>
      </c>
      <c r="C254" s="405" t="s">
        <v>509</v>
      </c>
      <c r="D254" s="405"/>
      <c r="E254" s="405" t="s">
        <v>1777</v>
      </c>
      <c r="F254" s="412"/>
      <c r="G254" s="516" t="s">
        <v>1826</v>
      </c>
      <c r="H254" s="451" t="s">
        <v>1827</v>
      </c>
      <c r="I254" s="451" t="s">
        <v>1828</v>
      </c>
      <c r="J254" s="521" t="s">
        <v>1047</v>
      </c>
      <c r="K254" s="521"/>
      <c r="L254" s="522"/>
      <c r="M254" s="446"/>
      <c r="N254" s="453" t="s">
        <v>1829</v>
      </c>
      <c r="O254" s="378"/>
      <c r="P254" s="424"/>
      <c r="Q254" s="424"/>
      <c r="R254" s="424"/>
      <c r="S254" s="451"/>
      <c r="T254" s="451"/>
    </row>
    <row r="255" s="394" customFormat="true" spans="1:18">
      <c r="A255" s="452" t="s">
        <v>1017</v>
      </c>
      <c r="B255" s="452" t="s">
        <v>1018</v>
      </c>
      <c r="C255" s="452" t="s">
        <v>1019</v>
      </c>
      <c r="D255" s="452"/>
      <c r="E255" s="452" t="s">
        <v>71</v>
      </c>
      <c r="F255" s="406" t="s">
        <v>1122</v>
      </c>
      <c r="G255" s="517" t="s">
        <v>1778</v>
      </c>
      <c r="H255" s="258" t="s">
        <v>1779</v>
      </c>
      <c r="I255" s="523" t="s">
        <v>1780</v>
      </c>
      <c r="J255" s="428" t="s">
        <v>1047</v>
      </c>
      <c r="K255" s="431"/>
      <c r="L255" s="431"/>
      <c r="M255" s="18" t="s">
        <v>1134</v>
      </c>
      <c r="N255" s="340" t="s">
        <v>1830</v>
      </c>
      <c r="O255" s="18"/>
      <c r="P255" s="420"/>
      <c r="Q255" s="420"/>
      <c r="R255" s="420"/>
    </row>
    <row r="256" s="394" customFormat="true" spans="1:18">
      <c r="A256" s="452" t="s">
        <v>1017</v>
      </c>
      <c r="B256" s="452" t="s">
        <v>1018</v>
      </c>
      <c r="C256" s="452" t="s">
        <v>1776</v>
      </c>
      <c r="D256" s="452"/>
      <c r="E256" s="452" t="s">
        <v>71</v>
      </c>
      <c r="F256" s="406" t="s">
        <v>1123</v>
      </c>
      <c r="G256" s="463" t="s">
        <v>1339</v>
      </c>
      <c r="H256" s="122" t="s">
        <v>1340</v>
      </c>
      <c r="I256" s="479" t="s">
        <v>1341</v>
      </c>
      <c r="J256" s="213" t="s">
        <v>1047</v>
      </c>
      <c r="L256" s="109" t="s">
        <v>1342</v>
      </c>
      <c r="M256" s="60" t="s">
        <v>1134</v>
      </c>
      <c r="N256" s="431" t="s">
        <v>1831</v>
      </c>
      <c r="O256" s="18" t="s">
        <v>1120</v>
      </c>
      <c r="P256" s="420"/>
      <c r="Q256" s="420"/>
      <c r="R256" s="420"/>
    </row>
    <row r="257" s="394" customFormat="true" spans="1:18">
      <c r="A257" s="452" t="s">
        <v>1017</v>
      </c>
      <c r="B257" s="452" t="s">
        <v>1018</v>
      </c>
      <c r="C257" s="452" t="s">
        <v>1019</v>
      </c>
      <c r="D257" s="452"/>
      <c r="E257" s="452" t="s">
        <v>71</v>
      </c>
      <c r="F257" s="406"/>
      <c r="G257" s="492" t="s">
        <v>1832</v>
      </c>
      <c r="H257" s="431" t="s">
        <v>1833</v>
      </c>
      <c r="I257" s="440" t="s">
        <v>1834</v>
      </c>
      <c r="J257" s="431" t="s">
        <v>1352</v>
      </c>
      <c r="K257" s="431"/>
      <c r="L257" s="431" t="s">
        <v>1353</v>
      </c>
      <c r="M257" s="18" t="s">
        <v>1134</v>
      </c>
      <c r="N257" s="340" t="s">
        <v>1835</v>
      </c>
      <c r="O257" s="18" t="s">
        <v>1120</v>
      </c>
      <c r="P257" s="420"/>
      <c r="Q257" s="420"/>
      <c r="R257" s="420"/>
    </row>
    <row r="258" s="394" customFormat="true" spans="1:18">
      <c r="A258" s="452" t="s">
        <v>1017</v>
      </c>
      <c r="B258" s="452" t="s">
        <v>1018</v>
      </c>
      <c r="C258" s="452" t="s">
        <v>1019</v>
      </c>
      <c r="D258" s="452"/>
      <c r="E258" s="452" t="s">
        <v>71</v>
      </c>
      <c r="F258" s="406"/>
      <c r="G258" s="99" t="s">
        <v>1027</v>
      </c>
      <c r="H258" s="26" t="s">
        <v>1026</v>
      </c>
      <c r="I258" s="26" t="s">
        <v>1836</v>
      </c>
      <c r="J258" s="421" t="s">
        <v>1064</v>
      </c>
      <c r="K258" s="421"/>
      <c r="L258" s="431"/>
      <c r="M258" s="18"/>
      <c r="N258" s="340"/>
      <c r="O258" s="18"/>
      <c r="P258" s="420"/>
      <c r="Q258" s="420"/>
      <c r="R258" s="420"/>
    </row>
    <row r="259" s="394" customFormat="true" spans="1:18">
      <c r="A259" s="452" t="s">
        <v>1017</v>
      </c>
      <c r="B259" s="452" t="s">
        <v>1018</v>
      </c>
      <c r="C259" s="452" t="s">
        <v>1019</v>
      </c>
      <c r="D259" s="452"/>
      <c r="E259" s="452" t="s">
        <v>71</v>
      </c>
      <c r="F259" s="406"/>
      <c r="G259" s="492" t="s">
        <v>1837</v>
      </c>
      <c r="H259" s="431" t="s">
        <v>1838</v>
      </c>
      <c r="I259" s="440" t="s">
        <v>1839</v>
      </c>
      <c r="J259" s="431" t="s">
        <v>1552</v>
      </c>
      <c r="K259" s="431"/>
      <c r="L259" s="431"/>
      <c r="M259" s="18" t="s">
        <v>1134</v>
      </c>
      <c r="N259" s="340" t="s">
        <v>1835</v>
      </c>
      <c r="O259" s="18" t="s">
        <v>1120</v>
      </c>
      <c r="P259" s="420"/>
      <c r="Q259" s="420"/>
      <c r="R259" s="420"/>
    </row>
    <row r="260" s="394" customFormat="true" spans="1:18">
      <c r="A260" s="452" t="s">
        <v>1017</v>
      </c>
      <c r="B260" s="452" t="s">
        <v>1018</v>
      </c>
      <c r="C260" s="452" t="s">
        <v>1019</v>
      </c>
      <c r="D260" s="452"/>
      <c r="E260" s="452" t="s">
        <v>71</v>
      </c>
      <c r="F260" s="406"/>
      <c r="G260" s="492" t="s">
        <v>1840</v>
      </c>
      <c r="H260" s="431" t="s">
        <v>1841</v>
      </c>
      <c r="I260" s="440" t="s">
        <v>1842</v>
      </c>
      <c r="J260" s="431" t="s">
        <v>1559</v>
      </c>
      <c r="K260" s="431"/>
      <c r="L260" s="431"/>
      <c r="M260" s="18" t="s">
        <v>1134</v>
      </c>
      <c r="N260" s="340" t="s">
        <v>1835</v>
      </c>
      <c r="O260" s="18" t="s">
        <v>1120</v>
      </c>
      <c r="P260" s="420"/>
      <c r="Q260" s="420"/>
      <c r="R260" s="420"/>
    </row>
    <row r="261" spans="1:18">
      <c r="A261" s="452" t="s">
        <v>1017</v>
      </c>
      <c r="B261" s="452" t="s">
        <v>1018</v>
      </c>
      <c r="C261" s="452" t="s">
        <v>1019</v>
      </c>
      <c r="D261" s="452"/>
      <c r="E261" s="452" t="s">
        <v>71</v>
      </c>
      <c r="F261" s="406"/>
      <c r="G261" s="492" t="s">
        <v>1843</v>
      </c>
      <c r="H261" s="431" t="s">
        <v>1844</v>
      </c>
      <c r="I261" s="440" t="s">
        <v>1845</v>
      </c>
      <c r="J261" s="431" t="s">
        <v>1559</v>
      </c>
      <c r="K261" s="431"/>
      <c r="L261" s="431"/>
      <c r="M261" s="18" t="s">
        <v>1134</v>
      </c>
      <c r="N261" s="340" t="s">
        <v>1835</v>
      </c>
      <c r="O261" s="18" t="s">
        <v>1120</v>
      </c>
      <c r="P261" s="37"/>
      <c r="Q261" s="37"/>
      <c r="R261" s="37"/>
    </row>
    <row r="262" s="394" customFormat="true" spans="1:18">
      <c r="A262" s="452" t="s">
        <v>1017</v>
      </c>
      <c r="B262" s="452" t="s">
        <v>1018</v>
      </c>
      <c r="C262" s="452" t="s">
        <v>1019</v>
      </c>
      <c r="D262" s="452"/>
      <c r="E262" s="452" t="s">
        <v>71</v>
      </c>
      <c r="F262" s="406"/>
      <c r="G262" s="492" t="s">
        <v>1846</v>
      </c>
      <c r="H262" s="431" t="s">
        <v>1847</v>
      </c>
      <c r="I262" s="440" t="s">
        <v>1848</v>
      </c>
      <c r="J262" s="431" t="s">
        <v>1849</v>
      </c>
      <c r="K262" s="431"/>
      <c r="L262" s="431"/>
      <c r="M262" s="18" t="s">
        <v>1134</v>
      </c>
      <c r="N262" s="340" t="s">
        <v>1835</v>
      </c>
      <c r="O262" s="18" t="s">
        <v>1120</v>
      </c>
      <c r="P262" s="420"/>
      <c r="Q262" s="420"/>
      <c r="R262" s="450" t="s">
        <v>1850</v>
      </c>
    </row>
    <row r="263" s="394" customFormat="true" spans="1:18">
      <c r="A263" s="452" t="s">
        <v>1017</v>
      </c>
      <c r="B263" s="452" t="s">
        <v>1018</v>
      </c>
      <c r="C263" s="452" t="s">
        <v>1019</v>
      </c>
      <c r="D263" s="452"/>
      <c r="E263" s="452" t="s">
        <v>71</v>
      </c>
      <c r="F263" s="406"/>
      <c r="G263" s="492" t="s">
        <v>1851</v>
      </c>
      <c r="H263" s="431" t="s">
        <v>1852</v>
      </c>
      <c r="I263" s="440" t="s">
        <v>1853</v>
      </c>
      <c r="J263" s="431" t="s">
        <v>1854</v>
      </c>
      <c r="K263" s="431"/>
      <c r="L263" s="431"/>
      <c r="M263" s="18" t="s">
        <v>1409</v>
      </c>
      <c r="N263" s="340" t="s">
        <v>1835</v>
      </c>
      <c r="O263" s="18" t="s">
        <v>1120</v>
      </c>
      <c r="P263" s="420"/>
      <c r="Q263" s="420"/>
      <c r="R263" s="420"/>
    </row>
    <row r="264" s="394" customFormat="true" spans="1:18">
      <c r="A264" s="452" t="s">
        <v>1017</v>
      </c>
      <c r="B264" s="452" t="s">
        <v>1018</v>
      </c>
      <c r="C264" s="452" t="s">
        <v>1019</v>
      </c>
      <c r="D264" s="452"/>
      <c r="E264" s="452" t="s">
        <v>71</v>
      </c>
      <c r="F264" s="406"/>
      <c r="G264" s="492" t="s">
        <v>1855</v>
      </c>
      <c r="H264" s="431" t="s">
        <v>1856</v>
      </c>
      <c r="I264" s="528" t="s">
        <v>1857</v>
      </c>
      <c r="J264" s="431" t="s">
        <v>1585</v>
      </c>
      <c r="K264" s="431"/>
      <c r="L264" s="431"/>
      <c r="M264" s="18" t="s">
        <v>1858</v>
      </c>
      <c r="N264" s="340" t="s">
        <v>1835</v>
      </c>
      <c r="O264" s="18" t="s">
        <v>1120</v>
      </c>
      <c r="P264" s="420"/>
      <c r="Q264" s="420"/>
      <c r="R264" s="420"/>
    </row>
    <row r="265" s="394" customFormat="true" ht="17.25" spans="1:18">
      <c r="A265" s="452" t="s">
        <v>1017</v>
      </c>
      <c r="B265" s="452" t="s">
        <v>1018</v>
      </c>
      <c r="C265" s="452" t="s">
        <v>1019</v>
      </c>
      <c r="D265" s="452"/>
      <c r="E265" s="452" t="s">
        <v>71</v>
      </c>
      <c r="F265" s="406"/>
      <c r="G265" s="513" t="s">
        <v>1859</v>
      </c>
      <c r="H265" s="431" t="s">
        <v>1860</v>
      </c>
      <c r="I265" s="529" t="s">
        <v>1861</v>
      </c>
      <c r="J265" s="509" t="s">
        <v>1862</v>
      </c>
      <c r="K265" s="509"/>
      <c r="L265" s="431"/>
      <c r="M265" s="18" t="s">
        <v>1409</v>
      </c>
      <c r="N265" s="340"/>
      <c r="O265" s="18" t="s">
        <v>1120</v>
      </c>
      <c r="P265" s="420"/>
      <c r="Q265" s="420"/>
      <c r="R265" s="420"/>
    </row>
    <row r="266" s="394" customFormat="true" spans="1:18">
      <c r="A266" s="452" t="s">
        <v>1017</v>
      </c>
      <c r="B266" s="452" t="s">
        <v>1018</v>
      </c>
      <c r="C266" s="452" t="s">
        <v>1019</v>
      </c>
      <c r="D266" s="452"/>
      <c r="E266" s="452" t="s">
        <v>71</v>
      </c>
      <c r="F266" s="406"/>
      <c r="G266" s="492" t="s">
        <v>1863</v>
      </c>
      <c r="H266" s="431" t="s">
        <v>1864</v>
      </c>
      <c r="I266" s="130" t="s">
        <v>1865</v>
      </c>
      <c r="J266" s="431" t="s">
        <v>1849</v>
      </c>
      <c r="K266" s="431"/>
      <c r="L266" s="431"/>
      <c r="M266" s="18" t="s">
        <v>1409</v>
      </c>
      <c r="N266" s="340"/>
      <c r="O266" s="18" t="s">
        <v>1120</v>
      </c>
      <c r="P266" s="420"/>
      <c r="Q266" s="420"/>
      <c r="R266" s="420"/>
    </row>
    <row r="267" s="394" customFormat="true" spans="1:18">
      <c r="A267" s="452" t="s">
        <v>1017</v>
      </c>
      <c r="B267" s="452" t="s">
        <v>1018</v>
      </c>
      <c r="C267" s="452" t="s">
        <v>1019</v>
      </c>
      <c r="D267" s="452"/>
      <c r="E267" s="452" t="s">
        <v>71</v>
      </c>
      <c r="F267" s="467"/>
      <c r="G267" s="492" t="s">
        <v>1866</v>
      </c>
      <c r="H267" s="431" t="s">
        <v>1867</v>
      </c>
      <c r="I267" s="431" t="s">
        <v>1868</v>
      </c>
      <c r="J267" s="431" t="s">
        <v>1395</v>
      </c>
      <c r="K267" s="431"/>
      <c r="L267" s="431"/>
      <c r="M267" s="18" t="s">
        <v>1409</v>
      </c>
      <c r="N267" s="340"/>
      <c r="O267" s="18" t="s">
        <v>1120</v>
      </c>
      <c r="P267" s="420"/>
      <c r="Q267" s="420"/>
      <c r="R267" s="420"/>
    </row>
    <row r="268" s="394" customFormat="true" ht="15" spans="1:20">
      <c r="A268" s="405" t="s">
        <v>1017</v>
      </c>
      <c r="B268" s="405" t="s">
        <v>1018</v>
      </c>
      <c r="C268" s="405" t="s">
        <v>1019</v>
      </c>
      <c r="D268" s="405"/>
      <c r="E268" s="405" t="s">
        <v>71</v>
      </c>
      <c r="F268" s="412"/>
      <c r="G268" s="494" t="s">
        <v>1869</v>
      </c>
      <c r="H268" s="451" t="s">
        <v>1870</v>
      </c>
      <c r="I268" s="451" t="s">
        <v>1871</v>
      </c>
      <c r="J268" s="451" t="s">
        <v>1572</v>
      </c>
      <c r="K268" s="451"/>
      <c r="L268" s="451"/>
      <c r="M268" s="378"/>
      <c r="N268" s="453"/>
      <c r="O268" s="378" t="s">
        <v>1120</v>
      </c>
      <c r="P268" s="424"/>
      <c r="Q268" s="424"/>
      <c r="R268" s="424"/>
      <c r="S268" s="451"/>
      <c r="T268" s="451"/>
    </row>
    <row r="269" s="394" customFormat="true" spans="1:18">
      <c r="A269" s="404" t="s">
        <v>520</v>
      </c>
      <c r="B269" s="404" t="s">
        <v>614</v>
      </c>
      <c r="C269" s="404" t="s">
        <v>1238</v>
      </c>
      <c r="D269" s="404"/>
      <c r="E269" s="404" t="s">
        <v>1872</v>
      </c>
      <c r="F269" s="406" t="s">
        <v>1043</v>
      </c>
      <c r="G269" s="407" t="s">
        <v>1239</v>
      </c>
      <c r="H269" s="339" t="s">
        <v>1240</v>
      </c>
      <c r="I269" s="425" t="s">
        <v>1241</v>
      </c>
      <c r="J269" s="425" t="s">
        <v>1047</v>
      </c>
      <c r="K269" s="109"/>
      <c r="L269" s="420"/>
      <c r="M269" s="443"/>
      <c r="N269" s="420"/>
      <c r="O269" s="224"/>
      <c r="P269" s="420"/>
      <c r="Q269" s="420"/>
      <c r="R269" s="420"/>
    </row>
    <row r="270" s="394" customFormat="true" spans="1:18">
      <c r="A270" s="404" t="s">
        <v>520</v>
      </c>
      <c r="B270" s="404" t="s">
        <v>508</v>
      </c>
      <c r="C270" s="404" t="s">
        <v>509</v>
      </c>
      <c r="D270" s="404"/>
      <c r="E270" s="404" t="s">
        <v>1873</v>
      </c>
      <c r="F270" s="467" t="s">
        <v>1122</v>
      </c>
      <c r="G270" s="495" t="s">
        <v>1116</v>
      </c>
      <c r="H270" s="496" t="s">
        <v>1117</v>
      </c>
      <c r="I270" s="213" t="s">
        <v>1118</v>
      </c>
      <c r="J270" s="479" t="s">
        <v>1047</v>
      </c>
      <c r="K270" s="427"/>
      <c r="L270" s="235"/>
      <c r="M270" s="443"/>
      <c r="N270" s="235" t="s">
        <v>1119</v>
      </c>
      <c r="O270" s="224" t="s">
        <v>1120</v>
      </c>
      <c r="P270" s="420"/>
      <c r="Q270" s="420"/>
      <c r="R270" s="450" t="s">
        <v>1121</v>
      </c>
    </row>
    <row r="271" spans="1:18">
      <c r="A271" s="404" t="s">
        <v>520</v>
      </c>
      <c r="B271" s="404" t="s">
        <v>614</v>
      </c>
      <c r="C271" s="404" t="s">
        <v>1242</v>
      </c>
      <c r="D271" s="404"/>
      <c r="E271" s="404" t="s">
        <v>1873</v>
      </c>
      <c r="F271" s="406" t="s">
        <v>1123</v>
      </c>
      <c r="G271" s="415" t="s">
        <v>1243</v>
      </c>
      <c r="H271" s="124" t="s">
        <v>1244</v>
      </c>
      <c r="I271" s="213" t="s">
        <v>1245</v>
      </c>
      <c r="J271" s="213" t="s">
        <v>1047</v>
      </c>
      <c r="K271" s="109"/>
      <c r="L271" s="109"/>
      <c r="M271" s="442"/>
      <c r="N271" s="109" t="s">
        <v>1119</v>
      </c>
      <c r="O271" s="18"/>
      <c r="P271" s="431"/>
      <c r="Q271" s="431"/>
      <c r="R271" s="431"/>
    </row>
    <row r="272" spans="1:18">
      <c r="A272" s="452" t="s">
        <v>520</v>
      </c>
      <c r="B272" s="452" t="s">
        <v>614</v>
      </c>
      <c r="C272" s="452" t="s">
        <v>1246</v>
      </c>
      <c r="D272" s="452"/>
      <c r="E272" s="404" t="s">
        <v>46</v>
      </c>
      <c r="F272" s="467" t="s">
        <v>1127</v>
      </c>
      <c r="G272" s="508" t="s">
        <v>1282</v>
      </c>
      <c r="H272" s="524" t="s">
        <v>1283</v>
      </c>
      <c r="I272" s="430" t="s">
        <v>1284</v>
      </c>
      <c r="J272" s="430" t="s">
        <v>1047</v>
      </c>
      <c r="K272" s="130"/>
      <c r="L272" s="235"/>
      <c r="M272" s="442" t="s">
        <v>1134</v>
      </c>
      <c r="N272" s="235" t="s">
        <v>1285</v>
      </c>
      <c r="O272" s="18" t="s">
        <v>1120</v>
      </c>
      <c r="P272" s="431"/>
      <c r="Q272" s="431"/>
      <c r="R272" s="431"/>
    </row>
    <row r="273" s="394" customFormat="true" spans="1:18">
      <c r="A273" s="404"/>
      <c r="B273" s="404"/>
      <c r="C273" s="404"/>
      <c r="D273" s="404"/>
      <c r="E273" s="404" t="s">
        <v>1872</v>
      </c>
      <c r="F273" s="406"/>
      <c r="G273" s="409" t="s">
        <v>1251</v>
      </c>
      <c r="H273" s="340" t="s">
        <v>1252</v>
      </c>
      <c r="I273" s="427" t="s">
        <v>1253</v>
      </c>
      <c r="J273" s="427" t="s">
        <v>1254</v>
      </c>
      <c r="K273" s="427"/>
      <c r="L273" s="422" t="s">
        <v>1068</v>
      </c>
      <c r="M273" s="443"/>
      <c r="N273" s="420"/>
      <c r="O273" s="224"/>
      <c r="P273" s="420"/>
      <c r="Q273" s="420"/>
      <c r="R273" s="420"/>
    </row>
    <row r="274" s="394" customFormat="true" spans="1:18">
      <c r="A274" s="404"/>
      <c r="B274" s="404"/>
      <c r="C274" s="404"/>
      <c r="D274" s="404"/>
      <c r="E274" s="404" t="s">
        <v>1872</v>
      </c>
      <c r="F274" s="406"/>
      <c r="G274" s="409" t="s">
        <v>1257</v>
      </c>
      <c r="H274" s="340" t="s">
        <v>1258</v>
      </c>
      <c r="I274" s="473" t="s">
        <v>1259</v>
      </c>
      <c r="J274" s="474" t="s">
        <v>1254</v>
      </c>
      <c r="K274" s="474"/>
      <c r="L274" s="422" t="s">
        <v>1068</v>
      </c>
      <c r="M274" s="443"/>
      <c r="N274" s="420"/>
      <c r="O274" s="224"/>
      <c r="P274" s="420"/>
      <c r="Q274" s="420"/>
      <c r="R274" s="420"/>
    </row>
    <row r="275" s="394" customFormat="true" spans="1:18">
      <c r="A275" s="404" t="s">
        <v>520</v>
      </c>
      <c r="B275" s="404" t="s">
        <v>614</v>
      </c>
      <c r="C275" s="404" t="s">
        <v>1238</v>
      </c>
      <c r="D275" s="404"/>
      <c r="E275" s="404" t="s">
        <v>1872</v>
      </c>
      <c r="F275" s="406"/>
      <c r="G275" s="409" t="s">
        <v>1260</v>
      </c>
      <c r="H275" s="340" t="s">
        <v>1261</v>
      </c>
      <c r="I275" s="26" t="s">
        <v>1262</v>
      </c>
      <c r="J275" s="474" t="s">
        <v>1254</v>
      </c>
      <c r="K275" s="474"/>
      <c r="L275" s="37"/>
      <c r="M275" s="443"/>
      <c r="N275" s="420"/>
      <c r="O275" s="224"/>
      <c r="P275" s="420"/>
      <c r="Q275" s="420"/>
      <c r="R275" s="450" t="s">
        <v>1263</v>
      </c>
    </row>
    <row r="276" spans="1:18">
      <c r="A276" s="452"/>
      <c r="B276" s="452"/>
      <c r="C276" s="452"/>
      <c r="D276" s="452"/>
      <c r="E276" s="404" t="s">
        <v>1873</v>
      </c>
      <c r="F276" s="406"/>
      <c r="G276" s="471" t="s">
        <v>1874</v>
      </c>
      <c r="H276" s="431" t="s">
        <v>1875</v>
      </c>
      <c r="I276" s="431" t="s">
        <v>1876</v>
      </c>
      <c r="J276" s="130" t="s">
        <v>1448</v>
      </c>
      <c r="K276" s="530" t="s">
        <v>1877</v>
      </c>
      <c r="L276" s="422" t="s">
        <v>1068</v>
      </c>
      <c r="M276" s="442"/>
      <c r="N276" s="235"/>
      <c r="O276" s="18"/>
      <c r="P276" s="431"/>
      <c r="Q276" s="431"/>
      <c r="R276" s="431"/>
    </row>
    <row r="277" spans="1:18">
      <c r="A277" s="452"/>
      <c r="B277" s="452"/>
      <c r="C277" s="452"/>
      <c r="D277" s="452"/>
      <c r="E277" s="404" t="s">
        <v>1873</v>
      </c>
      <c r="F277" s="406"/>
      <c r="G277" s="471" t="s">
        <v>1878</v>
      </c>
      <c r="H277" s="130" t="s">
        <v>1879</v>
      </c>
      <c r="I277" s="130" t="s">
        <v>1880</v>
      </c>
      <c r="J277" s="130" t="s">
        <v>1881</v>
      </c>
      <c r="K277" s="530" t="s">
        <v>1882</v>
      </c>
      <c r="L277" s="422" t="s">
        <v>1068</v>
      </c>
      <c r="M277" s="442"/>
      <c r="N277" s="235"/>
      <c r="O277" s="18"/>
      <c r="P277" s="431"/>
      <c r="Q277" s="431"/>
      <c r="R277" s="431"/>
    </row>
    <row r="278" spans="1:18">
      <c r="A278" s="404" t="s">
        <v>520</v>
      </c>
      <c r="B278" s="404" t="s">
        <v>614</v>
      </c>
      <c r="C278" s="404" t="s">
        <v>792</v>
      </c>
      <c r="D278" s="452"/>
      <c r="E278" s="404" t="s">
        <v>1873</v>
      </c>
      <c r="F278" s="406"/>
      <c r="G278" s="420" t="s">
        <v>1503</v>
      </c>
      <c r="H278" s="497" t="s">
        <v>1504</v>
      </c>
      <c r="I278" s="480" t="s">
        <v>1505</v>
      </c>
      <c r="J278" s="235" t="s">
        <v>1352</v>
      </c>
      <c r="K278" s="235" t="s">
        <v>1369</v>
      </c>
      <c r="L278" s="109" t="s">
        <v>1353</v>
      </c>
      <c r="M278" s="489" t="s">
        <v>1134</v>
      </c>
      <c r="N278" s="287" t="s">
        <v>1506</v>
      </c>
      <c r="O278" s="18" t="s">
        <v>1120</v>
      </c>
      <c r="P278" s="431"/>
      <c r="Q278" s="431"/>
      <c r="R278" s="431" t="s">
        <v>1883</v>
      </c>
    </row>
    <row r="279" spans="1:20">
      <c r="A279" s="452" t="s">
        <v>520</v>
      </c>
      <c r="B279" s="452" t="s">
        <v>1884</v>
      </c>
      <c r="C279" s="452" t="s">
        <v>1885</v>
      </c>
      <c r="D279" s="452" t="s">
        <v>1886</v>
      </c>
      <c r="E279" s="404" t="s">
        <v>1873</v>
      </c>
      <c r="F279" s="406"/>
      <c r="G279" s="471" t="s">
        <v>1887</v>
      </c>
      <c r="H279" s="25" t="s">
        <v>1888</v>
      </c>
      <c r="I279" s="25" t="s">
        <v>1889</v>
      </c>
      <c r="J279" s="37" t="s">
        <v>1352</v>
      </c>
      <c r="K279" s="531" t="s">
        <v>1890</v>
      </c>
      <c r="L279" s="37" t="s">
        <v>1353</v>
      </c>
      <c r="M279" s="18"/>
      <c r="N279" s="287"/>
      <c r="O279" s="18" t="s">
        <v>1120</v>
      </c>
      <c r="P279" s="431"/>
      <c r="Q279" s="431"/>
      <c r="R279" s="450" t="s">
        <v>1891</v>
      </c>
      <c r="S279" s="450" t="s">
        <v>1892</v>
      </c>
      <c r="T279" s="450" t="s">
        <v>1893</v>
      </c>
    </row>
    <row r="280" spans="1:18">
      <c r="A280" s="452" t="s">
        <v>520</v>
      </c>
      <c r="B280" s="452" t="s">
        <v>1884</v>
      </c>
      <c r="C280" s="452" t="s">
        <v>1885</v>
      </c>
      <c r="D280" s="452" t="s">
        <v>1886</v>
      </c>
      <c r="E280" s="404" t="s">
        <v>1873</v>
      </c>
      <c r="F280" s="406"/>
      <c r="G280" s="492" t="s">
        <v>1894</v>
      </c>
      <c r="H280" s="525" t="s">
        <v>1895</v>
      </c>
      <c r="I280" s="431" t="s">
        <v>1896</v>
      </c>
      <c r="J280" s="519" t="s">
        <v>1352</v>
      </c>
      <c r="K280" s="519"/>
      <c r="L280" s="37" t="s">
        <v>1353</v>
      </c>
      <c r="M280" s="42"/>
      <c r="N280" s="287"/>
      <c r="O280" s="18" t="s">
        <v>1120</v>
      </c>
      <c r="P280" s="431"/>
      <c r="Q280" s="431"/>
      <c r="R280" s="450" t="s">
        <v>1897</v>
      </c>
    </row>
    <row r="281" spans="1:20">
      <c r="A281" s="452" t="s">
        <v>520</v>
      </c>
      <c r="B281" s="452" t="s">
        <v>1884</v>
      </c>
      <c r="C281" s="452" t="s">
        <v>1885</v>
      </c>
      <c r="D281" s="452" t="s">
        <v>1886</v>
      </c>
      <c r="E281" s="404" t="s">
        <v>1873</v>
      </c>
      <c r="F281" s="406"/>
      <c r="G281" s="492" t="s">
        <v>1898</v>
      </c>
      <c r="H281" s="525" t="s">
        <v>1899</v>
      </c>
      <c r="I281" s="431" t="s">
        <v>1900</v>
      </c>
      <c r="J281" s="519" t="s">
        <v>1352</v>
      </c>
      <c r="K281" s="519" t="s">
        <v>1901</v>
      </c>
      <c r="L281" s="37" t="s">
        <v>1353</v>
      </c>
      <c r="M281" s="42"/>
      <c r="N281" s="287"/>
      <c r="O281" s="18" t="s">
        <v>1120</v>
      </c>
      <c r="P281" s="431"/>
      <c r="Q281" s="431"/>
      <c r="R281" t="s">
        <v>1902</v>
      </c>
      <c r="S281" t="s">
        <v>1903</v>
      </c>
      <c r="T281" t="s">
        <v>1904</v>
      </c>
    </row>
    <row r="282" spans="1:20">
      <c r="A282" s="452" t="s">
        <v>520</v>
      </c>
      <c r="B282" s="452" t="s">
        <v>1884</v>
      </c>
      <c r="C282" s="452" t="s">
        <v>1885</v>
      </c>
      <c r="D282" s="452" t="s">
        <v>1886</v>
      </c>
      <c r="E282" s="404" t="s">
        <v>1873</v>
      </c>
      <c r="F282" s="406"/>
      <c r="G282" s="492" t="s">
        <v>1905</v>
      </c>
      <c r="H282" s="525" t="s">
        <v>1906</v>
      </c>
      <c r="I282" s="431" t="s">
        <v>1907</v>
      </c>
      <c r="J282" s="519" t="s">
        <v>1352</v>
      </c>
      <c r="K282" s="519"/>
      <c r="L282" s="37" t="s">
        <v>1353</v>
      </c>
      <c r="M282" s="42"/>
      <c r="N282" s="287"/>
      <c r="O282" s="18" t="s">
        <v>1120</v>
      </c>
      <c r="P282" s="431"/>
      <c r="Q282" s="431"/>
      <c r="R282" s="450" t="s">
        <v>1908</v>
      </c>
      <c r="S282" s="450" t="s">
        <v>1909</v>
      </c>
      <c r="T282" s="450" t="s">
        <v>1893</v>
      </c>
    </row>
    <row r="283" spans="1:18">
      <c r="A283" s="452" t="s">
        <v>520</v>
      </c>
      <c r="B283" s="452" t="s">
        <v>1884</v>
      </c>
      <c r="C283" s="452" t="s">
        <v>1885</v>
      </c>
      <c r="D283" s="452" t="s">
        <v>1886</v>
      </c>
      <c r="E283" s="404" t="s">
        <v>1873</v>
      </c>
      <c r="F283" s="406"/>
      <c r="G283" s="492" t="s">
        <v>1910</v>
      </c>
      <c r="H283" s="525" t="s">
        <v>1911</v>
      </c>
      <c r="I283" s="431" t="s">
        <v>1912</v>
      </c>
      <c r="J283" s="519" t="s">
        <v>1352</v>
      </c>
      <c r="K283" s="519"/>
      <c r="L283" s="37" t="s">
        <v>1353</v>
      </c>
      <c r="M283" s="42"/>
      <c r="N283" s="287"/>
      <c r="O283" s="18" t="s">
        <v>1120</v>
      </c>
      <c r="P283" s="431"/>
      <c r="Q283" s="431"/>
      <c r="R283" s="450" t="s">
        <v>1913</v>
      </c>
    </row>
    <row r="284" spans="1:18">
      <c r="A284" s="452" t="s">
        <v>520</v>
      </c>
      <c r="B284" s="452" t="s">
        <v>1884</v>
      </c>
      <c r="C284" s="452" t="s">
        <v>1885</v>
      </c>
      <c r="D284" s="452" t="s">
        <v>1886</v>
      </c>
      <c r="E284" s="404" t="s">
        <v>1873</v>
      </c>
      <c r="F284" s="406"/>
      <c r="G284" s="492" t="s">
        <v>1914</v>
      </c>
      <c r="H284" s="525" t="s">
        <v>1915</v>
      </c>
      <c r="I284" s="431" t="s">
        <v>1916</v>
      </c>
      <c r="J284" s="519" t="s">
        <v>1352</v>
      </c>
      <c r="K284" s="519" t="s">
        <v>1917</v>
      </c>
      <c r="L284" s="37" t="s">
        <v>1353</v>
      </c>
      <c r="M284" s="42"/>
      <c r="N284" s="287"/>
      <c r="O284" s="18" t="s">
        <v>1120</v>
      </c>
      <c r="P284" s="25"/>
      <c r="Q284" s="431"/>
      <c r="R284" s="450" t="s">
        <v>1918</v>
      </c>
    </row>
    <row r="285" spans="1:20">
      <c r="A285" s="452" t="s">
        <v>520</v>
      </c>
      <c r="B285" s="452" t="s">
        <v>1884</v>
      </c>
      <c r="C285" s="452" t="s">
        <v>1885</v>
      </c>
      <c r="D285" s="452" t="s">
        <v>1886</v>
      </c>
      <c r="E285" s="404" t="s">
        <v>1873</v>
      </c>
      <c r="F285" s="406"/>
      <c r="G285" s="492" t="s">
        <v>1919</v>
      </c>
      <c r="H285" s="526" t="s">
        <v>1920</v>
      </c>
      <c r="I285" s="37" t="s">
        <v>1921</v>
      </c>
      <c r="J285" s="25" t="s">
        <v>1352</v>
      </c>
      <c r="K285" s="531" t="s">
        <v>1922</v>
      </c>
      <c r="L285" s="37" t="s">
        <v>1353</v>
      </c>
      <c r="M285" s="18" t="s">
        <v>1409</v>
      </c>
      <c r="N285" s="287"/>
      <c r="O285" s="18" t="s">
        <v>1120</v>
      </c>
      <c r="P285" s="25"/>
      <c r="Q285" s="431"/>
      <c r="R285" s="450" t="s">
        <v>1923</v>
      </c>
      <c r="S285" s="450" t="s">
        <v>1924</v>
      </c>
      <c r="T285" s="450" t="s">
        <v>1893</v>
      </c>
    </row>
    <row r="286" spans="1:20">
      <c r="A286" s="452" t="s">
        <v>520</v>
      </c>
      <c r="B286" s="452" t="s">
        <v>1884</v>
      </c>
      <c r="C286" s="452" t="s">
        <v>1885</v>
      </c>
      <c r="D286" s="452" t="s">
        <v>1886</v>
      </c>
      <c r="E286" s="404" t="s">
        <v>1873</v>
      </c>
      <c r="F286" s="406"/>
      <c r="G286" s="471" t="s">
        <v>1925</v>
      </c>
      <c r="H286" s="25" t="s">
        <v>1926</v>
      </c>
      <c r="I286" s="25" t="s">
        <v>1927</v>
      </c>
      <c r="J286" s="37" t="s">
        <v>1352</v>
      </c>
      <c r="K286" s="531" t="s">
        <v>1928</v>
      </c>
      <c r="L286" s="37" t="s">
        <v>1353</v>
      </c>
      <c r="M286" s="18" t="s">
        <v>1409</v>
      </c>
      <c r="N286" s="287"/>
      <c r="O286" s="18" t="s">
        <v>1120</v>
      </c>
      <c r="P286" s="25"/>
      <c r="Q286" s="431"/>
      <c r="R286" s="450" t="s">
        <v>1929</v>
      </c>
      <c r="S286" s="450" t="s">
        <v>1930</v>
      </c>
      <c r="T286" s="450" t="s">
        <v>1893</v>
      </c>
    </row>
    <row r="287" spans="1:18">
      <c r="A287" s="452"/>
      <c r="B287" s="452"/>
      <c r="C287" s="452"/>
      <c r="D287" s="452"/>
      <c r="E287" s="404" t="s">
        <v>1873</v>
      </c>
      <c r="F287" s="406"/>
      <c r="G287" s="471" t="s">
        <v>1931</v>
      </c>
      <c r="H287" s="37" t="s">
        <v>1932</v>
      </c>
      <c r="I287" s="532" t="s">
        <v>1933</v>
      </c>
      <c r="J287" s="25" t="s">
        <v>1352</v>
      </c>
      <c r="K287" s="531" t="s">
        <v>1369</v>
      </c>
      <c r="L287" s="422" t="s">
        <v>1934</v>
      </c>
      <c r="M287" s="18"/>
      <c r="N287" s="287"/>
      <c r="O287" s="18" t="s">
        <v>1120</v>
      </c>
      <c r="P287" s="25" t="s">
        <v>1935</v>
      </c>
      <c r="Q287" s="25"/>
      <c r="R287" s="25"/>
    </row>
    <row r="288" spans="1:20">
      <c r="A288" s="452" t="s">
        <v>520</v>
      </c>
      <c r="B288" s="452" t="s">
        <v>1884</v>
      </c>
      <c r="C288" s="452" t="s">
        <v>1885</v>
      </c>
      <c r="D288" s="452" t="s">
        <v>1886</v>
      </c>
      <c r="E288" s="404" t="s">
        <v>1873</v>
      </c>
      <c r="F288" s="406"/>
      <c r="G288" s="99" t="s">
        <v>1936</v>
      </c>
      <c r="H288" t="s">
        <v>1937</v>
      </c>
      <c r="I288" t="s">
        <v>1938</v>
      </c>
      <c r="J288" s="25" t="s">
        <v>1352</v>
      </c>
      <c r="K288" s="531" t="s">
        <v>1939</v>
      </c>
      <c r="L288" s="37" t="s">
        <v>1353</v>
      </c>
      <c r="M288" s="18"/>
      <c r="N288" s="287"/>
      <c r="O288" s="18" t="s">
        <v>1120</v>
      </c>
      <c r="P288" s="25"/>
      <c r="Q288" s="25"/>
      <c r="R288" s="450" t="s">
        <v>1940</v>
      </c>
      <c r="S288" s="450" t="s">
        <v>1941</v>
      </c>
      <c r="T288" s="450" t="s">
        <v>1893</v>
      </c>
    </row>
    <row r="289" spans="1:18">
      <c r="A289" s="452" t="s">
        <v>520</v>
      </c>
      <c r="B289" s="452" t="s">
        <v>1884</v>
      </c>
      <c r="C289" s="452" t="s">
        <v>1885</v>
      </c>
      <c r="D289" s="452" t="s">
        <v>1886</v>
      </c>
      <c r="E289" s="404" t="s">
        <v>1873</v>
      </c>
      <c r="F289" s="406"/>
      <c r="G289" s="471" t="s">
        <v>1942</v>
      </c>
      <c r="H289" s="25" t="s">
        <v>1943</v>
      </c>
      <c r="I289" s="25" t="s">
        <v>1944</v>
      </c>
      <c r="J289" s="37" t="s">
        <v>1352</v>
      </c>
      <c r="K289" s="531" t="s">
        <v>1369</v>
      </c>
      <c r="L289" s="37" t="s">
        <v>1353</v>
      </c>
      <c r="M289" s="18"/>
      <c r="N289" s="287"/>
      <c r="O289" s="18" t="s">
        <v>1120</v>
      </c>
      <c r="P289" s="25" t="s">
        <v>1945</v>
      </c>
      <c r="Q289" s="431"/>
      <c r="R289" s="450" t="s">
        <v>1507</v>
      </c>
    </row>
    <row r="290" spans="1:20">
      <c r="A290" s="452"/>
      <c r="B290" s="452"/>
      <c r="C290" s="452"/>
      <c r="D290" s="452"/>
      <c r="E290" s="404" t="s">
        <v>1873</v>
      </c>
      <c r="F290" s="406"/>
      <c r="G290" s="471" t="s">
        <v>1946</v>
      </c>
      <c r="H290" s="25" t="s">
        <v>1947</v>
      </c>
      <c r="I290" s="25" t="s">
        <v>1948</v>
      </c>
      <c r="J290" s="37" t="s">
        <v>1391</v>
      </c>
      <c r="K290" s="531" t="s">
        <v>1949</v>
      </c>
      <c r="L290" s="422" t="s">
        <v>1068</v>
      </c>
      <c r="M290" s="18"/>
      <c r="N290" s="287"/>
      <c r="O290" s="18"/>
      <c r="P290" s="25" t="s">
        <v>1950</v>
      </c>
      <c r="Q290" s="431"/>
      <c r="R290" s="450" t="s">
        <v>1951</v>
      </c>
      <c r="S290" s="450" t="s">
        <v>1952</v>
      </c>
      <c r="T290" s="450" t="s">
        <v>1953</v>
      </c>
    </row>
    <row r="291" spans="1:20">
      <c r="A291" s="452"/>
      <c r="B291" s="452"/>
      <c r="C291" s="452"/>
      <c r="D291" s="452"/>
      <c r="E291" s="404" t="s">
        <v>1873</v>
      </c>
      <c r="F291" s="406"/>
      <c r="G291" s="471" t="s">
        <v>1954</v>
      </c>
      <c r="H291" s="25" t="s">
        <v>1955</v>
      </c>
      <c r="I291" s="25" t="s">
        <v>1956</v>
      </c>
      <c r="J291" s="37" t="s">
        <v>1391</v>
      </c>
      <c r="K291" s="531" t="s">
        <v>1957</v>
      </c>
      <c r="L291" s="422" t="s">
        <v>1068</v>
      </c>
      <c r="M291" s="18"/>
      <c r="N291" s="287"/>
      <c r="O291" s="18"/>
      <c r="P291" s="25" t="s">
        <v>1958</v>
      </c>
      <c r="Q291" s="431"/>
      <c r="R291" s="450" t="s">
        <v>1959</v>
      </c>
      <c r="S291" s="450" t="s">
        <v>1960</v>
      </c>
      <c r="T291" s="450" t="s">
        <v>1961</v>
      </c>
    </row>
    <row r="292" spans="1:20">
      <c r="A292" s="452" t="s">
        <v>520</v>
      </c>
      <c r="B292" s="452" t="s">
        <v>508</v>
      </c>
      <c r="C292" s="452" t="s">
        <v>1238</v>
      </c>
      <c r="D292" s="452"/>
      <c r="E292" s="404" t="s">
        <v>1873</v>
      </c>
      <c r="F292" s="406"/>
      <c r="G292" s="471" t="s">
        <v>1483</v>
      </c>
      <c r="H292" s="25" t="s">
        <v>1484</v>
      </c>
      <c r="I292" s="25" t="s">
        <v>1485</v>
      </c>
      <c r="J292" s="37" t="s">
        <v>1482</v>
      </c>
      <c r="K292" s="531" t="s">
        <v>1369</v>
      </c>
      <c r="L292" s="37"/>
      <c r="M292" s="18"/>
      <c r="N292" s="287"/>
      <c r="O292" s="18"/>
      <c r="P292" t="s">
        <v>1935</v>
      </c>
      <c r="Q292" s="431"/>
      <c r="R292" t="s">
        <v>1962</v>
      </c>
      <c r="S292" t="s">
        <v>1963</v>
      </c>
      <c r="T292" t="s">
        <v>1964</v>
      </c>
    </row>
    <row r="293" spans="1:20">
      <c r="A293" s="452" t="s">
        <v>520</v>
      </c>
      <c r="B293" s="452" t="s">
        <v>1884</v>
      </c>
      <c r="C293" s="452" t="s">
        <v>1885</v>
      </c>
      <c r="D293" s="452" t="s">
        <v>1965</v>
      </c>
      <c r="E293" s="404" t="s">
        <v>1873</v>
      </c>
      <c r="F293" s="406"/>
      <c r="G293" s="492" t="s">
        <v>1966</v>
      </c>
      <c r="H293" s="25" t="s">
        <v>1967</v>
      </c>
      <c r="I293" s="431" t="s">
        <v>1968</v>
      </c>
      <c r="J293" s="525" t="s">
        <v>1511</v>
      </c>
      <c r="K293" s="484" t="s">
        <v>1969</v>
      </c>
      <c r="L293" s="492"/>
      <c r="M293" s="18" t="s">
        <v>1409</v>
      </c>
      <c r="N293" s="287"/>
      <c r="O293" s="18" t="s">
        <v>1120</v>
      </c>
      <c r="P293" s="25"/>
      <c r="Q293" s="431"/>
      <c r="R293" s="450" t="s">
        <v>1970</v>
      </c>
      <c r="S293" s="450" t="s">
        <v>1971</v>
      </c>
      <c r="T293" s="450" t="s">
        <v>1972</v>
      </c>
    </row>
    <row r="294" spans="1:20">
      <c r="A294" s="452" t="s">
        <v>520</v>
      </c>
      <c r="B294" s="452" t="s">
        <v>1884</v>
      </c>
      <c r="C294" s="452" t="s">
        <v>1885</v>
      </c>
      <c r="D294" s="452" t="s">
        <v>1965</v>
      </c>
      <c r="E294" s="404" t="s">
        <v>1873</v>
      </c>
      <c r="F294" s="406"/>
      <c r="G294" s="492" t="s">
        <v>1973</v>
      </c>
      <c r="H294" s="25" t="s">
        <v>1974</v>
      </c>
      <c r="I294" s="431" t="s">
        <v>1975</v>
      </c>
      <c r="J294" s="25" t="s">
        <v>1976</v>
      </c>
      <c r="K294" s="531" t="s">
        <v>1977</v>
      </c>
      <c r="L294" s="492"/>
      <c r="M294" s="42"/>
      <c r="N294" s="287"/>
      <c r="O294" s="18" t="s">
        <v>1120</v>
      </c>
      <c r="P294" s="25"/>
      <c r="Q294" s="431"/>
      <c r="R294" s="450" t="s">
        <v>1978</v>
      </c>
      <c r="S294" s="450" t="s">
        <v>1979</v>
      </c>
      <c r="T294" s="450" t="s">
        <v>1980</v>
      </c>
    </row>
    <row r="295" spans="1:20">
      <c r="A295" s="452" t="s">
        <v>520</v>
      </c>
      <c r="B295" s="452" t="s">
        <v>1884</v>
      </c>
      <c r="C295" s="452" t="s">
        <v>1885</v>
      </c>
      <c r="D295" s="452" t="s">
        <v>1965</v>
      </c>
      <c r="E295" s="404" t="s">
        <v>1873</v>
      </c>
      <c r="F295" s="406"/>
      <c r="G295" s="432" t="s">
        <v>1981</v>
      </c>
      <c r="H295" s="25" t="s">
        <v>1982</v>
      </c>
      <c r="I295" s="25" t="s">
        <v>1983</v>
      </c>
      <c r="J295" s="484" t="s">
        <v>1511</v>
      </c>
      <c r="K295" s="484" t="s">
        <v>1984</v>
      </c>
      <c r="L295" s="37"/>
      <c r="M295" s="18" t="s">
        <v>1409</v>
      </c>
      <c r="N295" s="491"/>
      <c r="O295" s="18" t="s">
        <v>1120</v>
      </c>
      <c r="P295" s="25"/>
      <c r="Q295" s="431"/>
      <c r="R295" s="450" t="s">
        <v>1985</v>
      </c>
      <c r="S295" s="450" t="s">
        <v>1986</v>
      </c>
      <c r="T295" s="450" t="s">
        <v>1987</v>
      </c>
    </row>
    <row r="296" spans="1:20">
      <c r="A296" s="452" t="s">
        <v>520</v>
      </c>
      <c r="B296" s="452" t="s">
        <v>1884</v>
      </c>
      <c r="C296" s="452" t="s">
        <v>1885</v>
      </c>
      <c r="D296" s="452" t="s">
        <v>1965</v>
      </c>
      <c r="E296" s="404" t="s">
        <v>1873</v>
      </c>
      <c r="F296" s="406"/>
      <c r="G296" s="492" t="s">
        <v>1988</v>
      </c>
      <c r="H296" s="37" t="s">
        <v>1989</v>
      </c>
      <c r="I296" s="145" t="s">
        <v>1990</v>
      </c>
      <c r="J296" s="37" t="s">
        <v>1215</v>
      </c>
      <c r="K296" s="531" t="s">
        <v>1991</v>
      </c>
      <c r="L296" s="492"/>
      <c r="M296" s="42"/>
      <c r="N296" s="287"/>
      <c r="O296" s="18" t="s">
        <v>1120</v>
      </c>
      <c r="P296" s="25"/>
      <c r="Q296" s="431"/>
      <c r="R296" s="450" t="s">
        <v>1992</v>
      </c>
      <c r="S296" s="450" t="s">
        <v>1993</v>
      </c>
      <c r="T296" s="450" t="s">
        <v>1953</v>
      </c>
    </row>
    <row r="297" spans="1:20">
      <c r="A297" s="452" t="s">
        <v>520</v>
      </c>
      <c r="B297" s="452" t="s">
        <v>1884</v>
      </c>
      <c r="C297" s="452" t="s">
        <v>1885</v>
      </c>
      <c r="D297" s="452" t="s">
        <v>1965</v>
      </c>
      <c r="E297" s="404" t="s">
        <v>1873</v>
      </c>
      <c r="F297" s="406"/>
      <c r="G297" s="513" t="s">
        <v>1994</v>
      </c>
      <c r="H297" s="25" t="s">
        <v>1995</v>
      </c>
      <c r="I297" s="25" t="s">
        <v>1996</v>
      </c>
      <c r="J297" s="25" t="s">
        <v>1997</v>
      </c>
      <c r="K297" s="531" t="s">
        <v>1998</v>
      </c>
      <c r="L297" s="492"/>
      <c r="M297" s="42"/>
      <c r="N297" s="287"/>
      <c r="O297" s="18" t="s">
        <v>1120</v>
      </c>
      <c r="P297" s="25"/>
      <c r="Q297" s="431"/>
      <c r="R297" s="450" t="s">
        <v>1999</v>
      </c>
      <c r="S297" t="s">
        <v>2000</v>
      </c>
      <c r="T297"/>
    </row>
    <row r="298" spans="1:20">
      <c r="A298" s="452" t="s">
        <v>520</v>
      </c>
      <c r="B298" s="452" t="s">
        <v>1884</v>
      </c>
      <c r="C298" s="452" t="s">
        <v>1885</v>
      </c>
      <c r="D298" s="452" t="s">
        <v>1965</v>
      </c>
      <c r="E298" s="404" t="s">
        <v>1873</v>
      </c>
      <c r="F298" s="406"/>
      <c r="G298" s="492" t="s">
        <v>2001</v>
      </c>
      <c r="H298" s="25" t="s">
        <v>2002</v>
      </c>
      <c r="I298" s="431" t="s">
        <v>2003</v>
      </c>
      <c r="J298" s="25" t="s">
        <v>1395</v>
      </c>
      <c r="K298" s="531" t="s">
        <v>2004</v>
      </c>
      <c r="L298" s="492"/>
      <c r="M298" s="18" t="s">
        <v>1409</v>
      </c>
      <c r="N298" s="287"/>
      <c r="O298" s="18" t="s">
        <v>1120</v>
      </c>
      <c r="P298" s="25"/>
      <c r="Q298" s="431"/>
      <c r="R298" s="450" t="s">
        <v>2005</v>
      </c>
      <c r="S298" s="450" t="s">
        <v>2006</v>
      </c>
      <c r="T298" s="450" t="s">
        <v>2007</v>
      </c>
    </row>
    <row r="299" spans="1:20">
      <c r="A299" s="452" t="s">
        <v>520</v>
      </c>
      <c r="B299" s="452" t="s">
        <v>1884</v>
      </c>
      <c r="C299" s="452" t="s">
        <v>1885</v>
      </c>
      <c r="D299" s="452" t="s">
        <v>1965</v>
      </c>
      <c r="E299" s="404" t="s">
        <v>1873</v>
      </c>
      <c r="F299" s="406"/>
      <c r="G299" s="513" t="s">
        <v>2008</v>
      </c>
      <c r="H299" s="25" t="s">
        <v>2009</v>
      </c>
      <c r="I299" s="25" t="s">
        <v>2010</v>
      </c>
      <c r="J299" s="25" t="s">
        <v>1395</v>
      </c>
      <c r="K299" s="531" t="s">
        <v>1998</v>
      </c>
      <c r="L299" s="37"/>
      <c r="M299" s="42"/>
      <c r="N299" s="287"/>
      <c r="O299" s="18" t="s">
        <v>1120</v>
      </c>
      <c r="P299" s="25"/>
      <c r="Q299" s="431"/>
      <c r="R299" s="431" t="s">
        <v>2011</v>
      </c>
      <c r="S299" s="450" t="s">
        <v>2012</v>
      </c>
      <c r="T299" s="450" t="s">
        <v>2013</v>
      </c>
    </row>
    <row r="300" spans="1:20">
      <c r="A300" s="452" t="s">
        <v>520</v>
      </c>
      <c r="B300" s="452" t="s">
        <v>1884</v>
      </c>
      <c r="C300" s="452" t="s">
        <v>1885</v>
      </c>
      <c r="D300" s="452" t="s">
        <v>1965</v>
      </c>
      <c r="E300" s="404" t="s">
        <v>1873</v>
      </c>
      <c r="F300" s="406"/>
      <c r="G300" s="492" t="s">
        <v>2014</v>
      </c>
      <c r="H300" s="25" t="s">
        <v>2015</v>
      </c>
      <c r="I300" s="431" t="s">
        <v>2016</v>
      </c>
      <c r="J300" s="485" t="s">
        <v>1417</v>
      </c>
      <c r="K300" s="485" t="s">
        <v>2017</v>
      </c>
      <c r="L300" s="492"/>
      <c r="M300" s="18" t="s">
        <v>1409</v>
      </c>
      <c r="N300" s="287"/>
      <c r="O300" s="18" t="s">
        <v>1120</v>
      </c>
      <c r="P300" s="25" t="s">
        <v>2018</v>
      </c>
      <c r="Q300" s="431"/>
      <c r="R300" s="450" t="s">
        <v>2019</v>
      </c>
      <c r="S300" s="450" t="s">
        <v>2020</v>
      </c>
      <c r="T300" s="450" t="s">
        <v>2021</v>
      </c>
    </row>
    <row r="301" spans="1:20">
      <c r="A301" s="452" t="s">
        <v>520</v>
      </c>
      <c r="B301" s="452" t="s">
        <v>1884</v>
      </c>
      <c r="C301" s="452" t="s">
        <v>1885</v>
      </c>
      <c r="D301" s="452" t="s">
        <v>1965</v>
      </c>
      <c r="E301" s="404" t="s">
        <v>1873</v>
      </c>
      <c r="F301" s="406"/>
      <c r="G301" s="492" t="s">
        <v>2022</v>
      </c>
      <c r="H301" s="25" t="s">
        <v>2023</v>
      </c>
      <c r="I301" s="532" t="s">
        <v>2024</v>
      </c>
      <c r="J301" s="525" t="s">
        <v>2025</v>
      </c>
      <c r="K301" s="484" t="s">
        <v>2026</v>
      </c>
      <c r="L301" s="492"/>
      <c r="M301" s="42"/>
      <c r="N301" s="287"/>
      <c r="O301" s="18" t="s">
        <v>1120</v>
      </c>
      <c r="P301" s="25"/>
      <c r="Q301" s="431"/>
      <c r="R301" s="450" t="s">
        <v>2027</v>
      </c>
      <c r="S301" s="450" t="s">
        <v>2028</v>
      </c>
      <c r="T301" s="450" t="s">
        <v>2029</v>
      </c>
    </row>
    <row r="302" spans="1:20">
      <c r="A302" s="452" t="s">
        <v>520</v>
      </c>
      <c r="B302" s="452" t="s">
        <v>1884</v>
      </c>
      <c r="C302" s="452" t="s">
        <v>1885</v>
      </c>
      <c r="D302" s="452" t="s">
        <v>2030</v>
      </c>
      <c r="E302" s="404" t="s">
        <v>1873</v>
      </c>
      <c r="F302" s="406"/>
      <c r="G302" s="432" t="s">
        <v>2031</v>
      </c>
      <c r="H302" s="37" t="s">
        <v>2032</v>
      </c>
      <c r="I302" s="532" t="s">
        <v>2033</v>
      </c>
      <c r="J302" s="525" t="s">
        <v>2025</v>
      </c>
      <c r="K302" s="484" t="s">
        <v>2034</v>
      </c>
      <c r="L302" s="492"/>
      <c r="M302" s="42"/>
      <c r="N302" s="287"/>
      <c r="O302" s="18" t="s">
        <v>1120</v>
      </c>
      <c r="P302" s="25"/>
      <c r="Q302" s="431"/>
      <c r="R302" s="450" t="s">
        <v>2035</v>
      </c>
      <c r="S302" s="450" t="s">
        <v>2036</v>
      </c>
      <c r="T302" s="450" t="s">
        <v>2037</v>
      </c>
    </row>
    <row r="303" spans="1:18">
      <c r="A303" s="452"/>
      <c r="B303" s="452"/>
      <c r="C303" s="452"/>
      <c r="D303" s="452"/>
      <c r="E303" s="404" t="s">
        <v>1873</v>
      </c>
      <c r="F303" s="406"/>
      <c r="G303" s="432" t="s">
        <v>2038</v>
      </c>
      <c r="H303" s="431" t="s">
        <v>2039</v>
      </c>
      <c r="I303" s="431" t="s">
        <v>2040</v>
      </c>
      <c r="J303" s="525" t="s">
        <v>2025</v>
      </c>
      <c r="K303" s="484" t="s">
        <v>2034</v>
      </c>
      <c r="L303" s="422" t="s">
        <v>1068</v>
      </c>
      <c r="M303" s="42"/>
      <c r="N303" s="287"/>
      <c r="O303" s="18"/>
      <c r="P303" t="s">
        <v>2041</v>
      </c>
      <c r="Q303" s="431"/>
      <c r="R303" s="431"/>
    </row>
    <row r="304" spans="1:20">
      <c r="A304" s="452" t="s">
        <v>520</v>
      </c>
      <c r="B304" s="452" t="s">
        <v>1884</v>
      </c>
      <c r="C304" s="452" t="s">
        <v>1885</v>
      </c>
      <c r="D304" s="452" t="s">
        <v>2030</v>
      </c>
      <c r="E304" s="404" t="s">
        <v>1873</v>
      </c>
      <c r="F304" s="406"/>
      <c r="G304" s="492" t="s">
        <v>2042</v>
      </c>
      <c r="H304" s="25" t="s">
        <v>2043</v>
      </c>
      <c r="I304" s="25" t="s">
        <v>2044</v>
      </c>
      <c r="J304" s="25" t="s">
        <v>1511</v>
      </c>
      <c r="K304" s="531" t="s">
        <v>2045</v>
      </c>
      <c r="L304" s="37"/>
      <c r="M304" s="42"/>
      <c r="N304" s="287"/>
      <c r="O304" s="18" t="s">
        <v>1120</v>
      </c>
      <c r="P304" s="25"/>
      <c r="Q304" s="431"/>
      <c r="R304" s="450" t="s">
        <v>2046</v>
      </c>
      <c r="S304" s="450" t="s">
        <v>2047</v>
      </c>
      <c r="T304" s="450" t="s">
        <v>2048</v>
      </c>
    </row>
    <row r="305" spans="1:18">
      <c r="A305" s="452"/>
      <c r="B305" s="452"/>
      <c r="C305" s="452"/>
      <c r="D305" s="452"/>
      <c r="E305" s="404" t="s">
        <v>1873</v>
      </c>
      <c r="F305" s="406"/>
      <c r="G305" s="492" t="s">
        <v>2049</v>
      </c>
      <c r="H305" s="25" t="s">
        <v>2050</v>
      </c>
      <c r="I305" s="431" t="s">
        <v>2051</v>
      </c>
      <c r="J305" s="25" t="s">
        <v>2052</v>
      </c>
      <c r="K305" s="531" t="s">
        <v>2053</v>
      </c>
      <c r="L305" s="422" t="s">
        <v>1068</v>
      </c>
      <c r="M305" s="42"/>
      <c r="N305" s="287"/>
      <c r="O305" s="18" t="s">
        <v>1120</v>
      </c>
      <c r="P305" s="25"/>
      <c r="Q305" s="431"/>
      <c r="R305" s="431"/>
    </row>
    <row r="306" spans="1:20">
      <c r="A306" s="452"/>
      <c r="B306" s="452"/>
      <c r="C306" s="452"/>
      <c r="D306" s="452"/>
      <c r="E306" s="404" t="s">
        <v>1873</v>
      </c>
      <c r="F306" s="406"/>
      <c r="G306" s="599" t="s">
        <v>2054</v>
      </c>
      <c r="H306" s="25" t="s">
        <v>2055</v>
      </c>
      <c r="I306" s="431" t="s">
        <v>2056</v>
      </c>
      <c r="J306" s="25" t="s">
        <v>2057</v>
      </c>
      <c r="K306" s="531" t="s">
        <v>2058</v>
      </c>
      <c r="L306" s="422" t="s">
        <v>1068</v>
      </c>
      <c r="M306" s="42"/>
      <c r="N306" s="287"/>
      <c r="O306" s="18" t="s">
        <v>1120</v>
      </c>
      <c r="P306" s="25"/>
      <c r="Q306" s="431"/>
      <c r="R306" s="450" t="s">
        <v>2059</v>
      </c>
      <c r="S306" s="450" t="s">
        <v>2060</v>
      </c>
      <c r="T306" s="450" t="s">
        <v>2061</v>
      </c>
    </row>
    <row r="307" spans="1:20">
      <c r="A307" s="452" t="s">
        <v>520</v>
      </c>
      <c r="B307" s="452" t="s">
        <v>1884</v>
      </c>
      <c r="C307" s="452" t="s">
        <v>1885</v>
      </c>
      <c r="D307" s="452" t="s">
        <v>1965</v>
      </c>
      <c r="E307" s="404" t="s">
        <v>1873</v>
      </c>
      <c r="F307" s="406"/>
      <c r="G307" s="527" t="s">
        <v>2062</v>
      </c>
      <c r="H307" s="25" t="s">
        <v>2063</v>
      </c>
      <c r="I307" s="532" t="s">
        <v>2064</v>
      </c>
      <c r="J307" s="25" t="s">
        <v>2057</v>
      </c>
      <c r="K307" s="531" t="s">
        <v>2065</v>
      </c>
      <c r="L307" s="492"/>
      <c r="M307" s="42"/>
      <c r="N307" s="287"/>
      <c r="O307" s="18" t="s">
        <v>1120</v>
      </c>
      <c r="P307" s="25"/>
      <c r="Q307" s="431"/>
      <c r="R307" s="450" t="s">
        <v>2066</v>
      </c>
      <c r="S307" s="450" t="s">
        <v>2067</v>
      </c>
      <c r="T307" s="450" t="s">
        <v>2061</v>
      </c>
    </row>
    <row r="308" spans="1:20">
      <c r="A308" s="452" t="s">
        <v>520</v>
      </c>
      <c r="B308" s="452" t="s">
        <v>1884</v>
      </c>
      <c r="C308" s="452" t="s">
        <v>1885</v>
      </c>
      <c r="D308" s="452" t="s">
        <v>1965</v>
      </c>
      <c r="E308" s="404" t="s">
        <v>1873</v>
      </c>
      <c r="F308" s="406"/>
      <c r="G308" s="492" t="s">
        <v>2068</v>
      </c>
      <c r="H308" s="25" t="s">
        <v>2069</v>
      </c>
      <c r="I308" s="431" t="s">
        <v>2070</v>
      </c>
      <c r="J308" s="485" t="s">
        <v>1417</v>
      </c>
      <c r="K308" s="485" t="s">
        <v>2071</v>
      </c>
      <c r="L308" s="492"/>
      <c r="M308" s="18"/>
      <c r="N308" s="287"/>
      <c r="O308" s="18" t="s">
        <v>1120</v>
      </c>
      <c r="P308" s="25"/>
      <c r="Q308" s="431"/>
      <c r="R308" s="450" t="s">
        <v>2072</v>
      </c>
      <c r="S308" s="450" t="s">
        <v>2073</v>
      </c>
      <c r="T308" s="450" t="s">
        <v>2021</v>
      </c>
    </row>
    <row r="309" spans="1:20">
      <c r="A309" s="452" t="s">
        <v>520</v>
      </c>
      <c r="B309" s="452" t="s">
        <v>1884</v>
      </c>
      <c r="C309" s="452" t="s">
        <v>1885</v>
      </c>
      <c r="D309" s="452" t="s">
        <v>1965</v>
      </c>
      <c r="E309" s="404" t="s">
        <v>1873</v>
      </c>
      <c r="F309" s="406"/>
      <c r="G309" s="492" t="s">
        <v>2074</v>
      </c>
      <c r="H309" s="25" t="s">
        <v>2075</v>
      </c>
      <c r="I309" s="431" t="s">
        <v>2076</v>
      </c>
      <c r="J309" s="485" t="s">
        <v>1417</v>
      </c>
      <c r="K309" s="485" t="s">
        <v>2077</v>
      </c>
      <c r="L309" s="492"/>
      <c r="M309" s="18" t="s">
        <v>1409</v>
      </c>
      <c r="N309" s="287"/>
      <c r="O309" s="18" t="s">
        <v>1120</v>
      </c>
      <c r="P309" s="25" t="s">
        <v>2078</v>
      </c>
      <c r="R309" s="450" t="s">
        <v>2079</v>
      </c>
      <c r="S309" s="450" t="s">
        <v>2080</v>
      </c>
      <c r="T309" s="450" t="s">
        <v>2021</v>
      </c>
    </row>
    <row r="310" spans="1:20">
      <c r="A310" s="452" t="s">
        <v>520</v>
      </c>
      <c r="B310" s="452" t="s">
        <v>1884</v>
      </c>
      <c r="C310" s="452" t="s">
        <v>1885</v>
      </c>
      <c r="D310" s="452" t="s">
        <v>1965</v>
      </c>
      <c r="E310" s="404" t="s">
        <v>1873</v>
      </c>
      <c r="F310" s="406"/>
      <c r="G310" s="513" t="s">
        <v>2081</v>
      </c>
      <c r="H310" s="25" t="s">
        <v>2082</v>
      </c>
      <c r="I310" s="145" t="s">
        <v>2083</v>
      </c>
      <c r="J310" s="485" t="s">
        <v>1417</v>
      </c>
      <c r="K310" s="485" t="s">
        <v>2071</v>
      </c>
      <c r="L310" s="492"/>
      <c r="M310" s="18" t="s">
        <v>1409</v>
      </c>
      <c r="N310" s="287"/>
      <c r="O310" s="18" t="s">
        <v>1120</v>
      </c>
      <c r="P310" t="s">
        <v>2084</v>
      </c>
      <c r="Q310" s="431"/>
      <c r="R310" s="450" t="s">
        <v>2085</v>
      </c>
      <c r="S310" s="450" t="s">
        <v>2086</v>
      </c>
      <c r="T310"/>
    </row>
    <row r="311" spans="1:18">
      <c r="A311" s="452" t="s">
        <v>520</v>
      </c>
      <c r="B311" s="452" t="s">
        <v>1884</v>
      </c>
      <c r="C311" s="452" t="s">
        <v>1885</v>
      </c>
      <c r="D311" s="452" t="s">
        <v>2087</v>
      </c>
      <c r="E311" s="404" t="s">
        <v>1873</v>
      </c>
      <c r="F311" s="406"/>
      <c r="G311" s="513" t="s">
        <v>2088</v>
      </c>
      <c r="H311" s="25" t="s">
        <v>2089</v>
      </c>
      <c r="I311" s="145" t="s">
        <v>2090</v>
      </c>
      <c r="J311" s="25" t="s">
        <v>1452</v>
      </c>
      <c r="K311" s="531" t="s">
        <v>2091</v>
      </c>
      <c r="L311" s="492"/>
      <c r="M311" s="42"/>
      <c r="N311" s="287"/>
      <c r="O311" s="18" t="s">
        <v>1120</v>
      </c>
      <c r="P311" s="25"/>
      <c r="Q311" s="534"/>
      <c r="R311" s="431" t="s">
        <v>2092</v>
      </c>
    </row>
    <row r="312" spans="1:20">
      <c r="A312" s="452" t="s">
        <v>520</v>
      </c>
      <c r="B312" s="452" t="s">
        <v>1884</v>
      </c>
      <c r="C312" s="452" t="s">
        <v>1885</v>
      </c>
      <c r="D312" s="452" t="s">
        <v>2087</v>
      </c>
      <c r="E312" s="404" t="s">
        <v>1873</v>
      </c>
      <c r="F312" s="406"/>
      <c r="G312" s="492" t="s">
        <v>2093</v>
      </c>
      <c r="H312" s="25" t="s">
        <v>2094</v>
      </c>
      <c r="I312" s="431" t="s">
        <v>2095</v>
      </c>
      <c r="J312" s="25" t="s">
        <v>1452</v>
      </c>
      <c r="K312" s="531" t="s">
        <v>2096</v>
      </c>
      <c r="L312" s="492"/>
      <c r="M312" s="42"/>
      <c r="N312" s="287"/>
      <c r="O312" s="18" t="s">
        <v>1120</v>
      </c>
      <c r="P312" s="534"/>
      <c r="Q312" s="534"/>
      <c r="R312" s="450" t="s">
        <v>2097</v>
      </c>
      <c r="S312" s="450" t="s">
        <v>2098</v>
      </c>
      <c r="T312" s="450" t="s">
        <v>2021</v>
      </c>
    </row>
    <row r="313" spans="1:20">
      <c r="A313" s="452" t="s">
        <v>520</v>
      </c>
      <c r="B313" s="452" t="s">
        <v>1884</v>
      </c>
      <c r="C313" s="452" t="s">
        <v>1885</v>
      </c>
      <c r="D313" s="452" t="s">
        <v>2087</v>
      </c>
      <c r="E313" s="404" t="s">
        <v>1873</v>
      </c>
      <c r="F313" s="406"/>
      <c r="G313" s="492" t="s">
        <v>2099</v>
      </c>
      <c r="H313" s="25" t="s">
        <v>2100</v>
      </c>
      <c r="I313" s="431" t="s">
        <v>2101</v>
      </c>
      <c r="J313" s="25" t="s">
        <v>1452</v>
      </c>
      <c r="K313" s="531" t="s">
        <v>2102</v>
      </c>
      <c r="L313" s="492"/>
      <c r="M313" s="42"/>
      <c r="N313" s="287"/>
      <c r="O313" s="18" t="s">
        <v>1120</v>
      </c>
      <c r="P313" s="431"/>
      <c r="Q313" s="431"/>
      <c r="R313" s="450" t="s">
        <v>2103</v>
      </c>
      <c r="S313" s="450" t="s">
        <v>2104</v>
      </c>
      <c r="T313" s="450" t="s">
        <v>2021</v>
      </c>
    </row>
    <row r="314" spans="1:20">
      <c r="A314" s="452" t="s">
        <v>520</v>
      </c>
      <c r="B314" s="452" t="s">
        <v>1884</v>
      </c>
      <c r="C314" s="452" t="s">
        <v>1885</v>
      </c>
      <c r="D314" s="452" t="s">
        <v>2087</v>
      </c>
      <c r="E314" s="404" t="s">
        <v>1873</v>
      </c>
      <c r="F314" s="406"/>
      <c r="G314" s="513" t="s">
        <v>2105</v>
      </c>
      <c r="H314" s="25" t="s">
        <v>2106</v>
      </c>
      <c r="I314" s="25" t="s">
        <v>2107</v>
      </c>
      <c r="J314" s="25" t="s">
        <v>1395</v>
      </c>
      <c r="K314" s="531" t="s">
        <v>2108</v>
      </c>
      <c r="L314" s="492"/>
      <c r="M314" s="42"/>
      <c r="N314" s="287"/>
      <c r="O314" s="18" t="s">
        <v>1120</v>
      </c>
      <c r="P314" s="431"/>
      <c r="Q314" s="431"/>
      <c r="R314" s="450" t="s">
        <v>2109</v>
      </c>
      <c r="S314" s="450" t="s">
        <v>2006</v>
      </c>
      <c r="T314" s="450" t="s">
        <v>2007</v>
      </c>
    </row>
    <row r="315" ht="15" spans="1:20">
      <c r="A315" s="405" t="s">
        <v>520</v>
      </c>
      <c r="B315" s="405" t="s">
        <v>1884</v>
      </c>
      <c r="C315" s="405" t="s">
        <v>1885</v>
      </c>
      <c r="D315" s="405" t="s">
        <v>2087</v>
      </c>
      <c r="E315" s="405" t="s">
        <v>1873</v>
      </c>
      <c r="F315" s="412"/>
      <c r="G315" s="516" t="s">
        <v>2110</v>
      </c>
      <c r="H315" s="437" t="s">
        <v>2111</v>
      </c>
      <c r="I315" s="437" t="s">
        <v>2112</v>
      </c>
      <c r="J315" s="437" t="s">
        <v>1452</v>
      </c>
      <c r="K315" s="533" t="s">
        <v>2091</v>
      </c>
      <c r="L315" s="494"/>
      <c r="M315" s="98"/>
      <c r="N315" s="414"/>
      <c r="O315" s="378" t="s">
        <v>1120</v>
      </c>
      <c r="P315" s="451" t="s">
        <v>2113</v>
      </c>
      <c r="Q315" s="451"/>
      <c r="R315" s="505" t="s">
        <v>2114</v>
      </c>
      <c r="S315" s="505" t="s">
        <v>2115</v>
      </c>
      <c r="T315" s="505" t="s">
        <v>2021</v>
      </c>
    </row>
    <row r="316" s="394" customFormat="true" spans="1:18">
      <c r="A316" s="404" t="s">
        <v>520</v>
      </c>
      <c r="B316" s="404" t="s">
        <v>614</v>
      </c>
      <c r="C316" s="404" t="s">
        <v>1238</v>
      </c>
      <c r="D316" s="404"/>
      <c r="E316" s="404" t="s">
        <v>2116</v>
      </c>
      <c r="F316" s="406" t="s">
        <v>1043</v>
      </c>
      <c r="G316" s="407" t="s">
        <v>1239</v>
      </c>
      <c r="H316" s="339" t="s">
        <v>1240</v>
      </c>
      <c r="I316" s="425" t="s">
        <v>1241</v>
      </c>
      <c r="J316" s="425" t="s">
        <v>1047</v>
      </c>
      <c r="K316" s="109"/>
      <c r="L316" s="420"/>
      <c r="M316" s="443"/>
      <c r="N316" s="420"/>
      <c r="O316" s="224"/>
      <c r="P316" s="420"/>
      <c r="Q316" s="420"/>
      <c r="R316" s="420"/>
    </row>
    <row r="317" s="394" customFormat="true" spans="1:18">
      <c r="A317" s="404" t="s">
        <v>520</v>
      </c>
      <c r="B317" s="404" t="s">
        <v>508</v>
      </c>
      <c r="C317" s="404" t="s">
        <v>509</v>
      </c>
      <c r="D317" s="404"/>
      <c r="E317" s="404" t="s">
        <v>2117</v>
      </c>
      <c r="F317" s="467" t="s">
        <v>1122</v>
      </c>
      <c r="G317" s="495" t="s">
        <v>1116</v>
      </c>
      <c r="H317" s="496" t="s">
        <v>1117</v>
      </c>
      <c r="I317" s="213" t="s">
        <v>1118</v>
      </c>
      <c r="J317" s="479" t="s">
        <v>1047</v>
      </c>
      <c r="K317" s="427"/>
      <c r="L317" s="235"/>
      <c r="M317" s="443"/>
      <c r="N317" s="235" t="s">
        <v>1119</v>
      </c>
      <c r="O317" s="224" t="s">
        <v>1120</v>
      </c>
      <c r="P317" s="420"/>
      <c r="Q317" s="420"/>
      <c r="R317" s="450" t="s">
        <v>1121</v>
      </c>
    </row>
    <row r="318" spans="1:18">
      <c r="A318" s="404" t="s">
        <v>520</v>
      </c>
      <c r="B318" s="404" t="s">
        <v>614</v>
      </c>
      <c r="C318" s="404" t="s">
        <v>1242</v>
      </c>
      <c r="D318" s="404"/>
      <c r="E318" s="404" t="s">
        <v>2117</v>
      </c>
      <c r="F318" s="406" t="s">
        <v>1123</v>
      </c>
      <c r="G318" s="415" t="s">
        <v>1243</v>
      </c>
      <c r="H318" s="124" t="s">
        <v>1244</v>
      </c>
      <c r="I318" s="213" t="s">
        <v>1245</v>
      </c>
      <c r="J318" s="213" t="s">
        <v>1047</v>
      </c>
      <c r="K318" s="109"/>
      <c r="L318" s="109"/>
      <c r="M318" s="442"/>
      <c r="N318" s="109" t="s">
        <v>1119</v>
      </c>
      <c r="O318" s="18"/>
      <c r="P318" s="431"/>
      <c r="Q318" s="431"/>
      <c r="R318" s="431"/>
    </row>
    <row r="319" spans="1:18">
      <c r="A319" s="452" t="s">
        <v>520</v>
      </c>
      <c r="B319" s="452" t="s">
        <v>614</v>
      </c>
      <c r="C319" s="452" t="s">
        <v>1246</v>
      </c>
      <c r="D319" s="452"/>
      <c r="E319" s="404" t="s">
        <v>2117</v>
      </c>
      <c r="F319" s="467" t="s">
        <v>1127</v>
      </c>
      <c r="G319" s="508" t="s">
        <v>1282</v>
      </c>
      <c r="H319" s="524" t="s">
        <v>1283</v>
      </c>
      <c r="I319" s="430" t="s">
        <v>1284</v>
      </c>
      <c r="J319" s="430" t="s">
        <v>1047</v>
      </c>
      <c r="K319" s="130"/>
      <c r="L319" s="235"/>
      <c r="M319" s="442" t="s">
        <v>1134</v>
      </c>
      <c r="N319" s="235" t="s">
        <v>1285</v>
      </c>
      <c r="O319" s="18" t="s">
        <v>1120</v>
      </c>
      <c r="P319" s="431"/>
      <c r="Q319" s="431"/>
      <c r="R319" s="431"/>
    </row>
    <row r="320" s="394" customFormat="true" spans="1:18">
      <c r="A320" s="404"/>
      <c r="B320" s="404"/>
      <c r="C320" s="404"/>
      <c r="D320" s="404"/>
      <c r="E320" s="404" t="s">
        <v>2116</v>
      </c>
      <c r="F320" s="406"/>
      <c r="G320" s="409" t="s">
        <v>1251</v>
      </c>
      <c r="H320" s="340" t="s">
        <v>1252</v>
      </c>
      <c r="I320" s="427" t="s">
        <v>1253</v>
      </c>
      <c r="J320" s="427" t="s">
        <v>1254</v>
      </c>
      <c r="K320" s="427"/>
      <c r="L320" s="422" t="s">
        <v>1068</v>
      </c>
      <c r="M320" s="443"/>
      <c r="N320" s="420"/>
      <c r="O320" s="224"/>
      <c r="P320" s="420"/>
      <c r="Q320" s="420"/>
      <c r="R320" s="420"/>
    </row>
    <row r="321" s="394" customFormat="true" spans="1:18">
      <c r="A321" s="404"/>
      <c r="B321" s="404"/>
      <c r="C321" s="404"/>
      <c r="D321" s="404"/>
      <c r="E321" s="404" t="s">
        <v>2116</v>
      </c>
      <c r="F321" s="406"/>
      <c r="G321" s="409" t="s">
        <v>1257</v>
      </c>
      <c r="H321" s="340" t="s">
        <v>1258</v>
      </c>
      <c r="I321" s="473" t="s">
        <v>1259</v>
      </c>
      <c r="J321" s="474" t="s">
        <v>1254</v>
      </c>
      <c r="K321" s="474"/>
      <c r="L321" s="422" t="s">
        <v>1068</v>
      </c>
      <c r="M321" s="443"/>
      <c r="N321" s="420"/>
      <c r="O321" s="224"/>
      <c r="P321" s="420"/>
      <c r="Q321" s="420"/>
      <c r="R321" s="420"/>
    </row>
    <row r="322" s="394" customFormat="true" spans="1:18">
      <c r="A322" s="404" t="s">
        <v>520</v>
      </c>
      <c r="B322" s="404" t="s">
        <v>614</v>
      </c>
      <c r="C322" s="404" t="s">
        <v>1238</v>
      </c>
      <c r="D322" s="404"/>
      <c r="E322" s="404" t="s">
        <v>2116</v>
      </c>
      <c r="F322" s="406"/>
      <c r="G322" s="409" t="s">
        <v>1260</v>
      </c>
      <c r="H322" s="340" t="s">
        <v>1261</v>
      </c>
      <c r="I322" s="26" t="s">
        <v>1262</v>
      </c>
      <c r="J322" s="474" t="s">
        <v>1254</v>
      </c>
      <c r="K322" s="474"/>
      <c r="L322" s="37"/>
      <c r="M322" s="443"/>
      <c r="N322" s="420"/>
      <c r="O322" s="224"/>
      <c r="P322" s="420"/>
      <c r="Q322" s="420"/>
      <c r="R322" s="420"/>
    </row>
    <row r="323" spans="1:18">
      <c r="A323" s="452" t="s">
        <v>520</v>
      </c>
      <c r="B323" s="452" t="s">
        <v>1884</v>
      </c>
      <c r="C323" s="452" t="s">
        <v>2118</v>
      </c>
      <c r="D323" s="452" t="s">
        <v>2030</v>
      </c>
      <c r="E323" s="404" t="s">
        <v>2117</v>
      </c>
      <c r="F323" s="467"/>
      <c r="G323" s="432" t="s">
        <v>2119</v>
      </c>
      <c r="H323" t="s">
        <v>2120</v>
      </c>
      <c r="I323" t="s">
        <v>2120</v>
      </c>
      <c r="J323" s="37" t="s">
        <v>1352</v>
      </c>
      <c r="K323" s="37" t="s">
        <v>1369</v>
      </c>
      <c r="L323" s="37" t="s">
        <v>1353</v>
      </c>
      <c r="M323" s="42"/>
      <c r="N323" s="287"/>
      <c r="O323" s="18"/>
      <c r="P323" s="431"/>
      <c r="Q323" s="431"/>
      <c r="R323" s="450" t="s">
        <v>2121</v>
      </c>
    </row>
    <row r="324" spans="1:20">
      <c r="A324" s="452"/>
      <c r="B324" s="452"/>
      <c r="C324" s="452"/>
      <c r="D324" s="452"/>
      <c r="E324" s="404" t="s">
        <v>2117</v>
      </c>
      <c r="F324" s="467"/>
      <c r="G324" s="600" t="s">
        <v>2122</v>
      </c>
      <c r="H324" s="335" t="s">
        <v>2123</v>
      </c>
      <c r="I324" s="25" t="s">
        <v>2124</v>
      </c>
      <c r="J324" s="25" t="s">
        <v>1254</v>
      </c>
      <c r="K324" s="530" t="s">
        <v>1877</v>
      </c>
      <c r="L324" s="492"/>
      <c r="M324" s="42"/>
      <c r="N324" s="287"/>
      <c r="O324" s="18"/>
      <c r="P324" s="431"/>
      <c r="Q324" s="431"/>
      <c r="R324" s="450" t="s">
        <v>2125</v>
      </c>
      <c r="S324" s="450" t="s">
        <v>2126</v>
      </c>
      <c r="T324" s="450" t="s">
        <v>2127</v>
      </c>
    </row>
    <row r="325" spans="1:20">
      <c r="A325" s="452" t="s">
        <v>520</v>
      </c>
      <c r="B325" s="452" t="s">
        <v>1884</v>
      </c>
      <c r="C325" s="452" t="s">
        <v>2118</v>
      </c>
      <c r="D325" s="452" t="s">
        <v>2030</v>
      </c>
      <c r="E325" s="404" t="s">
        <v>2117</v>
      </c>
      <c r="F325" s="467"/>
      <c r="G325" s="600" t="s">
        <v>2128</v>
      </c>
      <c r="H325" t="s">
        <v>2129</v>
      </c>
      <c r="I325" t="s">
        <v>2130</v>
      </c>
      <c r="J325" t="s">
        <v>2131</v>
      </c>
      <c r="K325" s="1" t="s">
        <v>2132</v>
      </c>
      <c r="L325" s="109" t="s">
        <v>1068</v>
      </c>
      <c r="M325" s="42"/>
      <c r="N325" s="287"/>
      <c r="O325" s="18"/>
      <c r="P325" s="431"/>
      <c r="Q325" s="431"/>
      <c r="R325" s="450" t="s">
        <v>2133</v>
      </c>
      <c r="S325" s="450" t="s">
        <v>2134</v>
      </c>
      <c r="T325" s="450" t="s">
        <v>2135</v>
      </c>
    </row>
    <row r="326" spans="1:18">
      <c r="A326" s="452"/>
      <c r="B326" s="452"/>
      <c r="C326" s="452"/>
      <c r="D326" s="452"/>
      <c r="E326" s="404" t="s">
        <v>2117</v>
      </c>
      <c r="F326" s="467"/>
      <c r="G326" s="600" t="s">
        <v>2136</v>
      </c>
      <c r="H326" s="335" t="s">
        <v>2137</v>
      </c>
      <c r="I326" s="25" t="s">
        <v>2138</v>
      </c>
      <c r="J326" s="335" t="s">
        <v>1395</v>
      </c>
      <c r="K326" s="37" t="s">
        <v>2139</v>
      </c>
      <c r="L326" s="492"/>
      <c r="M326" s="42"/>
      <c r="N326" s="287"/>
      <c r="O326" s="18"/>
      <c r="P326" s="431"/>
      <c r="Q326" s="431"/>
      <c r="R326" s="431"/>
    </row>
    <row r="327" spans="1:20">
      <c r="A327" s="452" t="s">
        <v>520</v>
      </c>
      <c r="B327" s="452" t="s">
        <v>1884</v>
      </c>
      <c r="C327" s="452" t="s">
        <v>2118</v>
      </c>
      <c r="D327" s="452" t="s">
        <v>2140</v>
      </c>
      <c r="E327" s="404" t="s">
        <v>2117</v>
      </c>
      <c r="F327" s="467"/>
      <c r="G327" s="600" t="s">
        <v>2141</v>
      </c>
      <c r="H327" t="s">
        <v>2142</v>
      </c>
      <c r="I327" t="s">
        <v>2143</v>
      </c>
      <c r="J327" t="s">
        <v>1395</v>
      </c>
      <c r="K327" s="1" t="s">
        <v>2144</v>
      </c>
      <c r="L327" s="109" t="s">
        <v>1068</v>
      </c>
      <c r="M327" s="42"/>
      <c r="N327" s="287"/>
      <c r="O327" s="18"/>
      <c r="R327" s="450" t="s">
        <v>2145</v>
      </c>
      <c r="S327" s="450" t="s">
        <v>2146</v>
      </c>
      <c r="T327" s="450"/>
    </row>
    <row r="328" spans="1:20">
      <c r="A328" s="452"/>
      <c r="B328" s="452"/>
      <c r="C328" s="452"/>
      <c r="D328" s="452"/>
      <c r="E328" s="404" t="s">
        <v>2117</v>
      </c>
      <c r="F328" s="467"/>
      <c r="G328" s="600" t="s">
        <v>2147</v>
      </c>
      <c r="H328" s="335" t="s">
        <v>2148</v>
      </c>
      <c r="I328" s="25" t="s">
        <v>2149</v>
      </c>
      <c r="J328" t="s">
        <v>1395</v>
      </c>
      <c r="K328" s="37" t="s">
        <v>2150</v>
      </c>
      <c r="L328" s="492"/>
      <c r="M328" s="42"/>
      <c r="N328" s="287"/>
      <c r="O328" s="18"/>
      <c r="P328" s="544" t="s">
        <v>2151</v>
      </c>
      <c r="Q328" s="431"/>
      <c r="R328" s="450" t="s">
        <v>2152</v>
      </c>
      <c r="S328" s="450" t="s">
        <v>2153</v>
      </c>
      <c r="T328" s="450" t="s">
        <v>2007</v>
      </c>
    </row>
    <row r="329" spans="1:18">
      <c r="A329" s="452"/>
      <c r="B329" s="452"/>
      <c r="C329" s="452"/>
      <c r="D329" s="452"/>
      <c r="E329" s="404" t="s">
        <v>2117</v>
      </c>
      <c r="F329" s="467"/>
      <c r="G329" s="600" t="s">
        <v>2154</v>
      </c>
      <c r="H329" s="335" t="s">
        <v>2155</v>
      </c>
      <c r="I329" s="25" t="s">
        <v>2156</v>
      </c>
      <c r="J329" t="s">
        <v>1395</v>
      </c>
      <c r="K329" s="37" t="s">
        <v>2150</v>
      </c>
      <c r="L329" s="109" t="s">
        <v>1068</v>
      </c>
      <c r="M329" s="42"/>
      <c r="N329" s="287"/>
      <c r="O329" s="18"/>
      <c r="P329" s="544" t="s">
        <v>2157</v>
      </c>
      <c r="Q329" s="431"/>
      <c r="R329" s="431"/>
    </row>
    <row r="330" spans="1:19">
      <c r="A330" s="452"/>
      <c r="B330" s="452"/>
      <c r="C330" s="452"/>
      <c r="D330" s="452"/>
      <c r="E330" s="404" t="s">
        <v>2117</v>
      </c>
      <c r="F330" s="467"/>
      <c r="G330" s="600" t="s">
        <v>2158</v>
      </c>
      <c r="H330" s="335" t="s">
        <v>2159</v>
      </c>
      <c r="I330" s="25" t="s">
        <v>2160</v>
      </c>
      <c r="J330" s="25" t="s">
        <v>1254</v>
      </c>
      <c r="K330" s="37" t="s">
        <v>2139</v>
      </c>
      <c r="L330" s="109" t="s">
        <v>1068</v>
      </c>
      <c r="M330" s="42"/>
      <c r="N330" s="287"/>
      <c r="O330" s="18"/>
      <c r="P330" s="431"/>
      <c r="Q330" s="431"/>
      <c r="R330" s="450" t="s">
        <v>2161</v>
      </c>
      <c r="S330" s="450" t="s">
        <v>2162</v>
      </c>
    </row>
    <row r="331" spans="1:19">
      <c r="A331" s="452" t="s">
        <v>520</v>
      </c>
      <c r="B331" s="452" t="s">
        <v>1884</v>
      </c>
      <c r="C331" s="452" t="s">
        <v>2118</v>
      </c>
      <c r="D331" s="452" t="s">
        <v>2163</v>
      </c>
      <c r="E331" s="404" t="s">
        <v>2117</v>
      </c>
      <c r="F331" s="467"/>
      <c r="G331" s="601" t="s">
        <v>2164</v>
      </c>
      <c r="H331" s="440" t="s">
        <v>2165</v>
      </c>
      <c r="I331" s="440" t="s">
        <v>2166</v>
      </c>
      <c r="J331" s="25" t="s">
        <v>1559</v>
      </c>
      <c r="K331" s="37" t="s">
        <v>2167</v>
      </c>
      <c r="L331" s="109" t="s">
        <v>1068</v>
      </c>
      <c r="M331" s="42"/>
      <c r="N331" s="287"/>
      <c r="O331" s="18"/>
      <c r="P331" s="431"/>
      <c r="Q331" s="431"/>
      <c r="R331" s="450" t="s">
        <v>2168</v>
      </c>
      <c r="S331" s="450" t="s">
        <v>2169</v>
      </c>
    </row>
    <row r="332" spans="1:18">
      <c r="A332" s="452" t="s">
        <v>520</v>
      </c>
      <c r="B332" s="452" t="s">
        <v>1884</v>
      </c>
      <c r="C332" s="452" t="s">
        <v>2118</v>
      </c>
      <c r="D332" s="452" t="s">
        <v>2163</v>
      </c>
      <c r="E332" s="404" t="s">
        <v>2117</v>
      </c>
      <c r="F332" s="467"/>
      <c r="G332" s="601" t="s">
        <v>2170</v>
      </c>
      <c r="H332" s="440" t="s">
        <v>2171</v>
      </c>
      <c r="I332" s="440" t="s">
        <v>2172</v>
      </c>
      <c r="J332" s="25" t="s">
        <v>1559</v>
      </c>
      <c r="K332" s="37" t="s">
        <v>2167</v>
      </c>
      <c r="L332" s="492"/>
      <c r="M332" s="42"/>
      <c r="N332" s="287"/>
      <c r="O332" s="18"/>
      <c r="P332" s="431"/>
      <c r="Q332" s="431"/>
      <c r="R332" s="431"/>
    </row>
    <row r="333" spans="1:18">
      <c r="A333" s="452"/>
      <c r="B333" s="452"/>
      <c r="C333" s="452"/>
      <c r="D333" s="452"/>
      <c r="E333" s="404" t="s">
        <v>2117</v>
      </c>
      <c r="F333" s="467"/>
      <c r="G333" s="601" t="s">
        <v>2173</v>
      </c>
      <c r="H333" s="440" t="s">
        <v>2174</v>
      </c>
      <c r="I333" s="431" t="s">
        <v>2175</v>
      </c>
      <c r="J333" s="25" t="s">
        <v>1559</v>
      </c>
      <c r="K333" s="37" t="s">
        <v>2167</v>
      </c>
      <c r="L333" s="492"/>
      <c r="M333" s="42"/>
      <c r="N333" s="287"/>
      <c r="O333" s="18"/>
      <c r="P333" s="431"/>
      <c r="Q333" s="431"/>
      <c r="R333" s="431"/>
    </row>
    <row r="334" spans="1:18">
      <c r="A334" s="452"/>
      <c r="B334" s="452"/>
      <c r="C334" s="452"/>
      <c r="D334" s="452"/>
      <c r="E334" s="404" t="s">
        <v>2117</v>
      </c>
      <c r="F334" s="467"/>
      <c r="G334" s="601" t="s">
        <v>2176</v>
      </c>
      <c r="H334" s="440" t="s">
        <v>2177</v>
      </c>
      <c r="I334" s="431" t="s">
        <v>2178</v>
      </c>
      <c r="J334" s="25" t="s">
        <v>1559</v>
      </c>
      <c r="K334" s="37" t="s">
        <v>2167</v>
      </c>
      <c r="L334" s="422" t="s">
        <v>1068</v>
      </c>
      <c r="M334" s="42"/>
      <c r="N334" s="287"/>
      <c r="O334" s="18"/>
      <c r="P334" s="431"/>
      <c r="Q334" s="431"/>
      <c r="R334" s="431"/>
    </row>
    <row r="335" spans="1:20">
      <c r="A335" s="452"/>
      <c r="B335" s="452"/>
      <c r="C335" s="452"/>
      <c r="D335" s="452"/>
      <c r="E335" s="404" t="s">
        <v>2117</v>
      </c>
      <c r="F335" s="467"/>
      <c r="G335" s="600" t="s">
        <v>2179</v>
      </c>
      <c r="H335" s="1" t="s">
        <v>2180</v>
      </c>
      <c r="I335" s="335" t="s">
        <v>2181</v>
      </c>
      <c r="J335" s="37" t="s">
        <v>1254</v>
      </c>
      <c r="K335" s="37" t="s">
        <v>2182</v>
      </c>
      <c r="L335" s="422" t="s">
        <v>1068</v>
      </c>
      <c r="M335" s="42"/>
      <c r="N335" s="287"/>
      <c r="O335" s="18"/>
      <c r="P335" s="431"/>
      <c r="Q335" s="431"/>
      <c r="R335" s="450" t="s">
        <v>2183</v>
      </c>
      <c r="S335" s="450" t="s">
        <v>2184</v>
      </c>
      <c r="T335" s="450" t="s">
        <v>2061</v>
      </c>
    </row>
    <row r="336" spans="1:20">
      <c r="A336" s="452"/>
      <c r="B336" s="452"/>
      <c r="C336" s="452"/>
      <c r="D336" s="452"/>
      <c r="E336" s="404" t="s">
        <v>2117</v>
      </c>
      <c r="F336" s="467"/>
      <c r="G336" s="600" t="s">
        <v>2185</v>
      </c>
      <c r="H336" s="1" t="s">
        <v>2186</v>
      </c>
      <c r="I336" s="335" t="s">
        <v>2187</v>
      </c>
      <c r="J336" s="37" t="s">
        <v>1254</v>
      </c>
      <c r="K336" s="37" t="s">
        <v>2188</v>
      </c>
      <c r="L336" s="422" t="s">
        <v>1068</v>
      </c>
      <c r="M336" s="42"/>
      <c r="N336" s="287"/>
      <c r="O336" s="18"/>
      <c r="P336" s="431"/>
      <c r="Q336" s="431"/>
      <c r="R336" s="450" t="s">
        <v>2189</v>
      </c>
      <c r="S336" s="450" t="s">
        <v>2184</v>
      </c>
      <c r="T336" s="450" t="s">
        <v>2061</v>
      </c>
    </row>
    <row r="337" spans="1:18">
      <c r="A337" s="452"/>
      <c r="B337" s="452"/>
      <c r="C337" s="452"/>
      <c r="D337" s="452"/>
      <c r="E337" s="404" t="s">
        <v>2117</v>
      </c>
      <c r="F337" s="467"/>
      <c r="G337" s="600" t="s">
        <v>2190</v>
      </c>
      <c r="H337" s="335" t="s">
        <v>2191</v>
      </c>
      <c r="I337" s="335" t="s">
        <v>2192</v>
      </c>
      <c r="J337" s="37" t="s">
        <v>1254</v>
      </c>
      <c r="K337" s="37" t="s">
        <v>2193</v>
      </c>
      <c r="L337" s="422" t="s">
        <v>1068</v>
      </c>
      <c r="M337" s="42"/>
      <c r="N337" s="287"/>
      <c r="O337" s="18"/>
      <c r="P337" s="431"/>
      <c r="Q337" s="431"/>
      <c r="R337" s="431"/>
    </row>
    <row r="338" spans="1:20">
      <c r="A338" s="452"/>
      <c r="B338" s="452"/>
      <c r="C338" s="452"/>
      <c r="D338" s="452"/>
      <c r="E338" s="404" t="s">
        <v>2117</v>
      </c>
      <c r="F338" s="467"/>
      <c r="G338" s="600" t="s">
        <v>2194</v>
      </c>
      <c r="H338" s="1" t="s">
        <v>2195</v>
      </c>
      <c r="I338" s="1" t="s">
        <v>2196</v>
      </c>
      <c r="J338" s="37" t="s">
        <v>1254</v>
      </c>
      <c r="K338" s="37" t="s">
        <v>2193</v>
      </c>
      <c r="L338" s="422" t="s">
        <v>1068</v>
      </c>
      <c r="M338" s="42"/>
      <c r="N338" s="287"/>
      <c r="O338" s="18"/>
      <c r="P338" s="545" t="s">
        <v>2197</v>
      </c>
      <c r="Q338" s="431"/>
      <c r="R338" s="450" t="s">
        <v>2198</v>
      </c>
      <c r="S338" s="450" t="s">
        <v>2199</v>
      </c>
      <c r="T338" s="450" t="s">
        <v>2061</v>
      </c>
    </row>
    <row r="339" spans="1:20">
      <c r="A339" s="452"/>
      <c r="B339" s="452"/>
      <c r="C339" s="452"/>
      <c r="D339" s="452"/>
      <c r="E339" s="404" t="s">
        <v>2117</v>
      </c>
      <c r="F339" s="467"/>
      <c r="G339" s="600" t="s">
        <v>2200</v>
      </c>
      <c r="H339" s="1" t="s">
        <v>2201</v>
      </c>
      <c r="I339" s="1" t="s">
        <v>2202</v>
      </c>
      <c r="J339" s="37" t="s">
        <v>1254</v>
      </c>
      <c r="K339" s="37" t="s">
        <v>2193</v>
      </c>
      <c r="L339" s="422" t="s">
        <v>1068</v>
      </c>
      <c r="M339" s="42"/>
      <c r="N339" s="287"/>
      <c r="O339" s="18"/>
      <c r="P339" s="544" t="s">
        <v>2203</v>
      </c>
      <c r="Q339" s="431"/>
      <c r="R339" t="s">
        <v>2204</v>
      </c>
      <c r="S339" t="s">
        <v>2205</v>
      </c>
      <c r="T339" t="s">
        <v>2206</v>
      </c>
    </row>
    <row r="340" spans="1:20">
      <c r="A340" s="452"/>
      <c r="B340" s="452"/>
      <c r="C340" s="452"/>
      <c r="D340" s="452"/>
      <c r="E340" s="404" t="s">
        <v>2117</v>
      </c>
      <c r="F340" s="467"/>
      <c r="G340" s="398" t="s">
        <v>2207</v>
      </c>
      <c r="H340" s="535" t="s">
        <v>2208</v>
      </c>
      <c r="I340" s="535" t="s">
        <v>2209</v>
      </c>
      <c r="J340" s="37" t="s">
        <v>1254</v>
      </c>
      <c r="K340" s="37" t="s">
        <v>2210</v>
      </c>
      <c r="L340" s="422" t="s">
        <v>1068</v>
      </c>
      <c r="M340" s="42"/>
      <c r="N340" s="287"/>
      <c r="O340" s="18"/>
      <c r="P340" s="431"/>
      <c r="Q340" s="431"/>
      <c r="R340" s="450" t="s">
        <v>2211</v>
      </c>
      <c r="S340" s="450" t="s">
        <v>2212</v>
      </c>
      <c r="T340" s="450" t="s">
        <v>2127</v>
      </c>
    </row>
    <row r="341" spans="1:20">
      <c r="A341" s="452"/>
      <c r="B341" s="452"/>
      <c r="C341" s="452"/>
      <c r="D341" s="452"/>
      <c r="E341" s="404" t="s">
        <v>2117</v>
      </c>
      <c r="F341" s="467"/>
      <c r="G341" s="398" t="s">
        <v>2213</v>
      </c>
      <c r="H341" s="394" t="s">
        <v>2214</v>
      </c>
      <c r="I341" s="394" t="s">
        <v>2215</v>
      </c>
      <c r="J341" s="37" t="s">
        <v>1254</v>
      </c>
      <c r="K341" s="37" t="s">
        <v>2210</v>
      </c>
      <c r="L341" s="422" t="s">
        <v>1068</v>
      </c>
      <c r="M341" s="42"/>
      <c r="N341" s="287"/>
      <c r="O341" s="18"/>
      <c r="P341" s="431"/>
      <c r="Q341" s="431"/>
      <c r="R341" s="450" t="s">
        <v>2216</v>
      </c>
      <c r="S341" s="450" t="s">
        <v>2217</v>
      </c>
      <c r="T341" s="450" t="s">
        <v>2218</v>
      </c>
    </row>
    <row r="342" spans="1:20">
      <c r="A342" s="452"/>
      <c r="B342" s="452"/>
      <c r="C342" s="452"/>
      <c r="D342" s="452"/>
      <c r="E342" s="404" t="s">
        <v>2117</v>
      </c>
      <c r="F342" s="467"/>
      <c r="G342" s="398" t="s">
        <v>2219</v>
      </c>
      <c r="H342" s="535" t="s">
        <v>2220</v>
      </c>
      <c r="I342" s="535" t="s">
        <v>2221</v>
      </c>
      <c r="J342" s="37" t="s">
        <v>1254</v>
      </c>
      <c r="K342" s="37" t="s">
        <v>2210</v>
      </c>
      <c r="L342" s="422" t="s">
        <v>1068</v>
      </c>
      <c r="M342" s="42"/>
      <c r="N342" s="287"/>
      <c r="O342" s="18"/>
      <c r="P342" s="546" t="s">
        <v>2222</v>
      </c>
      <c r="Q342" s="431"/>
      <c r="R342" s="450" t="s">
        <v>2223</v>
      </c>
      <c r="S342" s="450" t="s">
        <v>2224</v>
      </c>
      <c r="T342" s="450" t="s">
        <v>2127</v>
      </c>
    </row>
    <row r="343" spans="1:20">
      <c r="A343" s="452"/>
      <c r="B343" s="452"/>
      <c r="C343" s="452"/>
      <c r="D343" s="452"/>
      <c r="E343" s="404" t="s">
        <v>2117</v>
      </c>
      <c r="F343" s="467"/>
      <c r="G343" s="398" t="s">
        <v>2225</v>
      </c>
      <c r="H343" s="535" t="s">
        <v>2226</v>
      </c>
      <c r="I343" s="535" t="s">
        <v>2227</v>
      </c>
      <c r="J343" s="37" t="s">
        <v>1254</v>
      </c>
      <c r="K343" s="37" t="s">
        <v>2210</v>
      </c>
      <c r="L343" s="422" t="s">
        <v>1068</v>
      </c>
      <c r="M343" s="42"/>
      <c r="N343" s="287"/>
      <c r="O343" s="18"/>
      <c r="P343" s="431"/>
      <c r="Q343" s="431"/>
      <c r="R343" s="450" t="s">
        <v>2228</v>
      </c>
      <c r="S343" s="450" t="s">
        <v>2229</v>
      </c>
      <c r="T343" s="450" t="s">
        <v>2218</v>
      </c>
    </row>
    <row r="344" spans="1:20">
      <c r="A344" s="452"/>
      <c r="B344" s="452"/>
      <c r="C344" s="452"/>
      <c r="D344" s="452"/>
      <c r="E344" s="404" t="s">
        <v>2117</v>
      </c>
      <c r="F344" s="467"/>
      <c r="G344" s="600" t="s">
        <v>2230</v>
      </c>
      <c r="H344" s="535" t="s">
        <v>2231</v>
      </c>
      <c r="I344" s="535" t="s">
        <v>2232</v>
      </c>
      <c r="J344" s="37" t="s">
        <v>1254</v>
      </c>
      <c r="K344" s="37" t="s">
        <v>2210</v>
      </c>
      <c r="L344" s="422" t="s">
        <v>1068</v>
      </c>
      <c r="M344" s="42"/>
      <c r="N344" s="287"/>
      <c r="O344" s="18"/>
      <c r="P344" s="431"/>
      <c r="Q344" s="431"/>
      <c r="R344" s="450" t="s">
        <v>2233</v>
      </c>
      <c r="S344" s="450" t="s">
        <v>2234</v>
      </c>
      <c r="T344" s="450" t="s">
        <v>2218</v>
      </c>
    </row>
    <row r="345" spans="1:20">
      <c r="A345" s="452"/>
      <c r="B345" s="452"/>
      <c r="C345" s="452"/>
      <c r="D345" s="452"/>
      <c r="E345" s="404" t="s">
        <v>2117</v>
      </c>
      <c r="F345" s="467"/>
      <c r="G345" s="600" t="s">
        <v>2235</v>
      </c>
      <c r="H345" s="535" t="s">
        <v>2236</v>
      </c>
      <c r="I345" s="535" t="s">
        <v>2237</v>
      </c>
      <c r="J345" s="37" t="s">
        <v>1254</v>
      </c>
      <c r="K345" s="37" t="s">
        <v>2210</v>
      </c>
      <c r="L345" s="422" t="s">
        <v>1068</v>
      </c>
      <c r="M345" s="42"/>
      <c r="N345" s="287"/>
      <c r="O345" s="18"/>
      <c r="P345" s="431"/>
      <c r="Q345" s="431"/>
      <c r="R345" s="450" t="s">
        <v>2238</v>
      </c>
      <c r="S345" s="450" t="s">
        <v>2239</v>
      </c>
      <c r="T345" s="450" t="s">
        <v>2218</v>
      </c>
    </row>
    <row r="346" spans="1:18">
      <c r="A346" s="452"/>
      <c r="B346" s="452"/>
      <c r="C346" s="452"/>
      <c r="D346" s="452"/>
      <c r="E346" s="452" t="s">
        <v>2117</v>
      </c>
      <c r="F346" s="467"/>
      <c r="G346" s="600" t="s">
        <v>2240</v>
      </c>
      <c r="H346" t="s">
        <v>2241</v>
      </c>
      <c r="I346" s="335" t="s">
        <v>2242</v>
      </c>
      <c r="J346" s="37" t="s">
        <v>2243</v>
      </c>
      <c r="K346" s="37" t="s">
        <v>2244</v>
      </c>
      <c r="L346" s="422" t="s">
        <v>1068</v>
      </c>
      <c r="M346" s="42"/>
      <c r="N346" s="287"/>
      <c r="O346" s="18"/>
      <c r="P346" s="431"/>
      <c r="Q346" s="431"/>
      <c r="R346" s="431"/>
    </row>
    <row r="347" spans="1:20">
      <c r="A347" s="452"/>
      <c r="B347" s="452"/>
      <c r="C347" s="452"/>
      <c r="D347" s="452"/>
      <c r="E347" s="452" t="s">
        <v>2117</v>
      </c>
      <c r="F347" s="467"/>
      <c r="G347" s="600" t="s">
        <v>2245</v>
      </c>
      <c r="H347" t="s">
        <v>2246</v>
      </c>
      <c r="I347" s="602" t="s">
        <v>2247</v>
      </c>
      <c r="J347" s="37" t="s">
        <v>1254</v>
      </c>
      <c r="K347" s="37" t="s">
        <v>2244</v>
      </c>
      <c r="L347" s="422" t="s">
        <v>1068</v>
      </c>
      <c r="M347" s="42"/>
      <c r="N347" s="287"/>
      <c r="O347" s="18"/>
      <c r="P347" s="431"/>
      <c r="Q347" s="431"/>
      <c r="R347" s="450" t="s">
        <v>2248</v>
      </c>
      <c r="S347" s="450" t="s">
        <v>2249</v>
      </c>
      <c r="T347" s="450" t="s">
        <v>2061</v>
      </c>
    </row>
    <row r="348" spans="1:20">
      <c r="A348" s="452"/>
      <c r="B348" s="452"/>
      <c r="C348" s="452"/>
      <c r="D348" s="452"/>
      <c r="E348" s="452" t="s">
        <v>2117</v>
      </c>
      <c r="F348" s="467"/>
      <c r="G348" s="600" t="s">
        <v>2250</v>
      </c>
      <c r="H348" t="s">
        <v>2251</v>
      </c>
      <c r="I348" s="602" t="s">
        <v>2252</v>
      </c>
      <c r="J348" s="37" t="s">
        <v>1254</v>
      </c>
      <c r="K348" s="37" t="s">
        <v>2244</v>
      </c>
      <c r="L348" s="422" t="s">
        <v>1068</v>
      </c>
      <c r="M348" s="42"/>
      <c r="N348" s="287"/>
      <c r="O348" s="18"/>
      <c r="P348" s="431"/>
      <c r="Q348" s="431"/>
      <c r="R348" s="450" t="s">
        <v>2248</v>
      </c>
      <c r="S348" s="450" t="s">
        <v>2249</v>
      </c>
      <c r="T348" s="450" t="s">
        <v>2061</v>
      </c>
    </row>
    <row r="349" spans="1:20">
      <c r="A349" s="452"/>
      <c r="B349" s="452"/>
      <c r="C349" s="452"/>
      <c r="D349" s="452"/>
      <c r="E349" s="452" t="s">
        <v>2117</v>
      </c>
      <c r="F349" s="467"/>
      <c r="G349" s="600" t="s">
        <v>2253</v>
      </c>
      <c r="H349" t="s">
        <v>2254</v>
      </c>
      <c r="I349" s="602" t="s">
        <v>2255</v>
      </c>
      <c r="J349" s="37" t="s">
        <v>1254</v>
      </c>
      <c r="K349" s="37" t="s">
        <v>2244</v>
      </c>
      <c r="L349" s="422" t="s">
        <v>1068</v>
      </c>
      <c r="M349" s="42"/>
      <c r="N349" s="287"/>
      <c r="O349" s="18"/>
      <c r="P349" s="431"/>
      <c r="Q349" s="431"/>
      <c r="R349" s="450" t="s">
        <v>2198</v>
      </c>
      <c r="S349" s="450" t="s">
        <v>2249</v>
      </c>
      <c r="T349" s="450" t="s">
        <v>2061</v>
      </c>
    </row>
    <row r="350" spans="1:20">
      <c r="A350" s="452"/>
      <c r="B350" s="452"/>
      <c r="C350" s="452"/>
      <c r="D350" s="452"/>
      <c r="E350" s="452" t="s">
        <v>2117</v>
      </c>
      <c r="F350" s="467"/>
      <c r="G350" s="600" t="s">
        <v>2256</v>
      </c>
      <c r="H350" t="s">
        <v>2257</v>
      </c>
      <c r="I350" s="602" t="s">
        <v>2255</v>
      </c>
      <c r="J350" s="37" t="s">
        <v>1254</v>
      </c>
      <c r="K350" s="37" t="s">
        <v>2244</v>
      </c>
      <c r="L350" s="422" t="s">
        <v>1068</v>
      </c>
      <c r="M350" s="42"/>
      <c r="N350" s="287"/>
      <c r="O350" s="18"/>
      <c r="P350" s="431"/>
      <c r="Q350" s="431"/>
      <c r="R350" s="450" t="s">
        <v>2198</v>
      </c>
      <c r="S350" s="450" t="s">
        <v>2249</v>
      </c>
      <c r="T350" s="450" t="s">
        <v>2061</v>
      </c>
    </row>
    <row r="351" spans="1:20">
      <c r="A351" s="452" t="s">
        <v>520</v>
      </c>
      <c r="B351" s="452" t="s">
        <v>1884</v>
      </c>
      <c r="C351" s="452" t="s">
        <v>2118</v>
      </c>
      <c r="D351" s="452" t="s">
        <v>2030</v>
      </c>
      <c r="E351" s="452" t="s">
        <v>2117</v>
      </c>
      <c r="F351" s="467"/>
      <c r="G351" s="600" t="s">
        <v>2258</v>
      </c>
      <c r="H351" t="s">
        <v>2259</v>
      </c>
      <c r="I351" t="s">
        <v>2260</v>
      </c>
      <c r="J351" s="25" t="s">
        <v>2261</v>
      </c>
      <c r="K351" s="37" t="s">
        <v>2244</v>
      </c>
      <c r="L351" s="422"/>
      <c r="M351" s="42"/>
      <c r="N351" s="287"/>
      <c r="O351" s="18"/>
      <c r="P351" s="431"/>
      <c r="Q351" s="431"/>
      <c r="R351" s="450" t="s">
        <v>2262</v>
      </c>
      <c r="S351" s="450" t="s">
        <v>2263</v>
      </c>
      <c r="T351" s="450" t="s">
        <v>2061</v>
      </c>
    </row>
    <row r="352" spans="1:20">
      <c r="A352" s="452"/>
      <c r="B352" s="452"/>
      <c r="C352" s="452"/>
      <c r="D352" s="452"/>
      <c r="E352" s="452" t="s">
        <v>2117</v>
      </c>
      <c r="F352" s="467"/>
      <c r="G352" s="600" t="s">
        <v>2264</v>
      </c>
      <c r="H352" t="s">
        <v>2265</v>
      </c>
      <c r="I352" s="335" t="s">
        <v>2266</v>
      </c>
      <c r="J352" s="37" t="s">
        <v>1254</v>
      </c>
      <c r="K352" s="37" t="s">
        <v>2244</v>
      </c>
      <c r="L352" s="422" t="s">
        <v>1068</v>
      </c>
      <c r="M352" s="42"/>
      <c r="N352" s="287"/>
      <c r="O352" s="18"/>
      <c r="R352" s="450" t="s">
        <v>2267</v>
      </c>
      <c r="S352" s="450" t="s">
        <v>2268</v>
      </c>
      <c r="T352" s="450" t="s">
        <v>2007</v>
      </c>
    </row>
    <row r="353" spans="1:20">
      <c r="A353" s="452"/>
      <c r="B353" s="452"/>
      <c r="C353" s="452"/>
      <c r="D353" s="452"/>
      <c r="E353" s="452" t="s">
        <v>2117</v>
      </c>
      <c r="F353" s="467"/>
      <c r="G353" s="600" t="s">
        <v>2269</v>
      </c>
      <c r="H353" t="s">
        <v>2270</v>
      </c>
      <c r="I353" s="335" t="s">
        <v>2271</v>
      </c>
      <c r="J353" s="37" t="s">
        <v>1254</v>
      </c>
      <c r="K353" s="37" t="s">
        <v>2244</v>
      </c>
      <c r="L353" s="422" t="s">
        <v>1068</v>
      </c>
      <c r="M353" s="42"/>
      <c r="N353" s="287"/>
      <c r="O353" s="18"/>
      <c r="P353" s="431"/>
      <c r="Q353" s="431"/>
      <c r="R353" s="450" t="s">
        <v>2267</v>
      </c>
      <c r="S353" s="450" t="s">
        <v>2268</v>
      </c>
      <c r="T353" s="450" t="s">
        <v>2007</v>
      </c>
    </row>
    <row r="354" spans="1:20">
      <c r="A354" s="452" t="s">
        <v>520</v>
      </c>
      <c r="B354" s="452" t="s">
        <v>1884</v>
      </c>
      <c r="C354" s="452" t="s">
        <v>2118</v>
      </c>
      <c r="D354" s="452" t="s">
        <v>2030</v>
      </c>
      <c r="E354" s="452" t="s">
        <v>2117</v>
      </c>
      <c r="F354" s="467"/>
      <c r="G354" s="600" t="s">
        <v>2272</v>
      </c>
      <c r="H354" t="s">
        <v>2273</v>
      </c>
      <c r="I354" t="s">
        <v>2274</v>
      </c>
      <c r="J354" s="25" t="s">
        <v>1215</v>
      </c>
      <c r="K354" s="25" t="s">
        <v>2275</v>
      </c>
      <c r="L354" s="422"/>
      <c r="M354" s="42"/>
      <c r="N354" s="287"/>
      <c r="O354" s="18"/>
      <c r="P354" s="431"/>
      <c r="Q354" s="431"/>
      <c r="R354" s="450" t="s">
        <v>2276</v>
      </c>
      <c r="S354" s="450" t="s">
        <v>2277</v>
      </c>
      <c r="T354" s="450" t="s">
        <v>2278</v>
      </c>
    </row>
    <row r="355" spans="1:18">
      <c r="A355" s="452"/>
      <c r="B355" s="452"/>
      <c r="C355" s="452"/>
      <c r="D355" s="452"/>
      <c r="E355" s="452" t="s">
        <v>2117</v>
      </c>
      <c r="F355" s="467"/>
      <c r="G355" s="600" t="s">
        <v>2279</v>
      </c>
      <c r="H355" t="s">
        <v>2280</v>
      </c>
      <c r="I355" s="602" t="s">
        <v>2281</v>
      </c>
      <c r="J355" s="37" t="s">
        <v>1254</v>
      </c>
      <c r="K355" s="25" t="s">
        <v>2244</v>
      </c>
      <c r="L355" s="422" t="s">
        <v>1068</v>
      </c>
      <c r="M355" s="42"/>
      <c r="N355" s="287"/>
      <c r="O355" s="18"/>
      <c r="P355" s="431"/>
      <c r="Q355" s="431"/>
      <c r="R355" s="431"/>
    </row>
    <row r="356" spans="1:18">
      <c r="A356" s="452"/>
      <c r="B356" s="452"/>
      <c r="C356" s="452"/>
      <c r="D356" s="452"/>
      <c r="E356" s="452" t="s">
        <v>2117</v>
      </c>
      <c r="F356" s="467"/>
      <c r="G356" s="600" t="s">
        <v>2282</v>
      </c>
      <c r="H356" t="s">
        <v>2283</v>
      </c>
      <c r="I356" s="602" t="s">
        <v>2284</v>
      </c>
      <c r="J356" s="37" t="s">
        <v>1254</v>
      </c>
      <c r="K356" s="25" t="s">
        <v>2244</v>
      </c>
      <c r="L356" s="422" t="s">
        <v>1068</v>
      </c>
      <c r="M356" s="42"/>
      <c r="N356" s="287"/>
      <c r="O356" s="18"/>
      <c r="P356" s="431"/>
      <c r="Q356" s="431"/>
      <c r="R356" s="431"/>
    </row>
    <row r="357" spans="1:18">
      <c r="A357" s="452"/>
      <c r="B357" s="452"/>
      <c r="C357" s="452"/>
      <c r="D357" s="452"/>
      <c r="E357" s="452" t="s">
        <v>2117</v>
      </c>
      <c r="F357" s="467"/>
      <c r="G357" s="600" t="s">
        <v>2285</v>
      </c>
      <c r="H357" t="s">
        <v>2286</v>
      </c>
      <c r="I357" s="602" t="s">
        <v>2287</v>
      </c>
      <c r="J357" s="37" t="s">
        <v>1254</v>
      </c>
      <c r="K357" s="25" t="s">
        <v>2244</v>
      </c>
      <c r="L357" s="422" t="s">
        <v>1068</v>
      </c>
      <c r="M357" s="42"/>
      <c r="N357" s="287"/>
      <c r="O357" s="18"/>
      <c r="P357" s="431"/>
      <c r="Q357" s="431"/>
      <c r="R357" s="431"/>
    </row>
    <row r="358" spans="1:18">
      <c r="A358" s="452"/>
      <c r="B358" s="452"/>
      <c r="C358" s="452"/>
      <c r="D358" s="452"/>
      <c r="E358" s="452" t="s">
        <v>2117</v>
      </c>
      <c r="F358" s="467"/>
      <c r="G358" s="600" t="s">
        <v>2288</v>
      </c>
      <c r="H358" t="s">
        <v>2289</v>
      </c>
      <c r="I358" s="602" t="s">
        <v>2290</v>
      </c>
      <c r="J358" s="37" t="s">
        <v>1254</v>
      </c>
      <c r="K358" s="25" t="s">
        <v>2244</v>
      </c>
      <c r="L358" s="422" t="s">
        <v>1068</v>
      </c>
      <c r="M358" s="42"/>
      <c r="N358" s="287"/>
      <c r="O358" s="18"/>
      <c r="P358" s="431"/>
      <c r="Q358" s="431"/>
      <c r="R358" s="431"/>
    </row>
    <row r="359" spans="1:20">
      <c r="A359" s="452"/>
      <c r="B359" s="452"/>
      <c r="C359" s="452"/>
      <c r="D359" s="452"/>
      <c r="E359" s="452" t="s">
        <v>2117</v>
      </c>
      <c r="F359" s="467"/>
      <c r="G359" s="600" t="s">
        <v>2291</v>
      </c>
      <c r="H359" t="s">
        <v>2292</v>
      </c>
      <c r="I359" s="335" t="s">
        <v>2293</v>
      </c>
      <c r="J359" s="37" t="s">
        <v>1254</v>
      </c>
      <c r="K359" s="25" t="s">
        <v>2244</v>
      </c>
      <c r="L359" s="422" t="s">
        <v>1068</v>
      </c>
      <c r="M359" s="42"/>
      <c r="N359" s="287"/>
      <c r="O359" s="18"/>
      <c r="P359" s="431"/>
      <c r="Q359" s="431"/>
      <c r="R359" s="450" t="s">
        <v>2189</v>
      </c>
      <c r="S359" s="450" t="s">
        <v>2184</v>
      </c>
      <c r="T359" s="450" t="s">
        <v>2061</v>
      </c>
    </row>
    <row r="360" spans="1:20">
      <c r="A360" s="452"/>
      <c r="B360" s="452"/>
      <c r="C360" s="452"/>
      <c r="D360" s="452"/>
      <c r="E360" s="452" t="s">
        <v>2117</v>
      </c>
      <c r="F360" s="467"/>
      <c r="G360" s="600" t="s">
        <v>2294</v>
      </c>
      <c r="H360" t="s">
        <v>2295</v>
      </c>
      <c r="I360" s="335" t="s">
        <v>2296</v>
      </c>
      <c r="J360" s="37" t="s">
        <v>1254</v>
      </c>
      <c r="K360" s="25" t="s">
        <v>2244</v>
      </c>
      <c r="L360" s="422" t="s">
        <v>1068</v>
      </c>
      <c r="M360" s="42"/>
      <c r="N360" s="287"/>
      <c r="O360" s="18"/>
      <c r="P360" s="431"/>
      <c r="Q360" s="431"/>
      <c r="R360" s="450" t="s">
        <v>2189</v>
      </c>
      <c r="S360" s="450" t="s">
        <v>2184</v>
      </c>
      <c r="T360" s="450" t="s">
        <v>2061</v>
      </c>
    </row>
    <row r="361" spans="1:20">
      <c r="A361" s="452"/>
      <c r="B361" s="452"/>
      <c r="C361" s="452"/>
      <c r="D361" s="452"/>
      <c r="E361" s="452" t="s">
        <v>2117</v>
      </c>
      <c r="F361" s="467"/>
      <c r="G361" s="432" t="s">
        <v>2297</v>
      </c>
      <c r="H361" t="s">
        <v>2298</v>
      </c>
      <c r="I361" s="37" t="s">
        <v>2299</v>
      </c>
      <c r="J361" s="37" t="s">
        <v>1254</v>
      </c>
      <c r="K361" s="25" t="s">
        <v>2244</v>
      </c>
      <c r="L361" s="422" t="s">
        <v>1068</v>
      </c>
      <c r="M361" s="42"/>
      <c r="N361" s="287"/>
      <c r="O361" s="18"/>
      <c r="P361" s="431"/>
      <c r="Q361" s="431"/>
      <c r="R361" s="450" t="s">
        <v>2300</v>
      </c>
      <c r="T361" s="450" t="s">
        <v>2007</v>
      </c>
    </row>
    <row r="362" ht="15" spans="1:20">
      <c r="A362" s="405"/>
      <c r="B362" s="405"/>
      <c r="C362" s="405"/>
      <c r="D362" s="405"/>
      <c r="E362" s="405" t="s">
        <v>2117</v>
      </c>
      <c r="F362" s="412"/>
      <c r="G362" s="603" t="s">
        <v>2301</v>
      </c>
      <c r="H362" s="537" t="s">
        <v>2302</v>
      </c>
      <c r="I362" s="423" t="s">
        <v>2303</v>
      </c>
      <c r="J362" s="423" t="s">
        <v>1254</v>
      </c>
      <c r="K362" s="437" t="s">
        <v>2244</v>
      </c>
      <c r="L362" s="475" t="s">
        <v>1068</v>
      </c>
      <c r="M362" s="98"/>
      <c r="N362" s="414"/>
      <c r="O362" s="378"/>
      <c r="P362" s="451"/>
      <c r="Q362" s="451"/>
      <c r="R362" s="505" t="s">
        <v>2300</v>
      </c>
      <c r="S362" s="451"/>
      <c r="T362" s="505" t="s">
        <v>2007</v>
      </c>
    </row>
    <row r="363" spans="1:18">
      <c r="A363" s="452" t="s">
        <v>520</v>
      </c>
      <c r="B363" s="452" t="s">
        <v>614</v>
      </c>
      <c r="C363" s="452" t="s">
        <v>1242</v>
      </c>
      <c r="D363" s="452"/>
      <c r="E363" s="452" t="s">
        <v>73</v>
      </c>
      <c r="F363" s="467" t="s">
        <v>1122</v>
      </c>
      <c r="G363" s="415" t="s">
        <v>1243</v>
      </c>
      <c r="H363" s="124" t="s">
        <v>1244</v>
      </c>
      <c r="I363" s="52" t="s">
        <v>1245</v>
      </c>
      <c r="J363" s="52" t="s">
        <v>1047</v>
      </c>
      <c r="K363" s="52"/>
      <c r="L363" s="235"/>
      <c r="M363" s="60"/>
      <c r="N363" s="235" t="s">
        <v>1333</v>
      </c>
      <c r="O363" s="18"/>
      <c r="P363" s="431"/>
      <c r="Q363" s="431"/>
      <c r="R363" s="431"/>
    </row>
    <row r="364" spans="1:18">
      <c r="A364" s="452" t="s">
        <v>520</v>
      </c>
      <c r="B364" s="452" t="s">
        <v>1884</v>
      </c>
      <c r="C364" s="452" t="s">
        <v>2118</v>
      </c>
      <c r="D364" s="452" t="s">
        <v>2304</v>
      </c>
      <c r="E364" s="404" t="s">
        <v>73</v>
      </c>
      <c r="F364" s="406"/>
      <c r="G364" s="538" t="s">
        <v>2119</v>
      </c>
      <c r="H364" s="431" t="s">
        <v>2119</v>
      </c>
      <c r="I364" s="431" t="s">
        <v>2305</v>
      </c>
      <c r="J364" s="431" t="s">
        <v>1352</v>
      </c>
      <c r="K364" s="431"/>
      <c r="L364" s="37" t="s">
        <v>1353</v>
      </c>
      <c r="M364" s="18" t="s">
        <v>1409</v>
      </c>
      <c r="N364" s="287"/>
      <c r="O364" s="18" t="s">
        <v>1120</v>
      </c>
      <c r="P364" s="431"/>
      <c r="Q364" s="431"/>
      <c r="R364" s="431"/>
    </row>
    <row r="365" spans="1:18">
      <c r="A365" s="452" t="s">
        <v>520</v>
      </c>
      <c r="B365" s="452" t="s">
        <v>1884</v>
      </c>
      <c r="C365" s="452" t="s">
        <v>2118</v>
      </c>
      <c r="D365" s="452" t="s">
        <v>2304</v>
      </c>
      <c r="E365" s="404" t="s">
        <v>73</v>
      </c>
      <c r="F365" s="406"/>
      <c r="G365" s="499" t="s">
        <v>2306</v>
      </c>
      <c r="H365" s="25" t="s">
        <v>2307</v>
      </c>
      <c r="I365" s="25" t="s">
        <v>2308</v>
      </c>
      <c r="J365" s="25" t="s">
        <v>1391</v>
      </c>
      <c r="K365" s="25"/>
      <c r="L365" s="37"/>
      <c r="M365" s="18" t="s">
        <v>1409</v>
      </c>
      <c r="N365" s="287"/>
      <c r="O365" s="18" t="s">
        <v>1120</v>
      </c>
      <c r="P365" s="431"/>
      <c r="Q365" s="431"/>
      <c r="R365" s="431"/>
    </row>
    <row r="366" spans="1:18">
      <c r="A366" s="452" t="s">
        <v>520</v>
      </c>
      <c r="B366" s="452" t="s">
        <v>1884</v>
      </c>
      <c r="C366" s="452" t="s">
        <v>2118</v>
      </c>
      <c r="D366" s="452" t="s">
        <v>2304</v>
      </c>
      <c r="E366" s="404" t="s">
        <v>73</v>
      </c>
      <c r="F366" s="406"/>
      <c r="G366" s="499" t="s">
        <v>2309</v>
      </c>
      <c r="H366" s="25" t="s">
        <v>2310</v>
      </c>
      <c r="I366" s="25" t="s">
        <v>2311</v>
      </c>
      <c r="J366" s="25" t="s">
        <v>1391</v>
      </c>
      <c r="K366" s="25"/>
      <c r="L366" s="37"/>
      <c r="M366" s="18" t="s">
        <v>1409</v>
      </c>
      <c r="N366" s="287"/>
      <c r="O366" s="18" t="s">
        <v>1120</v>
      </c>
      <c r="P366" s="431"/>
      <c r="Q366" s="431"/>
      <c r="R366" s="431"/>
    </row>
    <row r="367" spans="1:18">
      <c r="A367" s="452" t="s">
        <v>520</v>
      </c>
      <c r="B367" s="452" t="s">
        <v>1884</v>
      </c>
      <c r="C367" s="452" t="s">
        <v>2118</v>
      </c>
      <c r="D367" s="452" t="s">
        <v>2304</v>
      </c>
      <c r="E367" s="404" t="s">
        <v>73</v>
      </c>
      <c r="F367" s="406"/>
      <c r="G367" s="492" t="s">
        <v>2312</v>
      </c>
      <c r="H367" s="37" t="s">
        <v>2313</v>
      </c>
      <c r="I367" s="37" t="s">
        <v>2314</v>
      </c>
      <c r="J367" s="37" t="s">
        <v>1689</v>
      </c>
      <c r="K367" s="37"/>
      <c r="L367" s="37"/>
      <c r="M367" s="18" t="s">
        <v>1409</v>
      </c>
      <c r="N367" s="287"/>
      <c r="O367" s="18" t="s">
        <v>1120</v>
      </c>
      <c r="P367" s="431"/>
      <c r="Q367" s="431"/>
      <c r="R367" s="450" t="s">
        <v>1444</v>
      </c>
    </row>
    <row r="368" spans="1:18">
      <c r="A368" s="452" t="s">
        <v>520</v>
      </c>
      <c r="B368" s="452" t="s">
        <v>1884</v>
      </c>
      <c r="C368" s="452" t="s">
        <v>2118</v>
      </c>
      <c r="D368" s="452" t="s">
        <v>2304</v>
      </c>
      <c r="E368" s="404" t="s">
        <v>73</v>
      </c>
      <c r="F368" s="406"/>
      <c r="G368" s="492" t="s">
        <v>2315</v>
      </c>
      <c r="H368" s="37" t="s">
        <v>2316</v>
      </c>
      <c r="I368" s="37" t="s">
        <v>2317</v>
      </c>
      <c r="J368" s="287" t="s">
        <v>1452</v>
      </c>
      <c r="K368" s="287"/>
      <c r="L368" s="37"/>
      <c r="M368" s="18" t="s">
        <v>1409</v>
      </c>
      <c r="N368" s="287"/>
      <c r="O368" s="18" t="s">
        <v>1120</v>
      </c>
      <c r="P368" s="431"/>
      <c r="Q368" s="431"/>
      <c r="R368" s="431"/>
    </row>
    <row r="369" spans="1:18">
      <c r="A369" s="452" t="s">
        <v>520</v>
      </c>
      <c r="B369" s="452" t="s">
        <v>1884</v>
      </c>
      <c r="C369" s="452" t="s">
        <v>2118</v>
      </c>
      <c r="D369" s="452" t="s">
        <v>2304</v>
      </c>
      <c r="E369" s="404" t="s">
        <v>73</v>
      </c>
      <c r="F369" s="406"/>
      <c r="G369" s="492" t="s">
        <v>2318</v>
      </c>
      <c r="H369" s="525" t="s">
        <v>2319</v>
      </c>
      <c r="I369" s="25" t="s">
        <v>2320</v>
      </c>
      <c r="J369" s="287" t="s">
        <v>1452</v>
      </c>
      <c r="K369" s="287"/>
      <c r="L369" s="37"/>
      <c r="M369" s="42"/>
      <c r="N369" s="287"/>
      <c r="O369" s="18" t="s">
        <v>1120</v>
      </c>
      <c r="P369" s="431"/>
      <c r="Q369" s="431"/>
      <c r="R369" s="450" t="s">
        <v>1454</v>
      </c>
    </row>
    <row r="370" ht="15" spans="1:20">
      <c r="A370" s="405" t="s">
        <v>520</v>
      </c>
      <c r="B370" s="405" t="s">
        <v>1884</v>
      </c>
      <c r="C370" s="405" t="s">
        <v>2118</v>
      </c>
      <c r="D370" s="405" t="s">
        <v>2304</v>
      </c>
      <c r="E370" s="405" t="s">
        <v>73</v>
      </c>
      <c r="F370" s="412"/>
      <c r="G370" s="494" t="s">
        <v>2321</v>
      </c>
      <c r="H370" s="437" t="s">
        <v>2322</v>
      </c>
      <c r="I370" s="437" t="s">
        <v>2323</v>
      </c>
      <c r="J370" s="414" t="s">
        <v>1452</v>
      </c>
      <c r="K370" s="414"/>
      <c r="L370" s="423"/>
      <c r="M370" s="98"/>
      <c r="N370" s="414"/>
      <c r="O370" s="378" t="s">
        <v>1120</v>
      </c>
      <c r="P370" s="451"/>
      <c r="Q370" s="451"/>
      <c r="R370" s="505" t="s">
        <v>1454</v>
      </c>
      <c r="S370" s="451"/>
      <c r="T370" s="451"/>
    </row>
    <row r="371" spans="1:18">
      <c r="A371" s="452"/>
      <c r="B371" s="452"/>
      <c r="C371" s="452"/>
      <c r="D371" s="452"/>
      <c r="E371" s="404" t="s">
        <v>74</v>
      </c>
      <c r="F371" s="406" t="s">
        <v>1122</v>
      </c>
      <c r="G371" s="415" t="s">
        <v>1243</v>
      </c>
      <c r="H371" s="124" t="s">
        <v>1244</v>
      </c>
      <c r="I371" s="213" t="s">
        <v>1245</v>
      </c>
      <c r="J371" s="213" t="s">
        <v>1047</v>
      </c>
      <c r="K371" s="213"/>
      <c r="L371" s="235"/>
      <c r="M371" s="442"/>
      <c r="N371" s="235" t="s">
        <v>1333</v>
      </c>
      <c r="O371" s="18"/>
      <c r="P371" s="37"/>
      <c r="Q371" s="37"/>
      <c r="R371" s="37"/>
    </row>
    <row r="372" spans="1:18">
      <c r="A372" s="452" t="s">
        <v>520</v>
      </c>
      <c r="B372" s="452" t="s">
        <v>1884</v>
      </c>
      <c r="C372" s="452" t="s">
        <v>2118</v>
      </c>
      <c r="D372" s="452" t="s">
        <v>2304</v>
      </c>
      <c r="E372" s="404" t="s">
        <v>74</v>
      </c>
      <c r="F372" s="406"/>
      <c r="G372" s="539" t="s">
        <v>2119</v>
      </c>
      <c r="H372" s="26" t="s">
        <v>2119</v>
      </c>
      <c r="I372" s="542" t="s">
        <v>2305</v>
      </c>
      <c r="J372" s="26" t="s">
        <v>1352</v>
      </c>
      <c r="K372" s="26"/>
      <c r="L372" s="109"/>
      <c r="M372" s="18" t="s">
        <v>1409</v>
      </c>
      <c r="N372" s="287"/>
      <c r="O372" s="18" t="s">
        <v>1120</v>
      </c>
      <c r="P372" s="37"/>
      <c r="Q372" s="37"/>
      <c r="R372" s="37"/>
    </row>
    <row r="373" spans="1:18">
      <c r="A373" s="404"/>
      <c r="B373" s="404"/>
      <c r="C373" s="404"/>
      <c r="D373" s="404"/>
      <c r="E373" s="404" t="s">
        <v>74</v>
      </c>
      <c r="F373" s="406"/>
      <c r="G373" s="539" t="s">
        <v>2324</v>
      </c>
      <c r="H373" s="26" t="s">
        <v>2325</v>
      </c>
      <c r="I373" s="542" t="s">
        <v>2326</v>
      </c>
      <c r="J373" s="26" t="s">
        <v>1391</v>
      </c>
      <c r="K373" s="26"/>
      <c r="L373" s="109" t="s">
        <v>1068</v>
      </c>
      <c r="M373" s="18" t="s">
        <v>1409</v>
      </c>
      <c r="N373" s="287"/>
      <c r="O373" s="18" t="s">
        <v>1120</v>
      </c>
      <c r="P373" s="37"/>
      <c r="Q373" s="37"/>
      <c r="R373" s="37"/>
    </row>
    <row r="374" ht="15" spans="1:20">
      <c r="A374" s="405"/>
      <c r="B374" s="405"/>
      <c r="C374" s="405"/>
      <c r="D374" s="405"/>
      <c r="E374" s="405" t="s">
        <v>74</v>
      </c>
      <c r="F374" s="412"/>
      <c r="G374" s="540" t="s">
        <v>2327</v>
      </c>
      <c r="H374" s="437" t="s">
        <v>2328</v>
      </c>
      <c r="I374" s="543" t="s">
        <v>2329</v>
      </c>
      <c r="J374" s="451" t="s">
        <v>2330</v>
      </c>
      <c r="K374" s="451"/>
      <c r="L374" s="423" t="s">
        <v>1068</v>
      </c>
      <c r="M374" s="378" t="s">
        <v>1409</v>
      </c>
      <c r="N374" s="414"/>
      <c r="O374" s="378" t="s">
        <v>1120</v>
      </c>
      <c r="P374" s="423"/>
      <c r="Q374" s="423"/>
      <c r="R374" s="423"/>
      <c r="S374" s="451"/>
      <c r="T374" s="451"/>
    </row>
    <row r="376" spans="7:15">
      <c r="G376" s="541"/>
      <c r="H376"/>
      <c r="I376"/>
      <c r="J376"/>
      <c r="K376"/>
      <c r="L376"/>
      <c r="M376" s="2"/>
      <c r="N376" s="547"/>
      <c r="O376"/>
    </row>
    <row r="377" spans="7:15">
      <c r="G377" s="541"/>
      <c r="H377" s="401"/>
      <c r="I377"/>
      <c r="J377"/>
      <c r="K377"/>
      <c r="L377"/>
      <c r="M377" s="2"/>
      <c r="N377" s="547"/>
      <c r="O377"/>
    </row>
    <row r="378" spans="7:7">
      <c r="G378" s="541"/>
    </row>
    <row r="379" spans="7:7">
      <c r="G379" s="541"/>
    </row>
  </sheetData>
  <mergeCells count="17">
    <mergeCell ref="Q1:T1"/>
    <mergeCell ref="A1:A2"/>
    <mergeCell ref="B1:B2"/>
    <mergeCell ref="C1:C2"/>
    <mergeCell ref="D1:D2"/>
    <mergeCell ref="E1:E2"/>
    <mergeCell ref="F1:F2"/>
    <mergeCell ref="G1:G2"/>
    <mergeCell ref="H1:H2"/>
    <mergeCell ref="I1:I2"/>
    <mergeCell ref="J1:J2"/>
    <mergeCell ref="K1:K2"/>
    <mergeCell ref="L1:L2"/>
    <mergeCell ref="M1:M2"/>
    <mergeCell ref="N1:N2"/>
    <mergeCell ref="O1:O2"/>
    <mergeCell ref="P1:P2"/>
  </mergeCells>
  <conditionalFormatting sqref="M3">
    <cfRule type="containsText" dxfId="0" priority="259" operator="between" text="optional">
      <formula>NOT(ISERROR(SEARCH("optional",M3)))</formula>
    </cfRule>
    <cfRule type="containsText" dxfId="1" priority="260" operator="between" text="desired">
      <formula>NOT(ISERROR(SEARCH("desired",M3)))</formula>
    </cfRule>
    <cfRule type="containsText" dxfId="2" priority="261" operator="between" text="required">
      <formula>NOT(ISERROR(SEARCH("required",M3)))</formula>
    </cfRule>
  </conditionalFormatting>
  <conditionalFormatting sqref="M33">
    <cfRule type="containsText" dxfId="0" priority="367" operator="between" text="optional">
      <formula>NOT(ISERROR(SEARCH("optional",M33)))</formula>
    </cfRule>
    <cfRule type="containsText" dxfId="1" priority="368" operator="between" text="desired">
      <formula>NOT(ISERROR(SEARCH("desired",M33)))</formula>
    </cfRule>
    <cfRule type="containsText" dxfId="2" priority="369" operator="between" text="required">
      <formula>NOT(ISERROR(SEARCH("required",M33)))</formula>
    </cfRule>
  </conditionalFormatting>
  <conditionalFormatting sqref="M40">
    <cfRule type="containsText" dxfId="0" priority="364" operator="between" text="optional">
      <formula>NOT(ISERROR(SEARCH("optional",M40)))</formula>
    </cfRule>
    <cfRule type="containsText" dxfId="1" priority="365" operator="between" text="desired">
      <formula>NOT(ISERROR(SEARCH("desired",M40)))</formula>
    </cfRule>
    <cfRule type="containsText" dxfId="2" priority="366" operator="between" text="required">
      <formula>NOT(ISERROR(SEARCH("required",M40)))</formula>
    </cfRule>
  </conditionalFormatting>
  <conditionalFormatting sqref="M44">
    <cfRule type="containsText" dxfId="0" priority="382" operator="between" text="optional">
      <formula>NOT(ISERROR(SEARCH("optional",M44)))</formula>
    </cfRule>
    <cfRule type="containsText" dxfId="1" priority="383" operator="between" text="desired">
      <formula>NOT(ISERROR(SEARCH("desired",M44)))</formula>
    </cfRule>
    <cfRule type="containsText" dxfId="2" priority="384" operator="between" text="required">
      <formula>NOT(ISERROR(SEARCH("required",M44)))</formula>
    </cfRule>
  </conditionalFormatting>
  <conditionalFormatting sqref="M59">
    <cfRule type="containsText" dxfId="0" priority="247" operator="between" text="optional">
      <formula>NOT(ISERROR(SEARCH("optional",M59)))</formula>
    </cfRule>
    <cfRule type="containsText" dxfId="1" priority="248" operator="between" text="desired">
      <formula>NOT(ISERROR(SEARCH("desired",M59)))</formula>
    </cfRule>
    <cfRule type="containsText" dxfId="2" priority="249" operator="between" text="required">
      <formula>NOT(ISERROR(SEARCH("required",M59)))</formula>
    </cfRule>
  </conditionalFormatting>
  <conditionalFormatting sqref="M61">
    <cfRule type="containsText" dxfId="0" priority="244" operator="between" text="optional">
      <formula>NOT(ISERROR(SEARCH("optional",M61)))</formula>
    </cfRule>
    <cfRule type="containsText" dxfId="1" priority="245" operator="between" text="desired">
      <formula>NOT(ISERROR(SEARCH("desired",M61)))</formula>
    </cfRule>
    <cfRule type="containsText" dxfId="2" priority="246" operator="between" text="required">
      <formula>NOT(ISERROR(SEARCH("required",M61)))</formula>
    </cfRule>
  </conditionalFormatting>
  <conditionalFormatting sqref="M76">
    <cfRule type="containsText" dxfId="0" priority="151" operator="between" text="optional">
      <formula>NOT(ISERROR(SEARCH("optional",M76)))</formula>
    </cfRule>
    <cfRule type="containsText" dxfId="1" priority="152" operator="between" text="desired">
      <formula>NOT(ISERROR(SEARCH("desired",M76)))</formula>
    </cfRule>
    <cfRule type="containsText" dxfId="2" priority="153" operator="between" text="required">
      <formula>NOT(ISERROR(SEARCH("required",M76)))</formula>
    </cfRule>
  </conditionalFormatting>
  <conditionalFormatting sqref="M79">
    <cfRule type="containsText" dxfId="0" priority="235" operator="between" text="optional">
      <formula>NOT(ISERROR(SEARCH("optional",M79)))</formula>
    </cfRule>
    <cfRule type="containsText" dxfId="1" priority="236" operator="between" text="desired">
      <formula>NOT(ISERROR(SEARCH("desired",M79)))</formula>
    </cfRule>
    <cfRule type="containsText" dxfId="2" priority="237" operator="between" text="required">
      <formula>NOT(ISERROR(SEARCH("required",M79)))</formula>
    </cfRule>
  </conditionalFormatting>
  <conditionalFormatting sqref="M95">
    <cfRule type="containsText" dxfId="0" priority="241" operator="between" text="optional">
      <formula>NOT(ISERROR(SEARCH("optional",M95)))</formula>
    </cfRule>
    <cfRule type="containsText" dxfId="1" priority="242" operator="between" text="desired">
      <formula>NOT(ISERROR(SEARCH("desired",M95)))</formula>
    </cfRule>
    <cfRule type="containsText" dxfId="2" priority="243" operator="between" text="required">
      <formula>NOT(ISERROR(SEARCH("required",M95)))</formula>
    </cfRule>
  </conditionalFormatting>
  <conditionalFormatting sqref="M126">
    <cfRule type="containsText" dxfId="0" priority="103" operator="between" text="optional">
      <formula>NOT(ISERROR(SEARCH("optional",M126)))</formula>
    </cfRule>
    <cfRule type="containsText" dxfId="1" priority="104" operator="between" text="desired">
      <formula>NOT(ISERROR(SEARCH("desired",M126)))</formula>
    </cfRule>
    <cfRule type="containsText" dxfId="2" priority="105" operator="between" text="required">
      <formula>NOT(ISERROR(SEARCH("required",M126)))</formula>
    </cfRule>
  </conditionalFormatting>
  <conditionalFormatting sqref="M129">
    <cfRule type="containsText" dxfId="0" priority="100" operator="between" text="optional">
      <formula>NOT(ISERROR(SEARCH("optional",M129)))</formula>
    </cfRule>
    <cfRule type="containsText" dxfId="1" priority="101" operator="between" text="desired">
      <formula>NOT(ISERROR(SEARCH("desired",M129)))</formula>
    </cfRule>
    <cfRule type="containsText" dxfId="2" priority="102" operator="between" text="required">
      <formula>NOT(ISERROR(SEARCH("required",M129)))</formula>
    </cfRule>
  </conditionalFormatting>
  <conditionalFormatting sqref="M149">
    <cfRule type="containsText" dxfId="0" priority="205" operator="between" text="optional">
      <formula>NOT(ISERROR(SEARCH("optional",M149)))</formula>
    </cfRule>
    <cfRule type="containsText" dxfId="1" priority="206" operator="between" text="desired">
      <formula>NOT(ISERROR(SEARCH("desired",M149)))</formula>
    </cfRule>
    <cfRule type="containsText" dxfId="2" priority="207" operator="between" text="required">
      <formula>NOT(ISERROR(SEARCH("required",M149)))</formula>
    </cfRule>
  </conditionalFormatting>
  <conditionalFormatting sqref="M151">
    <cfRule type="containsText" dxfId="0" priority="199" operator="between" text="optional">
      <formula>NOT(ISERROR(SEARCH("optional",M151)))</formula>
    </cfRule>
    <cfRule type="containsText" dxfId="1" priority="200" operator="between" text="desired">
      <formula>NOT(ISERROR(SEARCH("desired",M151)))</formula>
    </cfRule>
    <cfRule type="containsText" dxfId="2" priority="201" operator="between" text="required">
      <formula>NOT(ISERROR(SEARCH("required",M151)))</formula>
    </cfRule>
  </conditionalFormatting>
  <conditionalFormatting sqref="M152">
    <cfRule type="containsText" dxfId="0" priority="220" operator="between" text="optional">
      <formula>NOT(ISERROR(SEARCH("optional",M152)))</formula>
    </cfRule>
    <cfRule type="containsText" dxfId="1" priority="221" operator="between" text="desired">
      <formula>NOT(ISERROR(SEARCH("desired",M152)))</formula>
    </cfRule>
    <cfRule type="containsText" dxfId="2" priority="222" operator="between" text="required">
      <formula>NOT(ISERROR(SEARCH("required",M152)))</formula>
    </cfRule>
  </conditionalFormatting>
  <conditionalFormatting sqref="M153">
    <cfRule type="containsText" dxfId="0" priority="49" operator="between" text="optional">
      <formula>NOT(ISERROR(SEARCH("optional",M153)))</formula>
    </cfRule>
    <cfRule type="containsText" dxfId="1" priority="50" operator="between" text="desired">
      <formula>NOT(ISERROR(SEARCH("desired",M153)))</formula>
    </cfRule>
    <cfRule type="containsText" dxfId="2" priority="51" operator="between" text="required">
      <formula>NOT(ISERROR(SEARCH("required",M153)))</formula>
    </cfRule>
  </conditionalFormatting>
  <conditionalFormatting sqref="M154">
    <cfRule type="containsText" dxfId="0" priority="52" operator="between" text="optional">
      <formula>NOT(ISERROR(SEARCH("optional",M154)))</formula>
    </cfRule>
    <cfRule type="containsText" dxfId="1" priority="53" operator="between" text="desired">
      <formula>NOT(ISERROR(SEARCH("desired",M154)))</formula>
    </cfRule>
    <cfRule type="containsText" dxfId="2" priority="54" operator="between" text="required">
      <formula>NOT(ISERROR(SEARCH("required",M154)))</formula>
    </cfRule>
  </conditionalFormatting>
  <conditionalFormatting sqref="M155">
    <cfRule type="containsText" dxfId="0" priority="25" operator="between" text="optional">
      <formula>NOT(ISERROR(SEARCH("optional",M155)))</formula>
    </cfRule>
    <cfRule type="containsText" dxfId="1" priority="26" operator="between" text="desired">
      <formula>NOT(ISERROR(SEARCH("desired",M155)))</formula>
    </cfRule>
    <cfRule type="containsText" dxfId="2" priority="27" operator="between" text="required">
      <formula>NOT(ISERROR(SEARCH("required",M155)))</formula>
    </cfRule>
  </conditionalFormatting>
  <conditionalFormatting sqref="M159">
    <cfRule type="containsText" dxfId="0" priority="202" operator="between" text="optional">
      <formula>NOT(ISERROR(SEARCH("optional",M159)))</formula>
    </cfRule>
    <cfRule type="containsText" dxfId="1" priority="203" operator="between" text="desired">
      <formula>NOT(ISERROR(SEARCH("desired",M159)))</formula>
    </cfRule>
    <cfRule type="containsText" dxfId="2" priority="204" operator="between" text="required">
      <formula>NOT(ISERROR(SEARCH("required",M159)))</formula>
    </cfRule>
  </conditionalFormatting>
  <conditionalFormatting sqref="M206">
    <cfRule type="containsText" dxfId="0" priority="139" operator="between" text="optional">
      <formula>NOT(ISERROR(SEARCH("optional",M206)))</formula>
    </cfRule>
    <cfRule type="containsText" dxfId="1" priority="140" operator="between" text="desired">
      <formula>NOT(ISERROR(SEARCH("desired",M206)))</formula>
    </cfRule>
    <cfRule type="containsText" dxfId="2" priority="141" operator="between" text="required">
      <formula>NOT(ISERROR(SEARCH("required",M206)))</formula>
    </cfRule>
  </conditionalFormatting>
  <conditionalFormatting sqref="M219">
    <cfRule type="containsText" dxfId="0" priority="31" operator="between" text="optional">
      <formula>NOT(ISERROR(SEARCH("optional",M219)))</formula>
    </cfRule>
    <cfRule type="containsText" dxfId="1" priority="32" operator="between" text="desired">
      <formula>NOT(ISERROR(SEARCH("desired",M219)))</formula>
    </cfRule>
    <cfRule type="containsText" dxfId="2" priority="33" operator="between" text="required">
      <formula>NOT(ISERROR(SEARCH("required",M219)))</formula>
    </cfRule>
  </conditionalFormatting>
  <conditionalFormatting sqref="M220">
    <cfRule type="containsText" dxfId="0" priority="184" operator="between" text="optional">
      <formula>NOT(ISERROR(SEARCH("optional",M220)))</formula>
    </cfRule>
    <cfRule type="containsText" dxfId="1" priority="185" operator="between" text="desired">
      <formula>NOT(ISERROR(SEARCH("desired",M220)))</formula>
    </cfRule>
    <cfRule type="containsText" dxfId="2" priority="186" operator="between" text="required">
      <formula>NOT(ISERROR(SEARCH("required",M220)))</formula>
    </cfRule>
  </conditionalFormatting>
  <conditionalFormatting sqref="M225">
    <cfRule type="containsText" dxfId="0" priority="133" operator="between" text="optional">
      <formula>NOT(ISERROR(SEARCH("optional",M225)))</formula>
    </cfRule>
    <cfRule type="containsText" dxfId="1" priority="134" operator="between" text="desired">
      <formula>NOT(ISERROR(SEARCH("desired",M225)))</formula>
    </cfRule>
    <cfRule type="containsText" dxfId="2" priority="135" operator="between" text="required">
      <formula>NOT(ISERROR(SEARCH("required",M225)))</formula>
    </cfRule>
  </conditionalFormatting>
  <conditionalFormatting sqref="M226">
    <cfRule type="containsText" dxfId="0" priority="130" operator="between" text="optional">
      <formula>NOT(ISERROR(SEARCH("optional",M226)))</formula>
    </cfRule>
    <cfRule type="containsText" dxfId="1" priority="131" operator="between" text="desired">
      <formula>NOT(ISERROR(SEARCH("desired",M226)))</formula>
    </cfRule>
    <cfRule type="containsText" dxfId="2" priority="132" operator="between" text="required">
      <formula>NOT(ISERROR(SEARCH("required",M226)))</formula>
    </cfRule>
  </conditionalFormatting>
  <conditionalFormatting sqref="M227">
    <cfRule type="containsText" dxfId="0" priority="127" operator="between" text="optional">
      <formula>NOT(ISERROR(SEARCH("optional",M227)))</formula>
    </cfRule>
    <cfRule type="containsText" dxfId="1" priority="128" operator="between" text="desired">
      <formula>NOT(ISERROR(SEARCH("desired",M227)))</formula>
    </cfRule>
    <cfRule type="containsText" dxfId="2" priority="129" operator="between" text="required">
      <formula>NOT(ISERROR(SEARCH("required",M227)))</formula>
    </cfRule>
  </conditionalFormatting>
  <conditionalFormatting sqref="M228">
    <cfRule type="containsText" dxfId="0" priority="124" operator="between" text="optional">
      <formula>NOT(ISERROR(SEARCH("optional",M228)))</formula>
    </cfRule>
    <cfRule type="containsText" dxfId="1" priority="125" operator="between" text="desired">
      <formula>NOT(ISERROR(SEARCH("desired",M228)))</formula>
    </cfRule>
    <cfRule type="containsText" dxfId="2" priority="126" operator="between" text="required">
      <formula>NOT(ISERROR(SEARCH("required",M228)))</formula>
    </cfRule>
  </conditionalFormatting>
  <conditionalFormatting sqref="M229">
    <cfRule type="containsText" dxfId="0" priority="121" operator="between" text="optional">
      <formula>NOT(ISERROR(SEARCH("optional",M229)))</formula>
    </cfRule>
    <cfRule type="containsText" dxfId="1" priority="122" operator="between" text="desired">
      <formula>NOT(ISERROR(SEARCH("desired",M229)))</formula>
    </cfRule>
    <cfRule type="containsText" dxfId="2" priority="123" operator="between" text="required">
      <formula>NOT(ISERROR(SEARCH("required",M229)))</formula>
    </cfRule>
  </conditionalFormatting>
  <conditionalFormatting sqref="M233">
    <cfRule type="containsText" dxfId="0" priority="115" operator="between" text="optional">
      <formula>NOT(ISERROR(SEARCH("optional",M233)))</formula>
    </cfRule>
    <cfRule type="containsText" dxfId="1" priority="116" operator="between" text="desired">
      <formula>NOT(ISERROR(SEARCH("desired",M233)))</formula>
    </cfRule>
    <cfRule type="containsText" dxfId="2" priority="117" operator="between" text="required">
      <formula>NOT(ISERROR(SEARCH("required",M233)))</formula>
    </cfRule>
  </conditionalFormatting>
  <conditionalFormatting sqref="M234">
    <cfRule type="containsText" dxfId="0" priority="112" operator="between" text="optional">
      <formula>NOT(ISERROR(SEARCH("optional",M234)))</formula>
    </cfRule>
    <cfRule type="containsText" dxfId="1" priority="113" operator="between" text="desired">
      <formula>NOT(ISERROR(SEARCH("desired",M234)))</formula>
    </cfRule>
    <cfRule type="containsText" dxfId="2" priority="114" operator="between" text="required">
      <formula>NOT(ISERROR(SEARCH("required",M234)))</formula>
    </cfRule>
  </conditionalFormatting>
  <conditionalFormatting sqref="M235">
    <cfRule type="containsText" dxfId="0" priority="109" operator="between" text="optional">
      <formula>NOT(ISERROR(SEARCH("optional",M235)))</formula>
    </cfRule>
    <cfRule type="containsText" dxfId="1" priority="110" operator="between" text="desired">
      <formula>NOT(ISERROR(SEARCH("desired",M235)))</formula>
    </cfRule>
    <cfRule type="containsText" dxfId="2" priority="111" operator="between" text="required">
      <formula>NOT(ISERROR(SEARCH("required",M235)))</formula>
    </cfRule>
  </conditionalFormatting>
  <conditionalFormatting sqref="M240">
    <cfRule type="containsText" dxfId="0" priority="169" operator="between" text="optional">
      <formula>NOT(ISERROR(SEARCH("optional",M240)))</formula>
    </cfRule>
    <cfRule type="containsText" dxfId="1" priority="170" operator="between" text="desired">
      <formula>NOT(ISERROR(SEARCH("desired",M240)))</formula>
    </cfRule>
    <cfRule type="containsText" dxfId="2" priority="171" operator="between" text="required">
      <formula>NOT(ISERROR(SEARCH("required",M240)))</formula>
    </cfRule>
  </conditionalFormatting>
  <conditionalFormatting sqref="M246">
    <cfRule type="containsText" dxfId="0" priority="148" operator="between" text="optional">
      <formula>NOT(ISERROR(SEARCH("optional",M246)))</formula>
    </cfRule>
    <cfRule type="containsText" dxfId="1" priority="149" operator="between" text="desired">
      <formula>NOT(ISERROR(SEARCH("desired",M246)))</formula>
    </cfRule>
    <cfRule type="containsText" dxfId="2" priority="150" operator="between" text="required">
      <formula>NOT(ISERROR(SEARCH("required",M246)))</formula>
    </cfRule>
  </conditionalFormatting>
  <conditionalFormatting sqref="M247">
    <cfRule type="containsText" dxfId="0" priority="145" operator="between" text="optional">
      <formula>NOT(ISERROR(SEARCH("optional",M247)))</formula>
    </cfRule>
    <cfRule type="containsText" dxfId="1" priority="146" operator="between" text="desired">
      <formula>NOT(ISERROR(SEARCH("desired",M247)))</formula>
    </cfRule>
    <cfRule type="containsText" dxfId="2" priority="147" operator="between" text="required">
      <formula>NOT(ISERROR(SEARCH("required",M247)))</formula>
    </cfRule>
  </conditionalFormatting>
  <conditionalFormatting sqref="M248">
    <cfRule type="containsText" dxfId="0" priority="142" operator="between" text="optional">
      <formula>NOT(ISERROR(SEARCH("optional",M248)))</formula>
    </cfRule>
    <cfRule type="containsText" dxfId="1" priority="143" operator="between" text="desired">
      <formula>NOT(ISERROR(SEARCH("desired",M248)))</formula>
    </cfRule>
    <cfRule type="containsText" dxfId="2" priority="144" operator="between" text="required">
      <formula>NOT(ISERROR(SEARCH("required",M248)))</formula>
    </cfRule>
  </conditionalFormatting>
  <conditionalFormatting sqref="M252">
    <cfRule type="containsText" dxfId="0" priority="172" operator="between" text="optional">
      <formula>NOT(ISERROR(SEARCH("optional",M252)))</formula>
    </cfRule>
    <cfRule type="containsText" dxfId="1" priority="173" operator="between" text="desired">
      <formula>NOT(ISERROR(SEARCH("desired",M252)))</formula>
    </cfRule>
    <cfRule type="containsText" dxfId="2" priority="174" operator="between" text="required">
      <formula>NOT(ISERROR(SEARCH("required",M252)))</formula>
    </cfRule>
  </conditionalFormatting>
  <conditionalFormatting sqref="M256">
    <cfRule type="containsText" dxfId="0" priority="160" operator="between" text="optional">
      <formula>NOT(ISERROR(SEARCH("optional",M256)))</formula>
    </cfRule>
    <cfRule type="containsText" dxfId="1" priority="161" operator="between" text="desired">
      <formula>NOT(ISERROR(SEARCH("desired",M256)))</formula>
    </cfRule>
    <cfRule type="containsText" dxfId="2" priority="162" operator="between" text="required">
      <formula>NOT(ISERROR(SEARCH("required",M256)))</formula>
    </cfRule>
  </conditionalFormatting>
  <conditionalFormatting sqref="M271">
    <cfRule type="containsText" dxfId="0" priority="400" operator="between" text="optional">
      <formula>NOT(ISERROR(SEARCH("optional",M271)))</formula>
    </cfRule>
    <cfRule type="containsText" dxfId="1" priority="401" operator="between" text="desired">
      <formula>NOT(ISERROR(SEARCH("desired",M271)))</formula>
    </cfRule>
    <cfRule type="containsText" dxfId="2" priority="402" operator="between" text="required">
      <formula>NOT(ISERROR(SEARCH("required",M271)))</formula>
    </cfRule>
  </conditionalFormatting>
  <conditionalFormatting sqref="M278">
    <cfRule type="containsText" dxfId="0" priority="22" operator="between" text="optional">
      <formula>NOT(ISERROR(SEARCH("optional",M278)))</formula>
    </cfRule>
    <cfRule type="containsText" dxfId="1" priority="23" operator="between" text="desired">
      <formula>NOT(ISERROR(SEARCH("desired",M278)))</formula>
    </cfRule>
    <cfRule type="containsText" dxfId="2" priority="24" operator="between" text="required">
      <formula>NOT(ISERROR(SEARCH("required",M278)))</formula>
    </cfRule>
  </conditionalFormatting>
  <conditionalFormatting sqref="M279">
    <cfRule type="containsText" dxfId="0" priority="73" operator="between" text="optional">
      <formula>NOT(ISERROR(SEARCH("optional",M279)))</formula>
    </cfRule>
    <cfRule type="containsText" dxfId="1" priority="74" operator="between" text="desired">
      <formula>NOT(ISERROR(SEARCH("desired",M279)))</formula>
    </cfRule>
    <cfRule type="containsText" dxfId="2" priority="75" operator="between" text="required">
      <formula>NOT(ISERROR(SEARCH("required",M279)))</formula>
    </cfRule>
  </conditionalFormatting>
  <conditionalFormatting sqref="M280">
    <cfRule type="containsText" dxfId="3" priority="16" operator="between" text="very high priority">
      <formula>NOT(ISERROR(SEARCH("very high priority",M280)))</formula>
    </cfRule>
    <cfRule type="containsText" dxfId="4" priority="17" operator="between" text="moderate priority">
      <formula>NOT(ISERROR(SEARCH("moderate priority",M280)))</formula>
    </cfRule>
    <cfRule type="containsText" dxfId="5" priority="18" operator="between" text="high priority">
      <formula>NOT(ISERROR(SEARCH("high priority",M280)))</formula>
    </cfRule>
  </conditionalFormatting>
  <conditionalFormatting sqref="M281">
    <cfRule type="containsText" dxfId="3" priority="13" operator="between" text="very high priority">
      <formula>NOT(ISERROR(SEARCH("very high priority",M281)))</formula>
    </cfRule>
    <cfRule type="containsText" dxfId="4" priority="14" operator="between" text="moderate priority">
      <formula>NOT(ISERROR(SEARCH("moderate priority",M281)))</formula>
    </cfRule>
    <cfRule type="containsText" dxfId="5" priority="15" operator="between" text="high priority">
      <formula>NOT(ISERROR(SEARCH("high priority",M281)))</formula>
    </cfRule>
  </conditionalFormatting>
  <conditionalFormatting sqref="M282">
    <cfRule type="containsText" dxfId="3" priority="19" operator="between" text="very high priority">
      <formula>NOT(ISERROR(SEARCH("very high priority",M282)))</formula>
    </cfRule>
    <cfRule type="containsText" dxfId="4" priority="20" operator="between" text="moderate priority">
      <formula>NOT(ISERROR(SEARCH("moderate priority",M282)))</formula>
    </cfRule>
    <cfRule type="containsText" dxfId="5" priority="21" operator="between" text="high priority">
      <formula>NOT(ISERROR(SEARCH("high priority",M282)))</formula>
    </cfRule>
  </conditionalFormatting>
  <conditionalFormatting sqref="M284">
    <cfRule type="containsText" dxfId="3" priority="7" operator="between" text="very high priority">
      <formula>NOT(ISERROR(SEARCH("very high priority",M284)))</formula>
    </cfRule>
    <cfRule type="containsText" dxfId="4" priority="8" operator="between" text="moderate priority">
      <formula>NOT(ISERROR(SEARCH("moderate priority",M284)))</formula>
    </cfRule>
    <cfRule type="containsText" dxfId="5" priority="9" operator="between" text="high priority">
      <formula>NOT(ISERROR(SEARCH("high priority",M284)))</formula>
    </cfRule>
  </conditionalFormatting>
  <conditionalFormatting sqref="M285">
    <cfRule type="containsText" dxfId="0" priority="70" operator="between" text="optional">
      <formula>NOT(ISERROR(SEARCH("optional",M285)))</formula>
    </cfRule>
    <cfRule type="containsText" dxfId="1" priority="71" operator="between" text="desired">
      <formula>NOT(ISERROR(SEARCH("desired",M285)))</formula>
    </cfRule>
    <cfRule type="containsText" dxfId="2" priority="72" operator="between" text="required">
      <formula>NOT(ISERROR(SEARCH("required",M285)))</formula>
    </cfRule>
  </conditionalFormatting>
  <conditionalFormatting sqref="M286">
    <cfRule type="containsText" dxfId="0" priority="67" operator="between" text="optional">
      <formula>NOT(ISERROR(SEARCH("optional",M286)))</formula>
    </cfRule>
    <cfRule type="containsText" dxfId="1" priority="68" operator="between" text="desired">
      <formula>NOT(ISERROR(SEARCH("desired",M286)))</formula>
    </cfRule>
    <cfRule type="containsText" dxfId="2" priority="69" operator="between" text="required">
      <formula>NOT(ISERROR(SEARCH("required",M286)))</formula>
    </cfRule>
  </conditionalFormatting>
  <conditionalFormatting sqref="M293">
    <cfRule type="containsText" dxfId="0" priority="58" operator="between" text="optional">
      <formula>NOT(ISERROR(SEARCH("optional",M293)))</formula>
    </cfRule>
    <cfRule type="containsText" dxfId="1" priority="59" operator="between" text="desired">
      <formula>NOT(ISERROR(SEARCH("desired",M293)))</formula>
    </cfRule>
    <cfRule type="containsText" dxfId="2" priority="60" operator="between" text="required">
      <formula>NOT(ISERROR(SEARCH("required",M293)))</formula>
    </cfRule>
  </conditionalFormatting>
  <conditionalFormatting sqref="M295">
    <cfRule type="containsText" dxfId="0" priority="55" operator="between" text="optional">
      <formula>NOT(ISERROR(SEARCH("optional",M295)))</formula>
    </cfRule>
    <cfRule type="containsText" dxfId="1" priority="56" operator="between" text="desired">
      <formula>NOT(ISERROR(SEARCH("desired",M295)))</formula>
    </cfRule>
    <cfRule type="containsText" dxfId="2" priority="57" operator="between" text="required">
      <formula>NOT(ISERROR(SEARCH("required",M295)))</formula>
    </cfRule>
  </conditionalFormatting>
  <conditionalFormatting sqref="M298">
    <cfRule type="containsText" dxfId="0" priority="46" operator="between" text="optional">
      <formula>NOT(ISERROR(SEARCH("optional",M298)))</formula>
    </cfRule>
    <cfRule type="containsText" dxfId="1" priority="47" operator="between" text="desired">
      <formula>NOT(ISERROR(SEARCH("desired",M298)))</formula>
    </cfRule>
    <cfRule type="containsText" dxfId="2" priority="48" operator="between" text="required">
      <formula>NOT(ISERROR(SEARCH("required",M298)))</formula>
    </cfRule>
  </conditionalFormatting>
  <conditionalFormatting sqref="M300">
    <cfRule type="containsText" dxfId="0" priority="43" operator="between" text="optional">
      <formula>NOT(ISERROR(SEARCH("optional",M300)))</formula>
    </cfRule>
    <cfRule type="containsText" dxfId="1" priority="44" operator="between" text="desired">
      <formula>NOT(ISERROR(SEARCH("desired",M300)))</formula>
    </cfRule>
    <cfRule type="containsText" dxfId="2" priority="45" operator="between" text="required">
      <formula>NOT(ISERROR(SEARCH("required",M300)))</formula>
    </cfRule>
  </conditionalFormatting>
  <conditionalFormatting sqref="M304">
    <cfRule type="containsText" dxfId="3" priority="388" operator="between" text="very high priority">
      <formula>NOT(ISERROR(SEARCH("very high priority",M304)))</formula>
    </cfRule>
    <cfRule type="containsText" dxfId="4" priority="389" operator="between" text="moderate priority">
      <formula>NOT(ISERROR(SEARCH("moderate priority",M304)))</formula>
    </cfRule>
    <cfRule type="containsText" dxfId="5" priority="390" operator="between" text="high priority">
      <formula>NOT(ISERROR(SEARCH("high priority",M304)))</formula>
    </cfRule>
  </conditionalFormatting>
  <conditionalFormatting sqref="M308">
    <cfRule type="containsText" dxfId="0" priority="40" operator="between" text="optional">
      <formula>NOT(ISERROR(SEARCH("optional",M308)))</formula>
    </cfRule>
    <cfRule type="containsText" dxfId="1" priority="41" operator="between" text="desired">
      <formula>NOT(ISERROR(SEARCH("desired",M308)))</formula>
    </cfRule>
    <cfRule type="containsText" dxfId="2" priority="42" operator="between" text="required">
      <formula>NOT(ISERROR(SEARCH("required",M308)))</formula>
    </cfRule>
  </conditionalFormatting>
  <conditionalFormatting sqref="M309">
    <cfRule type="containsText" dxfId="0" priority="37" operator="between" text="optional">
      <formula>NOT(ISERROR(SEARCH("optional",M309)))</formula>
    </cfRule>
    <cfRule type="containsText" dxfId="1" priority="38" operator="between" text="desired">
      <formula>NOT(ISERROR(SEARCH("desired",M309)))</formula>
    </cfRule>
    <cfRule type="containsText" dxfId="2" priority="39" operator="between" text="required">
      <formula>NOT(ISERROR(SEARCH("required",M309)))</formula>
    </cfRule>
  </conditionalFormatting>
  <conditionalFormatting sqref="M310">
    <cfRule type="containsText" dxfId="0" priority="34" operator="between" text="optional">
      <formula>NOT(ISERROR(SEARCH("optional",M310)))</formula>
    </cfRule>
    <cfRule type="containsText" dxfId="1" priority="35" operator="between" text="desired">
      <formula>NOT(ISERROR(SEARCH("desired",M310)))</formula>
    </cfRule>
    <cfRule type="containsText" dxfId="2" priority="36" operator="between" text="required">
      <formula>NOT(ISERROR(SEARCH("required",M310)))</formula>
    </cfRule>
  </conditionalFormatting>
  <conditionalFormatting sqref="M311">
    <cfRule type="containsText" dxfId="3" priority="391" operator="between" text="very high priority">
      <formula>NOT(ISERROR(SEARCH("very high priority",M311)))</formula>
    </cfRule>
    <cfRule type="containsText" dxfId="4" priority="392" operator="between" text="moderate priority">
      <formula>NOT(ISERROR(SEARCH("moderate priority",M311)))</formula>
    </cfRule>
    <cfRule type="containsText" dxfId="5" priority="393" operator="between" text="high priority">
      <formula>NOT(ISERROR(SEARCH("high priority",M311)))</formula>
    </cfRule>
  </conditionalFormatting>
  <conditionalFormatting sqref="M314">
    <cfRule type="containsText" dxfId="3" priority="154" operator="between" text="very high priority">
      <formula>NOT(ISERROR(SEARCH("very high priority",M314)))</formula>
    </cfRule>
    <cfRule type="containsText" dxfId="4" priority="155" operator="between" text="moderate priority">
      <formula>NOT(ISERROR(SEARCH("moderate priority",M314)))</formula>
    </cfRule>
    <cfRule type="containsText" dxfId="5" priority="156" operator="between" text="high priority">
      <formula>NOT(ISERROR(SEARCH("high priority",M314)))</formula>
    </cfRule>
  </conditionalFormatting>
  <conditionalFormatting sqref="M318">
    <cfRule type="containsText" dxfId="0" priority="1" operator="between" text="optional">
      <formula>NOT(ISERROR(SEARCH("optional",M318)))</formula>
    </cfRule>
    <cfRule type="containsText" dxfId="1" priority="2" operator="between" text="desired">
      <formula>NOT(ISERROR(SEARCH("desired",M318)))</formula>
    </cfRule>
    <cfRule type="containsText" dxfId="2" priority="3" operator="between" text="required">
      <formula>NOT(ISERROR(SEARCH("required",M318)))</formula>
    </cfRule>
  </conditionalFormatting>
  <conditionalFormatting sqref="M319">
    <cfRule type="containsText" dxfId="0" priority="4" operator="between" text="optional">
      <formula>NOT(ISERROR(SEARCH("optional",M319)))</formula>
    </cfRule>
    <cfRule type="containsText" dxfId="1" priority="5" operator="between" text="desired">
      <formula>NOT(ISERROR(SEARCH("desired",M319)))</formula>
    </cfRule>
    <cfRule type="containsText" dxfId="2" priority="6" operator="between" text="required">
      <formula>NOT(ISERROR(SEARCH("required",M319)))</formula>
    </cfRule>
  </conditionalFormatting>
  <conditionalFormatting sqref="M363">
    <cfRule type="containsText" dxfId="0" priority="457" operator="between" text="optional">
      <formula>NOT(ISERROR(SEARCH("optional",M363)))</formula>
    </cfRule>
    <cfRule type="containsText" dxfId="1" priority="458" operator="between" text="desired">
      <formula>NOT(ISERROR(SEARCH("desired",M363)))</formula>
    </cfRule>
    <cfRule type="containsText" dxfId="2" priority="459" operator="between" text="required">
      <formula>NOT(ISERROR(SEARCH("required",M363)))</formula>
    </cfRule>
  </conditionalFormatting>
  <conditionalFormatting sqref="M364">
    <cfRule type="containsText" dxfId="0" priority="85" operator="between" text="optional">
      <formula>NOT(ISERROR(SEARCH("optional",M364)))</formula>
    </cfRule>
    <cfRule type="containsText" dxfId="1" priority="86" operator="between" text="desired">
      <formula>NOT(ISERROR(SEARCH("desired",M364)))</formula>
    </cfRule>
    <cfRule type="containsText" dxfId="2" priority="87" operator="between" text="required">
      <formula>NOT(ISERROR(SEARCH("required",M364)))</formula>
    </cfRule>
  </conditionalFormatting>
  <conditionalFormatting sqref="M365">
    <cfRule type="containsText" dxfId="0" priority="91" operator="between" text="optional">
      <formula>NOT(ISERROR(SEARCH("optional",M365)))</formula>
    </cfRule>
    <cfRule type="containsText" dxfId="1" priority="92" operator="between" text="desired">
      <formula>NOT(ISERROR(SEARCH("desired",M365)))</formula>
    </cfRule>
    <cfRule type="containsText" dxfId="2" priority="93" operator="between" text="required">
      <formula>NOT(ISERROR(SEARCH("required",M365)))</formula>
    </cfRule>
  </conditionalFormatting>
  <conditionalFormatting sqref="M366">
    <cfRule type="containsText" dxfId="0" priority="88" operator="between" text="optional">
      <formula>NOT(ISERROR(SEARCH("optional",M366)))</formula>
    </cfRule>
    <cfRule type="containsText" dxfId="1" priority="89" operator="between" text="desired">
      <formula>NOT(ISERROR(SEARCH("desired",M366)))</formula>
    </cfRule>
    <cfRule type="containsText" dxfId="2" priority="90" operator="between" text="required">
      <formula>NOT(ISERROR(SEARCH("required",M366)))</formula>
    </cfRule>
  </conditionalFormatting>
  <conditionalFormatting sqref="M367">
    <cfRule type="containsText" dxfId="0" priority="97" operator="between" text="optional">
      <formula>NOT(ISERROR(SEARCH("optional",M367)))</formula>
    </cfRule>
    <cfRule type="containsText" dxfId="1" priority="98" operator="between" text="desired">
      <formula>NOT(ISERROR(SEARCH("desired",M367)))</formula>
    </cfRule>
    <cfRule type="containsText" dxfId="2" priority="99" operator="between" text="required">
      <formula>NOT(ISERROR(SEARCH("required",M367)))</formula>
    </cfRule>
  </conditionalFormatting>
  <conditionalFormatting sqref="M368">
    <cfRule type="containsText" dxfId="0" priority="94" operator="between" text="optional">
      <formula>NOT(ISERROR(SEARCH("optional",M368)))</formula>
    </cfRule>
    <cfRule type="containsText" dxfId="1" priority="95" operator="between" text="desired">
      <formula>NOT(ISERROR(SEARCH("desired",M368)))</formula>
    </cfRule>
    <cfRule type="containsText" dxfId="2" priority="96" operator="between" text="required">
      <formula>NOT(ISERROR(SEARCH("required",M368)))</formula>
    </cfRule>
  </conditionalFormatting>
  <conditionalFormatting sqref="M371">
    <cfRule type="containsText" dxfId="0" priority="295" operator="between" text="optional">
      <formula>NOT(ISERROR(SEARCH("optional",M371)))</formula>
    </cfRule>
    <cfRule type="containsText" dxfId="1" priority="296" operator="between" text="desired">
      <formula>NOT(ISERROR(SEARCH("desired",M371)))</formula>
    </cfRule>
    <cfRule type="containsText" dxfId="2" priority="297" operator="between" text="required">
      <formula>NOT(ISERROR(SEARCH("required",M371)))</formula>
    </cfRule>
  </conditionalFormatting>
  <conditionalFormatting sqref="M372">
    <cfRule type="containsText" dxfId="0" priority="76" operator="between" text="optional">
      <formula>NOT(ISERROR(SEARCH("optional",M372)))</formula>
    </cfRule>
    <cfRule type="containsText" dxfId="1" priority="77" operator="between" text="desired">
      <formula>NOT(ISERROR(SEARCH("desired",M372)))</formula>
    </cfRule>
    <cfRule type="containsText" dxfId="2" priority="78" operator="between" text="required">
      <formula>NOT(ISERROR(SEARCH("required",M372)))</formula>
    </cfRule>
  </conditionalFormatting>
  <conditionalFormatting sqref="M373">
    <cfRule type="containsText" dxfId="0" priority="82" operator="between" text="optional">
      <formula>NOT(ISERROR(SEARCH("optional",M373)))</formula>
    </cfRule>
    <cfRule type="containsText" dxfId="1" priority="83" operator="between" text="desired">
      <formula>NOT(ISERROR(SEARCH("desired",M373)))</formula>
    </cfRule>
    <cfRule type="containsText" dxfId="2" priority="84" operator="between" text="required">
      <formula>NOT(ISERROR(SEARCH("required",M373)))</formula>
    </cfRule>
  </conditionalFormatting>
  <conditionalFormatting sqref="M374">
    <cfRule type="containsText" dxfId="0" priority="79" operator="between" text="optional">
      <formula>NOT(ISERROR(SEARCH("optional",M374)))</formula>
    </cfRule>
    <cfRule type="containsText" dxfId="1" priority="80" operator="between" text="desired">
      <formula>NOT(ISERROR(SEARCH("desired",M374)))</formula>
    </cfRule>
    <cfRule type="containsText" dxfId="2" priority="81" operator="between" text="required">
      <formula>NOT(ISERROR(SEARCH("required",M374)))</formula>
    </cfRule>
  </conditionalFormatting>
  <conditionalFormatting sqref="M96:M97">
    <cfRule type="containsText" dxfId="0" priority="232" operator="between" text="optional">
      <formula>NOT(ISERROR(SEARCH("optional",M96)))</formula>
    </cfRule>
    <cfRule type="containsText" dxfId="1" priority="233" operator="between" text="desired">
      <formula>NOT(ISERROR(SEARCH("desired",M96)))</formula>
    </cfRule>
    <cfRule type="containsText" dxfId="2" priority="234" operator="between" text="required">
      <formula>NOT(ISERROR(SEARCH("required",M96)))</formula>
    </cfRule>
  </conditionalFormatting>
  <conditionalFormatting sqref="M147:M148">
    <cfRule type="containsText" dxfId="0" priority="208" operator="between" text="optional">
      <formula>NOT(ISERROR(SEARCH("optional",M147)))</formula>
    </cfRule>
    <cfRule type="containsText" dxfId="1" priority="209" operator="between" text="desired">
      <formula>NOT(ISERROR(SEARCH("desired",M147)))</formula>
    </cfRule>
    <cfRule type="containsText" dxfId="2" priority="210" operator="between" text="required">
      <formula>NOT(ISERROR(SEARCH("required",M147)))</formula>
    </cfRule>
  </conditionalFormatting>
  <conditionalFormatting sqref="M210:M211">
    <cfRule type="containsText" dxfId="0" priority="136" operator="between" text="optional">
      <formula>NOT(ISERROR(SEARCH("optional",M210)))</formula>
    </cfRule>
    <cfRule type="containsText" dxfId="1" priority="137" operator="between" text="desired">
      <formula>NOT(ISERROR(SEARCH("desired",M210)))</formula>
    </cfRule>
    <cfRule type="containsText" dxfId="2" priority="138" operator="between" text="required">
      <formula>NOT(ISERROR(SEARCH("required",M210)))</formula>
    </cfRule>
  </conditionalFormatting>
  <conditionalFormatting sqref="M230:M231">
    <cfRule type="containsText" dxfId="0" priority="118" operator="between" text="optional">
      <formula>NOT(ISERROR(SEARCH("optional",M230)))</formula>
    </cfRule>
    <cfRule type="containsText" dxfId="1" priority="119" operator="between" text="desired">
      <formula>NOT(ISERROR(SEARCH("desired",M230)))</formula>
    </cfRule>
    <cfRule type="containsText" dxfId="2" priority="120" operator="between" text="required">
      <formula>NOT(ISERROR(SEARCH("required",M230)))</formula>
    </cfRule>
  </conditionalFormatting>
  <conditionalFormatting sqref="M236:M239">
    <cfRule type="containsText" dxfId="0" priority="106" operator="between" text="optional">
      <formula>NOT(ISERROR(SEARCH("optional",M236)))</formula>
    </cfRule>
    <cfRule type="containsText" dxfId="1" priority="107" operator="between" text="desired">
      <formula>NOT(ISERROR(SEARCH("desired",M236)))</formula>
    </cfRule>
    <cfRule type="containsText" dxfId="2" priority="108" operator="between" text="required">
      <formula>NOT(ISERROR(SEARCH("required",M236)))</formula>
    </cfRule>
  </conditionalFormatting>
  <conditionalFormatting sqref="M287:M288">
    <cfRule type="containsText" dxfId="0" priority="64" operator="between" text="optional">
      <formula>NOT(ISERROR(SEARCH("optional",M287)))</formula>
    </cfRule>
    <cfRule type="containsText" dxfId="1" priority="65" operator="between" text="desired">
      <formula>NOT(ISERROR(SEARCH("desired",M287)))</formula>
    </cfRule>
    <cfRule type="containsText" dxfId="2" priority="66" operator="between" text="required">
      <formula>NOT(ISERROR(SEARCH("required",M287)))</formula>
    </cfRule>
  </conditionalFormatting>
  <conditionalFormatting sqref="M43;M30:M31;M41;N62:O62;M55:M58;M115:M124;M184:M189;M254;M207:M209;M127:M128;M130:M131;M192:M199;M201:M205;M35:M36;M232;M212:M218;M221:M224;M241:M245;M133:M139;M272;M276:M277;M289:M292">
    <cfRule type="containsText" dxfId="0" priority="469" operator="between" text="optional">
      <formula>NOT(ISERROR(SEARCH("optional",M30)))</formula>
    </cfRule>
    <cfRule type="containsText" dxfId="1" priority="470" operator="between" text="desired">
      <formula>NOT(ISERROR(SEARCH("desired",M30)))</formula>
    </cfRule>
    <cfRule type="containsText" dxfId="2" priority="471" operator="between" text="required">
      <formula>NOT(ISERROR(SEARCH("required",M30)))</formula>
    </cfRule>
  </conditionalFormatting>
  <conditionalFormatting sqref="M249:M251;M253">
    <cfRule type="containsText" dxfId="0" priority="175" operator="between" text="optional">
      <formula>NOT(ISERROR(SEARCH("optional",M249)))</formula>
    </cfRule>
    <cfRule type="containsText" dxfId="1" priority="176" operator="between" text="desired">
      <formula>NOT(ISERROR(SEARCH("desired",M249)))</formula>
    </cfRule>
    <cfRule type="containsText" dxfId="2" priority="177" operator="between" text="required">
      <formula>NOT(ISERROR(SEARCH("required",M249)))</formula>
    </cfRule>
  </conditionalFormatting>
  <conditionalFormatting sqref="M255;M257:M268">
    <cfRule type="containsText" dxfId="0" priority="166" operator="between" text="optional">
      <formula>NOT(ISERROR(SEARCH("optional",M255)))</formula>
    </cfRule>
    <cfRule type="containsText" dxfId="1" priority="167" operator="between" text="desired">
      <formula>NOT(ISERROR(SEARCH("desired",M255)))</formula>
    </cfRule>
    <cfRule type="containsText" dxfId="2" priority="168" operator="between" text="required">
      <formula>NOT(ISERROR(SEARCH("required",M255)))</formula>
    </cfRule>
  </conditionalFormatting>
  <conditionalFormatting sqref="M283;M312:M313;M315;M323:M362">
    <cfRule type="containsText" dxfId="3" priority="403" operator="between" text="very high priority">
      <formula>NOT(ISERROR(SEARCH("very high priority",M283)))</formula>
    </cfRule>
    <cfRule type="containsText" dxfId="4" priority="404" operator="between" text="moderate priority">
      <formula>NOT(ISERROR(SEARCH("moderate priority",M283)))</formula>
    </cfRule>
    <cfRule type="containsText" dxfId="5" priority="405" operator="between" text="high priority">
      <formula>NOT(ISERROR(SEARCH("high priority",M283)))</formula>
    </cfRule>
  </conditionalFormatting>
  <conditionalFormatting sqref="M369:M370;M296:M297;M305:M307;M294;M299;M301:M303">
    <cfRule type="containsText" dxfId="3" priority="466" operator="between" text="very high priority">
      <formula>NOT(ISERROR(SEARCH("very high priority",M294)))</formula>
    </cfRule>
    <cfRule type="containsText" dxfId="4" priority="467" operator="between" text="moderate priority">
      <formula>NOT(ISERROR(SEARCH("moderate priority",M294)))</formula>
    </cfRule>
    <cfRule type="containsText" dxfId="5" priority="468" operator="between" text="high priority">
      <formula>NOT(ISERROR(SEARCH("high priority",M294)))</formula>
    </cfRule>
  </conditionalFormatting>
  <hyperlinks>
    <hyperlink ref="J8" location="Codes!A1" display="code"/>
    <hyperlink ref="J109" r:id="rId1" display="code "/>
    <hyperlink ref="J19" location="Codes!A1" display="code"/>
    <hyperlink ref="J35" location="Codes!A1" display="code"/>
    <hyperlink ref="J37" location="Codes!A1" display="code"/>
    <hyperlink ref="J38" location="Codes!A1" display="code"/>
    <hyperlink ref="J39" location="Codes!A1" display="code"/>
    <hyperlink ref="J44" location="Codes!A1" display="code"/>
    <hyperlink ref="J45" location="Codes!A1" display="code"/>
    <hyperlink ref="J50" location="Codes!A1" display="code"/>
    <hyperlink ref="J74" location="Codes!A1" display="code"/>
    <hyperlink ref="J79" location="crop_codes!A1" display="code"/>
    <hyperlink ref="J118" location="Codes!A1" display="code"/>
    <hyperlink ref="J142" location="Codes!A1" display="code"/>
    <hyperlink ref="J161" location="Codes!A1" display="code"/>
    <hyperlink ref="J167" location="Codes!A1" display="code"/>
    <hyperlink ref="J171" location="Codes!A1" display="code"/>
    <hyperlink ref="J173" location="Codes!A1" display="code"/>
    <hyperlink ref="J175" location="Codes!A1" display="code"/>
    <hyperlink ref="J177" location="Codes!A1" display="code"/>
    <hyperlink ref="J179" location="Codes!A1" display="code"/>
    <hyperlink ref="J185" location="Codes!A1" display="code"/>
    <hyperlink ref="J193" location="Codes!A1" display="code"/>
    <hyperlink ref="J194" location="Codes!A1" display="code"/>
    <hyperlink ref="J206" location="Codes!A1" display="code"/>
    <hyperlink ref="J258" location="Codes!A1" display="code"/>
    <hyperlink ref="R262" r:id="rId2" display="CO_715:0000136"/>
    <hyperlink ref="R227" r:id="rId3" display="CO_715:0000099"/>
    <hyperlink ref="R229" r:id="rId4" display="CO_715:0000103"/>
    <hyperlink ref="R228" r:id="rId5" display="CO_715:0000101"/>
    <hyperlink ref="R26" r:id="rId6" display="CO_715:0000035"/>
    <hyperlink ref="R52" r:id="rId6" display="CO_715:0000035"/>
    <hyperlink ref="R64" r:id="rId6" display="CO_715:0000035"/>
    <hyperlink ref="R93" r:id="rId6" display="CO_715:0000035"/>
    <hyperlink ref="R105" r:id="rId6" display="CO_715:0000035"/>
    <hyperlink ref="R113" r:id="rId6" display="CO_715:0000035"/>
    <hyperlink ref="R124" r:id="rId6" display="CO_715:0000035"/>
    <hyperlink ref="R131" r:id="rId6" display="CO_715:0000035"/>
    <hyperlink ref="R157" r:id="rId6" display="CO_715:0000035"/>
    <hyperlink ref="R163" r:id="rId6" display="CO_715:0000035"/>
    <hyperlink ref="R182" r:id="rId6" display="CO_715:0000035"/>
    <hyperlink ref="R190" r:id="rId6" display="CO_715:0000035"/>
    <hyperlink ref="R270" r:id="rId6" display="CO_715:0000035"/>
    <hyperlink ref="R317" r:id="rId6" display="CO_715:0000035"/>
    <hyperlink ref="R30" r:id="rId7" display="CO_715:0000032"/>
    <hyperlink ref="R5" r:id="rId8" display="CO_715:0000016"/>
    <hyperlink ref="R145" r:id="rId9" display="CO_715:0000020"/>
    <hyperlink ref="R35" r:id="rId10" display="CO_715:0000028"/>
    <hyperlink ref="R57" r:id="rId11" display="CO_715:0000067"/>
    <hyperlink ref="R59" r:id="rId12" display="CO_715:0000073"/>
    <hyperlink ref="R18" r:id="rId13" display="CO_715:0000075"/>
    <hyperlink ref="R55" r:id="rId14" display="CO_715:0000065"/>
    <hyperlink ref="R61" r:id="rId15" display="CO_715:0000077"/>
    <hyperlink ref="R56" r:id="rId16" display="CO_715:0000066"/>
    <hyperlink ref="R60" r:id="rId17" display="CO_715:0000074"/>
    <hyperlink ref="R188" r:id="rId18" display="CO_715:0000220"/>
    <hyperlink ref="R77" r:id="rId19" display="CO_715:0000227"/>
    <hyperlink ref="R351" r:id="rId20" display="CO_321:0000184"/>
    <hyperlink ref="R309" r:id="rId21" display="CO_321:0000005"/>
    <hyperlink ref="S309" r:id="rId22" display="CO_321:0001027"/>
    <hyperlink ref="T309" r:id="rId23" display="CO_321:0000804"/>
    <hyperlink ref="S341" r:id="rId24" display="CO_321:0000351"/>
    <hyperlink ref="R352" r:id="rId25" display="CO_321:0000014"/>
    <hyperlink ref="S352" r:id="rId26" display="CO_321:0000405"/>
    <hyperlink ref="T352" r:id="rId27" display="CO_321:0000410"/>
    <hyperlink ref="R353" r:id="rId25" display="CO_321:0000014"/>
    <hyperlink ref="S353" r:id="rId26" display="CO_321:0000405"/>
    <hyperlink ref="T353" r:id="rId27" display="CO_321:0000410"/>
    <hyperlink ref="S299" r:id="rId28" display="CO_321:0000012"/>
    <hyperlink ref="T299" r:id="rId29" display="CO_321:0000235"/>
    <hyperlink ref="R301" r:id="rId30" display="CO_321:0000038"/>
    <hyperlink ref="S301" r:id="rId31" display="CO_321:0000258"/>
    <hyperlink ref="T301" r:id="rId32" display="CO_321:0000435"/>
    <hyperlink ref="R293" r:id="rId33" display="CO_321:0000017"/>
    <hyperlink ref="S293" r:id="rId34" display="CO_321:0000391"/>
    <hyperlink ref="T293" r:id="rId35" display="CO_321:0000392"/>
    <hyperlink ref="R294" r:id="rId36" display="CO_321:0000025"/>
    <hyperlink ref="S294" r:id="rId37" display="CO_321:0000246"/>
    <hyperlink ref="T294" r:id="rId38" display="CO_321:0001033"/>
    <hyperlink ref="R300" r:id="rId39" display="CO_321:0000013"/>
    <hyperlink ref="S300" r:id="rId40" display="CO_321:0001028"/>
    <hyperlink ref="T300" r:id="rId23" display="CO_321:0000804"/>
    <hyperlink ref="R308" r:id="rId41" display="CO_321:0000393"/>
    <hyperlink ref="S308" r:id="rId42" display="CO_321:0001029"/>
    <hyperlink ref="T308" r:id="rId23" display="CO_321:0000804"/>
    <hyperlink ref="S351" r:id="rId43" display="CO_321:0000362"/>
    <hyperlink ref="T351" r:id="rId44" display="CO_321:0000421"/>
    <hyperlink ref="S327" r:id="rId45" display="CO_321:0000355"/>
    <hyperlink ref="R327" r:id="rId46" display="CO_321:0000167"/>
    <hyperlink ref="R295" r:id="rId47" display="CO_321:0000187"/>
    <hyperlink ref="S295" r:id="rId48" display="CO_321:0000955"/>
    <hyperlink ref="T295" r:id="rId49" display="CO_321:0000817"/>
    <hyperlink ref="R304" r:id="rId50" display="CO_321:0000166"/>
    <hyperlink ref="S304" r:id="rId51" display="CO_321:0000958"/>
    <hyperlink ref="T304" r:id="rId52" display="CO_321:0000441"/>
    <hyperlink ref="R302" r:id="rId53" display="CO_321:0000058"/>
    <hyperlink ref="S302" r:id="rId54" display="CO_321:0000279"/>
    <hyperlink ref="T302" r:id="rId55" display="CO_321:0000440"/>
    <hyperlink ref="R325" r:id="rId56" display="CO_321:0000190"/>
    <hyperlink ref="S325" r:id="rId57" display="CO_321:0000371"/>
    <hyperlink ref="T325" r:id="rId58" display="CO_321:0000821"/>
    <hyperlink ref="R290" r:id="rId59" display="CO_321:0000044"/>
    <hyperlink ref="T290" r:id="rId60" display="CO_321:0000411"/>
    <hyperlink ref="R291" r:id="rId61" display="CO_321:0000049"/>
    <hyperlink ref="S291" r:id="rId62" display="CO_321:0000269"/>
    <hyperlink ref="T291" r:id="rId63" display="CO_321:0000428"/>
    <hyperlink ref="R296" r:id="rId64" display="CO_321:0000060"/>
    <hyperlink ref="S296" r:id="rId65" display="CO_321:0000282"/>
    <hyperlink ref="T296" r:id="rId60" display="CO_321:0000411"/>
    <hyperlink ref="R286" r:id="rId66" display="CO_321:0000121"/>
    <hyperlink ref="S286" r:id="rId67" display="CO_321:0000832"/>
    <hyperlink ref="T286" r:id="rId68" display="CO_321:0000850"/>
    <hyperlink ref="R279" r:id="rId69" display="CO_321:0000021"/>
    <hyperlink ref="S279" r:id="rId70" display="CO_321:0000835"/>
    <hyperlink ref="T279" r:id="rId68" display="CO_321:0000850"/>
    <hyperlink ref="R282" r:id="rId71" display="CO_321:0000183"/>
    <hyperlink ref="S282" r:id="rId72" display="CO_321:0000837"/>
    <hyperlink ref="T282" r:id="rId68" display="CO_321:0000850"/>
    <hyperlink ref="R285" r:id="rId73" display="CO_321:0000007"/>
    <hyperlink ref="S285" r:id="rId74" display="CO_321:0000840"/>
    <hyperlink ref="T285" r:id="rId68" display="CO_321:0000850"/>
    <hyperlink ref="R288" r:id="rId75" display="CO_321:0000022"/>
    <hyperlink ref="S288" r:id="rId76" display="CO_321:0000842"/>
    <hyperlink ref="T288" r:id="rId68" display="CO_321:0000850"/>
    <hyperlink ref="R312" r:id="rId77" display="CO_321:0001664"/>
    <hyperlink ref="S312" r:id="rId78" display="CO_321:0001684"/>
    <hyperlink ref="T312" r:id="rId23" display="CO_321:0000804"/>
    <hyperlink ref="R347" r:id="rId79" display="CO_321:0000961"/>
    <hyperlink ref="S347" r:id="rId80" display="CO_321:0000984"/>
    <hyperlink ref="T347" r:id="rId44" display="CO_321:0000421"/>
    <hyperlink ref="R348" r:id="rId79" display="CO_321:0000961"/>
    <hyperlink ref="S348" r:id="rId80" display="CO_321:0000984"/>
    <hyperlink ref="T348" r:id="rId44" display="CO_321:0000421"/>
    <hyperlink ref="R361" r:id="rId81" display="CO_321:0001515"/>
    <hyperlink ref="R362" r:id="rId81" display="CO_321:0001515"/>
    <hyperlink ref="T361" r:id="rId27" display="CO_321:0000410"/>
    <hyperlink ref="T362" r:id="rId27" display="CO_321:0000410"/>
    <hyperlink ref="R336" r:id="rId82" display="CO_321:0000301"/>
    <hyperlink ref="S336" r:id="rId83" display="CO_321:0000364"/>
    <hyperlink ref="T336" r:id="rId44" display="CO_321:0000421"/>
    <hyperlink ref="R359" r:id="rId82" display="CO_321:0000301"/>
    <hyperlink ref="S359" r:id="rId83" display="CO_321:0000364"/>
    <hyperlink ref="T359" r:id="rId44" display="CO_321:0000421"/>
    <hyperlink ref="R360" r:id="rId82" display="CO_321:0000301"/>
    <hyperlink ref="S360" r:id="rId83" display="CO_321:0000364"/>
    <hyperlink ref="T360" r:id="rId44" display="CO_321:0000421"/>
    <hyperlink ref="R335" r:id="rId84" display="CO_321:0000202"/>
    <hyperlink ref="S335" r:id="rId83" display="CO_321:0000364"/>
    <hyperlink ref="T335" r:id="rId44" display="CO_321:0000421"/>
    <hyperlink ref="R349" r:id="rId85" display="CO_321:0000962"/>
    <hyperlink ref="R350" r:id="rId85" display="CO_321:0000962"/>
    <hyperlink ref="S349" r:id="rId80" display="CO_321:0000984"/>
    <hyperlink ref="S350" r:id="rId80" display="CO_321:0000984"/>
    <hyperlink ref="T349" r:id="rId44" display="CO_321:0000421"/>
    <hyperlink ref="T350" r:id="rId44" display="CO_321:0000421"/>
    <hyperlink ref="R331" r:id="rId86" display="CO_321:0000193"/>
    <hyperlink ref="S331" r:id="rId87" display="CO_321:0000381"/>
    <hyperlink ref="R328" r:id="rId88" display="CO_321:0000194"/>
    <hyperlink ref="S328" r:id="rId89" display="CO_321:0000382"/>
    <hyperlink ref="T328" r:id="rId27" display="CO_321:0000410"/>
    <hyperlink ref="R313" r:id="rId90" display="CO_321:0001663"/>
    <hyperlink ref="S313" r:id="rId91" display="CO_321:0001683"/>
    <hyperlink ref="T313" r:id="rId23" display="CO_321:0000804"/>
    <hyperlink ref="R298" r:id="rId92" display="CO_321:0000073"/>
    <hyperlink ref="S298" r:id="rId93" display="CO_321:0000946"/>
    <hyperlink ref="T298" r:id="rId27" display="CO_321:0000410"/>
    <hyperlink ref="R344" r:id="rId94" display="CO_321:0000928"/>
    <hyperlink ref="S344" r:id="rId95" display="CO_321:0000294"/>
    <hyperlink ref="T344" r:id="rId96" display="CO_321:0000727"/>
    <hyperlink ref="R341" r:id="rId97" display="CO_321:0000922"/>
    <hyperlink ref="T341" r:id="rId96" display="CO_321:0000727"/>
    <hyperlink ref="R340" r:id="rId98" display="CO_321:0000937"/>
    <hyperlink ref="S340" r:id="rId99" display="CO_321:0000330"/>
    <hyperlink ref="T340" r:id="rId100" display="CO_321:0000465"/>
    <hyperlink ref="R345" r:id="rId101" display="CO_321:0000919"/>
    <hyperlink ref="S345" r:id="rId102" display="CO_321:0000881"/>
    <hyperlink ref="T345" r:id="rId96" display="CO_321:0000727"/>
    <hyperlink ref="R342" r:id="rId103" display="CO_321:0000906"/>
    <hyperlink ref="S342" r:id="rId104" display="CO_321:0000725"/>
    <hyperlink ref="T342" r:id="rId100" display="CO_321:0000465"/>
    <hyperlink ref="R343" r:id="rId105" display="CO_321:0000905"/>
    <hyperlink ref="S343" r:id="rId106" display="CO_321:0000324"/>
    <hyperlink ref="T343" r:id="rId96" display="CO_321:0000727"/>
    <hyperlink ref="R324" r:id="rId107" display="CO_321:0000127"/>
    <hyperlink ref="S324" r:id="rId108" display="CO_321:0000341"/>
    <hyperlink ref="T324" r:id="rId100" display="CO_321:0000465"/>
    <hyperlink ref="R330" r:id="rId109" display="CO_321:0001528"/>
    <hyperlink ref="S330" r:id="rId110" display="CO_321:0001584"/>
    <hyperlink ref="R338" r:id="rId85" display="CO_321:0000962"/>
    <hyperlink ref="S338" r:id="rId111" display="CO_321:0000985"/>
    <hyperlink ref="T338" r:id="rId44" display="CO_321:0000421"/>
    <hyperlink ref="R354" r:id="rId112" display="CO_321:0000020"/>
    <hyperlink ref="S354" r:id="rId113" display="CO_321:0000241"/>
    <hyperlink ref="T354" r:id="rId114" display="CO_321:0000813"/>
    <hyperlink ref="Q67" r:id="rId115" display="CO_715:0000003"/>
    <hyperlink ref="R67" r:id="rId116" display="CO_715:0000247"/>
    <hyperlink ref="R69" r:id="rId117" display="CO_715:0000246"/>
    <hyperlink ref="R275" r:id="rId117" display="CO_715:0000246"/>
    <hyperlink ref="R99" r:id="rId118" display="CO_715:0000131"/>
    <hyperlink ref="R128" r:id="rId119" display="CO_715:0000090"/>
    <hyperlink ref="R129" r:id="rId119" display="CO_715:0000090"/>
    <hyperlink ref="R367" r:id="rId119" display="CO_715:0000090"/>
    <hyperlink ref="R369" r:id="rId120" display="CO_715:0000110"/>
    <hyperlink ref="R370" r:id="rId120" display="CO_715:0000110"/>
    <hyperlink ref="R130" r:id="rId120" display="CO_715:0000110"/>
    <hyperlink ref="R235" r:id="rId121" display="CO_715:0000092"/>
    <hyperlink ref="R234" r:id="rId122" display="CO_715:0000093"/>
    <hyperlink ref="R48" r:id="rId123" display="CO_715:0000038"/>
    <hyperlink ref="R49" r:id="rId123" display="CO_715:0000038"/>
    <hyperlink ref="R53" r:id="rId124" display="CO_715:0000076"/>
    <hyperlink ref="R146" r:id="rId125" display="CO_715:0000021"/>
    <hyperlink ref="R192" r:id="rId126" display="CO_715:0000011"/>
    <hyperlink ref="R151" r:id="rId127" display="CO_715:0000008"/>
    <hyperlink ref="R289" r:id="rId127" display="CO_715:0000008"/>
    <hyperlink ref="R323" r:id="rId128" display="CO_715:0000015"/>
    <hyperlink ref="R150" r:id="rId115" display="CO_715:0000003"/>
    <hyperlink ref="R76" r:id="rId129" display="CO_020:0000011"/>
    <hyperlink ref="R87" r:id="rId130" display="CO_020:0000019"/>
    <hyperlink ref="R79" r:id="rId131" display="CO_020:0000010"/>
    <hyperlink ref="R284" r:id="rId132" display="CO_121:0000046"/>
    <hyperlink ref="R283" r:id="rId133" display="CO_121:0000045"/>
    <hyperlink ref="R280" r:id="rId134" display="CO_121:0000029"/>
    <hyperlink ref="R307" r:id="rId135" display="CO_321:0000123"/>
    <hyperlink ref="S307" r:id="rId136" display="CO_321:0001030"/>
    <hyperlink ref="T307" r:id="rId44" display="CO_321:0000421"/>
    <hyperlink ref="R314" r:id="rId137" display="CO_321:1010105"/>
    <hyperlink ref="S314" r:id="rId93" display="CO_321:0000946"/>
    <hyperlink ref="T314" r:id="rId27" display="CO_321:0000410"/>
    <hyperlink ref="R297" r:id="rId138" display="CO_321:0000159"/>
    <hyperlink ref="R306" r:id="rId139" display="CO_321:0001666"/>
    <hyperlink ref="S306" r:id="rId140" display="CO_321:0001686"/>
    <hyperlink ref="T306" r:id="rId44" display="CO_321:0000421"/>
    <hyperlink ref="T315" r:id="rId23" display="CO_321:0000804"/>
    <hyperlink ref="S315" r:id="rId141" display="CO_321:0001685"/>
    <hyperlink ref="R315" r:id="rId142" display="CO_321:0001665"/>
    <hyperlink ref="R310" r:id="rId143" display="CO_321:0000977"/>
    <hyperlink ref="S310" r:id="rId144" display="CO_321:0001677"/>
  </hyperlinks>
  <pageMargins left="0.7" right="0.7"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249977111117893"/>
  </sheetPr>
  <dimension ref="A1:W5"/>
  <sheetViews>
    <sheetView zoomScale="55" zoomScaleNormal="55" workbookViewId="0">
      <pane xSplit="1" ySplit="3" topLeftCell="B4" activePane="bottomRight" state="frozen"/>
      <selection/>
      <selection pane="topRight"/>
      <selection pane="bottomLeft"/>
      <selection pane="bottomRight" activeCell="A3" sqref="A3"/>
    </sheetView>
  </sheetViews>
  <sheetFormatPr defaultColWidth="9.14166666666667" defaultRowHeight="14.25" outlineLevelRow="4"/>
  <cols>
    <col min="1" max="1" width="17.1416666666667" customWidth="true"/>
    <col min="2" max="2" width="35" customWidth="true"/>
    <col min="3" max="3" width="24.5666666666667" customWidth="true"/>
    <col min="4" max="4" width="29.425" customWidth="true"/>
    <col min="5" max="5" width="31.8583333333333" customWidth="true"/>
    <col min="6" max="6" width="23" customWidth="true"/>
    <col min="7" max="7" width="33.8583333333333" customWidth="true"/>
    <col min="8" max="8" width="25.5666666666667" customWidth="true"/>
    <col min="9" max="9" width="36.8583333333333" customWidth="true"/>
    <col min="10" max="10" width="25.425" customWidth="true"/>
    <col min="11" max="11" width="16.8583333333333" customWidth="true"/>
    <col min="12" max="12" width="14.5666666666667" customWidth="true"/>
    <col min="13" max="13" width="14.425" customWidth="true"/>
    <col min="14" max="14" width="16.2833333333333" customWidth="true"/>
    <col min="15" max="15" width="27.425" customWidth="true"/>
    <col min="16" max="16" width="25.5666666666667" customWidth="true"/>
    <col min="17" max="17" width="42.8583333333333" customWidth="true"/>
    <col min="18" max="18" width="40.425" customWidth="true"/>
    <col min="19" max="19" width="27.8583333333333" customWidth="true"/>
    <col min="20" max="20" width="11.7083333333333" customWidth="true"/>
    <col min="21" max="21" width="19.7083333333333" customWidth="true"/>
    <col min="22" max="22" width="24.5666666666667" customWidth="true"/>
    <col min="23" max="23" width="16.2833333333333" customWidth="true"/>
  </cols>
  <sheetData>
    <row r="1" spans="1:23">
      <c r="A1" s="379" t="s">
        <v>1045</v>
      </c>
      <c r="B1" s="380" t="s">
        <v>1049</v>
      </c>
      <c r="C1" s="380" t="s">
        <v>1052</v>
      </c>
      <c r="D1" s="380" t="s">
        <v>1056</v>
      </c>
      <c r="E1" s="380" t="s">
        <v>1059</v>
      </c>
      <c r="F1" s="380" t="s">
        <v>1062</v>
      </c>
      <c r="G1" s="380" t="s">
        <v>1070</v>
      </c>
      <c r="H1" s="380" t="s">
        <v>2331</v>
      </c>
      <c r="I1" s="380" t="s">
        <v>2332</v>
      </c>
      <c r="J1" s="380" t="s">
        <v>1076</v>
      </c>
      <c r="K1" s="380" t="s">
        <v>1078</v>
      </c>
      <c r="L1" s="380" t="s">
        <v>1080</v>
      </c>
      <c r="M1" s="380" t="s">
        <v>1082</v>
      </c>
      <c r="N1" s="380" t="s">
        <v>1085</v>
      </c>
      <c r="O1" s="380" t="s">
        <v>1089</v>
      </c>
      <c r="P1" s="380" t="s">
        <v>1092</v>
      </c>
      <c r="Q1" s="380" t="s">
        <v>1096</v>
      </c>
      <c r="R1" s="380" t="s">
        <v>1099</v>
      </c>
      <c r="S1" s="380" t="s">
        <v>1102</v>
      </c>
      <c r="T1" s="380" t="s">
        <v>1105</v>
      </c>
      <c r="U1" s="380" t="s">
        <v>1108</v>
      </c>
      <c r="V1" s="380" t="s">
        <v>1111</v>
      </c>
      <c r="W1" s="380" t="s">
        <v>1113</v>
      </c>
    </row>
    <row r="2" s="109" customFormat="true" spans="1:23">
      <c r="A2" s="381" t="s">
        <v>1047</v>
      </c>
      <c r="B2" s="382" t="s">
        <v>1047</v>
      </c>
      <c r="C2" s="382" t="s">
        <v>1047</v>
      </c>
      <c r="D2" s="382" t="s">
        <v>1047</v>
      </c>
      <c r="E2" s="382" t="s">
        <v>1047</v>
      </c>
      <c r="F2" s="225" t="s">
        <v>1064</v>
      </c>
      <c r="G2" s="168" t="s">
        <v>1047</v>
      </c>
      <c r="H2" s="168" t="s">
        <v>1047</v>
      </c>
      <c r="I2" s="168" t="s">
        <v>1047</v>
      </c>
      <c r="J2" s="382" t="s">
        <v>1047</v>
      </c>
      <c r="K2" s="382" t="s">
        <v>1047</v>
      </c>
      <c r="L2" s="168" t="s">
        <v>1047</v>
      </c>
      <c r="M2" s="168" t="s">
        <v>1047</v>
      </c>
      <c r="N2" s="168" t="s">
        <v>1047</v>
      </c>
      <c r="O2" s="168" t="s">
        <v>1047</v>
      </c>
      <c r="P2" s="168" t="s">
        <v>1047</v>
      </c>
      <c r="Q2" s="225" t="s">
        <v>1064</v>
      </c>
      <c r="R2" s="168" t="s">
        <v>1047</v>
      </c>
      <c r="S2" s="168" t="s">
        <v>1047</v>
      </c>
      <c r="T2" s="168" t="s">
        <v>1047</v>
      </c>
      <c r="U2" s="168" t="s">
        <v>1047</v>
      </c>
      <c r="V2" s="168" t="s">
        <v>1047</v>
      </c>
      <c r="W2" s="168" t="s">
        <v>1047</v>
      </c>
    </row>
    <row r="3" ht="15" spans="1:23">
      <c r="A3" s="349" t="s">
        <v>1044</v>
      </c>
      <c r="B3" s="183" t="s">
        <v>1048</v>
      </c>
      <c r="C3" s="183" t="s">
        <v>1051</v>
      </c>
      <c r="D3" s="183" t="s">
        <v>1055</v>
      </c>
      <c r="E3" s="183" t="s">
        <v>1058</v>
      </c>
      <c r="F3" s="183" t="s">
        <v>1061</v>
      </c>
      <c r="G3" s="183" t="s">
        <v>1069</v>
      </c>
      <c r="H3" s="183" t="s">
        <v>1072</v>
      </c>
      <c r="I3" s="183" t="s">
        <v>2332</v>
      </c>
      <c r="J3" s="183" t="s">
        <v>1075</v>
      </c>
      <c r="K3" s="183" t="s">
        <v>1078</v>
      </c>
      <c r="L3" s="183" t="s">
        <v>1080</v>
      </c>
      <c r="M3" s="183" t="s">
        <v>1082</v>
      </c>
      <c r="N3" s="183" t="s">
        <v>1084</v>
      </c>
      <c r="O3" s="183" t="s">
        <v>1088</v>
      </c>
      <c r="P3" s="183" t="s">
        <v>1091</v>
      </c>
      <c r="Q3" s="183" t="s">
        <v>1095</v>
      </c>
      <c r="R3" s="183" t="s">
        <v>1098</v>
      </c>
      <c r="S3" s="183" t="s">
        <v>1101</v>
      </c>
      <c r="T3" s="183" t="s">
        <v>1104</v>
      </c>
      <c r="U3" s="183" t="s">
        <v>1107</v>
      </c>
      <c r="V3" s="183" t="s">
        <v>1110</v>
      </c>
      <c r="W3" s="183" t="s">
        <v>1113</v>
      </c>
    </row>
    <row r="4" ht="57" spans="1:23">
      <c r="A4" s="383" t="s">
        <v>2333</v>
      </c>
      <c r="B4" s="384" t="s">
        <v>2334</v>
      </c>
      <c r="C4" s="384"/>
      <c r="D4" s="384" t="s">
        <v>2335</v>
      </c>
      <c r="E4" s="384" t="s">
        <v>2335</v>
      </c>
      <c r="F4" s="384" t="s">
        <v>536</v>
      </c>
      <c r="G4" s="384" t="s">
        <v>2336</v>
      </c>
      <c r="H4" s="384" t="s">
        <v>2337</v>
      </c>
      <c r="I4" s="384" t="s">
        <v>2338</v>
      </c>
      <c r="J4" s="384" t="s">
        <v>2339</v>
      </c>
      <c r="K4" s="384"/>
      <c r="L4" s="384"/>
      <c r="M4" s="384"/>
      <c r="N4" s="384"/>
      <c r="O4" s="387" t="s">
        <v>2340</v>
      </c>
      <c r="P4" s="384" t="s">
        <v>2341</v>
      </c>
      <c r="Q4" s="389" t="s">
        <v>2342</v>
      </c>
      <c r="R4" s="389" t="s">
        <v>2343</v>
      </c>
      <c r="S4" s="382"/>
      <c r="T4" s="390">
        <v>2</v>
      </c>
      <c r="U4" s="392">
        <v>44299</v>
      </c>
      <c r="V4" s="390"/>
      <c r="W4" s="390"/>
    </row>
    <row r="5" ht="57.75" spans="1:23">
      <c r="A5" s="385" t="s">
        <v>2344</v>
      </c>
      <c r="B5" s="386" t="s">
        <v>2345</v>
      </c>
      <c r="C5" s="386"/>
      <c r="D5" s="386" t="s">
        <v>2335</v>
      </c>
      <c r="E5" s="386" t="s">
        <v>2335</v>
      </c>
      <c r="F5" s="386" t="s">
        <v>536</v>
      </c>
      <c r="G5" s="386" t="s">
        <v>2346</v>
      </c>
      <c r="H5" s="386" t="s">
        <v>2347</v>
      </c>
      <c r="I5" s="386" t="s">
        <v>2348</v>
      </c>
      <c r="J5" s="386" t="s">
        <v>2349</v>
      </c>
      <c r="K5" s="386"/>
      <c r="L5" s="386"/>
      <c r="M5" s="386"/>
      <c r="N5" s="386"/>
      <c r="O5" s="388" t="s">
        <v>2350</v>
      </c>
      <c r="P5" s="386" t="s">
        <v>2351</v>
      </c>
      <c r="Q5" s="386"/>
      <c r="R5" s="386"/>
      <c r="S5" s="391"/>
      <c r="T5" s="391">
        <v>2</v>
      </c>
      <c r="U5" s="393">
        <v>44299</v>
      </c>
      <c r="V5" s="391"/>
      <c r="W5" s="391"/>
    </row>
  </sheetData>
  <hyperlinks>
    <hyperlink ref="Q4" r:id="rId1" display="https://wheat-urgi.versailles.inrae.fr/Projects/BreedWheat"/>
    <hyperlink ref="O4" r:id="rId2" display="jacques.le-gouis@inrae.fr"/>
    <hyperlink ref="O5" r:id="rId3" display="xavier.draye@uclouvain.be"/>
    <hyperlink ref="R4" r:id="rId4" display="https://doi.org/10.1007/s00122-019-03393-2&#10;https://doi.org/10.1016/j.fcr.2017.08.020&#10;https://doi.org/10.1007/s00122-019-03432-y"/>
    <hyperlink ref="F2" location="Codes!A1" display="code"/>
    <hyperlink ref="Q2" location="Codes!A1" display="code"/>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Q19"/>
  <sheetViews>
    <sheetView zoomScale="70" zoomScaleNormal="70" workbookViewId="0">
      <pane xSplit="1" ySplit="3" topLeftCell="K4" activePane="bottomRight" state="frozen"/>
      <selection/>
      <selection pane="topRight"/>
      <selection pane="bottomLeft"/>
      <selection pane="bottomRight" activeCell="O6" sqref="O6"/>
    </sheetView>
  </sheetViews>
  <sheetFormatPr defaultColWidth="9.14166666666667" defaultRowHeight="14.25"/>
  <cols>
    <col min="1" max="1" width="24" style="1" customWidth="true"/>
    <col min="2" max="2" width="14.2833333333333" style="1" customWidth="true"/>
    <col min="3" max="3" width="13" style="1" customWidth="true"/>
    <col min="4" max="4" width="12.1416666666667" style="1" customWidth="true"/>
    <col min="5" max="5" width="56.2833333333333" style="1" customWidth="true"/>
    <col min="6" max="6" width="96.8583333333333" style="1" customWidth="true"/>
    <col min="7" max="7" width="31.8583333333333" style="1" customWidth="true"/>
    <col min="8" max="8" width="26.7083333333333" style="1" customWidth="true"/>
    <col min="9" max="9" width="29.425" style="1" customWidth="true"/>
    <col min="10" max="10" width="19.8583333333333" style="130" customWidth="true"/>
    <col min="11" max="11" width="38.1416666666667" style="1" customWidth="true"/>
    <col min="12" max="12" width="16.7083333333333" style="1" customWidth="true"/>
    <col min="13" max="13" width="20.5666666666667" style="1" customWidth="true"/>
    <col min="14" max="14" width="22" style="1" customWidth="true"/>
    <col min="15" max="15" width="14.1416666666667" style="351" customWidth="true"/>
    <col min="16" max="16" width="25.1416666666667" style="351" customWidth="true"/>
    <col min="17" max="17" width="28.7083333333333" style="1" customWidth="true"/>
    <col min="18" max="18" width="21.1416666666667" style="335" customWidth="true"/>
    <col min="20" max="16384" width="9.14166666666667" style="335"/>
  </cols>
  <sheetData>
    <row r="1" s="119" customFormat="true" spans="1:16">
      <c r="A1" s="360" t="s">
        <v>1117</v>
      </c>
      <c r="B1" s="361" t="s">
        <v>1045</v>
      </c>
      <c r="C1" s="362" t="s">
        <v>1177</v>
      </c>
      <c r="D1" s="362" t="s">
        <v>1167</v>
      </c>
      <c r="E1" s="370" t="s">
        <v>1132</v>
      </c>
      <c r="F1" s="371" t="s">
        <v>1138</v>
      </c>
      <c r="G1" s="372" t="s">
        <v>1141</v>
      </c>
      <c r="H1" s="371" t="s">
        <v>1143</v>
      </c>
      <c r="I1" s="371" t="s">
        <v>1145</v>
      </c>
      <c r="J1" s="371" t="s">
        <v>1146</v>
      </c>
      <c r="K1" s="371" t="s">
        <v>1149</v>
      </c>
      <c r="L1" s="371" t="s">
        <v>1151</v>
      </c>
      <c r="M1" s="371" t="s">
        <v>1153</v>
      </c>
      <c r="N1" s="371" t="s">
        <v>1156</v>
      </c>
      <c r="O1" s="119" t="s">
        <v>1159</v>
      </c>
      <c r="P1" s="119" t="s">
        <v>1163</v>
      </c>
    </row>
    <row r="2" s="119" customFormat="true" spans="1:16">
      <c r="A2" s="363" t="s">
        <v>1047</v>
      </c>
      <c r="B2" s="364" t="s">
        <v>1047</v>
      </c>
      <c r="C2" s="365" t="s">
        <v>1047</v>
      </c>
      <c r="D2" s="366" t="s">
        <v>1047</v>
      </c>
      <c r="E2" s="373" t="s">
        <v>1047</v>
      </c>
      <c r="F2" s="374" t="s">
        <v>1047</v>
      </c>
      <c r="G2" s="374" t="s">
        <v>1047</v>
      </c>
      <c r="H2" s="374" t="s">
        <v>1047</v>
      </c>
      <c r="I2" s="374" t="s">
        <v>1047</v>
      </c>
      <c r="J2" s="225" t="s">
        <v>1064</v>
      </c>
      <c r="K2" s="2" t="s">
        <v>1047</v>
      </c>
      <c r="L2" s="225" t="s">
        <v>1064</v>
      </c>
      <c r="M2" s="225" t="s">
        <v>1064</v>
      </c>
      <c r="N2" s="225" t="s">
        <v>1064</v>
      </c>
      <c r="O2" s="348" t="s">
        <v>1161</v>
      </c>
      <c r="P2" s="348" t="s">
        <v>1161</v>
      </c>
    </row>
    <row r="3" s="290" customFormat="true" ht="15" spans="1:16">
      <c r="A3" s="349" t="s">
        <v>1116</v>
      </c>
      <c r="B3" s="9" t="s">
        <v>1044</v>
      </c>
      <c r="C3" s="9" t="s">
        <v>1176</v>
      </c>
      <c r="D3" s="9" t="s">
        <v>1166</v>
      </c>
      <c r="E3" s="375" t="s">
        <v>1131</v>
      </c>
      <c r="F3" s="183" t="s">
        <v>1137</v>
      </c>
      <c r="G3" s="257" t="s">
        <v>1140</v>
      </c>
      <c r="H3" s="183" t="s">
        <v>596</v>
      </c>
      <c r="I3" s="183" t="s">
        <v>1144</v>
      </c>
      <c r="J3" s="183" t="s">
        <v>521</v>
      </c>
      <c r="K3" s="183" t="s">
        <v>1148</v>
      </c>
      <c r="L3" s="183" t="s">
        <v>535</v>
      </c>
      <c r="M3" s="183" t="s">
        <v>546</v>
      </c>
      <c r="N3" s="183" t="s">
        <v>1155</v>
      </c>
      <c r="O3" s="120" t="s">
        <v>1158</v>
      </c>
      <c r="P3" s="120" t="s">
        <v>1162</v>
      </c>
    </row>
    <row r="4" customFormat="true" spans="1:16">
      <c r="A4" s="367" t="s">
        <v>2352</v>
      </c>
      <c r="B4" s="111" t="s">
        <v>2333</v>
      </c>
      <c r="C4" s="111">
        <v>1</v>
      </c>
      <c r="D4" s="111">
        <v>1</v>
      </c>
      <c r="E4" s="376" t="s">
        <v>2353</v>
      </c>
      <c r="F4" s="376" t="s">
        <v>2354</v>
      </c>
      <c r="G4" s="376">
        <v>126902</v>
      </c>
      <c r="H4" s="376" t="s">
        <v>2355</v>
      </c>
      <c r="I4" s="376" t="s">
        <v>2356</v>
      </c>
      <c r="J4" s="376" t="s">
        <v>524</v>
      </c>
      <c r="K4" s="27" t="s">
        <v>2357</v>
      </c>
      <c r="L4" s="376" t="s">
        <v>536</v>
      </c>
      <c r="M4" s="376" t="s">
        <v>547</v>
      </c>
      <c r="N4" s="376" t="s">
        <v>2358</v>
      </c>
      <c r="O4" s="27">
        <v>2013</v>
      </c>
      <c r="P4" s="27">
        <v>2014</v>
      </c>
    </row>
    <row r="5" spans="1:16">
      <c r="A5" s="339" t="s">
        <v>2359</v>
      </c>
      <c r="B5" s="12" t="s">
        <v>2344</v>
      </c>
      <c r="C5" s="12">
        <v>17</v>
      </c>
      <c r="D5" s="12">
        <v>12</v>
      </c>
      <c r="E5" s="351" t="s">
        <v>2360</v>
      </c>
      <c r="F5" s="351"/>
      <c r="G5" s="351"/>
      <c r="H5" s="351" t="s">
        <v>2361</v>
      </c>
      <c r="I5" s="351" t="s">
        <v>2356</v>
      </c>
      <c r="J5" s="351" t="s">
        <v>524</v>
      </c>
      <c r="K5" s="18" t="s">
        <v>2362</v>
      </c>
      <c r="L5" s="351" t="s">
        <v>536</v>
      </c>
      <c r="M5" s="351" t="s">
        <v>547</v>
      </c>
      <c r="N5" s="351" t="s">
        <v>2358</v>
      </c>
      <c r="O5" s="18">
        <v>2017</v>
      </c>
      <c r="P5" s="18">
        <v>2018</v>
      </c>
    </row>
    <row r="6" ht="15" spans="1:16">
      <c r="A6" s="368" t="s">
        <v>2363</v>
      </c>
      <c r="B6" s="369" t="s">
        <v>2344</v>
      </c>
      <c r="C6" s="369">
        <v>2</v>
      </c>
      <c r="D6" s="369">
        <v>1</v>
      </c>
      <c r="E6" s="377" t="s">
        <v>2364</v>
      </c>
      <c r="F6" s="377" t="s">
        <v>2365</v>
      </c>
      <c r="G6" s="377">
        <v>137799</v>
      </c>
      <c r="H6" s="353" t="s">
        <v>2361</v>
      </c>
      <c r="I6" s="353" t="s">
        <v>2356</v>
      </c>
      <c r="J6" s="353" t="s">
        <v>524</v>
      </c>
      <c r="K6" s="378" t="s">
        <v>2357</v>
      </c>
      <c r="L6" s="353" t="s">
        <v>536</v>
      </c>
      <c r="M6" s="353" t="s">
        <v>547</v>
      </c>
      <c r="N6" s="353" t="s">
        <v>2358</v>
      </c>
      <c r="O6" s="378">
        <v>2017</v>
      </c>
      <c r="P6" s="378">
        <v>2018</v>
      </c>
    </row>
    <row r="10" spans="1:14">
      <c r="A10"/>
      <c r="E10"/>
      <c r="F10"/>
      <c r="G10"/>
      <c r="H10"/>
      <c r="N10"/>
    </row>
    <row r="11" spans="1:17">
      <c r="A11"/>
      <c r="B11"/>
      <c r="C11"/>
      <c r="D11"/>
      <c r="E11"/>
      <c r="F11"/>
      <c r="G11"/>
      <c r="H11"/>
      <c r="K11"/>
      <c r="L11"/>
      <c r="N11"/>
      <c r="Q11"/>
    </row>
    <row r="12" spans="1:14">
      <c r="A12"/>
      <c r="E12"/>
      <c r="F12"/>
      <c r="G12"/>
      <c r="H12"/>
      <c r="N12"/>
    </row>
    <row r="13" spans="2:2">
      <c r="B13" s="334"/>
    </row>
    <row r="14" spans="2:2">
      <c r="B14" s="334"/>
    </row>
    <row r="15" spans="2:12">
      <c r="B15"/>
      <c r="H15"/>
      <c r="K15"/>
      <c r="L15"/>
    </row>
    <row r="16" spans="2:12">
      <c r="B16"/>
      <c r="H16"/>
      <c r="K16"/>
      <c r="L16"/>
    </row>
    <row r="17" spans="2:12">
      <c r="B17"/>
      <c r="H17"/>
      <c r="K17"/>
      <c r="L17"/>
    </row>
    <row r="18" spans="2:2">
      <c r="B18" s="334"/>
    </row>
    <row r="19" spans="2:2">
      <c r="B19" s="334"/>
    </row>
  </sheetData>
  <hyperlinks>
    <hyperlink ref="J2" location="Codes!A1" display="code"/>
    <hyperlink ref="L2" location="Codes!A1" display="code"/>
    <hyperlink ref="M2" location="Codes!A1" display="code"/>
    <hyperlink ref="N2" location="Codes!A1" display="code"/>
  </hyperlinks>
  <pageMargins left="0.7" right="0.7" top="0.75" bottom="0.75" header="0.3" footer="0.3"/>
  <pageSetup paperSize="9"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D5"/>
  <sheetViews>
    <sheetView workbookViewId="0">
      <pane xSplit="1" ySplit="3" topLeftCell="B4" activePane="bottomRight" state="frozen"/>
      <selection/>
      <selection pane="topRight"/>
      <selection pane="bottomLeft"/>
      <selection pane="bottomRight" activeCell="A1" sqref="A1"/>
    </sheetView>
  </sheetViews>
  <sheetFormatPr defaultColWidth="11" defaultRowHeight="14.25" outlineLevelRow="4" outlineLevelCol="3"/>
  <cols>
    <col min="1" max="1" width="11.2833333333333" style="1" customWidth="true"/>
    <col min="2" max="2" width="25.5666666666667" style="358" customWidth="true"/>
    <col min="3" max="3" width="13.1416666666667" style="358" customWidth="true"/>
    <col min="4" max="4" width="13.1416666666667" style="2" customWidth="true"/>
  </cols>
  <sheetData>
    <row r="1" spans="1:4">
      <c r="A1" s="359" t="s">
        <v>1167</v>
      </c>
      <c r="B1" s="168" t="s">
        <v>1170</v>
      </c>
      <c r="C1" s="168" t="s">
        <v>1172</v>
      </c>
      <c r="D1" s="190" t="s">
        <v>1174</v>
      </c>
    </row>
    <row r="2" customFormat="true" spans="1:4">
      <c r="A2" s="346" t="s">
        <v>1047</v>
      </c>
      <c r="B2" s="348" t="s">
        <v>1047</v>
      </c>
      <c r="C2" s="225" t="s">
        <v>1064</v>
      </c>
      <c r="D2" s="225" t="s">
        <v>1064</v>
      </c>
    </row>
    <row r="3" ht="15" spans="1:4">
      <c r="A3" s="349" t="s">
        <v>1166</v>
      </c>
      <c r="B3" s="183" t="s">
        <v>1169</v>
      </c>
      <c r="C3" s="183" t="s">
        <v>570</v>
      </c>
      <c r="D3" s="183" t="s">
        <v>587</v>
      </c>
    </row>
    <row r="4" spans="1:4">
      <c r="A4" s="350">
        <v>1</v>
      </c>
      <c r="B4" s="21" t="s">
        <v>2366</v>
      </c>
      <c r="C4" s="351" t="s">
        <v>585</v>
      </c>
      <c r="D4" s="21" t="s">
        <v>588</v>
      </c>
    </row>
    <row r="5" spans="1:4">
      <c r="A5" s="350">
        <v>12</v>
      </c>
      <c r="B5" s="351" t="s">
        <v>2367</v>
      </c>
      <c r="C5" s="351" t="s">
        <v>579</v>
      </c>
      <c r="D5" s="21" t="s">
        <v>588</v>
      </c>
    </row>
  </sheetData>
  <sortState ref="B3:D32">
    <sortCondition ref="B3:B32"/>
  </sortState>
  <hyperlinks>
    <hyperlink ref="C2" location="Codes!A1" display="code"/>
    <hyperlink ref="D2" location="Codes!A1" display="code"/>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F6"/>
  <sheetViews>
    <sheetView zoomScale="85" zoomScaleNormal="85" workbookViewId="0">
      <pane xSplit="1" ySplit="3" topLeftCell="B4" activePane="bottomRight" state="frozen"/>
      <selection/>
      <selection pane="topRight"/>
      <selection pane="bottomLeft"/>
      <selection pane="bottomRight" activeCell="A3" sqref="A3"/>
    </sheetView>
  </sheetViews>
  <sheetFormatPr defaultColWidth="11" defaultRowHeight="14.25" outlineLevelRow="5" outlineLevelCol="5"/>
  <cols>
    <col min="1" max="1" width="12.425" customWidth="true"/>
    <col min="2" max="2" width="11.2833333333333" style="1" customWidth="true"/>
    <col min="3" max="3" width="22.425" style="1" customWidth="true"/>
    <col min="4" max="4" width="22.2833333333333" style="1" customWidth="true"/>
    <col min="5" max="5" width="15.7083333333333" style="1" customWidth="true"/>
    <col min="6" max="6" width="37" style="1" customWidth="true"/>
  </cols>
  <sheetData>
    <row r="1" spans="1:6">
      <c r="A1" s="345" t="s">
        <v>1177</v>
      </c>
      <c r="B1" s="190" t="s">
        <v>1167</v>
      </c>
      <c r="C1" s="190" t="s">
        <v>1181</v>
      </c>
      <c r="D1" s="190" t="s">
        <v>1185</v>
      </c>
      <c r="E1" s="190" t="s">
        <v>1187</v>
      </c>
      <c r="F1" s="354" t="s">
        <v>1190</v>
      </c>
    </row>
    <row r="2" customFormat="true" spans="1:6">
      <c r="A2" s="346" t="s">
        <v>1047</v>
      </c>
      <c r="B2" s="347" t="s">
        <v>1047</v>
      </c>
      <c r="C2" s="348" t="s">
        <v>1047</v>
      </c>
      <c r="D2" s="348" t="s">
        <v>1047</v>
      </c>
      <c r="E2" s="225" t="s">
        <v>1064</v>
      </c>
      <c r="F2" s="348" t="s">
        <v>1047</v>
      </c>
    </row>
    <row r="3" ht="15" spans="1:6">
      <c r="A3" s="349" t="s">
        <v>1176</v>
      </c>
      <c r="B3" s="183" t="s">
        <v>1166</v>
      </c>
      <c r="C3" s="183" t="s">
        <v>1180</v>
      </c>
      <c r="D3" s="45" t="s">
        <v>1184</v>
      </c>
      <c r="E3" s="183" t="s">
        <v>556</v>
      </c>
      <c r="F3" s="85" t="s">
        <v>1189</v>
      </c>
    </row>
    <row r="4" spans="1:6">
      <c r="A4" s="350">
        <v>1</v>
      </c>
      <c r="B4" s="351">
        <v>1</v>
      </c>
      <c r="C4" s="351" t="s">
        <v>2368</v>
      </c>
      <c r="D4" s="351" t="s">
        <v>2369</v>
      </c>
      <c r="E4" s="351" t="s">
        <v>561</v>
      </c>
      <c r="F4" s="355" t="s">
        <v>2370</v>
      </c>
    </row>
    <row r="5" spans="1:6">
      <c r="A5" s="350">
        <v>2</v>
      </c>
      <c r="B5" s="351">
        <v>1</v>
      </c>
      <c r="C5" s="351" t="s">
        <v>2371</v>
      </c>
      <c r="D5" s="351" t="s">
        <v>2372</v>
      </c>
      <c r="E5" s="351" t="s">
        <v>563</v>
      </c>
      <c r="F5" s="356" t="s">
        <v>2373</v>
      </c>
    </row>
    <row r="6" ht="15" spans="1:6">
      <c r="A6" s="352">
        <v>17</v>
      </c>
      <c r="B6" s="353">
        <v>14</v>
      </c>
      <c r="C6" s="353" t="s">
        <v>2374</v>
      </c>
      <c r="D6" s="353" t="s">
        <v>2375</v>
      </c>
      <c r="E6" s="353" t="s">
        <v>557</v>
      </c>
      <c r="F6" s="357" t="s">
        <v>2376</v>
      </c>
    </row>
  </sheetData>
  <sortState ref="A3:G33">
    <sortCondition ref="A3:A33"/>
  </sortState>
  <hyperlinks>
    <hyperlink ref="F4" r:id="rId1" display="k.beauchene@arvalis.fr"/>
    <hyperlink ref="F5" r:id="rId2" display="M.CAMOUS@arvalis.fr"/>
    <hyperlink ref="E2" location="Codes!A1" display="code"/>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6"/>
  <sheetViews>
    <sheetView zoomScale="85" zoomScaleNormal="85" workbookViewId="0">
      <pane xSplit="1" ySplit="3" topLeftCell="B4" activePane="bottomRight" state="frozen"/>
      <selection/>
      <selection pane="topRight"/>
      <selection pane="bottomLeft"/>
      <selection pane="bottomRight" activeCell="A4" sqref="A4"/>
    </sheetView>
  </sheetViews>
  <sheetFormatPr defaultColWidth="9.14166666666667" defaultRowHeight="14.25" outlineLevelRow="5"/>
  <cols>
    <col min="1" max="1" width="21.2833333333333" style="1" customWidth="true"/>
    <col min="2" max="2" width="12.8583333333333" style="1" customWidth="true"/>
    <col min="3" max="3" width="14.5666666666667" style="1" customWidth="true"/>
    <col min="4" max="4" width="12.8583333333333" style="1" customWidth="true"/>
    <col min="5" max="5" width="14.7083333333333" style="1" customWidth="true"/>
    <col min="6" max="6" width="14.425" style="1" customWidth="true"/>
    <col min="7" max="7" width="14.5666666666667" style="334" customWidth="true"/>
    <col min="8" max="8" width="12.7083333333333" style="1" customWidth="true"/>
    <col min="9" max="9" width="25.5666666666667" style="1" customWidth="true"/>
    <col min="10" max="10" width="23" style="1" customWidth="true"/>
    <col min="11" max="11" width="12.2833333333333" style="1" customWidth="true"/>
    <col min="12" max="16384" width="9.14166666666667" style="335"/>
  </cols>
  <sheetData>
    <row r="1" s="119" customFormat="true" spans="1:11">
      <c r="A1" s="336" t="s">
        <v>1117</v>
      </c>
      <c r="B1" s="337" t="s">
        <v>1194</v>
      </c>
      <c r="C1" s="337" t="s">
        <v>1198</v>
      </c>
      <c r="D1" s="338" t="s">
        <v>1202</v>
      </c>
      <c r="E1" s="338" t="s">
        <v>1208</v>
      </c>
      <c r="F1" s="338" t="s">
        <v>1213</v>
      </c>
      <c r="G1" s="343" t="s">
        <v>1219</v>
      </c>
      <c r="H1" s="119" t="s">
        <v>1223</v>
      </c>
      <c r="I1" s="103" t="s">
        <v>1227</v>
      </c>
      <c r="J1" s="109" t="s">
        <v>1231</v>
      </c>
      <c r="K1" s="119" t="s">
        <v>1235</v>
      </c>
    </row>
    <row r="2" s="119" customFormat="true" spans="1:11">
      <c r="A2" s="336" t="s">
        <v>1047</v>
      </c>
      <c r="B2" s="337" t="s">
        <v>1047</v>
      </c>
      <c r="C2" s="337" t="s">
        <v>1047</v>
      </c>
      <c r="D2" s="338" t="s">
        <v>1204</v>
      </c>
      <c r="E2" s="338" t="s">
        <v>1204</v>
      </c>
      <c r="F2" s="338" t="s">
        <v>1215</v>
      </c>
      <c r="G2" s="343" t="s">
        <v>1221</v>
      </c>
      <c r="H2" s="119" t="s">
        <v>1047</v>
      </c>
      <c r="I2" s="103" t="s">
        <v>1047</v>
      </c>
      <c r="J2" s="109" t="s">
        <v>1047</v>
      </c>
      <c r="K2" s="119" t="s">
        <v>1047</v>
      </c>
    </row>
    <row r="3" s="290" customFormat="true" ht="15" spans="1:11">
      <c r="A3" s="79" t="s">
        <v>1116</v>
      </c>
      <c r="B3" s="82" t="s">
        <v>1193</v>
      </c>
      <c r="C3" s="82" t="s">
        <v>1197</v>
      </c>
      <c r="D3" s="332" t="s">
        <v>1201</v>
      </c>
      <c r="E3" s="332" t="s">
        <v>1207</v>
      </c>
      <c r="F3" s="332" t="s">
        <v>1212</v>
      </c>
      <c r="G3" s="344" t="s">
        <v>1218</v>
      </c>
      <c r="H3" s="82" t="s">
        <v>1222</v>
      </c>
      <c r="I3" s="82" t="s">
        <v>1226</v>
      </c>
      <c r="J3" s="82" t="s">
        <v>1230</v>
      </c>
      <c r="K3" s="82" t="s">
        <v>1234</v>
      </c>
    </row>
    <row r="4" spans="1:11">
      <c r="A4" s="339" t="s">
        <v>2352</v>
      </c>
      <c r="B4" s="340"/>
      <c r="C4" s="340"/>
      <c r="D4" s="341">
        <v>43.75005</v>
      </c>
      <c r="E4" s="341">
        <v>5.85459</v>
      </c>
      <c r="F4" s="42">
        <v>300</v>
      </c>
      <c r="G4" s="68">
        <v>0.05437</v>
      </c>
      <c r="H4" s="35" t="s">
        <v>2377</v>
      </c>
      <c r="I4" s="18" t="s">
        <v>2378</v>
      </c>
      <c r="J4" s="18" t="s">
        <v>2379</v>
      </c>
      <c r="K4" s="18"/>
    </row>
    <row r="5" spans="1:11">
      <c r="A5" s="339" t="s">
        <v>2359</v>
      </c>
      <c r="B5" s="340"/>
      <c r="C5" s="340"/>
      <c r="D5" s="342">
        <v>47.00638</v>
      </c>
      <c r="E5" s="342">
        <v>1.66972</v>
      </c>
      <c r="F5" s="42">
        <v>158</v>
      </c>
      <c r="G5" s="69">
        <v>10.5</v>
      </c>
      <c r="H5" s="35" t="s">
        <v>2377</v>
      </c>
      <c r="I5" s="18" t="s">
        <v>2380</v>
      </c>
      <c r="J5" s="18" t="s">
        <v>2381</v>
      </c>
      <c r="K5" s="18"/>
    </row>
    <row r="6" spans="1:11">
      <c r="A6" s="339" t="s">
        <v>2363</v>
      </c>
      <c r="B6" s="340"/>
      <c r="C6" s="340"/>
      <c r="D6" s="342">
        <v>43.74706</v>
      </c>
      <c r="E6" s="342">
        <v>5.84883</v>
      </c>
      <c r="F6" s="42">
        <v>293</v>
      </c>
      <c r="G6" s="68">
        <v>0.05437</v>
      </c>
      <c r="H6" s="35" t="s">
        <v>2377</v>
      </c>
      <c r="I6" s="18" t="s">
        <v>2378</v>
      </c>
      <c r="J6" s="18" t="s">
        <v>2379</v>
      </c>
      <c r="K6" s="18"/>
    </row>
  </sheetData>
  <pageMargins left="0.7" right="0.7" top="0.75" bottom="0.75" header="0.3" footer="0.3"/>
  <pageSetup paperSize="9" orientation="landscape"/>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M159"/>
  <sheetViews>
    <sheetView zoomScale="85" zoomScaleNormal="85" workbookViewId="0">
      <pane xSplit="1" ySplit="3" topLeftCell="F4" activePane="bottomRight" state="frozen"/>
      <selection/>
      <selection pane="topRight"/>
      <selection pane="bottomLeft"/>
      <selection pane="bottomRight" activeCell="B29" sqref="B29"/>
    </sheetView>
  </sheetViews>
  <sheetFormatPr defaultColWidth="11" defaultRowHeight="14.25"/>
  <cols>
    <col min="1" max="1" width="40.5666666666667" style="103" customWidth="true"/>
    <col min="2" max="2" width="21.2833333333333" style="103" customWidth="true"/>
    <col min="3" max="3" width="14.7083333333333" style="103" customWidth="true"/>
    <col min="4" max="4" width="16" style="103" customWidth="true"/>
    <col min="5" max="5" width="14.1416666666667" style="103" customWidth="true"/>
    <col min="6" max="6" width="12.8583333333333" style="27" customWidth="true"/>
    <col min="7" max="7" width="17.5666666666667" style="27" customWidth="true"/>
    <col min="8" max="8" width="17.425" style="27" customWidth="true"/>
    <col min="9" max="9" width="20.8583333333333" style="27" customWidth="true"/>
    <col min="10" max="10" width="11.8583333333333" style="27" customWidth="true"/>
    <col min="11" max="11" width="15.2833333333333" style="27" customWidth="true"/>
    <col min="12" max="12" width="20.8583333333333" style="27" customWidth="true"/>
    <col min="13" max="13" width="12.2833333333333" style="27" customWidth="true"/>
    <col min="14" max="16384" width="11.425" style="26"/>
  </cols>
  <sheetData>
    <row r="1" spans="1:13">
      <c r="A1" s="73" t="s">
        <v>1240</v>
      </c>
      <c r="B1" s="100" t="s">
        <v>1117</v>
      </c>
      <c r="C1" s="100" t="s">
        <v>1244</v>
      </c>
      <c r="D1" s="100" t="s">
        <v>1283</v>
      </c>
      <c r="E1" s="18" t="s">
        <v>1252</v>
      </c>
      <c r="F1" s="18" t="s">
        <v>1258</v>
      </c>
      <c r="G1" s="103" t="s">
        <v>1261</v>
      </c>
      <c r="H1" s="18" t="s">
        <v>1265</v>
      </c>
      <c r="I1" s="18" t="s">
        <v>1268</v>
      </c>
      <c r="J1" s="18" t="s">
        <v>1271</v>
      </c>
      <c r="K1" s="18" t="s">
        <v>1274</v>
      </c>
      <c r="L1" s="18" t="s">
        <v>1277</v>
      </c>
      <c r="M1" s="18" t="s">
        <v>1280</v>
      </c>
    </row>
    <row r="2" spans="1:13">
      <c r="A2" s="76" t="s">
        <v>1047</v>
      </c>
      <c r="B2" s="100" t="s">
        <v>2382</v>
      </c>
      <c r="C2" s="100" t="s">
        <v>1047</v>
      </c>
      <c r="D2" s="100" t="s">
        <v>1047</v>
      </c>
      <c r="E2" s="263" t="s">
        <v>1254</v>
      </c>
      <c r="F2" s="227" t="s">
        <v>1254</v>
      </c>
      <c r="G2" s="227" t="s">
        <v>1254</v>
      </c>
      <c r="H2" s="227" t="s">
        <v>1254</v>
      </c>
      <c r="I2" s="227" t="s">
        <v>1254</v>
      </c>
      <c r="J2" s="227" t="s">
        <v>1215</v>
      </c>
      <c r="K2" s="227" t="s">
        <v>1215</v>
      </c>
      <c r="L2" s="225" t="s">
        <v>1064</v>
      </c>
      <c r="M2" s="35" t="s">
        <v>1047</v>
      </c>
    </row>
    <row r="3" ht="15" spans="1:13">
      <c r="A3" s="78" t="s">
        <v>1239</v>
      </c>
      <c r="B3" s="43" t="s">
        <v>1116</v>
      </c>
      <c r="C3" s="43" t="s">
        <v>1243</v>
      </c>
      <c r="D3" s="43" t="s">
        <v>1282</v>
      </c>
      <c r="E3" s="45" t="s">
        <v>1251</v>
      </c>
      <c r="F3" s="45" t="s">
        <v>1257</v>
      </c>
      <c r="G3" s="45" t="s">
        <v>1260</v>
      </c>
      <c r="H3" s="45" t="s">
        <v>1264</v>
      </c>
      <c r="I3" s="45" t="s">
        <v>1267</v>
      </c>
      <c r="J3" s="45" t="s">
        <v>1270</v>
      </c>
      <c r="K3" s="45" t="s">
        <v>1273</v>
      </c>
      <c r="L3" s="45" t="s">
        <v>1276</v>
      </c>
      <c r="M3" s="45" t="s">
        <v>1279</v>
      </c>
    </row>
    <row r="4" spans="1:13">
      <c r="A4" s="76" t="str">
        <f t="shared" ref="A4:A67" si="0">CONCATENATE(B4,"..",D4,"..",G4,"..",H4,"..",I4,"..",E4)</f>
        <v>ARVgre2014BWP2WHB..APACHE..2..102..5..2</v>
      </c>
      <c r="B4" s="102" t="s">
        <v>2352</v>
      </c>
      <c r="C4" s="102" t="s">
        <v>2383</v>
      </c>
      <c r="D4" s="102" t="s">
        <v>2384</v>
      </c>
      <c r="E4" s="2">
        <v>2</v>
      </c>
      <c r="F4" s="2">
        <v>444</v>
      </c>
      <c r="G4" s="2">
        <v>2</v>
      </c>
      <c r="H4" s="2">
        <v>102</v>
      </c>
      <c r="I4" s="2">
        <v>5</v>
      </c>
      <c r="J4" s="2"/>
      <c r="K4" s="2"/>
      <c r="L4" s="2"/>
      <c r="M4" s="2"/>
    </row>
    <row r="5" spans="1:13">
      <c r="A5" s="76" t="str">
        <f t="shared" si="0"/>
        <v>ARVgre2014BWP2WHB..APACHE..2..106..8..1</v>
      </c>
      <c r="B5" s="102" t="s">
        <v>2352</v>
      </c>
      <c r="C5" s="102" t="s">
        <v>2383</v>
      </c>
      <c r="D5" s="102" t="s">
        <v>2384</v>
      </c>
      <c r="E5" s="2">
        <v>1</v>
      </c>
      <c r="F5" s="2">
        <v>106</v>
      </c>
      <c r="G5" s="2">
        <v>2</v>
      </c>
      <c r="H5" s="2">
        <v>106</v>
      </c>
      <c r="I5" s="2">
        <v>8</v>
      </c>
      <c r="J5" s="2"/>
      <c r="K5" s="2"/>
      <c r="L5" s="2"/>
      <c r="M5" s="2"/>
    </row>
    <row r="6" spans="1:13">
      <c r="A6" s="76" t="str">
        <f t="shared" si="0"/>
        <v>ARVgre2014BWP2WHB..APACHE..1..2..8..5</v>
      </c>
      <c r="B6" s="102" t="s">
        <v>2352</v>
      </c>
      <c r="C6" s="102" t="s">
        <v>2383</v>
      </c>
      <c r="D6" s="102" t="s">
        <v>2384</v>
      </c>
      <c r="E6" s="2">
        <v>5</v>
      </c>
      <c r="F6" s="2">
        <v>2</v>
      </c>
      <c r="G6" s="2">
        <v>1</v>
      </c>
      <c r="H6" s="2">
        <v>2</v>
      </c>
      <c r="I6" s="2">
        <v>8</v>
      </c>
      <c r="J6" s="2"/>
      <c r="K6" s="2"/>
      <c r="L6" s="2"/>
      <c r="M6" s="2"/>
    </row>
    <row r="7" spans="1:13">
      <c r="A7" s="76" t="str">
        <f t="shared" si="0"/>
        <v>ARVgre2014BWP2WHB..APACHE..1..25..5..4</v>
      </c>
      <c r="B7" s="102" t="s">
        <v>2352</v>
      </c>
      <c r="C7" s="102" t="s">
        <v>2383</v>
      </c>
      <c r="D7" s="102" t="s">
        <v>2384</v>
      </c>
      <c r="E7" s="2">
        <v>4</v>
      </c>
      <c r="F7" s="2">
        <v>367</v>
      </c>
      <c r="G7" s="2">
        <v>1</v>
      </c>
      <c r="H7" s="2">
        <v>25</v>
      </c>
      <c r="I7" s="2">
        <v>5</v>
      </c>
      <c r="J7" s="2"/>
      <c r="K7" s="2"/>
      <c r="L7" s="2"/>
      <c r="M7" s="2"/>
    </row>
    <row r="8" spans="1:13">
      <c r="A8" s="76" t="str">
        <f t="shared" si="0"/>
        <v>ARVgre2014BWP2WHB..RUBISKO..1..26..5..4</v>
      </c>
      <c r="B8" s="102" t="s">
        <v>2352</v>
      </c>
      <c r="C8" s="102" t="s">
        <v>2383</v>
      </c>
      <c r="D8" s="102" t="s">
        <v>2385</v>
      </c>
      <c r="E8" s="2">
        <v>4</v>
      </c>
      <c r="F8" s="2">
        <v>368</v>
      </c>
      <c r="G8" s="2">
        <v>1</v>
      </c>
      <c r="H8" s="2">
        <v>26</v>
      </c>
      <c r="I8" s="2">
        <v>5</v>
      </c>
      <c r="J8" s="2"/>
      <c r="K8" s="2"/>
      <c r="L8" s="2"/>
      <c r="M8" s="2"/>
    </row>
    <row r="9" spans="1:13">
      <c r="A9" s="76" t="str">
        <f t="shared" si="0"/>
        <v>ARVgre2014BWP2WHB..APACHE..1..3..5..6</v>
      </c>
      <c r="B9" s="102" t="s">
        <v>2352</v>
      </c>
      <c r="C9" s="102" t="s">
        <v>2383</v>
      </c>
      <c r="D9" s="102" t="s">
        <v>2384</v>
      </c>
      <c r="E9" s="2">
        <v>6</v>
      </c>
      <c r="F9" s="2">
        <v>345</v>
      </c>
      <c r="G9" s="2">
        <v>1</v>
      </c>
      <c r="H9" s="2">
        <v>3</v>
      </c>
      <c r="I9" s="2">
        <v>5</v>
      </c>
      <c r="J9" s="2"/>
      <c r="K9" s="2"/>
      <c r="L9" s="2"/>
      <c r="M9" s="2"/>
    </row>
    <row r="10" spans="1:13">
      <c r="A10" s="76" t="str">
        <f t="shared" si="0"/>
        <v>ARVgre2014BWP2WHB..APACHE..1..37..8..3</v>
      </c>
      <c r="B10" s="102" t="s">
        <v>2352</v>
      </c>
      <c r="C10" s="102" t="s">
        <v>2383</v>
      </c>
      <c r="D10" s="102" t="s">
        <v>2384</v>
      </c>
      <c r="E10" s="2">
        <v>3</v>
      </c>
      <c r="F10" s="2">
        <v>37</v>
      </c>
      <c r="G10" s="2">
        <v>1</v>
      </c>
      <c r="H10" s="2">
        <v>37</v>
      </c>
      <c r="I10" s="2">
        <v>8</v>
      </c>
      <c r="J10" s="2"/>
      <c r="K10" s="2"/>
      <c r="L10" s="2"/>
      <c r="M10" s="2"/>
    </row>
    <row r="11" spans="1:13">
      <c r="A11" s="76" t="str">
        <f t="shared" si="0"/>
        <v>ARVgre2014BWP2WHB..APACHE..1..39..6..2</v>
      </c>
      <c r="B11" s="102" t="s">
        <v>2352</v>
      </c>
      <c r="C11" s="102" t="s">
        <v>2383</v>
      </c>
      <c r="D11" s="102" t="s">
        <v>2384</v>
      </c>
      <c r="E11" s="2">
        <v>2</v>
      </c>
      <c r="F11" s="2">
        <v>267</v>
      </c>
      <c r="G11" s="2">
        <v>1</v>
      </c>
      <c r="H11" s="2">
        <v>39</v>
      </c>
      <c r="I11" s="2">
        <v>6</v>
      </c>
      <c r="J11" s="2"/>
      <c r="K11" s="2"/>
      <c r="L11" s="2"/>
      <c r="M11" s="2"/>
    </row>
    <row r="12" spans="1:13">
      <c r="A12" s="76" t="str">
        <f t="shared" si="0"/>
        <v>ARVgre2014BWP2WHB..APACHE..1..48..7..1</v>
      </c>
      <c r="B12" s="102" t="s">
        <v>2352</v>
      </c>
      <c r="C12" s="102" t="s">
        <v>2383</v>
      </c>
      <c r="D12" s="102" t="s">
        <v>2384</v>
      </c>
      <c r="E12" s="2">
        <v>1</v>
      </c>
      <c r="F12" s="2">
        <v>162</v>
      </c>
      <c r="G12" s="2">
        <v>1</v>
      </c>
      <c r="H12" s="2">
        <v>48</v>
      </c>
      <c r="I12" s="2">
        <v>7</v>
      </c>
      <c r="J12" s="2"/>
      <c r="K12" s="2"/>
      <c r="L12" s="2"/>
      <c r="M12" s="2"/>
    </row>
    <row r="13" spans="1:13">
      <c r="A13" s="76" t="str">
        <f t="shared" si="0"/>
        <v>ARVgre2014BWP2WHB..APACHE..2..70..8..5</v>
      </c>
      <c r="B13" s="102" t="s">
        <v>2352</v>
      </c>
      <c r="C13" s="102" t="s">
        <v>2383</v>
      </c>
      <c r="D13" s="102" t="s">
        <v>2384</v>
      </c>
      <c r="E13" s="2">
        <v>5</v>
      </c>
      <c r="F13" s="2">
        <v>70</v>
      </c>
      <c r="G13" s="2">
        <v>2</v>
      </c>
      <c r="H13" s="2">
        <v>70</v>
      </c>
      <c r="I13" s="2">
        <v>8</v>
      </c>
      <c r="J13" s="2"/>
      <c r="K13" s="2"/>
      <c r="L13" s="2"/>
      <c r="M13" s="2"/>
    </row>
    <row r="14" spans="1:13">
      <c r="A14" s="76" t="str">
        <f t="shared" si="0"/>
        <v>ARVgre2014BWP2WHB..APACHE..2..76..5..6</v>
      </c>
      <c r="B14" s="102" t="s">
        <v>2352</v>
      </c>
      <c r="C14" s="102" t="s">
        <v>2383</v>
      </c>
      <c r="D14" s="102" t="s">
        <v>2384</v>
      </c>
      <c r="E14" s="2">
        <v>6</v>
      </c>
      <c r="F14" s="2">
        <v>418</v>
      </c>
      <c r="G14" s="2">
        <v>2</v>
      </c>
      <c r="H14" s="2">
        <v>76</v>
      </c>
      <c r="I14" s="2">
        <v>5</v>
      </c>
      <c r="J14" s="2"/>
      <c r="K14" s="2"/>
      <c r="L14" s="2"/>
      <c r="M14" s="2"/>
    </row>
    <row r="15" spans="1:13">
      <c r="A15" s="76" t="str">
        <f t="shared" si="0"/>
        <v>ARVgre2014BWP2WHB..APACHE..2..80..5..4</v>
      </c>
      <c r="B15" s="102" t="s">
        <v>2352</v>
      </c>
      <c r="C15" s="102" t="s">
        <v>2383</v>
      </c>
      <c r="D15" s="102" t="s">
        <v>2384</v>
      </c>
      <c r="E15" s="2">
        <v>4</v>
      </c>
      <c r="F15" s="2">
        <v>422</v>
      </c>
      <c r="G15" s="2">
        <v>2</v>
      </c>
      <c r="H15" s="2">
        <v>80</v>
      </c>
      <c r="I15" s="2">
        <v>5</v>
      </c>
      <c r="J15" s="2"/>
      <c r="K15" s="2"/>
      <c r="L15" s="2"/>
      <c r="M15" s="2"/>
    </row>
    <row r="16" spans="1:13">
      <c r="A16" s="76" t="str">
        <f t="shared" si="0"/>
        <v>ARVgre2014BWP2WHB..RUBISKO..2..88..6..4</v>
      </c>
      <c r="B16" s="102" t="s">
        <v>2352</v>
      </c>
      <c r="C16" s="102" t="s">
        <v>2383</v>
      </c>
      <c r="D16" s="102" t="s">
        <v>2385</v>
      </c>
      <c r="E16" s="2">
        <v>4</v>
      </c>
      <c r="F16" s="2">
        <v>316</v>
      </c>
      <c r="G16" s="2">
        <v>2</v>
      </c>
      <c r="H16" s="2">
        <v>88</v>
      </c>
      <c r="I16" s="2">
        <v>6</v>
      </c>
      <c r="J16" s="2"/>
      <c r="K16" s="2"/>
      <c r="L16" s="2"/>
      <c r="M16" s="2"/>
    </row>
    <row r="17" spans="1:13">
      <c r="A17" s="76" t="str">
        <f t="shared" si="0"/>
        <v>ARVgre2014BWP2WHB..APACHE..2..95..8..3</v>
      </c>
      <c r="B17" s="102" t="s">
        <v>2352</v>
      </c>
      <c r="C17" s="102" t="s">
        <v>2383</v>
      </c>
      <c r="D17" s="102" t="s">
        <v>2384</v>
      </c>
      <c r="E17" s="2">
        <v>3</v>
      </c>
      <c r="F17" s="2">
        <v>95</v>
      </c>
      <c r="G17" s="2">
        <v>2</v>
      </c>
      <c r="H17" s="2">
        <v>95</v>
      </c>
      <c r="I17" s="2">
        <v>8</v>
      </c>
      <c r="J17" s="2"/>
      <c r="K17" s="2"/>
      <c r="L17" s="2"/>
      <c r="M17" s="2"/>
    </row>
    <row r="18" spans="1:13">
      <c r="A18" s="76" t="str">
        <f t="shared" si="0"/>
        <v>ARVgre2014BWP2WHB..APACHE..1..10..1..6</v>
      </c>
      <c r="B18" s="102" t="s">
        <v>2352</v>
      </c>
      <c r="C18" s="102" t="s">
        <v>2386</v>
      </c>
      <c r="D18" s="102" t="s">
        <v>2384</v>
      </c>
      <c r="E18" s="2">
        <v>6</v>
      </c>
      <c r="F18" s="2">
        <v>808</v>
      </c>
      <c r="G18" s="2">
        <v>1</v>
      </c>
      <c r="H18" s="2">
        <v>10</v>
      </c>
      <c r="I18" s="2">
        <v>1</v>
      </c>
      <c r="J18" s="2"/>
      <c r="K18" s="2"/>
      <c r="L18" s="2"/>
      <c r="M18" s="2"/>
    </row>
    <row r="19" spans="1:13">
      <c r="A19" s="76" t="str">
        <f t="shared" si="0"/>
        <v>ARVgre2014BWP2WHB..APACHE..2..102..1..2</v>
      </c>
      <c r="B19" s="102" t="s">
        <v>2352</v>
      </c>
      <c r="C19" s="102" t="s">
        <v>2386</v>
      </c>
      <c r="D19" s="102" t="s">
        <v>2384</v>
      </c>
      <c r="E19" s="2">
        <v>2</v>
      </c>
      <c r="F19" s="2">
        <v>900</v>
      </c>
      <c r="G19" s="2">
        <v>2</v>
      </c>
      <c r="H19" s="2">
        <v>102</v>
      </c>
      <c r="I19" s="2">
        <v>1</v>
      </c>
      <c r="J19" s="2"/>
      <c r="K19" s="2"/>
      <c r="L19" s="2"/>
      <c r="M19" s="2"/>
    </row>
    <row r="20" spans="1:13">
      <c r="A20" s="76" t="str">
        <f t="shared" si="0"/>
        <v>ARVgre2014BWP2WHB..APACHE..2..111..3..1</v>
      </c>
      <c r="B20" s="102" t="s">
        <v>2352</v>
      </c>
      <c r="C20" s="102" t="s">
        <v>2386</v>
      </c>
      <c r="D20" s="102" t="s">
        <v>2384</v>
      </c>
      <c r="E20" s="2">
        <v>1</v>
      </c>
      <c r="F20" s="2">
        <v>681</v>
      </c>
      <c r="G20" s="2">
        <v>2</v>
      </c>
      <c r="H20" s="2">
        <v>111</v>
      </c>
      <c r="I20" s="2">
        <v>3</v>
      </c>
      <c r="J20" s="2"/>
      <c r="K20" s="2"/>
      <c r="L20" s="2"/>
      <c r="M20" s="2"/>
    </row>
    <row r="21" spans="1:13">
      <c r="A21" s="76" t="str">
        <f t="shared" si="0"/>
        <v>ARVgre2014BWP2WHB..APACHE..1..12..4..5</v>
      </c>
      <c r="B21" s="102" t="s">
        <v>2352</v>
      </c>
      <c r="C21" s="102" t="s">
        <v>2386</v>
      </c>
      <c r="D21" s="102" t="s">
        <v>2384</v>
      </c>
      <c r="E21" s="2">
        <v>5</v>
      </c>
      <c r="F21" s="2">
        <v>468</v>
      </c>
      <c r="G21" s="2">
        <v>1</v>
      </c>
      <c r="H21" s="2">
        <v>12</v>
      </c>
      <c r="I21" s="2">
        <v>4</v>
      </c>
      <c r="J21" s="2"/>
      <c r="K21" s="2"/>
      <c r="L21" s="2"/>
      <c r="M21" s="2"/>
    </row>
    <row r="22" spans="1:13">
      <c r="A22" s="76" t="str">
        <f t="shared" si="0"/>
        <v>ARVgre2014BWP2WHB..APACHE..1..20..1..4</v>
      </c>
      <c r="B22" s="102" t="s">
        <v>2352</v>
      </c>
      <c r="C22" s="102" t="s">
        <v>2386</v>
      </c>
      <c r="D22" s="102" t="s">
        <v>2384</v>
      </c>
      <c r="E22" s="2">
        <v>4</v>
      </c>
      <c r="F22" s="2">
        <v>818</v>
      </c>
      <c r="G22" s="2">
        <v>1</v>
      </c>
      <c r="H22" s="2">
        <v>20</v>
      </c>
      <c r="I22" s="2">
        <v>1</v>
      </c>
      <c r="J22" s="2"/>
      <c r="K22" s="2"/>
      <c r="L22" s="2"/>
      <c r="M22" s="2"/>
    </row>
    <row r="23" spans="1:13">
      <c r="A23" s="76" t="str">
        <f t="shared" si="0"/>
        <v>ARVgre2014BWP2WHB..APACHE..1..21..4..3</v>
      </c>
      <c r="B23" s="102" t="s">
        <v>2352</v>
      </c>
      <c r="C23" s="102" t="s">
        <v>2386</v>
      </c>
      <c r="D23" s="102" t="s">
        <v>2384</v>
      </c>
      <c r="E23" s="2">
        <v>3</v>
      </c>
      <c r="F23" s="2">
        <v>477</v>
      </c>
      <c r="G23" s="2">
        <v>1</v>
      </c>
      <c r="H23" s="2">
        <v>21</v>
      </c>
      <c r="I23" s="2">
        <v>4</v>
      </c>
      <c r="J23" s="2"/>
      <c r="K23" s="2"/>
      <c r="L23" s="2"/>
      <c r="M23" s="2"/>
    </row>
    <row r="24" spans="1:13">
      <c r="A24" s="76" t="str">
        <f t="shared" si="0"/>
        <v>ARVgre2014BWP2WHB..RUBISKO..1..30..1..4</v>
      </c>
      <c r="B24" s="102" t="s">
        <v>2352</v>
      </c>
      <c r="C24" s="102" t="s">
        <v>2386</v>
      </c>
      <c r="D24" s="102" t="s">
        <v>2385</v>
      </c>
      <c r="E24" s="2">
        <v>4</v>
      </c>
      <c r="F24" s="2">
        <v>828</v>
      </c>
      <c r="G24" s="2">
        <v>1</v>
      </c>
      <c r="H24" s="2">
        <v>30</v>
      </c>
      <c r="I24" s="2">
        <v>1</v>
      </c>
      <c r="J24" s="2"/>
      <c r="K24" s="2"/>
      <c r="L24" s="2"/>
      <c r="M24" s="2"/>
    </row>
    <row r="25" spans="1:13">
      <c r="A25" s="76" t="str">
        <f t="shared" si="0"/>
        <v>ARVgre2014BWP2WHB..APACHE..1..47..3..1</v>
      </c>
      <c r="B25" s="102" t="s">
        <v>2352</v>
      </c>
      <c r="C25" s="102" t="s">
        <v>2386</v>
      </c>
      <c r="D25" s="102" t="s">
        <v>2384</v>
      </c>
      <c r="E25" s="2">
        <v>1</v>
      </c>
      <c r="F25" s="2">
        <v>617</v>
      </c>
      <c r="G25" s="2">
        <v>1</v>
      </c>
      <c r="H25" s="2">
        <v>47</v>
      </c>
      <c r="I25" s="2">
        <v>3</v>
      </c>
      <c r="J25" s="2"/>
      <c r="K25" s="2"/>
      <c r="L25" s="2"/>
      <c r="M25" s="2"/>
    </row>
    <row r="26" spans="1:13">
      <c r="A26" s="76" t="str">
        <f t="shared" si="0"/>
        <v>ARVgre2014BWP2WHB..APACHE..1..50..2..2</v>
      </c>
      <c r="B26" s="102" t="s">
        <v>2352</v>
      </c>
      <c r="C26" s="102" t="s">
        <v>2386</v>
      </c>
      <c r="D26" s="102" t="s">
        <v>2384</v>
      </c>
      <c r="E26" s="2">
        <v>2</v>
      </c>
      <c r="F26" s="2">
        <v>734</v>
      </c>
      <c r="G26" s="2">
        <v>1</v>
      </c>
      <c r="H26" s="2">
        <v>50</v>
      </c>
      <c r="I26" s="2">
        <v>2</v>
      </c>
      <c r="J26" s="2"/>
      <c r="K26" s="2"/>
      <c r="L26" s="2"/>
      <c r="M26" s="2"/>
    </row>
    <row r="27" spans="1:13">
      <c r="A27" s="76" t="str">
        <f t="shared" si="0"/>
        <v>ARVgre2014BWP2WHB..APACHE..2..68..4..5</v>
      </c>
      <c r="B27" s="102" t="s">
        <v>2352</v>
      </c>
      <c r="C27" s="102" t="s">
        <v>2386</v>
      </c>
      <c r="D27" s="102" t="s">
        <v>2384</v>
      </c>
      <c r="E27" s="2">
        <v>5</v>
      </c>
      <c r="F27" s="2">
        <v>524</v>
      </c>
      <c r="G27" s="2">
        <v>2</v>
      </c>
      <c r="H27" s="2">
        <v>68</v>
      </c>
      <c r="I27" s="2">
        <v>4</v>
      </c>
      <c r="J27" s="2"/>
      <c r="K27" s="2"/>
      <c r="L27" s="2"/>
      <c r="M27" s="2"/>
    </row>
    <row r="28" spans="1:13">
      <c r="A28" s="76" t="str">
        <f t="shared" si="0"/>
        <v>ARVgre2014BWP2WHB..APACHE..2..71..2..6</v>
      </c>
      <c r="B28" s="102" t="s">
        <v>2352</v>
      </c>
      <c r="C28" s="102" t="s">
        <v>2386</v>
      </c>
      <c r="D28" s="102" t="s">
        <v>2384</v>
      </c>
      <c r="E28" s="2">
        <v>6</v>
      </c>
      <c r="F28" s="2">
        <v>755</v>
      </c>
      <c r="G28" s="2">
        <v>2</v>
      </c>
      <c r="H28" s="2">
        <v>71</v>
      </c>
      <c r="I28" s="2">
        <v>2</v>
      </c>
      <c r="J28" s="2"/>
      <c r="K28" s="2"/>
      <c r="L28" s="2"/>
      <c r="M28" s="2"/>
    </row>
    <row r="29" spans="1:13">
      <c r="A29" s="76" t="str">
        <f t="shared" si="0"/>
        <v>ARVgre2014BWP2WHB..APACHE..2..78..1..4</v>
      </c>
      <c r="B29" s="102" t="s">
        <v>2352</v>
      </c>
      <c r="C29" s="102" t="s">
        <v>2386</v>
      </c>
      <c r="D29" s="102" t="s">
        <v>2384</v>
      </c>
      <c r="E29" s="2">
        <v>4</v>
      </c>
      <c r="F29" s="2">
        <v>876</v>
      </c>
      <c r="G29" s="2">
        <v>2</v>
      </c>
      <c r="H29" s="2">
        <v>78</v>
      </c>
      <c r="I29" s="2">
        <v>1</v>
      </c>
      <c r="J29" s="2"/>
      <c r="K29" s="2"/>
      <c r="L29" s="2"/>
      <c r="M29" s="2"/>
    </row>
    <row r="30" spans="1:13">
      <c r="A30" s="76" t="str">
        <f t="shared" si="0"/>
        <v>ARVgre2014BWP2WHB..RUBISKO..2..80..2..4</v>
      </c>
      <c r="B30" s="102" t="s">
        <v>2352</v>
      </c>
      <c r="C30" s="102" t="s">
        <v>2386</v>
      </c>
      <c r="D30" s="102" t="s">
        <v>2385</v>
      </c>
      <c r="E30" s="2">
        <v>4</v>
      </c>
      <c r="F30" s="2">
        <v>764</v>
      </c>
      <c r="G30" s="2">
        <v>2</v>
      </c>
      <c r="H30" s="2">
        <v>80</v>
      </c>
      <c r="I30" s="2">
        <v>2</v>
      </c>
      <c r="J30" s="2"/>
      <c r="K30" s="2"/>
      <c r="L30" s="2"/>
      <c r="M30" s="2"/>
    </row>
    <row r="31" spans="1:13">
      <c r="A31" s="76" t="str">
        <f t="shared" si="0"/>
        <v>ARVgre2014BWP2WHB..APACHE..2..87..4..3</v>
      </c>
      <c r="B31" s="102" t="s">
        <v>2352</v>
      </c>
      <c r="C31" s="102" t="s">
        <v>2386</v>
      </c>
      <c r="D31" s="102" t="s">
        <v>2384</v>
      </c>
      <c r="E31" s="2">
        <v>3</v>
      </c>
      <c r="F31" s="2">
        <v>543</v>
      </c>
      <c r="G31" s="2">
        <v>2</v>
      </c>
      <c r="H31" s="2">
        <v>87</v>
      </c>
      <c r="I31" s="2">
        <v>4</v>
      </c>
      <c r="J31" s="2"/>
      <c r="K31" s="2"/>
      <c r="L31" s="2"/>
      <c r="M31" s="2"/>
    </row>
    <row r="32" spans="1:13">
      <c r="A32" s="76" t="str">
        <f t="shared" si="0"/>
        <v>ARVgre2018BWP2WHB..RUBISKO..1..5..39..</v>
      </c>
      <c r="B32" s="102" t="s">
        <v>2363</v>
      </c>
      <c r="C32" s="102" t="s">
        <v>2387</v>
      </c>
      <c r="D32" s="102" t="s">
        <v>2385</v>
      </c>
      <c r="E32" s="2"/>
      <c r="F32" s="2">
        <v>5039</v>
      </c>
      <c r="G32" s="2">
        <v>1</v>
      </c>
      <c r="H32" s="2">
        <v>5</v>
      </c>
      <c r="I32" s="2">
        <v>39</v>
      </c>
      <c r="J32" s="2"/>
      <c r="K32" s="2"/>
      <c r="L32" s="2"/>
      <c r="M32" s="2"/>
    </row>
    <row r="33" spans="1:13">
      <c r="A33" s="76" t="str">
        <f t="shared" si="0"/>
        <v>ARVgre2018BWP2WHB..RUBISKO..1..5..50..</v>
      </c>
      <c r="B33" s="102" t="s">
        <v>2363</v>
      </c>
      <c r="C33" s="102" t="s">
        <v>2387</v>
      </c>
      <c r="D33" s="102" t="s">
        <v>2385</v>
      </c>
      <c r="E33" s="2"/>
      <c r="F33" s="2">
        <v>5050</v>
      </c>
      <c r="G33" s="2">
        <v>1</v>
      </c>
      <c r="H33" s="2">
        <v>5</v>
      </c>
      <c r="I33" s="2">
        <v>50</v>
      </c>
      <c r="J33" s="2"/>
      <c r="K33" s="2"/>
      <c r="L33" s="2"/>
      <c r="M33" s="2"/>
    </row>
    <row r="34" spans="1:13">
      <c r="A34" s="76" t="str">
        <f t="shared" si="0"/>
        <v>ARVgre2018BWP2WHB..APACHE..1..5..54..</v>
      </c>
      <c r="B34" s="102" t="s">
        <v>2363</v>
      </c>
      <c r="C34" s="102" t="s">
        <v>2387</v>
      </c>
      <c r="D34" s="102" t="s">
        <v>2384</v>
      </c>
      <c r="E34" s="2"/>
      <c r="F34" s="2">
        <v>5054</v>
      </c>
      <c r="G34" s="2">
        <v>1</v>
      </c>
      <c r="H34" s="2">
        <v>5</v>
      </c>
      <c r="I34" s="2">
        <v>54</v>
      </c>
      <c r="J34" s="2"/>
      <c r="K34" s="2"/>
      <c r="L34" s="2"/>
      <c r="M34" s="2"/>
    </row>
    <row r="35" spans="1:13">
      <c r="A35" s="76" t="str">
        <f t="shared" si="0"/>
        <v>ARVgre2018BWP2WHB..RUBISKO..1..5..6..</v>
      </c>
      <c r="B35" s="102" t="s">
        <v>2363</v>
      </c>
      <c r="C35" s="102" t="s">
        <v>2387</v>
      </c>
      <c r="D35" s="102" t="s">
        <v>2385</v>
      </c>
      <c r="E35" s="2"/>
      <c r="F35" s="2">
        <v>5006</v>
      </c>
      <c r="G35" s="2">
        <v>1</v>
      </c>
      <c r="H35" s="2">
        <v>5</v>
      </c>
      <c r="I35" s="2">
        <v>6</v>
      </c>
      <c r="J35" s="2"/>
      <c r="K35" s="2"/>
      <c r="L35" s="2"/>
      <c r="M35" s="2"/>
    </row>
    <row r="36" spans="1:13">
      <c r="A36" s="76" t="str">
        <f t="shared" si="0"/>
        <v>ARVgre2018BWP2WHB..APACHE..2..5..74..</v>
      </c>
      <c r="B36" s="102" t="s">
        <v>2363</v>
      </c>
      <c r="C36" s="102" t="s">
        <v>2387</v>
      </c>
      <c r="D36" s="102" t="s">
        <v>2384</v>
      </c>
      <c r="E36" s="2"/>
      <c r="F36" s="2">
        <v>5074</v>
      </c>
      <c r="G36" s="2">
        <v>2</v>
      </c>
      <c r="H36" s="2">
        <v>5</v>
      </c>
      <c r="I36" s="2">
        <v>74</v>
      </c>
      <c r="J36" s="2"/>
      <c r="K36" s="2"/>
      <c r="L36" s="2"/>
      <c r="M36" s="2"/>
    </row>
    <row r="37" spans="1:13">
      <c r="A37" s="76" t="str">
        <f t="shared" si="0"/>
        <v>ARVgre2018BWP2WHB..RUBISKO..2..5..81..</v>
      </c>
      <c r="B37" s="102" t="s">
        <v>2363</v>
      </c>
      <c r="C37" s="102" t="s">
        <v>2387</v>
      </c>
      <c r="D37" s="102" t="s">
        <v>2385</v>
      </c>
      <c r="E37" s="2"/>
      <c r="F37" s="2">
        <v>5081</v>
      </c>
      <c r="G37" s="2">
        <v>2</v>
      </c>
      <c r="H37" s="2">
        <v>5</v>
      </c>
      <c r="I37" s="2">
        <v>81</v>
      </c>
      <c r="J37" s="2"/>
      <c r="K37" s="2"/>
      <c r="L37" s="2"/>
      <c r="M37" s="2"/>
    </row>
    <row r="38" spans="1:13">
      <c r="A38" s="76" t="str">
        <f t="shared" si="0"/>
        <v>ARVgre2018BWP2WHB..APACHE..2..5..92..</v>
      </c>
      <c r="B38" s="102" t="s">
        <v>2363</v>
      </c>
      <c r="C38" s="102" t="s">
        <v>2387</v>
      </c>
      <c r="D38" s="102" t="s">
        <v>2384</v>
      </c>
      <c r="E38" s="2"/>
      <c r="F38" s="2">
        <v>5092</v>
      </c>
      <c r="G38" s="2">
        <v>2</v>
      </c>
      <c r="H38" s="2">
        <v>5</v>
      </c>
      <c r="I38" s="2">
        <v>92</v>
      </c>
      <c r="J38" s="2"/>
      <c r="K38" s="2"/>
      <c r="L38" s="2"/>
      <c r="M38" s="2"/>
    </row>
    <row r="39" spans="1:13">
      <c r="A39" s="76" t="str">
        <f t="shared" si="0"/>
        <v>ARVgre2018BWP2WHB..APACHE..2..6..108..</v>
      </c>
      <c r="B39" s="102" t="s">
        <v>2363</v>
      </c>
      <c r="C39" s="102" t="s">
        <v>2387</v>
      </c>
      <c r="D39" s="102" t="s">
        <v>2384</v>
      </c>
      <c r="E39" s="2"/>
      <c r="F39" s="2">
        <v>6108</v>
      </c>
      <c r="G39" s="2">
        <v>2</v>
      </c>
      <c r="H39" s="2">
        <v>6</v>
      </c>
      <c r="I39" s="2">
        <v>108</v>
      </c>
      <c r="J39" s="2"/>
      <c r="K39" s="2"/>
      <c r="L39" s="2"/>
      <c r="M39" s="2"/>
    </row>
    <row r="40" spans="1:13">
      <c r="A40" s="76" t="str">
        <f t="shared" si="0"/>
        <v>ARVgre2018BWP2WHB..APACHE..2..6..115..</v>
      </c>
      <c r="B40" s="102" t="s">
        <v>2363</v>
      </c>
      <c r="C40" s="102" t="s">
        <v>2387</v>
      </c>
      <c r="D40" s="102" t="s">
        <v>2384</v>
      </c>
      <c r="E40" s="2"/>
      <c r="F40" s="2">
        <v>6115</v>
      </c>
      <c r="G40" s="2">
        <v>2</v>
      </c>
      <c r="H40" s="2">
        <v>6</v>
      </c>
      <c r="I40" s="2">
        <v>115</v>
      </c>
      <c r="J40" s="2"/>
      <c r="K40" s="2"/>
      <c r="L40" s="2"/>
      <c r="M40" s="2"/>
    </row>
    <row r="41" spans="1:13">
      <c r="A41" s="76" t="str">
        <f t="shared" si="0"/>
        <v>ARVgre2018BWP2WHB..RUBISKO..2..6..80..</v>
      </c>
      <c r="B41" s="102" t="s">
        <v>2363</v>
      </c>
      <c r="C41" s="102" t="s">
        <v>2387</v>
      </c>
      <c r="D41" s="102" t="s">
        <v>2385</v>
      </c>
      <c r="E41" s="2"/>
      <c r="F41" s="2">
        <v>6080</v>
      </c>
      <c r="G41" s="2">
        <v>2</v>
      </c>
      <c r="H41" s="2">
        <v>6</v>
      </c>
      <c r="I41" s="2">
        <v>80</v>
      </c>
      <c r="J41" s="2"/>
      <c r="K41" s="2"/>
      <c r="L41" s="2"/>
      <c r="M41" s="2"/>
    </row>
    <row r="42" spans="1:13">
      <c r="A42" s="76" t="str">
        <f t="shared" si="0"/>
        <v>ARVgre2018BWP2WHB..APACHE..2..6..83..</v>
      </c>
      <c r="B42" s="102" t="s">
        <v>2363</v>
      </c>
      <c r="C42" s="102" t="s">
        <v>2387</v>
      </c>
      <c r="D42" s="102" t="s">
        <v>2384</v>
      </c>
      <c r="E42" s="2"/>
      <c r="F42" s="2">
        <v>6083</v>
      </c>
      <c r="G42" s="2">
        <v>2</v>
      </c>
      <c r="H42" s="2">
        <v>6</v>
      </c>
      <c r="I42" s="2">
        <v>83</v>
      </c>
      <c r="J42" s="2"/>
      <c r="K42" s="2"/>
      <c r="L42" s="2"/>
      <c r="M42" s="2"/>
    </row>
    <row r="43" spans="1:13">
      <c r="A43" s="76" t="str">
        <f t="shared" si="0"/>
        <v>ARVgre2018BWP2WHB..RUBISKO..2..6..90..</v>
      </c>
      <c r="B43" s="102" t="s">
        <v>2363</v>
      </c>
      <c r="C43" s="102" t="s">
        <v>2387</v>
      </c>
      <c r="D43" s="102" t="s">
        <v>2385</v>
      </c>
      <c r="E43" s="2"/>
      <c r="F43" s="2">
        <v>6090</v>
      </c>
      <c r="G43" s="2">
        <v>2</v>
      </c>
      <c r="H43" s="2">
        <v>6</v>
      </c>
      <c r="I43" s="2">
        <v>90</v>
      </c>
      <c r="J43" s="2"/>
      <c r="K43" s="2"/>
      <c r="L43" s="2"/>
      <c r="M43" s="2"/>
    </row>
    <row r="44" spans="1:13">
      <c r="A44" s="76" t="str">
        <f t="shared" si="0"/>
        <v>ARVgre2018BWP2WHB..RUBISKO..2..6..91..</v>
      </c>
      <c r="B44" s="102" t="s">
        <v>2363</v>
      </c>
      <c r="C44" s="102" t="s">
        <v>2387</v>
      </c>
      <c r="D44" s="102" t="s">
        <v>2385</v>
      </c>
      <c r="E44" s="2"/>
      <c r="F44" s="2">
        <v>6091</v>
      </c>
      <c r="G44" s="2">
        <v>2</v>
      </c>
      <c r="H44" s="2">
        <v>6</v>
      </c>
      <c r="I44" s="2">
        <v>91</v>
      </c>
      <c r="J44" s="2"/>
      <c r="K44" s="2"/>
      <c r="L44" s="2"/>
      <c r="M44" s="2"/>
    </row>
    <row r="45" spans="1:13">
      <c r="A45" s="76" t="str">
        <f t="shared" si="0"/>
        <v>ARVgre2018BWP2WHB..RUBISKO..2..7..105..</v>
      </c>
      <c r="B45" s="102" t="s">
        <v>2363</v>
      </c>
      <c r="C45" s="102" t="s">
        <v>2387</v>
      </c>
      <c r="D45" s="102" t="s">
        <v>2385</v>
      </c>
      <c r="E45" s="2"/>
      <c r="F45" s="2">
        <v>7105</v>
      </c>
      <c r="G45" s="2">
        <v>2</v>
      </c>
      <c r="H45" s="2">
        <v>7</v>
      </c>
      <c r="I45" s="2">
        <v>105</v>
      </c>
      <c r="J45" s="2"/>
      <c r="K45" s="2"/>
      <c r="L45" s="2"/>
      <c r="M45" s="2"/>
    </row>
    <row r="46" spans="1:13">
      <c r="A46" s="76" t="str">
        <f t="shared" si="0"/>
        <v>ARVgre2018BWP2WHB..RUBISKO..1..7..14..</v>
      </c>
      <c r="B46" s="102" t="s">
        <v>2363</v>
      </c>
      <c r="C46" s="102" t="s">
        <v>2387</v>
      </c>
      <c r="D46" s="102" t="s">
        <v>2385</v>
      </c>
      <c r="E46" s="2"/>
      <c r="F46" s="2">
        <v>7014</v>
      </c>
      <c r="G46" s="2">
        <v>1</v>
      </c>
      <c r="H46" s="2">
        <v>7</v>
      </c>
      <c r="I46" s="2">
        <v>14</v>
      </c>
      <c r="J46" s="2"/>
      <c r="K46" s="2"/>
      <c r="L46" s="2"/>
      <c r="M46" s="2"/>
    </row>
    <row r="47" spans="1:13">
      <c r="A47" s="76" t="str">
        <f t="shared" si="0"/>
        <v>ARVgre2018BWP2WHB..APACHE..1..7..49..</v>
      </c>
      <c r="B47" s="102" t="s">
        <v>2363</v>
      </c>
      <c r="C47" s="102" t="s">
        <v>2387</v>
      </c>
      <c r="D47" s="102" t="s">
        <v>2384</v>
      </c>
      <c r="E47" s="2"/>
      <c r="F47" s="2">
        <v>7049</v>
      </c>
      <c r="G47" s="2">
        <v>1</v>
      </c>
      <c r="H47" s="2">
        <v>7</v>
      </c>
      <c r="I47" s="2">
        <v>49</v>
      </c>
      <c r="J47" s="2"/>
      <c r="K47" s="2"/>
      <c r="L47" s="2"/>
      <c r="M47" s="2"/>
    </row>
    <row r="48" spans="1:13">
      <c r="A48" s="76" t="str">
        <f t="shared" si="0"/>
        <v>ARVgre2018BWP2WHB..APACHE..2..7..62..</v>
      </c>
      <c r="B48" s="102" t="s">
        <v>2363</v>
      </c>
      <c r="C48" s="102" t="s">
        <v>2387</v>
      </c>
      <c r="D48" s="102" t="s">
        <v>2384</v>
      </c>
      <c r="E48" s="2"/>
      <c r="F48" s="2">
        <v>7062</v>
      </c>
      <c r="G48" s="2">
        <v>2</v>
      </c>
      <c r="H48" s="2">
        <v>7</v>
      </c>
      <c r="I48" s="2">
        <v>62</v>
      </c>
      <c r="J48" s="2"/>
      <c r="K48" s="2"/>
      <c r="L48" s="2"/>
      <c r="M48" s="2"/>
    </row>
    <row r="49" spans="1:13">
      <c r="A49" s="76" t="str">
        <f t="shared" si="0"/>
        <v>ARVgre2018BWP2WHB..RUBISKO..2..7..69..</v>
      </c>
      <c r="B49" s="102" t="s">
        <v>2363</v>
      </c>
      <c r="C49" s="102" t="s">
        <v>2387</v>
      </c>
      <c r="D49" s="102" t="s">
        <v>2385</v>
      </c>
      <c r="E49" s="2"/>
      <c r="F49" s="2">
        <v>7069</v>
      </c>
      <c r="G49" s="2">
        <v>2</v>
      </c>
      <c r="H49" s="2">
        <v>7</v>
      </c>
      <c r="I49" s="2">
        <v>69</v>
      </c>
      <c r="J49" s="2"/>
      <c r="K49" s="2"/>
      <c r="L49" s="2"/>
      <c r="M49" s="2"/>
    </row>
    <row r="50" spans="1:13">
      <c r="A50" s="76" t="str">
        <f t="shared" si="0"/>
        <v>ARVgre2018BWP2WHB..RUBISKO..2..8..111..</v>
      </c>
      <c r="B50" s="102" t="s">
        <v>2363</v>
      </c>
      <c r="C50" s="102" t="s">
        <v>2387</v>
      </c>
      <c r="D50" s="102" t="s">
        <v>2385</v>
      </c>
      <c r="E50" s="2"/>
      <c r="F50" s="2">
        <v>8111</v>
      </c>
      <c r="G50" s="2">
        <v>2</v>
      </c>
      <c r="H50" s="2">
        <v>8</v>
      </c>
      <c r="I50" s="2">
        <v>111</v>
      </c>
      <c r="J50" s="2"/>
      <c r="K50" s="2"/>
      <c r="L50" s="2"/>
      <c r="M50" s="2"/>
    </row>
    <row r="51" spans="1:13">
      <c r="A51" s="76" t="str">
        <f t="shared" si="0"/>
        <v>ARVgre2018BWP2WHB..APACHE..1..8..12..</v>
      </c>
      <c r="B51" s="102" t="s">
        <v>2363</v>
      </c>
      <c r="C51" s="102" t="s">
        <v>2387</v>
      </c>
      <c r="D51" s="102" t="s">
        <v>2384</v>
      </c>
      <c r="E51" s="2"/>
      <c r="F51" s="2">
        <v>8012</v>
      </c>
      <c r="G51" s="2">
        <v>1</v>
      </c>
      <c r="H51" s="2">
        <v>8</v>
      </c>
      <c r="I51" s="2">
        <v>12</v>
      </c>
      <c r="J51" s="2"/>
      <c r="K51" s="2"/>
      <c r="L51" s="2"/>
      <c r="M51" s="2"/>
    </row>
    <row r="52" spans="1:13">
      <c r="A52" s="76" t="str">
        <f t="shared" si="0"/>
        <v>ARVgre2018BWP2WHB..APACHE..1..8..2..</v>
      </c>
      <c r="B52" s="102" t="s">
        <v>2363</v>
      </c>
      <c r="C52" s="102" t="s">
        <v>2387</v>
      </c>
      <c r="D52" s="102" t="s">
        <v>2384</v>
      </c>
      <c r="E52" s="2"/>
      <c r="F52" s="2">
        <v>8002</v>
      </c>
      <c r="G52" s="2">
        <v>1</v>
      </c>
      <c r="H52" s="2">
        <v>8</v>
      </c>
      <c r="I52" s="2">
        <v>2</v>
      </c>
      <c r="J52" s="2"/>
      <c r="K52" s="2"/>
      <c r="L52" s="2"/>
      <c r="M52" s="2"/>
    </row>
    <row r="53" spans="1:13">
      <c r="A53" s="76" t="str">
        <f t="shared" si="0"/>
        <v>ARVgre2018BWP2WHB..RUBISKO..1..8..20..</v>
      </c>
      <c r="B53" s="102" t="s">
        <v>2363</v>
      </c>
      <c r="C53" s="102" t="s">
        <v>2387</v>
      </c>
      <c r="D53" s="102" t="s">
        <v>2385</v>
      </c>
      <c r="E53" s="2"/>
      <c r="F53" s="2">
        <v>8020</v>
      </c>
      <c r="G53" s="2">
        <v>1</v>
      </c>
      <c r="H53" s="2">
        <v>8</v>
      </c>
      <c r="I53" s="2">
        <v>20</v>
      </c>
      <c r="J53" s="2"/>
      <c r="K53" s="2"/>
      <c r="L53" s="2"/>
      <c r="M53" s="2"/>
    </row>
    <row r="54" spans="1:13">
      <c r="A54" s="76" t="str">
        <f t="shared" si="0"/>
        <v>ARVgre2018BWP2WHB..APACHE..1..8..27..</v>
      </c>
      <c r="B54" s="102" t="s">
        <v>2363</v>
      </c>
      <c r="C54" s="102" t="s">
        <v>2387</v>
      </c>
      <c r="D54" s="102" t="s">
        <v>2384</v>
      </c>
      <c r="E54" s="2"/>
      <c r="F54" s="2">
        <v>8027</v>
      </c>
      <c r="G54" s="2">
        <v>1</v>
      </c>
      <c r="H54" s="2">
        <v>8</v>
      </c>
      <c r="I54" s="2">
        <v>27</v>
      </c>
      <c r="J54" s="2"/>
      <c r="K54" s="2"/>
      <c r="L54" s="2"/>
      <c r="M54" s="2"/>
    </row>
    <row r="55" spans="1:13">
      <c r="A55" s="76" t="str">
        <f t="shared" si="0"/>
        <v>ARVgre2018BWP2WHB..RUBISKO..1..8..30..</v>
      </c>
      <c r="B55" s="102" t="s">
        <v>2363</v>
      </c>
      <c r="C55" s="102" t="s">
        <v>2387</v>
      </c>
      <c r="D55" s="102" t="s">
        <v>2385</v>
      </c>
      <c r="E55" s="2"/>
      <c r="F55" s="2">
        <v>8030</v>
      </c>
      <c r="G55" s="2">
        <v>1</v>
      </c>
      <c r="H55" s="2">
        <v>8</v>
      </c>
      <c r="I55" s="2">
        <v>30</v>
      </c>
      <c r="J55" s="2"/>
      <c r="K55" s="2"/>
      <c r="L55" s="2"/>
      <c r="M55" s="2"/>
    </row>
    <row r="56" spans="1:13">
      <c r="A56" s="76" t="str">
        <f t="shared" si="0"/>
        <v>ARVgre2018BWP2WHB..APACHE..1..8..38..</v>
      </c>
      <c r="B56" s="102" t="s">
        <v>2363</v>
      </c>
      <c r="C56" s="102" t="s">
        <v>2387</v>
      </c>
      <c r="D56" s="102" t="s">
        <v>2384</v>
      </c>
      <c r="E56" s="2"/>
      <c r="F56" s="2">
        <v>8038</v>
      </c>
      <c r="G56" s="2">
        <v>1</v>
      </c>
      <c r="H56" s="2">
        <v>8</v>
      </c>
      <c r="I56" s="2">
        <v>38</v>
      </c>
      <c r="J56" s="2"/>
      <c r="K56" s="2"/>
      <c r="L56" s="2"/>
      <c r="M56" s="2"/>
    </row>
    <row r="57" spans="1:13">
      <c r="A57" s="76" t="str">
        <f t="shared" si="0"/>
        <v>ARVgre2018BWP2WHB..RUBISKO..1..8..55..</v>
      </c>
      <c r="B57" s="102" t="s">
        <v>2363</v>
      </c>
      <c r="C57" s="102" t="s">
        <v>2387</v>
      </c>
      <c r="D57" s="102" t="s">
        <v>2385</v>
      </c>
      <c r="E57" s="2"/>
      <c r="F57" s="2">
        <v>8055</v>
      </c>
      <c r="G57" s="2">
        <v>1</v>
      </c>
      <c r="H57" s="2">
        <v>8</v>
      </c>
      <c r="I57" s="2">
        <v>55</v>
      </c>
      <c r="J57" s="2"/>
      <c r="K57" s="2"/>
      <c r="L57" s="2"/>
      <c r="M57" s="2"/>
    </row>
    <row r="58" spans="1:13">
      <c r="A58" s="76" t="str">
        <f t="shared" si="0"/>
        <v>ARVgre2018BWP2WHB..RUBISKO..2..1..110..</v>
      </c>
      <c r="B58" s="102" t="s">
        <v>2363</v>
      </c>
      <c r="C58" s="102" t="s">
        <v>2388</v>
      </c>
      <c r="D58" s="102" t="s">
        <v>2385</v>
      </c>
      <c r="E58" s="2"/>
      <c r="F58" s="2">
        <v>1110</v>
      </c>
      <c r="G58" s="2">
        <v>2</v>
      </c>
      <c r="H58" s="2">
        <v>1</v>
      </c>
      <c r="I58" s="2">
        <v>110</v>
      </c>
      <c r="J58" s="2"/>
      <c r="K58" s="2"/>
      <c r="L58" s="2"/>
      <c r="M58" s="2"/>
    </row>
    <row r="59" spans="1:13">
      <c r="A59" s="76" t="str">
        <f t="shared" si="0"/>
        <v>ARVgre2018BWP2WHB..APACHE..1..1..25..</v>
      </c>
      <c r="B59" s="102" t="s">
        <v>2363</v>
      </c>
      <c r="C59" s="102" t="s">
        <v>2388</v>
      </c>
      <c r="D59" s="102" t="s">
        <v>2384</v>
      </c>
      <c r="E59" s="2"/>
      <c r="F59" s="2">
        <v>1025</v>
      </c>
      <c r="G59" s="2">
        <v>1</v>
      </c>
      <c r="H59" s="2">
        <v>1</v>
      </c>
      <c r="I59" s="2">
        <v>25</v>
      </c>
      <c r="J59" s="2"/>
      <c r="K59" s="2"/>
      <c r="L59" s="2"/>
      <c r="M59" s="2"/>
    </row>
    <row r="60" spans="1:13">
      <c r="A60" s="76" t="str">
        <f t="shared" si="0"/>
        <v>ARVgre2018BWP2WHB..RUBISKO..1..1..51..</v>
      </c>
      <c r="B60" s="102" t="s">
        <v>2363</v>
      </c>
      <c r="C60" s="102" t="s">
        <v>2388</v>
      </c>
      <c r="D60" s="102" t="s">
        <v>2385</v>
      </c>
      <c r="E60" s="2"/>
      <c r="F60" s="2">
        <v>1051</v>
      </c>
      <c r="G60" s="2">
        <v>1</v>
      </c>
      <c r="H60" s="2">
        <v>1</v>
      </c>
      <c r="I60" s="2">
        <v>51</v>
      </c>
      <c r="J60" s="2"/>
      <c r="K60" s="2"/>
      <c r="L60" s="2"/>
      <c r="M60" s="2"/>
    </row>
    <row r="61" spans="1:13">
      <c r="A61" s="76" t="str">
        <f t="shared" si="0"/>
        <v>ARVgre2018BWP2WHB..RUBISKO..2..1..65..</v>
      </c>
      <c r="B61" s="102" t="s">
        <v>2363</v>
      </c>
      <c r="C61" s="102" t="s">
        <v>2388</v>
      </c>
      <c r="D61" s="102" t="s">
        <v>2385</v>
      </c>
      <c r="E61" s="2"/>
      <c r="F61" s="2">
        <v>1065</v>
      </c>
      <c r="G61" s="2">
        <v>2</v>
      </c>
      <c r="H61" s="2">
        <v>1</v>
      </c>
      <c r="I61" s="2">
        <v>65</v>
      </c>
      <c r="J61" s="2"/>
      <c r="K61" s="2"/>
      <c r="L61" s="2"/>
      <c r="M61" s="2"/>
    </row>
    <row r="62" spans="1:13">
      <c r="A62" s="76" t="str">
        <f t="shared" si="0"/>
        <v>ARVgre2018BWP2WHB..RUBISKO..2..1..73..</v>
      </c>
      <c r="B62" s="102" t="s">
        <v>2363</v>
      </c>
      <c r="C62" s="102" t="s">
        <v>2388</v>
      </c>
      <c r="D62" s="102" t="s">
        <v>2385</v>
      </c>
      <c r="E62" s="2"/>
      <c r="F62" s="2">
        <v>1073</v>
      </c>
      <c r="G62" s="2">
        <v>2</v>
      </c>
      <c r="H62" s="2">
        <v>1</v>
      </c>
      <c r="I62" s="2">
        <v>73</v>
      </c>
      <c r="J62" s="2"/>
      <c r="K62" s="2"/>
      <c r="L62" s="2"/>
      <c r="M62" s="2"/>
    </row>
    <row r="63" spans="1:13">
      <c r="A63" s="76" t="str">
        <f t="shared" si="0"/>
        <v>ARVgre2018BWP2WHB..RUBISKO..2..1..86..</v>
      </c>
      <c r="B63" s="102" t="s">
        <v>2363</v>
      </c>
      <c r="C63" s="102" t="s">
        <v>2388</v>
      </c>
      <c r="D63" s="102" t="s">
        <v>2385</v>
      </c>
      <c r="E63" s="2"/>
      <c r="F63" s="2">
        <v>1086</v>
      </c>
      <c r="G63" s="2">
        <v>2</v>
      </c>
      <c r="H63" s="2">
        <v>1</v>
      </c>
      <c r="I63" s="2">
        <v>86</v>
      </c>
      <c r="J63" s="2"/>
      <c r="K63" s="2"/>
      <c r="L63" s="2"/>
      <c r="M63" s="2"/>
    </row>
    <row r="64" spans="1:13">
      <c r="A64" s="76" t="str">
        <f t="shared" si="0"/>
        <v>ARVgre2018BWP2WHB..APACHE..2..1..87..</v>
      </c>
      <c r="B64" s="102" t="s">
        <v>2363</v>
      </c>
      <c r="C64" s="102" t="s">
        <v>2388</v>
      </c>
      <c r="D64" s="102" t="s">
        <v>2384</v>
      </c>
      <c r="E64" s="2"/>
      <c r="F64" s="2">
        <v>1087</v>
      </c>
      <c r="G64" s="2">
        <v>2</v>
      </c>
      <c r="H64" s="2">
        <v>1</v>
      </c>
      <c r="I64" s="2">
        <v>87</v>
      </c>
      <c r="J64" s="2"/>
      <c r="K64" s="2"/>
      <c r="L64" s="2"/>
      <c r="M64" s="2"/>
    </row>
    <row r="65" spans="1:13">
      <c r="A65" s="76" t="str">
        <f t="shared" si="0"/>
        <v>ARVgre2018BWP2WHB..APACHE..2..2..114..</v>
      </c>
      <c r="B65" s="102" t="s">
        <v>2363</v>
      </c>
      <c r="C65" s="102" t="s">
        <v>2388</v>
      </c>
      <c r="D65" s="102" t="s">
        <v>2384</v>
      </c>
      <c r="E65" s="2"/>
      <c r="F65" s="2">
        <v>2114</v>
      </c>
      <c r="G65" s="2">
        <v>2</v>
      </c>
      <c r="H65" s="2">
        <v>2</v>
      </c>
      <c r="I65" s="2">
        <v>114</v>
      </c>
      <c r="J65" s="2"/>
      <c r="K65" s="2"/>
      <c r="L65" s="2"/>
      <c r="M65" s="2"/>
    </row>
    <row r="66" spans="1:13">
      <c r="A66" s="76" t="str">
        <f t="shared" si="0"/>
        <v>ARVgre2018BWP2WHB..RUBISKO..1..2..17..</v>
      </c>
      <c r="B66" s="102" t="s">
        <v>2363</v>
      </c>
      <c r="C66" s="102" t="s">
        <v>2388</v>
      </c>
      <c r="D66" s="102" t="s">
        <v>2385</v>
      </c>
      <c r="E66" s="2"/>
      <c r="F66" s="2">
        <v>2017</v>
      </c>
      <c r="G66" s="2">
        <v>1</v>
      </c>
      <c r="H66" s="2">
        <v>2</v>
      </c>
      <c r="I66" s="2">
        <v>17</v>
      </c>
      <c r="J66" s="2"/>
      <c r="K66" s="2"/>
      <c r="L66" s="2"/>
      <c r="M66" s="2"/>
    </row>
    <row r="67" spans="1:13">
      <c r="A67" s="76" t="str">
        <f t="shared" si="0"/>
        <v>ARVgre2018BWP2WHB..RUBISKO..1..2..26..</v>
      </c>
      <c r="B67" s="102" t="s">
        <v>2363</v>
      </c>
      <c r="C67" s="102" t="s">
        <v>2388</v>
      </c>
      <c r="D67" s="102" t="s">
        <v>2385</v>
      </c>
      <c r="E67" s="2"/>
      <c r="F67" s="2">
        <v>2026</v>
      </c>
      <c r="G67" s="2">
        <v>1</v>
      </c>
      <c r="H67" s="2">
        <v>2</v>
      </c>
      <c r="I67" s="2">
        <v>26</v>
      </c>
      <c r="J67" s="2"/>
      <c r="K67" s="2"/>
      <c r="L67" s="2"/>
      <c r="M67" s="2"/>
    </row>
    <row r="68" spans="1:13">
      <c r="A68" s="76" t="str">
        <f t="shared" ref="A68:A131" si="1">CONCATENATE(B68,"..",D68,"..",G68,"..",H68,"..",I68,"..",E68)</f>
        <v>ARVgre2018BWP2WHB..APACHE..1..2..34..</v>
      </c>
      <c r="B68" s="102" t="s">
        <v>2363</v>
      </c>
      <c r="C68" s="102" t="s">
        <v>2388</v>
      </c>
      <c r="D68" s="102" t="s">
        <v>2384</v>
      </c>
      <c r="E68" s="2"/>
      <c r="F68" s="2">
        <v>2034</v>
      </c>
      <c r="G68" s="2">
        <v>1</v>
      </c>
      <c r="H68" s="2">
        <v>2</v>
      </c>
      <c r="I68" s="2">
        <v>34</v>
      </c>
      <c r="J68" s="2"/>
      <c r="K68" s="2"/>
      <c r="L68" s="2"/>
      <c r="M68" s="2"/>
    </row>
    <row r="69" spans="1:13">
      <c r="A69" s="76" t="str">
        <f t="shared" si="1"/>
        <v>ARVgre2018BWP2WHB..RUBISKO..1..2..36..</v>
      </c>
      <c r="B69" s="102" t="s">
        <v>2363</v>
      </c>
      <c r="C69" s="102" t="s">
        <v>2388</v>
      </c>
      <c r="D69" s="102" t="s">
        <v>2385</v>
      </c>
      <c r="E69" s="2"/>
      <c r="F69" s="2">
        <v>2036</v>
      </c>
      <c r="G69" s="2">
        <v>1</v>
      </c>
      <c r="H69" s="2">
        <v>2</v>
      </c>
      <c r="I69" s="2">
        <v>36</v>
      </c>
      <c r="J69" s="2"/>
      <c r="K69" s="2"/>
      <c r="L69" s="2"/>
      <c r="M69" s="2"/>
    </row>
    <row r="70" spans="1:13">
      <c r="A70" s="76" t="str">
        <f t="shared" si="1"/>
        <v>ARVgre2018BWP2WHB..RUBISKO..1..2..47..</v>
      </c>
      <c r="B70" s="102" t="s">
        <v>2363</v>
      </c>
      <c r="C70" s="102" t="s">
        <v>2388</v>
      </c>
      <c r="D70" s="102" t="s">
        <v>2385</v>
      </c>
      <c r="E70" s="2"/>
      <c r="F70" s="2">
        <v>2047</v>
      </c>
      <c r="G70" s="2">
        <v>1</v>
      </c>
      <c r="H70" s="2">
        <v>2</v>
      </c>
      <c r="I70" s="2">
        <v>47</v>
      </c>
      <c r="J70" s="2"/>
      <c r="K70" s="2"/>
      <c r="L70" s="2"/>
      <c r="M70" s="2"/>
    </row>
    <row r="71" spans="1:13">
      <c r="A71" s="76" t="str">
        <f t="shared" si="1"/>
        <v>ARVgre2018BWP2WHB..APACHE..1..2..51..</v>
      </c>
      <c r="B71" s="102" t="s">
        <v>2363</v>
      </c>
      <c r="C71" s="102" t="s">
        <v>2388</v>
      </c>
      <c r="D71" s="102" t="s">
        <v>2384</v>
      </c>
      <c r="E71" s="2"/>
      <c r="F71" s="2">
        <v>2051</v>
      </c>
      <c r="G71" s="2">
        <v>1</v>
      </c>
      <c r="H71" s="2">
        <v>2</v>
      </c>
      <c r="I71" s="2">
        <v>51</v>
      </c>
      <c r="J71" s="2"/>
      <c r="K71" s="2"/>
      <c r="L71" s="2"/>
      <c r="M71" s="2"/>
    </row>
    <row r="72" spans="1:13">
      <c r="A72" s="76" t="str">
        <f t="shared" si="1"/>
        <v>ARVgre2018BWP2WHB..APACHE..2..2..74..</v>
      </c>
      <c r="B72" s="102" t="s">
        <v>2363</v>
      </c>
      <c r="C72" s="102" t="s">
        <v>2388</v>
      </c>
      <c r="D72" s="102" t="s">
        <v>2384</v>
      </c>
      <c r="E72" s="2"/>
      <c r="F72" s="2">
        <v>2074</v>
      </c>
      <c r="G72" s="2">
        <v>2</v>
      </c>
      <c r="H72" s="2">
        <v>2</v>
      </c>
      <c r="I72" s="2">
        <v>74</v>
      </c>
      <c r="J72" s="2"/>
      <c r="K72" s="2"/>
      <c r="L72" s="2"/>
      <c r="M72" s="2"/>
    </row>
    <row r="73" spans="1:13">
      <c r="A73" s="76" t="str">
        <f t="shared" si="1"/>
        <v>ARVgre2018BWP2WHB..RUBISKO..1..2..8..</v>
      </c>
      <c r="B73" s="102" t="s">
        <v>2363</v>
      </c>
      <c r="C73" s="102" t="s">
        <v>2388</v>
      </c>
      <c r="D73" s="102" t="s">
        <v>2385</v>
      </c>
      <c r="E73" s="2"/>
      <c r="F73" s="2">
        <v>2008</v>
      </c>
      <c r="G73" s="2">
        <v>1</v>
      </c>
      <c r="H73" s="2">
        <v>2</v>
      </c>
      <c r="I73" s="2">
        <v>8</v>
      </c>
      <c r="J73" s="2"/>
      <c r="K73" s="2"/>
      <c r="L73" s="2"/>
      <c r="M73" s="2"/>
    </row>
    <row r="74" spans="1:13">
      <c r="A74" s="76" t="str">
        <f t="shared" si="1"/>
        <v>ARVgre2018BWP2WHB..RUBISKO..2..2..96..</v>
      </c>
      <c r="B74" s="102" t="s">
        <v>2363</v>
      </c>
      <c r="C74" s="102" t="s">
        <v>2388</v>
      </c>
      <c r="D74" s="102" t="s">
        <v>2385</v>
      </c>
      <c r="E74" s="2"/>
      <c r="F74" s="2">
        <v>2096</v>
      </c>
      <c r="G74" s="2">
        <v>2</v>
      </c>
      <c r="H74" s="2">
        <v>2</v>
      </c>
      <c r="I74" s="2">
        <v>96</v>
      </c>
      <c r="J74" s="2"/>
      <c r="K74" s="2"/>
      <c r="L74" s="2"/>
      <c r="M74" s="2"/>
    </row>
    <row r="75" spans="1:13">
      <c r="A75" s="76" t="str">
        <f t="shared" si="1"/>
        <v>ARVgre2018BWP2WHB..APACHE..1..3..10..</v>
      </c>
      <c r="B75" s="102" t="s">
        <v>2363</v>
      </c>
      <c r="C75" s="102" t="s">
        <v>2388</v>
      </c>
      <c r="D75" s="102" t="s">
        <v>2384</v>
      </c>
      <c r="E75" s="2"/>
      <c r="F75" s="2">
        <v>3010</v>
      </c>
      <c r="G75" s="2">
        <v>1</v>
      </c>
      <c r="H75" s="2">
        <v>3</v>
      </c>
      <c r="I75" s="2">
        <v>10</v>
      </c>
      <c r="J75" s="2"/>
      <c r="K75" s="2"/>
      <c r="L75" s="2"/>
      <c r="M75" s="2"/>
    </row>
    <row r="76" spans="1:13">
      <c r="A76" s="76" t="str">
        <f t="shared" si="1"/>
        <v>ARVgre2018BWP2WHB..RUBISKO..2..3..118..</v>
      </c>
      <c r="B76" s="102" t="s">
        <v>2363</v>
      </c>
      <c r="C76" s="102" t="s">
        <v>2388</v>
      </c>
      <c r="D76" s="102" t="s">
        <v>2385</v>
      </c>
      <c r="E76" s="2"/>
      <c r="F76" s="2">
        <v>3118</v>
      </c>
      <c r="G76" s="2">
        <v>2</v>
      </c>
      <c r="H76" s="2">
        <v>3</v>
      </c>
      <c r="I76" s="2">
        <v>118</v>
      </c>
      <c r="J76" s="2"/>
      <c r="K76" s="2"/>
      <c r="L76" s="2"/>
      <c r="M76" s="2"/>
    </row>
    <row r="77" spans="1:13">
      <c r="A77" s="76" t="str">
        <f t="shared" si="1"/>
        <v>ARVgre2018BWP2WHB..RUBISKO..1..3..36..</v>
      </c>
      <c r="B77" s="102" t="s">
        <v>2363</v>
      </c>
      <c r="C77" s="102" t="s">
        <v>2388</v>
      </c>
      <c r="D77" s="102" t="s">
        <v>2385</v>
      </c>
      <c r="E77" s="2"/>
      <c r="F77" s="2">
        <v>3036</v>
      </c>
      <c r="G77" s="2">
        <v>1</v>
      </c>
      <c r="H77" s="2">
        <v>3</v>
      </c>
      <c r="I77" s="2">
        <v>36</v>
      </c>
      <c r="J77" s="2"/>
      <c r="K77" s="2"/>
      <c r="L77" s="2"/>
      <c r="M77" s="2"/>
    </row>
    <row r="78" spans="1:13">
      <c r="A78" s="76" t="str">
        <f t="shared" si="1"/>
        <v>ARVgre2018BWP2WHB..APACHE..1..3..46..</v>
      </c>
      <c r="B78" s="102" t="s">
        <v>2363</v>
      </c>
      <c r="C78" s="102" t="s">
        <v>2388</v>
      </c>
      <c r="D78" s="102" t="s">
        <v>2384</v>
      </c>
      <c r="E78" s="2"/>
      <c r="F78" s="2">
        <v>3046</v>
      </c>
      <c r="G78" s="2">
        <v>1</v>
      </c>
      <c r="H78" s="2">
        <v>3</v>
      </c>
      <c r="I78" s="2">
        <v>46</v>
      </c>
      <c r="J78" s="2"/>
      <c r="K78" s="2"/>
      <c r="L78" s="2"/>
      <c r="M78" s="2"/>
    </row>
    <row r="79" spans="1:13">
      <c r="A79" s="76" t="str">
        <f t="shared" si="1"/>
        <v>ARVgre2018BWP2WHB..RUBISKO..2..3..68..</v>
      </c>
      <c r="B79" s="102" t="s">
        <v>2363</v>
      </c>
      <c r="C79" s="102" t="s">
        <v>2388</v>
      </c>
      <c r="D79" s="102" t="s">
        <v>2385</v>
      </c>
      <c r="E79" s="2"/>
      <c r="F79" s="2">
        <v>3068</v>
      </c>
      <c r="G79" s="2">
        <v>2</v>
      </c>
      <c r="H79" s="2">
        <v>3</v>
      </c>
      <c r="I79" s="2">
        <v>68</v>
      </c>
      <c r="J79" s="2"/>
      <c r="K79" s="2"/>
      <c r="L79" s="2"/>
      <c r="M79" s="2"/>
    </row>
    <row r="80" spans="1:13">
      <c r="A80" s="76" t="str">
        <f t="shared" si="1"/>
        <v>ARVgre2018BWP2WHB..APACHE..2..4..104..</v>
      </c>
      <c r="B80" s="102" t="s">
        <v>2363</v>
      </c>
      <c r="C80" s="102" t="s">
        <v>2388</v>
      </c>
      <c r="D80" s="102" t="s">
        <v>2384</v>
      </c>
      <c r="E80" s="2"/>
      <c r="F80" s="2">
        <v>4104</v>
      </c>
      <c r="G80" s="2">
        <v>2</v>
      </c>
      <c r="H80" s="2">
        <v>4</v>
      </c>
      <c r="I80" s="2">
        <v>104</v>
      </c>
      <c r="J80" s="2"/>
      <c r="K80" s="2"/>
      <c r="L80" s="2"/>
      <c r="M80" s="2"/>
    </row>
    <row r="81" spans="1:13">
      <c r="A81" s="76" t="str">
        <f t="shared" si="1"/>
        <v>ARVgre2018BWP2WHB..APACHE..1..4..13..</v>
      </c>
      <c r="B81" s="102" t="s">
        <v>2363</v>
      </c>
      <c r="C81" s="102" t="s">
        <v>2388</v>
      </c>
      <c r="D81" s="102" t="s">
        <v>2384</v>
      </c>
      <c r="E81" s="2"/>
      <c r="F81" s="2">
        <v>4013</v>
      </c>
      <c r="G81" s="2">
        <v>1</v>
      </c>
      <c r="H81" s="2">
        <v>4</v>
      </c>
      <c r="I81" s="2">
        <v>13</v>
      </c>
      <c r="J81" s="2"/>
      <c r="K81" s="2"/>
      <c r="L81" s="2"/>
      <c r="M81" s="2"/>
    </row>
    <row r="82" spans="1:13">
      <c r="A82" s="76" t="str">
        <f t="shared" si="1"/>
        <v>ARVgre2018BWP2WHB..APACHE..2..4..62..</v>
      </c>
      <c r="B82" s="102" t="s">
        <v>2363</v>
      </c>
      <c r="C82" s="102" t="s">
        <v>2388</v>
      </c>
      <c r="D82" s="102" t="s">
        <v>2384</v>
      </c>
      <c r="E82" s="2"/>
      <c r="F82" s="2">
        <v>4062</v>
      </c>
      <c r="G82" s="2">
        <v>2</v>
      </c>
      <c r="H82" s="2">
        <v>4</v>
      </c>
      <c r="I82" s="2">
        <v>62</v>
      </c>
      <c r="J82" s="2"/>
      <c r="K82" s="2"/>
      <c r="L82" s="2"/>
      <c r="M82" s="2"/>
    </row>
    <row r="83" spans="1:13">
      <c r="A83" s="76" t="str">
        <f t="shared" si="1"/>
        <v>ARVgre2018BWP2WHB..APACHE..2..4..96..</v>
      </c>
      <c r="B83" s="102" t="s">
        <v>2363</v>
      </c>
      <c r="C83" s="102" t="s">
        <v>2388</v>
      </c>
      <c r="D83" s="102" t="s">
        <v>2384</v>
      </c>
      <c r="E83" s="2"/>
      <c r="F83" s="2">
        <v>4096</v>
      </c>
      <c r="G83" s="2">
        <v>2</v>
      </c>
      <c r="H83" s="2">
        <v>4</v>
      </c>
      <c r="I83" s="2">
        <v>96</v>
      </c>
      <c r="J83" s="2"/>
      <c r="K83" s="2"/>
      <c r="L83" s="2"/>
      <c r="M83" s="2"/>
    </row>
    <row r="84" spans="1:13">
      <c r="A84" s="76" t="str">
        <f t="shared" si="1"/>
        <v>SYNlev2018BWP2WHB..RUBISKO..1..10..2..</v>
      </c>
      <c r="B84" s="102" t="s">
        <v>2359</v>
      </c>
      <c r="C84" s="102" t="s">
        <v>2389</v>
      </c>
      <c r="D84" s="102" t="s">
        <v>2385</v>
      </c>
      <c r="E84" s="2"/>
      <c r="F84" s="2">
        <v>1070</v>
      </c>
      <c r="G84" s="2">
        <v>1</v>
      </c>
      <c r="H84" s="2">
        <v>10</v>
      </c>
      <c r="I84" s="2">
        <v>2</v>
      </c>
      <c r="J84" s="2"/>
      <c r="K84" s="2"/>
      <c r="L84" s="2"/>
      <c r="M84" s="2"/>
    </row>
    <row r="85" spans="1:13">
      <c r="A85" s="76" t="str">
        <f t="shared" si="1"/>
        <v>SYNlev2018BWP2WHB..APACHE..1..10..5..</v>
      </c>
      <c r="B85" s="102" t="s">
        <v>2359</v>
      </c>
      <c r="C85" s="102" t="s">
        <v>2389</v>
      </c>
      <c r="D85" s="102" t="s">
        <v>2384</v>
      </c>
      <c r="E85" s="2"/>
      <c r="F85" s="2">
        <v>1165</v>
      </c>
      <c r="G85" s="2">
        <v>1</v>
      </c>
      <c r="H85" s="2">
        <v>10</v>
      </c>
      <c r="I85" s="2">
        <v>5</v>
      </c>
      <c r="J85" s="2"/>
      <c r="K85" s="2"/>
      <c r="L85" s="2"/>
      <c r="M85" s="2"/>
    </row>
    <row r="86" spans="1:13">
      <c r="A86" s="76" t="str">
        <f t="shared" si="1"/>
        <v>SYNlev2018BWP2WHB..RUBISKO..1..11..6..</v>
      </c>
      <c r="B86" s="102" t="s">
        <v>2359</v>
      </c>
      <c r="C86" s="102" t="s">
        <v>2389</v>
      </c>
      <c r="D86" s="102" t="s">
        <v>2385</v>
      </c>
      <c r="E86" s="2"/>
      <c r="F86" s="2">
        <v>1225</v>
      </c>
      <c r="G86" s="2">
        <v>1</v>
      </c>
      <c r="H86" s="2">
        <v>11</v>
      </c>
      <c r="I86" s="2">
        <v>6</v>
      </c>
      <c r="J86" s="2"/>
      <c r="K86" s="2"/>
      <c r="L86" s="2"/>
      <c r="M86" s="2"/>
    </row>
    <row r="87" spans="1:13">
      <c r="A87" s="76" t="str">
        <f t="shared" si="1"/>
        <v>SYNlev2018BWP2WHB..RUBISKO..1..13..6..</v>
      </c>
      <c r="B87" s="102" t="s">
        <v>2359</v>
      </c>
      <c r="C87" s="102" t="s">
        <v>2389</v>
      </c>
      <c r="D87" s="102" t="s">
        <v>2385</v>
      </c>
      <c r="E87" s="2"/>
      <c r="F87" s="2">
        <v>1223</v>
      </c>
      <c r="G87" s="2">
        <v>1</v>
      </c>
      <c r="H87" s="2">
        <v>13</v>
      </c>
      <c r="I87" s="2">
        <v>6</v>
      </c>
      <c r="J87" s="2"/>
      <c r="K87" s="2"/>
      <c r="L87" s="2"/>
      <c r="M87" s="2"/>
    </row>
    <row r="88" spans="1:13">
      <c r="A88" s="76" t="str">
        <f t="shared" si="1"/>
        <v>SYNlev2018BWP2WHB..APACHE..1..14..6..</v>
      </c>
      <c r="B88" s="102" t="s">
        <v>2359</v>
      </c>
      <c r="C88" s="102" t="s">
        <v>2389</v>
      </c>
      <c r="D88" s="102" t="s">
        <v>2384</v>
      </c>
      <c r="E88" s="2"/>
      <c r="F88" s="2">
        <v>1222</v>
      </c>
      <c r="G88" s="2">
        <v>1</v>
      </c>
      <c r="H88" s="2">
        <v>14</v>
      </c>
      <c r="I88" s="2">
        <v>6</v>
      </c>
      <c r="J88" s="2"/>
      <c r="K88" s="2"/>
      <c r="L88" s="2"/>
      <c r="M88" s="2"/>
    </row>
    <row r="89" spans="1:13">
      <c r="A89" s="76" t="str">
        <f t="shared" si="1"/>
        <v>SYNlev2018BWP2WHB..APACHE..1..19..1..</v>
      </c>
      <c r="B89" s="102" t="s">
        <v>2359</v>
      </c>
      <c r="C89" s="102" t="s">
        <v>2389</v>
      </c>
      <c r="D89" s="102" t="s">
        <v>2384</v>
      </c>
      <c r="E89" s="2"/>
      <c r="F89" s="2">
        <v>1018</v>
      </c>
      <c r="G89" s="2">
        <v>1</v>
      </c>
      <c r="H89" s="2">
        <v>19</v>
      </c>
      <c r="I89" s="2">
        <v>1</v>
      </c>
      <c r="J89" s="2"/>
      <c r="K89" s="2"/>
      <c r="L89" s="2"/>
      <c r="M89" s="2"/>
    </row>
    <row r="90" spans="1:13">
      <c r="A90" s="76" t="str">
        <f t="shared" si="1"/>
        <v>SYNlev2018BWP2WHB..APACHE..1..19..2..</v>
      </c>
      <c r="B90" s="102" t="s">
        <v>2359</v>
      </c>
      <c r="C90" s="102" t="s">
        <v>2389</v>
      </c>
      <c r="D90" s="102" t="s">
        <v>2384</v>
      </c>
      <c r="E90" s="2"/>
      <c r="F90" s="2">
        <v>1061</v>
      </c>
      <c r="G90" s="2">
        <v>1</v>
      </c>
      <c r="H90" s="2">
        <v>19</v>
      </c>
      <c r="I90" s="2">
        <v>2</v>
      </c>
      <c r="J90" s="2"/>
      <c r="K90" s="2"/>
      <c r="L90" s="2"/>
      <c r="M90" s="2"/>
    </row>
    <row r="91" spans="1:13">
      <c r="A91" s="76" t="str">
        <f t="shared" si="1"/>
        <v>SYNlev2018BWP2WHB..RUBISKO..1..20..4..</v>
      </c>
      <c r="B91" s="102" t="s">
        <v>2359</v>
      </c>
      <c r="C91" s="102" t="s">
        <v>2389</v>
      </c>
      <c r="D91" s="102" t="s">
        <v>2385</v>
      </c>
      <c r="E91" s="2"/>
      <c r="F91" s="2">
        <v>1138</v>
      </c>
      <c r="G91" s="2">
        <v>1</v>
      </c>
      <c r="H91" s="2">
        <v>20</v>
      </c>
      <c r="I91" s="2">
        <v>4</v>
      </c>
      <c r="J91" s="2"/>
      <c r="K91" s="2"/>
      <c r="L91" s="2"/>
      <c r="M91" s="2"/>
    </row>
    <row r="92" spans="1:13">
      <c r="A92" s="76" t="str">
        <f t="shared" si="1"/>
        <v>SYNlev2018BWP2WHB..APACHE..1..22..4..</v>
      </c>
      <c r="B92" s="102" t="s">
        <v>2359</v>
      </c>
      <c r="C92" s="102" t="s">
        <v>2389</v>
      </c>
      <c r="D92" s="102" t="s">
        <v>2384</v>
      </c>
      <c r="E92" s="2"/>
      <c r="F92" s="2">
        <v>1136</v>
      </c>
      <c r="G92" s="2">
        <v>1</v>
      </c>
      <c r="H92" s="2">
        <v>22</v>
      </c>
      <c r="I92" s="2">
        <v>4</v>
      </c>
      <c r="J92" s="2"/>
      <c r="K92" s="2"/>
      <c r="L92" s="2"/>
      <c r="M92" s="2"/>
    </row>
    <row r="93" spans="1:13">
      <c r="A93" s="76" t="str">
        <f t="shared" si="1"/>
        <v>SYNlev2018BWP2WHB..RUBISKO..1..28..1..</v>
      </c>
      <c r="B93" s="102" t="s">
        <v>2359</v>
      </c>
      <c r="C93" s="102" t="s">
        <v>2389</v>
      </c>
      <c r="D93" s="102" t="s">
        <v>2385</v>
      </c>
      <c r="E93" s="2"/>
      <c r="F93" s="2">
        <v>1027</v>
      </c>
      <c r="G93" s="2">
        <v>1</v>
      </c>
      <c r="H93" s="2">
        <v>28</v>
      </c>
      <c r="I93" s="2">
        <v>1</v>
      </c>
      <c r="J93" s="2"/>
      <c r="K93" s="2"/>
      <c r="L93" s="2"/>
      <c r="M93" s="2"/>
    </row>
    <row r="94" spans="1:13">
      <c r="A94" s="76" t="str">
        <f t="shared" si="1"/>
        <v>SYNlev2018BWP2WHB..RUBISKO..1..31..5..</v>
      </c>
      <c r="B94" s="102" t="s">
        <v>2359</v>
      </c>
      <c r="C94" s="102" t="s">
        <v>2389</v>
      </c>
      <c r="D94" s="102" t="s">
        <v>2385</v>
      </c>
      <c r="E94" s="2"/>
      <c r="F94" s="2">
        <v>1186</v>
      </c>
      <c r="G94" s="2">
        <v>1</v>
      </c>
      <c r="H94" s="2">
        <v>31</v>
      </c>
      <c r="I94" s="2">
        <v>5</v>
      </c>
      <c r="J94" s="2"/>
      <c r="K94" s="2"/>
      <c r="L94" s="2"/>
      <c r="M94" s="2"/>
    </row>
    <row r="95" spans="1:13">
      <c r="A95" s="76" t="str">
        <f t="shared" si="1"/>
        <v>SYNlev2018BWP2WHB..RUBISKO..1..38..3..</v>
      </c>
      <c r="B95" s="102" t="s">
        <v>2359</v>
      </c>
      <c r="C95" s="102" t="s">
        <v>2389</v>
      </c>
      <c r="D95" s="102" t="s">
        <v>2385</v>
      </c>
      <c r="E95" s="2"/>
      <c r="F95" s="2">
        <v>1115</v>
      </c>
      <c r="G95" s="2">
        <v>1</v>
      </c>
      <c r="H95" s="2">
        <v>38</v>
      </c>
      <c r="I95" s="2">
        <v>3</v>
      </c>
      <c r="J95" s="2"/>
      <c r="K95" s="2"/>
      <c r="L95" s="2"/>
      <c r="M95" s="2"/>
    </row>
    <row r="96" spans="1:13">
      <c r="A96" s="76" t="str">
        <f t="shared" si="1"/>
        <v>SYNlev2018BWP2WHB..RUBISKO..1..4..6..</v>
      </c>
      <c r="B96" s="102" t="s">
        <v>2359</v>
      </c>
      <c r="C96" s="102" t="s">
        <v>2389</v>
      </c>
      <c r="D96" s="102" t="s">
        <v>2385</v>
      </c>
      <c r="E96" s="2"/>
      <c r="F96" s="2">
        <v>1232</v>
      </c>
      <c r="G96" s="2">
        <v>1</v>
      </c>
      <c r="H96" s="2">
        <v>4</v>
      </c>
      <c r="I96" s="2">
        <v>6</v>
      </c>
      <c r="J96" s="2"/>
      <c r="K96" s="2"/>
      <c r="L96" s="2"/>
      <c r="M96" s="2"/>
    </row>
    <row r="97" spans="1:13">
      <c r="A97" s="76" t="str">
        <f t="shared" si="1"/>
        <v>SYNlev2018BWP2WHB..RUBISKO..2..42..1..</v>
      </c>
      <c r="B97" s="102" t="s">
        <v>2359</v>
      </c>
      <c r="C97" s="102" t="s">
        <v>2389</v>
      </c>
      <c r="D97" s="102" t="s">
        <v>2385</v>
      </c>
      <c r="E97" s="2"/>
      <c r="F97" s="2">
        <v>2001</v>
      </c>
      <c r="G97" s="2">
        <v>2</v>
      </c>
      <c r="H97" s="2">
        <v>42</v>
      </c>
      <c r="I97" s="2">
        <v>1</v>
      </c>
      <c r="J97" s="2"/>
      <c r="K97" s="2"/>
      <c r="L97" s="2"/>
      <c r="M97" s="2"/>
    </row>
    <row r="98" spans="1:13">
      <c r="A98" s="76" t="str">
        <f t="shared" si="1"/>
        <v>SYNlev2018BWP2WHB..RUBISKO..2..45..5..</v>
      </c>
      <c r="B98" s="102" t="s">
        <v>2359</v>
      </c>
      <c r="C98" s="102" t="s">
        <v>2389</v>
      </c>
      <c r="D98" s="102" t="s">
        <v>2385</v>
      </c>
      <c r="E98" s="2"/>
      <c r="F98" s="2">
        <v>2160</v>
      </c>
      <c r="G98" s="2">
        <v>2</v>
      </c>
      <c r="H98" s="2">
        <v>45</v>
      </c>
      <c r="I98" s="2">
        <v>5</v>
      </c>
      <c r="J98" s="2"/>
      <c r="K98" s="2"/>
      <c r="L98" s="2"/>
      <c r="M98" s="2"/>
    </row>
    <row r="99" spans="1:13">
      <c r="A99" s="76" t="str">
        <f t="shared" si="1"/>
        <v>SYNlev2018BWP2WHB..RUBISKO..2..47..5..</v>
      </c>
      <c r="B99" s="102" t="s">
        <v>2359</v>
      </c>
      <c r="C99" s="102" t="s">
        <v>2389</v>
      </c>
      <c r="D99" s="102" t="s">
        <v>2385</v>
      </c>
      <c r="E99" s="2"/>
      <c r="F99" s="2">
        <v>2162</v>
      </c>
      <c r="G99" s="2">
        <v>2</v>
      </c>
      <c r="H99" s="2">
        <v>47</v>
      </c>
      <c r="I99" s="2">
        <v>5</v>
      </c>
      <c r="J99" s="2"/>
      <c r="K99" s="2"/>
      <c r="L99" s="2"/>
      <c r="M99" s="2"/>
    </row>
    <row r="100" spans="1:13">
      <c r="A100" s="76" t="str">
        <f t="shared" si="1"/>
        <v>SYNlev2018BWP2WHB..RUBISKO..2..57..2..</v>
      </c>
      <c r="B100" s="102" t="s">
        <v>2359</v>
      </c>
      <c r="C100" s="102" t="s">
        <v>2389</v>
      </c>
      <c r="D100" s="102" t="s">
        <v>2385</v>
      </c>
      <c r="E100" s="2"/>
      <c r="F100" s="2">
        <v>2063</v>
      </c>
      <c r="G100" s="2">
        <v>2</v>
      </c>
      <c r="H100" s="2">
        <v>57</v>
      </c>
      <c r="I100" s="2">
        <v>2</v>
      </c>
      <c r="J100" s="2"/>
      <c r="K100" s="2"/>
      <c r="L100" s="2"/>
      <c r="M100" s="2"/>
    </row>
    <row r="101" spans="1:13">
      <c r="A101" s="76" t="str">
        <f t="shared" si="1"/>
        <v>SYNlev2018BWP2WHB..RUBISKO..2..59..3..</v>
      </c>
      <c r="B101" s="102" t="s">
        <v>2359</v>
      </c>
      <c r="C101" s="102" t="s">
        <v>2389</v>
      </c>
      <c r="D101" s="102" t="s">
        <v>2385</v>
      </c>
      <c r="E101" s="2"/>
      <c r="F101" s="2">
        <v>2096</v>
      </c>
      <c r="G101" s="2">
        <v>2</v>
      </c>
      <c r="H101" s="2">
        <v>59</v>
      </c>
      <c r="I101" s="2">
        <v>3</v>
      </c>
      <c r="J101" s="2"/>
      <c r="K101" s="2"/>
      <c r="L101" s="2"/>
      <c r="M101" s="2"/>
    </row>
    <row r="102" spans="1:13">
      <c r="A102" s="76" t="str">
        <f t="shared" si="1"/>
        <v>SYNlev2018BWP2WHB..RUBISKO..2..59..4..</v>
      </c>
      <c r="B102" s="102" t="s">
        <v>2359</v>
      </c>
      <c r="C102" s="102" t="s">
        <v>2389</v>
      </c>
      <c r="D102" s="102" t="s">
        <v>2385</v>
      </c>
      <c r="E102" s="2"/>
      <c r="F102" s="2">
        <v>2139</v>
      </c>
      <c r="G102" s="2">
        <v>2</v>
      </c>
      <c r="H102" s="2">
        <v>59</v>
      </c>
      <c r="I102" s="2">
        <v>4</v>
      </c>
      <c r="J102" s="2"/>
      <c r="K102" s="2"/>
      <c r="L102" s="2"/>
      <c r="M102" s="2"/>
    </row>
    <row r="103" spans="1:13">
      <c r="A103" s="76" t="str">
        <f t="shared" si="1"/>
        <v>SYNlev2018BWP2WHB..APACHE..1..6..3..</v>
      </c>
      <c r="B103" s="102" t="s">
        <v>2359</v>
      </c>
      <c r="C103" s="102" t="s">
        <v>2389</v>
      </c>
      <c r="D103" s="102" t="s">
        <v>2384</v>
      </c>
      <c r="E103" s="2"/>
      <c r="F103" s="2">
        <v>1083</v>
      </c>
      <c r="G103" s="2">
        <v>1</v>
      </c>
      <c r="H103" s="2">
        <v>6</v>
      </c>
      <c r="I103" s="2">
        <v>3</v>
      </c>
      <c r="J103" s="2"/>
      <c r="K103" s="2"/>
      <c r="L103" s="2"/>
      <c r="M103" s="2"/>
    </row>
    <row r="104" spans="1:13">
      <c r="A104" s="76" t="str">
        <f t="shared" si="1"/>
        <v>SYNlev2018BWP2WHB..APACHE..1..6..6..</v>
      </c>
      <c r="B104" s="102" t="s">
        <v>2359</v>
      </c>
      <c r="C104" s="102" t="s">
        <v>2389</v>
      </c>
      <c r="D104" s="102" t="s">
        <v>2384</v>
      </c>
      <c r="E104" s="2"/>
      <c r="F104" s="2">
        <v>1230</v>
      </c>
      <c r="G104" s="2">
        <v>1</v>
      </c>
      <c r="H104" s="2">
        <v>6</v>
      </c>
      <c r="I104" s="2">
        <v>6</v>
      </c>
      <c r="J104" s="2"/>
      <c r="K104" s="2"/>
      <c r="L104" s="2"/>
      <c r="M104" s="2"/>
    </row>
    <row r="105" spans="1:13">
      <c r="A105" s="76" t="str">
        <f t="shared" si="1"/>
        <v>SYNlev2018BWP2WHB..APACHE..2..60..2..</v>
      </c>
      <c r="B105" s="102" t="s">
        <v>2359</v>
      </c>
      <c r="C105" s="102" t="s">
        <v>2389</v>
      </c>
      <c r="D105" s="102" t="s">
        <v>2384</v>
      </c>
      <c r="E105" s="2"/>
      <c r="F105" s="2">
        <v>2060</v>
      </c>
      <c r="G105" s="2">
        <v>2</v>
      </c>
      <c r="H105" s="2">
        <v>60</v>
      </c>
      <c r="I105" s="2">
        <v>2</v>
      </c>
      <c r="J105" s="2"/>
      <c r="K105" s="2"/>
      <c r="L105" s="2"/>
      <c r="M105" s="2"/>
    </row>
    <row r="106" spans="1:13">
      <c r="A106" s="76" t="str">
        <f t="shared" si="1"/>
        <v>SYNlev2018BWP2WHB..APACHE..2..65..1..</v>
      </c>
      <c r="B106" s="102" t="s">
        <v>2359</v>
      </c>
      <c r="C106" s="102" t="s">
        <v>2389</v>
      </c>
      <c r="D106" s="102" t="s">
        <v>2384</v>
      </c>
      <c r="E106" s="2"/>
      <c r="F106" s="2">
        <v>2024</v>
      </c>
      <c r="G106" s="2">
        <v>2</v>
      </c>
      <c r="H106" s="2">
        <v>65</v>
      </c>
      <c r="I106" s="2">
        <v>1</v>
      </c>
      <c r="J106" s="2"/>
      <c r="K106" s="2"/>
      <c r="L106" s="2"/>
      <c r="M106" s="2"/>
    </row>
    <row r="107" spans="1:13">
      <c r="A107" s="76" t="str">
        <f t="shared" si="1"/>
        <v>SYNlev2018BWP2WHB..APACHE..2..69..5..</v>
      </c>
      <c r="B107" s="102" t="s">
        <v>2359</v>
      </c>
      <c r="C107" s="102" t="s">
        <v>2389</v>
      </c>
      <c r="D107" s="102" t="s">
        <v>2384</v>
      </c>
      <c r="E107" s="2"/>
      <c r="F107" s="2">
        <v>2184</v>
      </c>
      <c r="G107" s="2">
        <v>2</v>
      </c>
      <c r="H107" s="2">
        <v>69</v>
      </c>
      <c r="I107" s="2">
        <v>5</v>
      </c>
      <c r="J107" s="2"/>
      <c r="K107" s="2"/>
      <c r="L107" s="2"/>
      <c r="M107" s="2"/>
    </row>
    <row r="108" spans="1:13">
      <c r="A108" s="76" t="str">
        <f t="shared" si="1"/>
        <v>SYNlev2018BWP2WHB..APACHE..2..74..5..</v>
      </c>
      <c r="B108" s="102" t="s">
        <v>2359</v>
      </c>
      <c r="C108" s="102" t="s">
        <v>2389</v>
      </c>
      <c r="D108" s="102" t="s">
        <v>2384</v>
      </c>
      <c r="E108" s="2"/>
      <c r="F108" s="2">
        <v>2189</v>
      </c>
      <c r="G108" s="2">
        <v>2</v>
      </c>
      <c r="H108" s="2">
        <v>74</v>
      </c>
      <c r="I108" s="2">
        <v>5</v>
      </c>
      <c r="J108" s="2"/>
      <c r="K108" s="2"/>
      <c r="L108" s="2"/>
      <c r="M108" s="2"/>
    </row>
    <row r="109" spans="1:13">
      <c r="A109" s="76" t="str">
        <f t="shared" si="1"/>
        <v>SYNlev2018BWP2WHB..APACHE..2..76..3..</v>
      </c>
      <c r="B109" s="102" t="s">
        <v>2359</v>
      </c>
      <c r="C109" s="102" t="s">
        <v>2389</v>
      </c>
      <c r="D109" s="102" t="s">
        <v>2384</v>
      </c>
      <c r="E109" s="2"/>
      <c r="F109" s="2">
        <v>2113</v>
      </c>
      <c r="G109" s="2">
        <v>2</v>
      </c>
      <c r="H109" s="2">
        <v>76</v>
      </c>
      <c r="I109" s="2">
        <v>3</v>
      </c>
      <c r="J109" s="2"/>
      <c r="K109" s="2"/>
      <c r="L109" s="2"/>
      <c r="M109" s="2"/>
    </row>
    <row r="110" spans="1:13">
      <c r="A110" s="76" t="str">
        <f t="shared" si="1"/>
        <v>SYNlev2018BWP2WHB..APACHE..2..76..6..</v>
      </c>
      <c r="B110" s="102" t="s">
        <v>2359</v>
      </c>
      <c r="C110" s="102" t="s">
        <v>2389</v>
      </c>
      <c r="D110" s="102" t="s">
        <v>2384</v>
      </c>
      <c r="E110" s="2"/>
      <c r="F110" s="2">
        <v>2200</v>
      </c>
      <c r="G110" s="2">
        <v>2</v>
      </c>
      <c r="H110" s="2">
        <v>76</v>
      </c>
      <c r="I110" s="2">
        <v>6</v>
      </c>
      <c r="J110" s="2"/>
      <c r="K110" s="2"/>
      <c r="L110" s="2"/>
      <c r="M110" s="2"/>
    </row>
    <row r="111" spans="1:13">
      <c r="A111" s="76" t="str">
        <f t="shared" si="1"/>
        <v>SYNlev2018BWP2WHB..RUBISKO..2..78..3..</v>
      </c>
      <c r="B111" s="102" t="s">
        <v>2359</v>
      </c>
      <c r="C111" s="102" t="s">
        <v>2389</v>
      </c>
      <c r="D111" s="102" t="s">
        <v>2385</v>
      </c>
      <c r="E111" s="2"/>
      <c r="F111" s="2">
        <v>2115</v>
      </c>
      <c r="G111" s="2">
        <v>2</v>
      </c>
      <c r="H111" s="2">
        <v>78</v>
      </c>
      <c r="I111" s="2">
        <v>3</v>
      </c>
      <c r="J111" s="2"/>
      <c r="K111" s="2"/>
      <c r="L111" s="2"/>
      <c r="M111" s="2"/>
    </row>
    <row r="112" spans="1:13">
      <c r="A112" s="76" t="str">
        <f t="shared" si="1"/>
        <v>SYNlev2018BWP2WHB..APACHE..2..79..4..</v>
      </c>
      <c r="B112" s="102" t="s">
        <v>2359</v>
      </c>
      <c r="C112" s="102" t="s">
        <v>2389</v>
      </c>
      <c r="D112" s="102" t="s">
        <v>2384</v>
      </c>
      <c r="E112" s="2"/>
      <c r="F112" s="2">
        <v>2119</v>
      </c>
      <c r="G112" s="2">
        <v>2</v>
      </c>
      <c r="H112" s="2">
        <v>79</v>
      </c>
      <c r="I112" s="2">
        <v>4</v>
      </c>
      <c r="J112" s="2"/>
      <c r="K112" s="2"/>
      <c r="L112" s="2"/>
      <c r="M112" s="2"/>
    </row>
    <row r="113" spans="1:13">
      <c r="A113" s="76" t="str">
        <f t="shared" si="1"/>
        <v>SYNlev2018BWP2WHB..RUBISKO..2..80..6..</v>
      </c>
      <c r="B113" s="102" t="s">
        <v>2359</v>
      </c>
      <c r="C113" s="102" t="s">
        <v>2389</v>
      </c>
      <c r="D113" s="102" t="s">
        <v>2385</v>
      </c>
      <c r="E113" s="2"/>
      <c r="F113" s="2">
        <v>2196</v>
      </c>
      <c r="G113" s="2">
        <v>2</v>
      </c>
      <c r="H113" s="2">
        <v>80</v>
      </c>
      <c r="I113" s="2">
        <v>6</v>
      </c>
      <c r="J113" s="2"/>
      <c r="K113" s="2"/>
      <c r="L113" s="2"/>
      <c r="M113" s="2"/>
    </row>
    <row r="114" spans="1:13">
      <c r="A114" s="76" t="str">
        <f t="shared" si="1"/>
        <v>SYNlev2018BWP2WHB..APACHE..1..82..6..</v>
      </c>
      <c r="B114" s="102" t="s">
        <v>2359</v>
      </c>
      <c r="C114" s="102" t="s">
        <v>2389</v>
      </c>
      <c r="D114" s="102" t="s">
        <v>2384</v>
      </c>
      <c r="E114" s="2"/>
      <c r="F114" s="2">
        <v>1030</v>
      </c>
      <c r="G114" s="2">
        <v>1</v>
      </c>
      <c r="H114" s="2">
        <v>82</v>
      </c>
      <c r="I114" s="2">
        <v>6</v>
      </c>
      <c r="J114" s="2"/>
      <c r="K114" s="2"/>
      <c r="L114" s="2"/>
      <c r="M114" s="2"/>
    </row>
    <row r="115" spans="1:13">
      <c r="A115" s="76" t="str">
        <f t="shared" si="1"/>
        <v>SYNlev2018BWP2WHB..RUBISKO..1..83..6..</v>
      </c>
      <c r="B115" s="102" t="s">
        <v>2359</v>
      </c>
      <c r="C115" s="102" t="s">
        <v>2389</v>
      </c>
      <c r="D115" s="102" t="s">
        <v>2385</v>
      </c>
      <c r="E115" s="2"/>
      <c r="F115" s="2">
        <v>1029</v>
      </c>
      <c r="G115" s="2">
        <v>1</v>
      </c>
      <c r="H115" s="2">
        <v>83</v>
      </c>
      <c r="I115" s="2">
        <v>6</v>
      </c>
      <c r="J115" s="2"/>
      <c r="K115" s="2"/>
      <c r="L115" s="2"/>
      <c r="M115" s="2"/>
    </row>
    <row r="116" spans="1:13">
      <c r="A116" s="76" t="str">
        <f t="shared" si="1"/>
        <v>SYNlev2018BWP2WHB..APACHE..1..85..1..</v>
      </c>
      <c r="B116" s="102" t="s">
        <v>2359</v>
      </c>
      <c r="C116" s="102" t="s">
        <v>2389</v>
      </c>
      <c r="D116" s="102" t="s">
        <v>2384</v>
      </c>
      <c r="E116" s="2"/>
      <c r="F116" s="2">
        <v>1004</v>
      </c>
      <c r="G116" s="2">
        <v>1</v>
      </c>
      <c r="H116" s="2">
        <v>85</v>
      </c>
      <c r="I116" s="2">
        <v>1</v>
      </c>
      <c r="J116" s="2"/>
      <c r="K116" s="2"/>
      <c r="L116" s="2"/>
      <c r="M116" s="2"/>
    </row>
    <row r="117" spans="1:13">
      <c r="A117" s="76" t="str">
        <f t="shared" si="1"/>
        <v>SYNlev2018BWP2WHB..RUBISKO..1..85..3..</v>
      </c>
      <c r="B117" s="102" t="s">
        <v>2359</v>
      </c>
      <c r="C117" s="102" t="s">
        <v>2389</v>
      </c>
      <c r="D117" s="102" t="s">
        <v>2385</v>
      </c>
      <c r="E117" s="2"/>
      <c r="F117" s="2">
        <v>1014</v>
      </c>
      <c r="G117" s="2">
        <v>1</v>
      </c>
      <c r="H117" s="2">
        <v>85</v>
      </c>
      <c r="I117" s="2">
        <v>3</v>
      </c>
      <c r="J117" s="2"/>
      <c r="K117" s="2"/>
      <c r="L117" s="2"/>
      <c r="M117" s="2"/>
    </row>
    <row r="118" spans="1:13">
      <c r="A118" s="76" t="str">
        <f t="shared" si="1"/>
        <v>SYNlev2018BWP2WHB..APACHE..2..87..6..</v>
      </c>
      <c r="B118" s="102" t="s">
        <v>2359</v>
      </c>
      <c r="C118" s="102" t="s">
        <v>2389</v>
      </c>
      <c r="D118" s="102" t="s">
        <v>2384</v>
      </c>
      <c r="E118" s="2"/>
      <c r="F118" s="2">
        <v>2030</v>
      </c>
      <c r="G118" s="2">
        <v>2</v>
      </c>
      <c r="H118" s="2">
        <v>87</v>
      </c>
      <c r="I118" s="2">
        <v>6</v>
      </c>
      <c r="J118" s="2"/>
      <c r="K118" s="2"/>
      <c r="L118" s="2"/>
      <c r="M118" s="2"/>
    </row>
    <row r="119" spans="1:13">
      <c r="A119" s="76" t="str">
        <f t="shared" si="1"/>
        <v>SYNlev2018BWP2WHB..RUBISKO..2..88..6..</v>
      </c>
      <c r="B119" s="102" t="s">
        <v>2359</v>
      </c>
      <c r="C119" s="102" t="s">
        <v>2389</v>
      </c>
      <c r="D119" s="102" t="s">
        <v>2385</v>
      </c>
      <c r="E119" s="2"/>
      <c r="F119" s="2">
        <v>2029</v>
      </c>
      <c r="G119" s="2">
        <v>2</v>
      </c>
      <c r="H119" s="2">
        <v>88</v>
      </c>
      <c r="I119" s="2">
        <v>6</v>
      </c>
      <c r="J119" s="2"/>
      <c r="K119" s="2"/>
      <c r="L119" s="2"/>
      <c r="M119" s="2"/>
    </row>
    <row r="120" spans="1:13">
      <c r="A120" s="76" t="str">
        <f t="shared" si="1"/>
        <v>SYNlev2018BWP2WHB..APACHE..2..90..1..</v>
      </c>
      <c r="B120" s="102" t="s">
        <v>2359</v>
      </c>
      <c r="C120" s="102" t="s">
        <v>2389</v>
      </c>
      <c r="D120" s="102" t="s">
        <v>2384</v>
      </c>
      <c r="E120" s="2"/>
      <c r="F120" s="2">
        <v>2004</v>
      </c>
      <c r="G120" s="2">
        <v>2</v>
      </c>
      <c r="H120" s="2">
        <v>90</v>
      </c>
      <c r="I120" s="2">
        <v>1</v>
      </c>
      <c r="J120" s="2"/>
      <c r="K120" s="2"/>
      <c r="L120" s="2"/>
      <c r="M120" s="2"/>
    </row>
    <row r="121" spans="1:13">
      <c r="A121" s="76" t="str">
        <f t="shared" si="1"/>
        <v>SYNlev2018BWP2WHB..RUBISKO..2..90..3..</v>
      </c>
      <c r="B121" s="102" t="s">
        <v>2359</v>
      </c>
      <c r="C121" s="102" t="s">
        <v>2389</v>
      </c>
      <c r="D121" s="102" t="s">
        <v>2385</v>
      </c>
      <c r="E121" s="2"/>
      <c r="F121" s="2">
        <v>2014</v>
      </c>
      <c r="G121" s="2">
        <v>2</v>
      </c>
      <c r="H121" s="2">
        <v>90</v>
      </c>
      <c r="I121" s="2">
        <v>3</v>
      </c>
      <c r="J121" s="2"/>
      <c r="K121" s="2"/>
      <c r="L121" s="2"/>
      <c r="M121" s="2"/>
    </row>
    <row r="122" spans="1:13">
      <c r="A122" s="76" t="str">
        <f t="shared" si="1"/>
        <v>SYNlev2018BWP2WHB..RUBISKO..1..12..5..</v>
      </c>
      <c r="B122" s="102" t="s">
        <v>2359</v>
      </c>
      <c r="C122" s="102" t="s">
        <v>2390</v>
      </c>
      <c r="D122" s="102" t="s">
        <v>2385</v>
      </c>
      <c r="E122" s="2"/>
      <c r="F122" s="2">
        <v>1167</v>
      </c>
      <c r="G122" s="2">
        <v>1</v>
      </c>
      <c r="H122" s="2">
        <v>12</v>
      </c>
      <c r="I122" s="2">
        <v>5</v>
      </c>
      <c r="J122" s="2"/>
      <c r="K122" s="2"/>
      <c r="L122" s="2"/>
      <c r="M122" s="2"/>
    </row>
    <row r="123" spans="1:13">
      <c r="A123" s="76" t="str">
        <f t="shared" si="1"/>
        <v>SYNlev2018BWP2WHB..RUBISKO..1..13..6..</v>
      </c>
      <c r="B123" s="102" t="s">
        <v>2359</v>
      </c>
      <c r="C123" s="102" t="s">
        <v>2390</v>
      </c>
      <c r="D123" s="102" t="s">
        <v>2385</v>
      </c>
      <c r="E123" s="2"/>
      <c r="F123" s="2">
        <v>1223</v>
      </c>
      <c r="G123" s="2">
        <v>1</v>
      </c>
      <c r="H123" s="2">
        <v>13</v>
      </c>
      <c r="I123" s="2">
        <v>6</v>
      </c>
      <c r="J123" s="2"/>
      <c r="K123" s="2"/>
      <c r="L123" s="2"/>
      <c r="M123" s="2"/>
    </row>
    <row r="124" spans="1:13">
      <c r="A124" s="76" t="str">
        <f t="shared" si="1"/>
        <v>SYNlev2018BWP2WHB..RUBISKO..1..15..2..</v>
      </c>
      <c r="B124" s="102" t="s">
        <v>2359</v>
      </c>
      <c r="C124" s="102" t="s">
        <v>2390</v>
      </c>
      <c r="D124" s="102" t="s">
        <v>2385</v>
      </c>
      <c r="E124" s="2"/>
      <c r="F124" s="2">
        <v>1065</v>
      </c>
      <c r="G124" s="2">
        <v>1</v>
      </c>
      <c r="H124" s="2">
        <v>15</v>
      </c>
      <c r="I124" s="2">
        <v>2</v>
      </c>
      <c r="J124" s="2"/>
      <c r="K124" s="2"/>
      <c r="L124" s="2"/>
      <c r="M124" s="2"/>
    </row>
    <row r="125" spans="1:13">
      <c r="A125" s="76" t="str">
        <f t="shared" si="1"/>
        <v>SYNlev2018BWP2WHB..RUBISKO..1..17..6..</v>
      </c>
      <c r="B125" s="102" t="s">
        <v>2359</v>
      </c>
      <c r="C125" s="102" t="s">
        <v>2390</v>
      </c>
      <c r="D125" s="102" t="s">
        <v>2385</v>
      </c>
      <c r="E125" s="2"/>
      <c r="F125" s="2">
        <v>1219</v>
      </c>
      <c r="G125" s="2">
        <v>1</v>
      </c>
      <c r="H125" s="2">
        <v>17</v>
      </c>
      <c r="I125" s="2">
        <v>6</v>
      </c>
      <c r="J125" s="2"/>
      <c r="K125" s="2"/>
      <c r="L125" s="2"/>
      <c r="M125" s="2"/>
    </row>
    <row r="126" spans="1:13">
      <c r="A126" s="76" t="str">
        <f t="shared" si="1"/>
        <v>SYNlev2018BWP2WHB..RUBISKO..1..18..2..</v>
      </c>
      <c r="B126" s="102" t="s">
        <v>2359</v>
      </c>
      <c r="C126" s="102" t="s">
        <v>2390</v>
      </c>
      <c r="D126" s="102" t="s">
        <v>2385</v>
      </c>
      <c r="E126" s="2"/>
      <c r="F126" s="2">
        <v>1062</v>
      </c>
      <c r="G126" s="2">
        <v>1</v>
      </c>
      <c r="H126" s="2">
        <v>18</v>
      </c>
      <c r="I126" s="2">
        <v>2</v>
      </c>
      <c r="J126" s="2"/>
      <c r="K126" s="2"/>
      <c r="L126" s="2"/>
      <c r="M126" s="2"/>
    </row>
    <row r="127" spans="1:13">
      <c r="A127" s="76" t="str">
        <f t="shared" si="1"/>
        <v>SYNlev2018BWP2WHB..APACHE..1..22..3..</v>
      </c>
      <c r="B127" s="102" t="s">
        <v>2359</v>
      </c>
      <c r="C127" s="102" t="s">
        <v>2390</v>
      </c>
      <c r="D127" s="102" t="s">
        <v>2384</v>
      </c>
      <c r="E127" s="2"/>
      <c r="F127" s="2">
        <v>1099</v>
      </c>
      <c r="G127" s="2">
        <v>1</v>
      </c>
      <c r="H127" s="2">
        <v>22</v>
      </c>
      <c r="I127" s="2">
        <v>3</v>
      </c>
      <c r="J127" s="2"/>
      <c r="K127" s="2"/>
      <c r="L127" s="2"/>
      <c r="M127" s="2"/>
    </row>
    <row r="128" spans="1:13">
      <c r="A128" s="76" t="str">
        <f t="shared" si="1"/>
        <v>SYNlev2018BWP2WHB..APACHE..1..27..2..</v>
      </c>
      <c r="B128" s="102" t="s">
        <v>2359</v>
      </c>
      <c r="C128" s="102" t="s">
        <v>2390</v>
      </c>
      <c r="D128" s="102" t="s">
        <v>2384</v>
      </c>
      <c r="E128" s="2"/>
      <c r="F128" s="2">
        <v>1053</v>
      </c>
      <c r="G128" s="2">
        <v>1</v>
      </c>
      <c r="H128" s="2">
        <v>27</v>
      </c>
      <c r="I128" s="2">
        <v>2</v>
      </c>
      <c r="J128" s="2"/>
      <c r="K128" s="2"/>
      <c r="L128" s="2"/>
      <c r="M128" s="2"/>
    </row>
    <row r="129" spans="1:13">
      <c r="A129" s="76" t="str">
        <f t="shared" si="1"/>
        <v>SYNlev2018BWP2WHB..APACHE..1..31..6..</v>
      </c>
      <c r="B129" s="102" t="s">
        <v>2359</v>
      </c>
      <c r="C129" s="102" t="s">
        <v>2390</v>
      </c>
      <c r="D129" s="102" t="s">
        <v>2384</v>
      </c>
      <c r="E129" s="2"/>
      <c r="F129" s="2">
        <v>1205</v>
      </c>
      <c r="G129" s="2">
        <v>1</v>
      </c>
      <c r="H129" s="2">
        <v>31</v>
      </c>
      <c r="I129" s="2">
        <v>6</v>
      </c>
      <c r="J129" s="2"/>
      <c r="K129" s="2"/>
      <c r="L129" s="2"/>
      <c r="M129" s="2"/>
    </row>
    <row r="130" spans="1:13">
      <c r="A130" s="76" t="str">
        <f t="shared" si="1"/>
        <v>SYNlev2018BWP2WHB..APACHE..1..33..4..</v>
      </c>
      <c r="B130" s="102" t="s">
        <v>2359</v>
      </c>
      <c r="C130" s="102" t="s">
        <v>2390</v>
      </c>
      <c r="D130" s="102" t="s">
        <v>2384</v>
      </c>
      <c r="E130" s="2"/>
      <c r="F130" s="2">
        <v>1125</v>
      </c>
      <c r="G130" s="2">
        <v>1</v>
      </c>
      <c r="H130" s="2">
        <v>33</v>
      </c>
      <c r="I130" s="2">
        <v>4</v>
      </c>
      <c r="J130" s="2"/>
      <c r="K130" s="2"/>
      <c r="L130" s="2"/>
      <c r="M130" s="2"/>
    </row>
    <row r="131" spans="1:13">
      <c r="A131" s="76" t="str">
        <f t="shared" si="1"/>
        <v>SYNlev2018BWP2WHB..APACHE..1..35..6..</v>
      </c>
      <c r="B131" s="102" t="s">
        <v>2359</v>
      </c>
      <c r="C131" s="102" t="s">
        <v>2390</v>
      </c>
      <c r="D131" s="102" t="s">
        <v>2384</v>
      </c>
      <c r="E131" s="2"/>
      <c r="F131" s="2">
        <v>1201</v>
      </c>
      <c r="G131" s="2">
        <v>1</v>
      </c>
      <c r="H131" s="2">
        <v>35</v>
      </c>
      <c r="I131" s="2">
        <v>6</v>
      </c>
      <c r="J131" s="2"/>
      <c r="K131" s="2"/>
      <c r="L131" s="2"/>
      <c r="M131" s="2"/>
    </row>
    <row r="132" spans="1:13">
      <c r="A132" s="76" t="str">
        <f t="shared" ref="A132:A159" si="2">CONCATENATE(B132,"..",D132,"..",G132,"..",H132,"..",I132,"..",E132)</f>
        <v>SYNlev2018BWP2WHB..RUBISKO..1..38..3..</v>
      </c>
      <c r="B132" s="102" t="s">
        <v>2359</v>
      </c>
      <c r="C132" s="102" t="s">
        <v>2390</v>
      </c>
      <c r="D132" s="102" t="s">
        <v>2385</v>
      </c>
      <c r="E132" s="2"/>
      <c r="F132" s="2">
        <v>1115</v>
      </c>
      <c r="G132" s="2">
        <v>1</v>
      </c>
      <c r="H132" s="2">
        <v>38</v>
      </c>
      <c r="I132" s="2">
        <v>3</v>
      </c>
      <c r="J132" s="2"/>
      <c r="K132" s="2"/>
      <c r="L132" s="2"/>
      <c r="M132" s="2"/>
    </row>
    <row r="133" spans="1:13">
      <c r="A133" s="76" t="str">
        <f t="shared" si="2"/>
        <v>SYNlev2018BWP2WHB..RUBISKO..1..39..4..</v>
      </c>
      <c r="B133" s="102" t="s">
        <v>2359</v>
      </c>
      <c r="C133" s="102" t="s">
        <v>2390</v>
      </c>
      <c r="D133" s="102" t="s">
        <v>2385</v>
      </c>
      <c r="E133" s="2"/>
      <c r="F133" s="2">
        <v>1119</v>
      </c>
      <c r="G133" s="2">
        <v>1</v>
      </c>
      <c r="H133" s="2">
        <v>39</v>
      </c>
      <c r="I133" s="2">
        <v>4</v>
      </c>
      <c r="J133" s="2"/>
      <c r="K133" s="2"/>
      <c r="L133" s="2"/>
      <c r="M133" s="2"/>
    </row>
    <row r="134" spans="1:13">
      <c r="A134" s="76" t="str">
        <f t="shared" si="2"/>
        <v>SYNlev2018BWP2WHB..APACHE..2..46..3..</v>
      </c>
      <c r="B134" s="102" t="s">
        <v>2359</v>
      </c>
      <c r="C134" s="102" t="s">
        <v>2390</v>
      </c>
      <c r="D134" s="102" t="s">
        <v>2384</v>
      </c>
      <c r="E134" s="2"/>
      <c r="F134" s="2">
        <v>2083</v>
      </c>
      <c r="G134" s="2">
        <v>2</v>
      </c>
      <c r="H134" s="2">
        <v>46</v>
      </c>
      <c r="I134" s="2">
        <v>3</v>
      </c>
      <c r="J134" s="2"/>
      <c r="K134" s="2"/>
      <c r="L134" s="2"/>
      <c r="M134" s="2"/>
    </row>
    <row r="135" spans="1:13">
      <c r="A135" s="76" t="str">
        <f t="shared" si="2"/>
        <v>SYNlev2018BWP2WHB..APACHE..2..48..6..</v>
      </c>
      <c r="B135" s="102" t="s">
        <v>2359</v>
      </c>
      <c r="C135" s="102" t="s">
        <v>2390</v>
      </c>
      <c r="D135" s="102" t="s">
        <v>2384</v>
      </c>
      <c r="E135" s="2"/>
      <c r="F135" s="2">
        <v>2228</v>
      </c>
      <c r="G135" s="2">
        <v>2</v>
      </c>
      <c r="H135" s="2">
        <v>48</v>
      </c>
      <c r="I135" s="2">
        <v>6</v>
      </c>
      <c r="J135" s="2"/>
      <c r="K135" s="2"/>
      <c r="L135" s="2"/>
      <c r="M135" s="2"/>
    </row>
    <row r="136" spans="1:13">
      <c r="A136" s="76" t="str">
        <f t="shared" si="2"/>
        <v>SYNlev2018BWP2WHB..APACHE..1..5..5..</v>
      </c>
      <c r="B136" s="102" t="s">
        <v>2359</v>
      </c>
      <c r="C136" s="102" t="s">
        <v>2390</v>
      </c>
      <c r="D136" s="102" t="s">
        <v>2384</v>
      </c>
      <c r="E136" s="2"/>
      <c r="F136" s="2">
        <v>1160</v>
      </c>
      <c r="G136" s="2">
        <v>1</v>
      </c>
      <c r="H136" s="2">
        <v>5</v>
      </c>
      <c r="I136" s="2">
        <v>5</v>
      </c>
      <c r="J136" s="2"/>
      <c r="K136" s="2"/>
      <c r="L136" s="2"/>
      <c r="M136" s="2"/>
    </row>
    <row r="137" spans="1:13">
      <c r="A137" s="76" t="str">
        <f t="shared" si="2"/>
        <v>SYNlev2018BWP2WHB..APACHE..2..59..1..</v>
      </c>
      <c r="B137" s="102" t="s">
        <v>2359</v>
      </c>
      <c r="C137" s="102" t="s">
        <v>2390</v>
      </c>
      <c r="D137" s="102" t="s">
        <v>2384</v>
      </c>
      <c r="E137" s="2"/>
      <c r="F137" s="2">
        <v>2018</v>
      </c>
      <c r="G137" s="2">
        <v>2</v>
      </c>
      <c r="H137" s="2">
        <v>59</v>
      </c>
      <c r="I137" s="2">
        <v>1</v>
      </c>
      <c r="J137" s="2"/>
      <c r="K137" s="2"/>
      <c r="L137" s="2"/>
      <c r="M137" s="2"/>
    </row>
    <row r="138" spans="1:13">
      <c r="A138" s="76" t="str">
        <f t="shared" si="2"/>
        <v>SYNlev2018BWP2WHB..RUBISKO..2..60..5..</v>
      </c>
      <c r="B138" s="102" t="s">
        <v>2359</v>
      </c>
      <c r="C138" s="102" t="s">
        <v>2390</v>
      </c>
      <c r="D138" s="102" t="s">
        <v>2385</v>
      </c>
      <c r="E138" s="2"/>
      <c r="F138" s="2">
        <v>2175</v>
      </c>
      <c r="G138" s="2">
        <v>2</v>
      </c>
      <c r="H138" s="2">
        <v>60</v>
      </c>
      <c r="I138" s="2">
        <v>5</v>
      </c>
      <c r="J138" s="2"/>
      <c r="K138" s="2"/>
      <c r="L138" s="2"/>
      <c r="M138" s="2"/>
    </row>
    <row r="139" spans="1:13">
      <c r="A139" s="76" t="str">
        <f t="shared" si="2"/>
        <v>SYNlev2018BWP2WHB..RUBISKO..2..61..1..</v>
      </c>
      <c r="B139" s="102" t="s">
        <v>2359</v>
      </c>
      <c r="C139" s="102" t="s">
        <v>2390</v>
      </c>
      <c r="D139" s="102" t="s">
        <v>2385</v>
      </c>
      <c r="E139" s="2"/>
      <c r="F139" s="2">
        <v>2020</v>
      </c>
      <c r="G139" s="2">
        <v>2</v>
      </c>
      <c r="H139" s="2">
        <v>61</v>
      </c>
      <c r="I139" s="2">
        <v>1</v>
      </c>
      <c r="J139" s="2"/>
      <c r="K139" s="2"/>
      <c r="L139" s="2"/>
      <c r="M139" s="2"/>
    </row>
    <row r="140" spans="1:13">
      <c r="A140" s="76" t="str">
        <f t="shared" si="2"/>
        <v>SYNlev2018BWP2WHB..APACHE..2..64..4..</v>
      </c>
      <c r="B140" s="102" t="s">
        <v>2359</v>
      </c>
      <c r="C140" s="102" t="s">
        <v>2390</v>
      </c>
      <c r="D140" s="102" t="s">
        <v>2384</v>
      </c>
      <c r="E140" s="2"/>
      <c r="F140" s="2">
        <v>2134</v>
      </c>
      <c r="G140" s="2">
        <v>2</v>
      </c>
      <c r="H140" s="2">
        <v>64</v>
      </c>
      <c r="I140" s="2">
        <v>4</v>
      </c>
      <c r="J140" s="2"/>
      <c r="K140" s="2"/>
      <c r="L140" s="2"/>
      <c r="M140" s="2"/>
    </row>
    <row r="141" spans="1:13">
      <c r="A141" s="76" t="str">
        <f t="shared" si="2"/>
        <v>SYNlev2018BWP2WHB..APACHE..2..67..2..</v>
      </c>
      <c r="B141" s="102" t="s">
        <v>2359</v>
      </c>
      <c r="C141" s="102" t="s">
        <v>2390</v>
      </c>
      <c r="D141" s="102" t="s">
        <v>2384</v>
      </c>
      <c r="E141" s="2"/>
      <c r="F141" s="2">
        <v>2053</v>
      </c>
      <c r="G141" s="2">
        <v>2</v>
      </c>
      <c r="H141" s="2">
        <v>67</v>
      </c>
      <c r="I141" s="2">
        <v>2</v>
      </c>
      <c r="J141" s="2"/>
      <c r="K141" s="2"/>
      <c r="L141" s="2"/>
      <c r="M141" s="2"/>
    </row>
    <row r="142" spans="1:13">
      <c r="A142" s="76" t="str">
        <f t="shared" si="2"/>
        <v>SYNlev2018BWP2WHB..RUBISKO..2..67..6..</v>
      </c>
      <c r="B142" s="102" t="s">
        <v>2359</v>
      </c>
      <c r="C142" s="102" t="s">
        <v>2390</v>
      </c>
      <c r="D142" s="102" t="s">
        <v>2385</v>
      </c>
      <c r="E142" s="2"/>
      <c r="F142" s="2">
        <v>2209</v>
      </c>
      <c r="G142" s="2">
        <v>2</v>
      </c>
      <c r="H142" s="2">
        <v>67</v>
      </c>
      <c r="I142" s="2">
        <v>6</v>
      </c>
      <c r="J142" s="2"/>
      <c r="K142" s="2"/>
      <c r="L142" s="2"/>
      <c r="M142" s="2"/>
    </row>
    <row r="143" spans="1:13">
      <c r="A143" s="76" t="str">
        <f t="shared" si="2"/>
        <v>SYNlev2018BWP2WHB..RUBISKO..2..68..2..</v>
      </c>
      <c r="B143" s="102" t="s">
        <v>2359</v>
      </c>
      <c r="C143" s="102" t="s">
        <v>2390</v>
      </c>
      <c r="D143" s="102" t="s">
        <v>2385</v>
      </c>
      <c r="E143" s="2"/>
      <c r="F143" s="2">
        <v>2052</v>
      </c>
      <c r="G143" s="2">
        <v>2</v>
      </c>
      <c r="H143" s="2">
        <v>68</v>
      </c>
      <c r="I143" s="2">
        <v>2</v>
      </c>
      <c r="J143" s="2"/>
      <c r="K143" s="2"/>
      <c r="L143" s="2"/>
      <c r="M143" s="2"/>
    </row>
    <row r="144" spans="1:13">
      <c r="A144" s="76" t="str">
        <f t="shared" si="2"/>
        <v>SYNlev2018BWP2WHB..APACHE..2..71..6..</v>
      </c>
      <c r="B144" s="102" t="s">
        <v>2359</v>
      </c>
      <c r="C144" s="102" t="s">
        <v>2390</v>
      </c>
      <c r="D144" s="102" t="s">
        <v>2384</v>
      </c>
      <c r="E144" s="2"/>
      <c r="F144" s="2">
        <v>2205</v>
      </c>
      <c r="G144" s="2">
        <v>2</v>
      </c>
      <c r="H144" s="2">
        <v>71</v>
      </c>
      <c r="I144" s="2">
        <v>6</v>
      </c>
      <c r="J144" s="2"/>
      <c r="K144" s="2"/>
      <c r="L144" s="2"/>
      <c r="M144" s="2"/>
    </row>
    <row r="145" spans="1:13">
      <c r="A145" s="76" t="str">
        <f t="shared" si="2"/>
        <v>SYNlev2018BWP2WHB..APACHE..2..72..5..</v>
      </c>
      <c r="B145" s="102" t="s">
        <v>2359</v>
      </c>
      <c r="C145" s="102" t="s">
        <v>2390</v>
      </c>
      <c r="D145" s="102" t="s">
        <v>2384</v>
      </c>
      <c r="E145" s="2"/>
      <c r="F145" s="2">
        <v>2187</v>
      </c>
      <c r="G145" s="2">
        <v>2</v>
      </c>
      <c r="H145" s="2">
        <v>72</v>
      </c>
      <c r="I145" s="2">
        <v>5</v>
      </c>
      <c r="J145" s="2"/>
      <c r="K145" s="2"/>
      <c r="L145" s="2"/>
      <c r="M145" s="2"/>
    </row>
    <row r="146" spans="1:13">
      <c r="A146" s="76" t="str">
        <f t="shared" si="2"/>
        <v>SYNlev2018BWP2WHB..RUBISKO..2..74..3..</v>
      </c>
      <c r="B146" s="102" t="s">
        <v>2359</v>
      </c>
      <c r="C146" s="102" t="s">
        <v>2390</v>
      </c>
      <c r="D146" s="102" t="s">
        <v>2385</v>
      </c>
      <c r="E146" s="2"/>
      <c r="F146" s="2">
        <v>2111</v>
      </c>
      <c r="G146" s="2">
        <v>2</v>
      </c>
      <c r="H146" s="2">
        <v>74</v>
      </c>
      <c r="I146" s="2">
        <v>3</v>
      </c>
      <c r="J146" s="2"/>
      <c r="K146" s="2"/>
      <c r="L146" s="2"/>
      <c r="M146" s="2"/>
    </row>
    <row r="147" spans="1:13">
      <c r="A147" s="76" t="str">
        <f t="shared" si="2"/>
        <v>SYNlev2018BWP2WHB..RUBISKO..2..77..4..</v>
      </c>
      <c r="B147" s="102" t="s">
        <v>2359</v>
      </c>
      <c r="C147" s="102" t="s">
        <v>2390</v>
      </c>
      <c r="D147" s="102" t="s">
        <v>2385</v>
      </c>
      <c r="E147" s="2"/>
      <c r="F147" s="2">
        <v>2121</v>
      </c>
      <c r="G147" s="2">
        <v>2</v>
      </c>
      <c r="H147" s="2">
        <v>77</v>
      </c>
      <c r="I147" s="2">
        <v>4</v>
      </c>
      <c r="J147" s="2"/>
      <c r="K147" s="2"/>
      <c r="L147" s="2"/>
      <c r="M147" s="2"/>
    </row>
    <row r="148" spans="1:13">
      <c r="A148" s="76" t="str">
        <f t="shared" si="2"/>
        <v>SYNlev2018BWP2WHB..RUBISKO..2..78..2..</v>
      </c>
      <c r="B148" s="102" t="s">
        <v>2359</v>
      </c>
      <c r="C148" s="102" t="s">
        <v>2390</v>
      </c>
      <c r="D148" s="102" t="s">
        <v>2385</v>
      </c>
      <c r="E148" s="2"/>
      <c r="F148" s="2">
        <v>2042</v>
      </c>
      <c r="G148" s="2">
        <v>2</v>
      </c>
      <c r="H148" s="2">
        <v>78</v>
      </c>
      <c r="I148" s="2">
        <v>2</v>
      </c>
      <c r="J148" s="2"/>
      <c r="K148" s="2"/>
      <c r="L148" s="2"/>
      <c r="M148" s="2"/>
    </row>
    <row r="149" spans="1:13">
      <c r="A149" s="76" t="str">
        <f t="shared" si="2"/>
        <v>SYNlev2018BWP2WHB..RUBISKO..2..78..4..</v>
      </c>
      <c r="B149" s="102" t="s">
        <v>2359</v>
      </c>
      <c r="C149" s="102" t="s">
        <v>2390</v>
      </c>
      <c r="D149" s="102" t="s">
        <v>2385</v>
      </c>
      <c r="E149" s="2"/>
      <c r="F149" s="2">
        <v>2120</v>
      </c>
      <c r="G149" s="2">
        <v>2</v>
      </c>
      <c r="H149" s="2">
        <v>78</v>
      </c>
      <c r="I149" s="2">
        <v>4</v>
      </c>
      <c r="J149" s="2"/>
      <c r="K149" s="2"/>
      <c r="L149" s="2"/>
      <c r="M149" s="2"/>
    </row>
    <row r="150" spans="1:13">
      <c r="A150" s="76" t="str">
        <f t="shared" si="2"/>
        <v>SYNlev2018BWP2WHB..RUBISKO..1..8..1..</v>
      </c>
      <c r="B150" s="102" t="s">
        <v>2359</v>
      </c>
      <c r="C150" s="102" t="s">
        <v>2390</v>
      </c>
      <c r="D150" s="102" t="s">
        <v>2385</v>
      </c>
      <c r="E150" s="2"/>
      <c r="F150" s="2">
        <v>1007</v>
      </c>
      <c r="G150" s="2">
        <v>1</v>
      </c>
      <c r="H150" s="2">
        <v>8</v>
      </c>
      <c r="I150" s="2">
        <v>1</v>
      </c>
      <c r="J150" s="2"/>
      <c r="K150" s="2"/>
      <c r="L150" s="2"/>
      <c r="M150" s="2"/>
    </row>
    <row r="151" spans="1:13">
      <c r="A151" s="76" t="str">
        <f t="shared" si="2"/>
        <v>SYNlev2018BWP2WHB..APACHE..1..82..6..</v>
      </c>
      <c r="B151" s="102" t="s">
        <v>2359</v>
      </c>
      <c r="C151" s="102" t="s">
        <v>2390</v>
      </c>
      <c r="D151" s="102" t="s">
        <v>2384</v>
      </c>
      <c r="E151" s="2"/>
      <c r="F151" s="2">
        <v>1030</v>
      </c>
      <c r="G151" s="2">
        <v>1</v>
      </c>
      <c r="H151" s="2">
        <v>82</v>
      </c>
      <c r="I151" s="2">
        <v>6</v>
      </c>
      <c r="J151" s="2"/>
      <c r="K151" s="2"/>
      <c r="L151" s="2"/>
      <c r="M151" s="2"/>
    </row>
    <row r="152" spans="1:13">
      <c r="A152" s="76" t="str">
        <f t="shared" si="2"/>
        <v>SYNlev2018BWP2WHB..RUBISKO..1..83..6..</v>
      </c>
      <c r="B152" s="102" t="s">
        <v>2359</v>
      </c>
      <c r="C152" s="102" t="s">
        <v>2390</v>
      </c>
      <c r="D152" s="102" t="s">
        <v>2385</v>
      </c>
      <c r="E152" s="2"/>
      <c r="F152" s="2">
        <v>1029</v>
      </c>
      <c r="G152" s="2">
        <v>1</v>
      </c>
      <c r="H152" s="2">
        <v>83</v>
      </c>
      <c r="I152" s="2">
        <v>6</v>
      </c>
      <c r="J152" s="2"/>
      <c r="K152" s="2"/>
      <c r="L152" s="2"/>
      <c r="M152" s="2"/>
    </row>
    <row r="153" spans="1:13">
      <c r="A153" s="76" t="str">
        <f t="shared" si="2"/>
        <v>SYNlev2018BWP2WHB..APACHE..1..85..1..</v>
      </c>
      <c r="B153" s="102" t="s">
        <v>2359</v>
      </c>
      <c r="C153" s="102" t="s">
        <v>2390</v>
      </c>
      <c r="D153" s="102" t="s">
        <v>2384</v>
      </c>
      <c r="E153" s="2"/>
      <c r="F153" s="2">
        <v>1004</v>
      </c>
      <c r="G153" s="2">
        <v>1</v>
      </c>
      <c r="H153" s="2">
        <v>85</v>
      </c>
      <c r="I153" s="2">
        <v>1</v>
      </c>
      <c r="J153" s="2"/>
      <c r="K153" s="2"/>
      <c r="L153" s="2"/>
      <c r="M153" s="2"/>
    </row>
    <row r="154" spans="1:13">
      <c r="A154" s="76" t="str">
        <f t="shared" si="2"/>
        <v>SYNlev2018BWP2WHB..RUBISKO..1..85..3..</v>
      </c>
      <c r="B154" s="102" t="s">
        <v>2359</v>
      </c>
      <c r="C154" s="102" t="s">
        <v>2390</v>
      </c>
      <c r="D154" s="102" t="s">
        <v>2385</v>
      </c>
      <c r="E154" s="2"/>
      <c r="F154" s="2">
        <v>1014</v>
      </c>
      <c r="G154" s="2">
        <v>1</v>
      </c>
      <c r="H154" s="2">
        <v>85</v>
      </c>
      <c r="I154" s="2">
        <v>3</v>
      </c>
      <c r="J154" s="2"/>
      <c r="K154" s="2"/>
      <c r="L154" s="2"/>
      <c r="M154" s="2"/>
    </row>
    <row r="155" spans="1:13">
      <c r="A155" s="76" t="str">
        <f t="shared" si="2"/>
        <v>SYNlev2018BWP2WHB..APACHE..2..87..6..</v>
      </c>
      <c r="B155" s="102" t="s">
        <v>2359</v>
      </c>
      <c r="C155" s="102" t="s">
        <v>2390</v>
      </c>
      <c r="D155" s="102" t="s">
        <v>2384</v>
      </c>
      <c r="E155" s="2"/>
      <c r="F155" s="2">
        <v>2030</v>
      </c>
      <c r="G155" s="2">
        <v>2</v>
      </c>
      <c r="H155" s="2">
        <v>87</v>
      </c>
      <c r="I155" s="2">
        <v>6</v>
      </c>
      <c r="J155" s="2"/>
      <c r="K155" s="2"/>
      <c r="L155" s="2"/>
      <c r="M155" s="2"/>
    </row>
    <row r="156" spans="1:13">
      <c r="A156" s="76" t="str">
        <f t="shared" si="2"/>
        <v>SYNlev2018BWP2WHB..RUBISKO..2..88..6..</v>
      </c>
      <c r="B156" s="102" t="s">
        <v>2359</v>
      </c>
      <c r="C156" s="102" t="s">
        <v>2390</v>
      </c>
      <c r="D156" s="102" t="s">
        <v>2385</v>
      </c>
      <c r="E156" s="2"/>
      <c r="F156" s="2">
        <v>2029</v>
      </c>
      <c r="G156" s="2">
        <v>2</v>
      </c>
      <c r="H156" s="2">
        <v>88</v>
      </c>
      <c r="I156" s="2">
        <v>6</v>
      </c>
      <c r="J156" s="2"/>
      <c r="K156" s="2"/>
      <c r="L156" s="2"/>
      <c r="M156" s="2"/>
    </row>
    <row r="157" spans="1:13">
      <c r="A157" s="76" t="str">
        <f t="shared" si="2"/>
        <v>SYNlev2018BWP2WHB..APACHE..1..9..1..</v>
      </c>
      <c r="B157" s="102" t="s">
        <v>2359</v>
      </c>
      <c r="C157" s="102" t="s">
        <v>2390</v>
      </c>
      <c r="D157" s="102" t="s">
        <v>2384</v>
      </c>
      <c r="E157" s="2"/>
      <c r="F157" s="2">
        <v>1008</v>
      </c>
      <c r="G157" s="2">
        <v>1</v>
      </c>
      <c r="H157" s="2">
        <v>9</v>
      </c>
      <c r="I157" s="2">
        <v>1</v>
      </c>
      <c r="J157" s="2"/>
      <c r="K157" s="2"/>
      <c r="L157" s="2"/>
      <c r="M157" s="2"/>
    </row>
    <row r="158" spans="1:13">
      <c r="A158" s="76" t="str">
        <f t="shared" si="2"/>
        <v>SYNlev2018BWP2WHB..APACHE..2..90..1..</v>
      </c>
      <c r="B158" s="102" t="s">
        <v>2359</v>
      </c>
      <c r="C158" s="102" t="s">
        <v>2390</v>
      </c>
      <c r="D158" s="102" t="s">
        <v>2384</v>
      </c>
      <c r="E158" s="2"/>
      <c r="F158" s="2">
        <v>2004</v>
      </c>
      <c r="G158" s="2">
        <v>2</v>
      </c>
      <c r="H158" s="2">
        <v>90</v>
      </c>
      <c r="I158" s="2">
        <v>1</v>
      </c>
      <c r="J158" s="2"/>
      <c r="K158" s="2"/>
      <c r="L158" s="2"/>
      <c r="M158" s="2"/>
    </row>
    <row r="159" spans="1:13">
      <c r="A159" s="76" t="str">
        <f t="shared" si="2"/>
        <v>SYNlev2018BWP2WHB..RUBISKO..2..90..3..</v>
      </c>
      <c r="B159" s="102" t="s">
        <v>2359</v>
      </c>
      <c r="C159" s="102" t="s">
        <v>2390</v>
      </c>
      <c r="D159" s="102" t="s">
        <v>2385</v>
      </c>
      <c r="E159" s="2"/>
      <c r="F159" s="2">
        <v>2014</v>
      </c>
      <c r="G159" s="2">
        <v>2</v>
      </c>
      <c r="H159" s="2">
        <v>90</v>
      </c>
      <c r="I159" s="2">
        <v>3</v>
      </c>
      <c r="J159" s="2"/>
      <c r="K159" s="2"/>
      <c r="L159" s="2"/>
      <c r="M159" s="2"/>
    </row>
  </sheetData>
  <autoFilter ref="A3:D159">
    <extLst/>
  </autoFilter>
  <hyperlinks>
    <hyperlink ref="L2" location="Codes!A1" display="code"/>
  </hyperlinks>
  <pageMargins left="0.7" right="0.7" top="0.75" bottom="0.75" header="0.3" footer="0.3"/>
  <pageSetup paperSize="9" orientation="portrait" horizontalDpi="1200" verticalDpi="1200"/>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P5"/>
  <sheetViews>
    <sheetView zoomScale="70" zoomScaleNormal="70" workbookViewId="0">
      <pane ySplit="3" topLeftCell="A4" activePane="bottomLeft" state="frozen"/>
      <selection/>
      <selection pane="bottomLeft" activeCell="D5" sqref="D5"/>
    </sheetView>
  </sheetViews>
  <sheetFormatPr defaultColWidth="11" defaultRowHeight="14.25" outlineLevelRow="4"/>
  <cols>
    <col min="1" max="1" width="21" style="103" customWidth="true"/>
    <col min="2" max="2" width="20" style="27" customWidth="true"/>
    <col min="3" max="3" width="22.5666666666667" style="103" customWidth="true"/>
    <col min="4" max="4" width="18.8583333333333" style="26" customWidth="true"/>
    <col min="5" max="5" width="17.2833333333333" style="27" customWidth="true"/>
    <col min="6" max="6" width="20" style="27" customWidth="true"/>
    <col min="7" max="7" width="18.8583333333333" style="27" customWidth="true"/>
    <col min="8" max="8" width="22" style="103" customWidth="true"/>
    <col min="9" max="9" width="23.425" style="103" customWidth="true"/>
    <col min="10" max="10" width="19.2833333333333" style="103" customWidth="true"/>
    <col min="11" max="11" width="17.425" style="27" customWidth="true"/>
    <col min="12" max="12" width="22.5666666666667" style="27" customWidth="true"/>
    <col min="13" max="13" width="20.2833333333333" style="103" customWidth="true"/>
    <col min="14" max="14" width="21.7083333333333" style="103" customWidth="true"/>
    <col min="15" max="15" width="19.2833333333333" style="27" customWidth="true"/>
    <col min="16" max="16" width="22.425" style="27" customWidth="true"/>
    <col min="17" max="16384" width="11.425" style="26"/>
  </cols>
  <sheetData>
    <row r="1" spans="1:16">
      <c r="A1" s="91" t="s">
        <v>1283</v>
      </c>
      <c r="B1" s="119" t="s">
        <v>1288</v>
      </c>
      <c r="C1" s="119" t="s">
        <v>1292</v>
      </c>
      <c r="D1" s="113" t="s">
        <v>1294</v>
      </c>
      <c r="E1" s="119" t="s">
        <v>1248</v>
      </c>
      <c r="F1" s="119" t="s">
        <v>1299</v>
      </c>
      <c r="G1" s="119" t="s">
        <v>1302</v>
      </c>
      <c r="H1" s="119" t="s">
        <v>1305</v>
      </c>
      <c r="I1" s="260" t="s">
        <v>1308</v>
      </c>
      <c r="J1" s="119" t="s">
        <v>1311</v>
      </c>
      <c r="K1" s="119" t="s">
        <v>1314</v>
      </c>
      <c r="L1" s="119" t="s">
        <v>1317</v>
      </c>
      <c r="M1" s="119" t="s">
        <v>1321</v>
      </c>
      <c r="N1" s="119" t="s">
        <v>1324</v>
      </c>
      <c r="O1" s="119" t="s">
        <v>1327</v>
      </c>
      <c r="P1" s="119" t="s">
        <v>1330</v>
      </c>
    </row>
    <row r="2" spans="1:16">
      <c r="A2" s="76" t="s">
        <v>1047</v>
      </c>
      <c r="B2" s="227" t="s">
        <v>1254</v>
      </c>
      <c r="C2" s="263" t="s">
        <v>1047</v>
      </c>
      <c r="D2" s="226" t="s">
        <v>1064</v>
      </c>
      <c r="E2" s="103" t="s">
        <v>1047</v>
      </c>
      <c r="F2" s="35" t="s">
        <v>1064</v>
      </c>
      <c r="G2" s="263" t="s">
        <v>1047</v>
      </c>
      <c r="H2" s="192" t="s">
        <v>1047</v>
      </c>
      <c r="I2" s="224" t="s">
        <v>1047</v>
      </c>
      <c r="J2" s="224" t="s">
        <v>2391</v>
      </c>
      <c r="K2" s="277" t="s">
        <v>1047</v>
      </c>
      <c r="L2" s="277" t="s">
        <v>1047</v>
      </c>
      <c r="M2" s="277" t="s">
        <v>1047</v>
      </c>
      <c r="N2" s="277" t="s">
        <v>1161</v>
      </c>
      <c r="O2" s="277" t="s">
        <v>1047</v>
      </c>
      <c r="P2" s="83" t="s">
        <v>1047</v>
      </c>
    </row>
    <row r="3" ht="15" spans="1:16">
      <c r="A3" s="79" t="s">
        <v>1282</v>
      </c>
      <c r="B3" s="82" t="s">
        <v>1287</v>
      </c>
      <c r="C3" s="82" t="s">
        <v>1291</v>
      </c>
      <c r="D3" s="332" t="s">
        <v>80</v>
      </c>
      <c r="E3" s="82" t="s">
        <v>1247</v>
      </c>
      <c r="F3" s="82" t="s">
        <v>1298</v>
      </c>
      <c r="G3" s="82" t="s">
        <v>1301</v>
      </c>
      <c r="H3" s="333" t="s">
        <v>1304</v>
      </c>
      <c r="I3" s="82" t="s">
        <v>1307</v>
      </c>
      <c r="J3" s="333" t="s">
        <v>1310</v>
      </c>
      <c r="K3" s="82" t="s">
        <v>1313</v>
      </c>
      <c r="L3" s="82" t="s">
        <v>1316</v>
      </c>
      <c r="M3" s="82" t="s">
        <v>1320</v>
      </c>
      <c r="N3" s="82" t="s">
        <v>1323</v>
      </c>
      <c r="O3" s="82" t="s">
        <v>1326</v>
      </c>
      <c r="P3" s="82" t="s">
        <v>1329</v>
      </c>
    </row>
    <row r="4" spans="1:16">
      <c r="A4" s="76" t="s">
        <v>2384</v>
      </c>
      <c r="B4" s="27">
        <v>13481</v>
      </c>
      <c r="C4" s="103" t="s">
        <v>2341</v>
      </c>
      <c r="D4" s="27" t="s">
        <v>476</v>
      </c>
      <c r="E4" s="27" t="s">
        <v>2392</v>
      </c>
      <c r="F4" s="42" t="s">
        <v>2393</v>
      </c>
      <c r="K4" s="103"/>
      <c r="L4" s="27" t="s">
        <v>2394</v>
      </c>
      <c r="M4" s="103" t="s">
        <v>2377</v>
      </c>
      <c r="N4" s="103">
        <v>1998</v>
      </c>
      <c r="P4" s="27" t="s">
        <v>2395</v>
      </c>
    </row>
    <row r="5" spans="1:16">
      <c r="A5" s="76" t="s">
        <v>2385</v>
      </c>
      <c r="B5" s="27">
        <v>36680</v>
      </c>
      <c r="C5" s="103" t="s">
        <v>2341</v>
      </c>
      <c r="D5" s="27" t="s">
        <v>2396</v>
      </c>
      <c r="E5" s="27" t="s">
        <v>2397</v>
      </c>
      <c r="F5" s="42" t="s">
        <v>2398</v>
      </c>
      <c r="K5" s="103"/>
      <c r="L5" s="27" t="s">
        <v>2399</v>
      </c>
      <c r="M5" s="103" t="s">
        <v>2377</v>
      </c>
      <c r="N5" s="103">
        <v>2011</v>
      </c>
      <c r="O5" s="103" t="s">
        <v>2400</v>
      </c>
      <c r="P5" s="27" t="s">
        <v>2395</v>
      </c>
    </row>
  </sheetData>
  <sortState ref="D505:O516">
    <sortCondition ref="F505:F516"/>
  </sortState>
  <hyperlinks>
    <hyperlink ref="D2" location="Codes!A1" display="code"/>
  </hyperlinks>
  <pageMargins left="0.7" right="0.7" top="0.75" bottom="0.75" header="0.3" footer="0.3"/>
  <pageSetup paperSize="9" orientation="portrait" horizontalDpi="1200" verticalDpi="1200"/>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N9"/>
  <sheetViews>
    <sheetView tabSelected="1" zoomScale="85" zoomScaleNormal="85" workbookViewId="0">
      <pane xSplit="2" ySplit="3" topLeftCell="D4" activePane="bottomRight" state="frozen"/>
      <selection/>
      <selection pane="topRight"/>
      <selection pane="bottomLeft"/>
      <selection pane="bottomRight" activeCell="G4" sqref="G4:G9"/>
    </sheetView>
  </sheetViews>
  <sheetFormatPr defaultColWidth="11" defaultRowHeight="14.25"/>
  <cols>
    <col min="1" max="1" width="14.7083333333333" style="26" customWidth="true"/>
    <col min="2" max="2" width="21.2833333333333" style="109" customWidth="true"/>
    <col min="3" max="3" width="14.425" style="109" customWidth="true"/>
    <col min="4" max="4" width="22" style="109" customWidth="true"/>
    <col min="5" max="5" width="27" style="109" customWidth="true"/>
    <col min="6" max="6" width="54.425" style="26" customWidth="true"/>
    <col min="7" max="7" width="22" style="248" customWidth="true"/>
    <col min="8" max="8" width="15.2833333333333" style="26" customWidth="true"/>
    <col min="9" max="9" width="14.5666666666667" style="26" customWidth="true"/>
    <col min="10" max="10" width="25" style="26" customWidth="true"/>
    <col min="11" max="11" width="21.7083333333333" style="26" customWidth="true"/>
    <col min="12" max="12" width="32.1416666666667" style="26" customWidth="true"/>
    <col min="13" max="13" width="128.425" style="26" customWidth="true"/>
    <col min="14" max="14" width="48.7083333333333" style="26" customWidth="true"/>
    <col min="15" max="16384" width="11.425" style="26"/>
  </cols>
  <sheetData>
    <row r="1" s="119" customFormat="true" spans="1:14">
      <c r="A1" s="291" t="s">
        <v>1244</v>
      </c>
      <c r="B1" s="292" t="s">
        <v>1117</v>
      </c>
      <c r="C1" s="293" t="s">
        <v>1336</v>
      </c>
      <c r="D1" s="294" t="s">
        <v>2401</v>
      </c>
      <c r="E1" s="312" t="s">
        <v>2402</v>
      </c>
      <c r="F1" s="313" t="s">
        <v>1345</v>
      </c>
      <c r="G1" s="314" t="s">
        <v>1350</v>
      </c>
      <c r="H1" s="315" t="s">
        <v>1355</v>
      </c>
      <c r="I1" s="320" t="s">
        <v>1358</v>
      </c>
      <c r="J1" s="328" t="s">
        <v>1361</v>
      </c>
      <c r="K1" s="328" t="s">
        <v>1364</v>
      </c>
      <c r="L1" s="328" t="s">
        <v>1367</v>
      </c>
      <c r="M1" s="328" t="s">
        <v>1371</v>
      </c>
      <c r="N1" s="320" t="s">
        <v>1374</v>
      </c>
    </row>
    <row r="2" s="119" customFormat="true" spans="1:14">
      <c r="A2" s="291" t="s">
        <v>1047</v>
      </c>
      <c r="B2" s="292" t="s">
        <v>1254</v>
      </c>
      <c r="C2" s="295" t="s">
        <v>1047</v>
      </c>
      <c r="D2" s="294" t="s">
        <v>1047</v>
      </c>
      <c r="E2" s="312" t="s">
        <v>1047</v>
      </c>
      <c r="F2" s="313" t="s">
        <v>1047</v>
      </c>
      <c r="G2" s="314" t="s">
        <v>1352</v>
      </c>
      <c r="H2" s="315" t="s">
        <v>1254</v>
      </c>
      <c r="I2" s="320" t="s">
        <v>1254</v>
      </c>
      <c r="J2" s="328" t="s">
        <v>1254</v>
      </c>
      <c r="K2" s="328" t="s">
        <v>1254</v>
      </c>
      <c r="L2" s="604" t="s">
        <v>1369</v>
      </c>
      <c r="M2" s="604" t="s">
        <v>1369</v>
      </c>
      <c r="N2" s="320" t="s">
        <v>1047</v>
      </c>
    </row>
    <row r="3" s="290" customFormat="true" ht="15" spans="1:14">
      <c r="A3" s="296" t="s">
        <v>1243</v>
      </c>
      <c r="B3" s="297" t="s">
        <v>1116</v>
      </c>
      <c r="C3" s="298" t="s">
        <v>1335</v>
      </c>
      <c r="D3" s="299" t="s">
        <v>2403</v>
      </c>
      <c r="E3" s="316" t="s">
        <v>2404</v>
      </c>
      <c r="F3" s="317" t="s">
        <v>1344</v>
      </c>
      <c r="G3" s="318" t="s">
        <v>1349</v>
      </c>
      <c r="H3" s="319" t="s">
        <v>1354</v>
      </c>
      <c r="I3" s="319" t="s">
        <v>1357</v>
      </c>
      <c r="J3" s="319" t="s">
        <v>1360</v>
      </c>
      <c r="K3" s="319" t="s">
        <v>1363</v>
      </c>
      <c r="L3" s="319" t="s">
        <v>1366</v>
      </c>
      <c r="M3" s="319" t="s">
        <v>1370</v>
      </c>
      <c r="N3" s="319" t="s">
        <v>1373</v>
      </c>
    </row>
    <row r="4" s="37" customFormat="true" ht="28.5" spans="1:14">
      <c r="A4" s="300" t="s">
        <v>2383</v>
      </c>
      <c r="B4" s="301" t="s">
        <v>2352</v>
      </c>
      <c r="C4" s="301" t="s">
        <v>2405</v>
      </c>
      <c r="D4" s="302" t="s">
        <v>2406</v>
      </c>
      <c r="E4" s="302" t="s">
        <v>2407</v>
      </c>
      <c r="F4" s="320" t="s">
        <v>2408</v>
      </c>
      <c r="G4" s="321">
        <v>41555</v>
      </c>
      <c r="H4" s="320">
        <v>1</v>
      </c>
      <c r="I4" s="320">
        <v>2</v>
      </c>
      <c r="J4" s="320">
        <v>0</v>
      </c>
      <c r="K4" s="320">
        <v>2</v>
      </c>
      <c r="L4" s="320" t="s">
        <v>2409</v>
      </c>
      <c r="M4" s="315" t="s">
        <v>2410</v>
      </c>
      <c r="N4" s="320"/>
    </row>
    <row r="5" s="37" customFormat="true" ht="28.5" spans="1:14">
      <c r="A5" s="303" t="s">
        <v>2386</v>
      </c>
      <c r="B5" s="304" t="s">
        <v>2352</v>
      </c>
      <c r="C5" s="304" t="s">
        <v>2405</v>
      </c>
      <c r="D5" s="305" t="s">
        <v>2406</v>
      </c>
      <c r="E5" s="305" t="s">
        <v>2407</v>
      </c>
      <c r="F5" s="322" t="s">
        <v>2411</v>
      </c>
      <c r="G5" s="323">
        <v>41555</v>
      </c>
      <c r="H5" s="322">
        <v>0</v>
      </c>
      <c r="I5" s="322">
        <v>2</v>
      </c>
      <c r="J5" s="322">
        <v>0</v>
      </c>
      <c r="K5" s="322">
        <v>2</v>
      </c>
      <c r="L5" s="322" t="s">
        <v>2409</v>
      </c>
      <c r="M5" s="329" t="s">
        <v>2410</v>
      </c>
      <c r="N5" s="322"/>
    </row>
    <row r="6" s="37" customFormat="true" spans="1:14">
      <c r="A6" s="306" t="s">
        <v>2389</v>
      </c>
      <c r="B6" s="307" t="s">
        <v>2359</v>
      </c>
      <c r="C6" s="307" t="s">
        <v>2412</v>
      </c>
      <c r="D6" s="308" t="s">
        <v>2413</v>
      </c>
      <c r="E6" s="308" t="s">
        <v>2414</v>
      </c>
      <c r="F6" s="324" t="s">
        <v>2415</v>
      </c>
      <c r="G6" s="325">
        <v>42997</v>
      </c>
      <c r="H6" s="324">
        <v>1</v>
      </c>
      <c r="I6" s="324">
        <v>2</v>
      </c>
      <c r="J6" s="324">
        <v>0</v>
      </c>
      <c r="K6" s="324">
        <v>2</v>
      </c>
      <c r="L6" s="324"/>
      <c r="M6" s="330"/>
      <c r="N6" s="324"/>
    </row>
    <row r="7" s="37" customFormat="true" spans="1:14">
      <c r="A7" s="303" t="s">
        <v>2390</v>
      </c>
      <c r="B7" s="304" t="s">
        <v>2359</v>
      </c>
      <c r="C7" s="304" t="s">
        <v>2412</v>
      </c>
      <c r="D7" s="305" t="s">
        <v>2413</v>
      </c>
      <c r="E7" s="305" t="s">
        <v>2414</v>
      </c>
      <c r="F7" s="322" t="s">
        <v>2416</v>
      </c>
      <c r="G7" s="323">
        <v>42997</v>
      </c>
      <c r="H7" s="322">
        <v>0</v>
      </c>
      <c r="I7" s="322">
        <v>2</v>
      </c>
      <c r="J7" s="322">
        <v>0</v>
      </c>
      <c r="K7" s="322">
        <v>2</v>
      </c>
      <c r="L7" s="322"/>
      <c r="M7" s="329"/>
      <c r="N7" s="322"/>
    </row>
    <row r="8" s="37" customFormat="true" spans="1:14">
      <c r="A8" s="306" t="s">
        <v>2387</v>
      </c>
      <c r="B8" s="307" t="s">
        <v>2363</v>
      </c>
      <c r="C8" s="307" t="s">
        <v>2405</v>
      </c>
      <c r="D8" s="308" t="s">
        <v>2406</v>
      </c>
      <c r="E8" s="308" t="s">
        <v>2417</v>
      </c>
      <c r="F8" s="324" t="s">
        <v>2418</v>
      </c>
      <c r="G8" s="325">
        <v>43007</v>
      </c>
      <c r="H8" s="324">
        <v>1</v>
      </c>
      <c r="I8" s="324">
        <v>2</v>
      </c>
      <c r="J8" s="324">
        <v>0</v>
      </c>
      <c r="K8" s="324">
        <v>2</v>
      </c>
      <c r="L8" s="324"/>
      <c r="M8" s="330"/>
      <c r="N8" s="324"/>
    </row>
    <row r="9" s="37" customFormat="true" ht="15" spans="1:14">
      <c r="A9" s="309" t="s">
        <v>2388</v>
      </c>
      <c r="B9" s="310" t="s">
        <v>2363</v>
      </c>
      <c r="C9" s="310" t="s">
        <v>2405</v>
      </c>
      <c r="D9" s="311" t="s">
        <v>2406</v>
      </c>
      <c r="E9" s="311" t="s">
        <v>2417</v>
      </c>
      <c r="F9" s="326" t="s">
        <v>2419</v>
      </c>
      <c r="G9" s="327">
        <v>43007</v>
      </c>
      <c r="H9" s="326">
        <v>0</v>
      </c>
      <c r="I9" s="326">
        <v>2</v>
      </c>
      <c r="J9" s="326">
        <v>0</v>
      </c>
      <c r="K9" s="326">
        <v>2</v>
      </c>
      <c r="L9" s="326"/>
      <c r="M9" s="331"/>
      <c r="N9" s="326"/>
    </row>
  </sheetData>
  <autoFilter ref="A3:E3">
    <extLst/>
  </autoFilter>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H31"/>
  <sheetViews>
    <sheetView zoomScale="85" zoomScaleNormal="85" workbookViewId="0">
      <pane xSplit="2" ySplit="3" topLeftCell="C4" activePane="bottomRight" state="frozen"/>
      <selection/>
      <selection pane="topRight"/>
      <selection pane="bottomLeft"/>
      <selection pane="bottomRight" activeCell="E20" sqref="E20"/>
    </sheetView>
  </sheetViews>
  <sheetFormatPr defaultColWidth="11" defaultRowHeight="14.25" outlineLevelCol="7"/>
  <cols>
    <col min="1" max="1" width="21.2833333333333" style="26" customWidth="true"/>
    <col min="2" max="2" width="14.7083333333333" style="26" customWidth="true"/>
    <col min="3" max="3" width="12.425" style="248" customWidth="true"/>
    <col min="4" max="4" width="23.8583333333333" style="26" customWidth="true"/>
    <col min="5" max="5" width="17.7083333333333" style="26" customWidth="true"/>
    <col min="6" max="6" width="25" style="26" customWidth="true"/>
    <col min="7" max="7" width="21.5666666666667" style="26" customWidth="true"/>
    <col min="8" max="8" width="23.8583333333333" style="26" customWidth="true"/>
    <col min="9" max="16384" width="11.425" style="26"/>
  </cols>
  <sheetData>
    <row r="1" spans="1:8">
      <c r="A1" s="28" t="s">
        <v>1117</v>
      </c>
      <c r="B1" s="256" t="s">
        <v>1244</v>
      </c>
      <c r="C1" s="281" t="s">
        <v>1380</v>
      </c>
      <c r="D1" s="282" t="s">
        <v>1383</v>
      </c>
      <c r="E1" s="282" t="s">
        <v>1385</v>
      </c>
      <c r="F1" s="282" t="s">
        <v>1389</v>
      </c>
      <c r="G1" s="282" t="s">
        <v>1393</v>
      </c>
      <c r="H1" s="282" t="s">
        <v>1397</v>
      </c>
    </row>
    <row r="2" spans="1:8">
      <c r="A2" s="261" t="s">
        <v>1047</v>
      </c>
      <c r="B2" s="256" t="s">
        <v>1047</v>
      </c>
      <c r="C2" s="283" t="s">
        <v>1352</v>
      </c>
      <c r="D2" s="277" t="s">
        <v>1047</v>
      </c>
      <c r="E2" s="225" t="s">
        <v>1064</v>
      </c>
      <c r="F2" s="277" t="s">
        <v>1391</v>
      </c>
      <c r="G2" s="83" t="s">
        <v>1395</v>
      </c>
      <c r="H2" s="277" t="s">
        <v>1047</v>
      </c>
    </row>
    <row r="3" ht="15" spans="1:8">
      <c r="A3" s="31" t="s">
        <v>1116</v>
      </c>
      <c r="B3" s="80" t="s">
        <v>1243</v>
      </c>
      <c r="C3" s="284" t="s">
        <v>1379</v>
      </c>
      <c r="D3" s="255" t="s">
        <v>1382</v>
      </c>
      <c r="E3" s="255" t="s">
        <v>890</v>
      </c>
      <c r="F3" s="255" t="s">
        <v>1388</v>
      </c>
      <c r="G3" s="255" t="s">
        <v>1392</v>
      </c>
      <c r="H3" s="255" t="s">
        <v>1396</v>
      </c>
    </row>
    <row r="4" spans="1:6">
      <c r="A4" s="261" t="s">
        <v>2352</v>
      </c>
      <c r="B4" s="261"/>
      <c r="C4" s="285">
        <v>41456</v>
      </c>
      <c r="D4" s="286" t="s">
        <v>2420</v>
      </c>
      <c r="E4" s="286" t="s">
        <v>904</v>
      </c>
      <c r="F4" s="288"/>
    </row>
    <row r="5" spans="1:6">
      <c r="A5" s="261" t="s">
        <v>2352</v>
      </c>
      <c r="B5" s="261"/>
      <c r="C5" s="285">
        <v>41527</v>
      </c>
      <c r="D5" s="286" t="s">
        <v>2421</v>
      </c>
      <c r="E5" s="286" t="s">
        <v>894</v>
      </c>
      <c r="F5" s="288"/>
    </row>
    <row r="6" spans="1:6">
      <c r="A6" s="261" t="s">
        <v>2352</v>
      </c>
      <c r="B6" s="261"/>
      <c r="C6" s="285">
        <v>41548</v>
      </c>
      <c r="D6" s="286" t="s">
        <v>2422</v>
      </c>
      <c r="E6" s="286"/>
      <c r="F6" s="288"/>
    </row>
    <row r="7" spans="1:6">
      <c r="A7" s="261" t="s">
        <v>2352</v>
      </c>
      <c r="B7" s="261"/>
      <c r="C7" s="285">
        <v>41548</v>
      </c>
      <c r="D7" s="286" t="s">
        <v>2423</v>
      </c>
      <c r="E7" s="289" t="s">
        <v>960</v>
      </c>
      <c r="F7" s="288"/>
    </row>
    <row r="8" spans="1:6">
      <c r="A8" s="261" t="s">
        <v>2352</v>
      </c>
      <c r="B8" s="261"/>
      <c r="C8" s="285">
        <v>41585</v>
      </c>
      <c r="D8" s="286" t="s">
        <v>2423</v>
      </c>
      <c r="E8" s="289" t="s">
        <v>960</v>
      </c>
      <c r="F8" s="288"/>
    </row>
    <row r="9" spans="1:6">
      <c r="A9" s="261" t="s">
        <v>2363</v>
      </c>
      <c r="B9" s="261"/>
      <c r="C9" s="285">
        <v>43026</v>
      </c>
      <c r="D9" s="286" t="s">
        <v>48</v>
      </c>
      <c r="E9" s="286" t="s">
        <v>962</v>
      </c>
      <c r="F9" s="288">
        <v>25</v>
      </c>
    </row>
    <row r="10" spans="1:6">
      <c r="A10" s="261" t="s">
        <v>2363</v>
      </c>
      <c r="B10" s="261"/>
      <c r="C10" s="285">
        <v>43028</v>
      </c>
      <c r="D10" s="286" t="s">
        <v>2422</v>
      </c>
      <c r="E10" s="286" t="s">
        <v>936</v>
      </c>
      <c r="F10" s="288">
        <v>10</v>
      </c>
    </row>
    <row r="11" spans="1:2">
      <c r="A11" s="37"/>
      <c r="B11" s="37"/>
    </row>
    <row r="12" spans="1:2">
      <c r="A12" s="37"/>
      <c r="B12" s="37"/>
    </row>
    <row r="13" spans="1:2">
      <c r="A13" s="37"/>
      <c r="B13" s="37"/>
    </row>
    <row r="14" spans="1:2">
      <c r="A14" s="37"/>
      <c r="B14" s="37"/>
    </row>
    <row r="15" s="27" customFormat="true" spans="1:8">
      <c r="A15" s="37"/>
      <c r="B15" s="37"/>
      <c r="C15" s="248"/>
      <c r="D15" s="26"/>
      <c r="E15" s="26"/>
      <c r="F15" s="26"/>
      <c r="G15" s="26"/>
      <c r="H15" s="26"/>
    </row>
    <row r="16" s="27" customFormat="true" spans="1:8">
      <c r="A16" s="37"/>
      <c r="B16" s="37"/>
      <c r="C16" s="248"/>
      <c r="D16" s="26"/>
      <c r="E16" s="26"/>
      <c r="F16" s="26"/>
      <c r="G16" s="26"/>
      <c r="H16" s="26"/>
    </row>
    <row r="17" s="27" customFormat="true" spans="1:8">
      <c r="A17" s="37"/>
      <c r="B17" s="37"/>
      <c r="C17" s="248"/>
      <c r="D17" s="26"/>
      <c r="E17" s="26"/>
      <c r="F17" s="26"/>
      <c r="G17" s="26"/>
      <c r="H17" s="26"/>
    </row>
    <row r="18" s="27" customFormat="true" spans="1:8">
      <c r="A18" s="37"/>
      <c r="B18" s="37"/>
      <c r="C18" s="248"/>
      <c r="D18" s="26"/>
      <c r="E18" s="26"/>
      <c r="F18" s="26"/>
      <c r="G18" s="26"/>
      <c r="H18" s="26"/>
    </row>
    <row r="19" s="27" customFormat="true" spans="1:8">
      <c r="A19" s="37"/>
      <c r="B19" s="37"/>
      <c r="C19" s="248"/>
      <c r="D19" s="26"/>
      <c r="E19" s="26"/>
      <c r="F19" s="26"/>
      <c r="G19" s="26"/>
      <c r="H19" s="26"/>
    </row>
    <row r="20" s="27" customFormat="true" spans="1:8">
      <c r="A20" s="37"/>
      <c r="B20" s="37"/>
      <c r="C20" s="248"/>
      <c r="D20" s="26"/>
      <c r="E20" s="26"/>
      <c r="F20" s="26"/>
      <c r="G20" s="26"/>
      <c r="H20" s="26"/>
    </row>
    <row r="21" s="27" customFormat="true" spans="1:8">
      <c r="A21" s="37"/>
      <c r="B21" s="37"/>
      <c r="C21" s="248"/>
      <c r="D21" s="26"/>
      <c r="E21" s="26"/>
      <c r="F21" s="26"/>
      <c r="G21" s="26"/>
      <c r="H21" s="26"/>
    </row>
    <row r="22" s="27" customFormat="true" spans="1:8">
      <c r="A22" s="37"/>
      <c r="B22" s="37"/>
      <c r="C22" s="248"/>
      <c r="D22" s="26"/>
      <c r="E22" s="26"/>
      <c r="F22" s="26"/>
      <c r="G22" s="26"/>
      <c r="H22" s="26"/>
    </row>
    <row r="23" s="27" customFormat="true" spans="1:8">
      <c r="A23" s="37"/>
      <c r="B23" s="37"/>
      <c r="C23" s="248"/>
      <c r="D23" s="26"/>
      <c r="E23" s="26"/>
      <c r="F23" s="26"/>
      <c r="G23" s="26"/>
      <c r="H23" s="26"/>
    </row>
    <row r="24" s="27" customFormat="true" spans="1:8">
      <c r="A24" s="37"/>
      <c r="B24" s="37"/>
      <c r="C24" s="248"/>
      <c r="D24" s="26"/>
      <c r="E24" s="26"/>
      <c r="F24" s="26"/>
      <c r="G24" s="26"/>
      <c r="H24" s="26"/>
    </row>
    <row r="25" s="27" customFormat="true" spans="1:8">
      <c r="A25" s="37"/>
      <c r="B25" s="37"/>
      <c r="C25" s="248"/>
      <c r="D25" s="26"/>
      <c r="E25" s="26"/>
      <c r="F25" s="26"/>
      <c r="G25" s="26"/>
      <c r="H25" s="26"/>
    </row>
    <row r="26" s="27" customFormat="true" spans="1:8">
      <c r="A26" s="37"/>
      <c r="B26" s="37"/>
      <c r="C26" s="248"/>
      <c r="D26" s="26"/>
      <c r="E26" s="26"/>
      <c r="F26" s="26"/>
      <c r="G26" s="26"/>
      <c r="H26" s="26"/>
    </row>
    <row r="27" s="27" customFormat="true" spans="1:8">
      <c r="A27" s="37"/>
      <c r="B27" s="37"/>
      <c r="C27" s="248"/>
      <c r="D27" s="26"/>
      <c r="E27" s="26"/>
      <c r="F27" s="26"/>
      <c r="G27" s="26"/>
      <c r="H27" s="26"/>
    </row>
    <row r="28" s="27" customFormat="true" spans="1:8">
      <c r="A28" s="37"/>
      <c r="B28" s="37"/>
      <c r="C28" s="248"/>
      <c r="D28" s="26"/>
      <c r="E28" s="26"/>
      <c r="F28" s="26"/>
      <c r="G28" s="26"/>
      <c r="H28" s="26"/>
    </row>
    <row r="29" s="27" customFormat="true" spans="1:8">
      <c r="A29" s="37"/>
      <c r="B29" s="37"/>
      <c r="C29" s="248"/>
      <c r="D29" s="26"/>
      <c r="E29" s="26"/>
      <c r="F29" s="26"/>
      <c r="G29" s="26"/>
      <c r="H29" s="26"/>
    </row>
    <row r="30" s="27" customFormat="true" spans="1:8">
      <c r="A30" s="287"/>
      <c r="B30" s="287"/>
      <c r="C30" s="248"/>
      <c r="D30" s="26"/>
      <c r="E30" s="26"/>
      <c r="F30" s="26"/>
      <c r="G30" s="26"/>
      <c r="H30" s="26"/>
    </row>
    <row r="31" s="27" customFormat="true" spans="1:8">
      <c r="A31" s="287"/>
      <c r="B31" s="287"/>
      <c r="C31" s="248"/>
      <c r="D31" s="26"/>
      <c r="E31" s="26"/>
      <c r="F31" s="26"/>
      <c r="G31" s="26"/>
      <c r="H31" s="26"/>
    </row>
  </sheetData>
  <autoFilter ref="A3:B3">
    <extLst/>
  </autoFilter>
  <hyperlinks>
    <hyperlink ref="E2" location="Codes!A1" display="code"/>
  </hyperlinks>
  <pageMargins left="0.7" right="0.7" top="0.75" bottom="0.75" header="0.3" footer="0.3"/>
  <pageSetup paperSize="9" orientation="portrait" horizontalDpi="1200" verticalDpi="1200"/>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5"/>
  <sheetViews>
    <sheetView workbookViewId="0">
      <pane xSplit="2" ySplit="3" topLeftCell="C4" activePane="bottomRight" state="frozen"/>
      <selection/>
      <selection pane="topRight"/>
      <selection pane="bottomLeft"/>
      <selection pane="bottomRight" activeCell="A6" sqref="A6"/>
    </sheetView>
  </sheetViews>
  <sheetFormatPr defaultColWidth="11" defaultRowHeight="14.25" outlineLevelRow="4"/>
  <cols>
    <col min="1" max="1" width="21.2833333333333" style="26" customWidth="true"/>
    <col min="2" max="2" width="14.8583333333333" style="26" customWidth="true"/>
    <col min="3" max="3" width="26.2833333333333" style="26" customWidth="true"/>
    <col min="4" max="4" width="24.2833333333333" style="26" customWidth="true"/>
    <col min="5" max="5" width="21.7083333333333" style="26" customWidth="true"/>
    <col min="6" max="6" width="26.8583333333333" style="26" customWidth="true"/>
    <col min="7" max="7" width="27.1416666666667" style="26" customWidth="true"/>
    <col min="8" max="8" width="17.1416666666667" style="26" customWidth="true"/>
    <col min="9" max="9" width="23.1416666666667" style="26" customWidth="true"/>
    <col min="10" max="10" width="25.8583333333333" style="26" customWidth="true"/>
    <col min="11" max="11" width="21.1416666666667" style="26" customWidth="true"/>
    <col min="12" max="16384" width="11.425" style="26"/>
  </cols>
  <sheetData>
    <row r="1" spans="1:11">
      <c r="A1" s="28" t="s">
        <v>1117</v>
      </c>
      <c r="B1" s="256" t="s">
        <v>1244</v>
      </c>
      <c r="C1" s="119" t="s">
        <v>1401</v>
      </c>
      <c r="D1" s="276" t="s">
        <v>1404</v>
      </c>
      <c r="E1" s="276" t="s">
        <v>1407</v>
      </c>
      <c r="F1" s="276" t="s">
        <v>1411</v>
      </c>
      <c r="G1" s="279" t="s">
        <v>1415</v>
      </c>
      <c r="H1" s="260" t="s">
        <v>1420</v>
      </c>
      <c r="I1" s="119" t="s">
        <v>1423</v>
      </c>
      <c r="J1" s="119" t="s">
        <v>1426</v>
      </c>
      <c r="K1" s="119" t="s">
        <v>1430</v>
      </c>
    </row>
    <row r="2" spans="1:11">
      <c r="A2" s="261" t="s">
        <v>1047</v>
      </c>
      <c r="B2" s="256" t="s">
        <v>1047</v>
      </c>
      <c r="C2" s="86" t="s">
        <v>1352</v>
      </c>
      <c r="D2" s="277" t="s">
        <v>1391</v>
      </c>
      <c r="E2" s="277" t="s">
        <v>1395</v>
      </c>
      <c r="F2" s="225" t="s">
        <v>1064</v>
      </c>
      <c r="G2" s="86" t="s">
        <v>1417</v>
      </c>
      <c r="H2" s="277" t="s">
        <v>1395</v>
      </c>
      <c r="I2" s="86" t="s">
        <v>1417</v>
      </c>
      <c r="J2" s="86" t="s">
        <v>1395</v>
      </c>
      <c r="K2" s="86" t="s">
        <v>1254</v>
      </c>
    </row>
    <row r="3" ht="15" spans="1:11">
      <c r="A3" s="31" t="s">
        <v>1116</v>
      </c>
      <c r="B3" s="80" t="s">
        <v>1243</v>
      </c>
      <c r="C3" s="120" t="s">
        <v>1400</v>
      </c>
      <c r="D3" s="278" t="s">
        <v>1403</v>
      </c>
      <c r="E3" s="278" t="s">
        <v>1406</v>
      </c>
      <c r="F3" s="278" t="s">
        <v>1410</v>
      </c>
      <c r="G3" s="280" t="s">
        <v>1414</v>
      </c>
      <c r="H3" s="82" t="s">
        <v>1419</v>
      </c>
      <c r="I3" s="120" t="s">
        <v>1422</v>
      </c>
      <c r="J3" s="120" t="s">
        <v>1425</v>
      </c>
      <c r="K3" s="120" t="s">
        <v>1429</v>
      </c>
    </row>
    <row r="4" spans="1:6">
      <c r="A4" s="52" t="s">
        <v>2352</v>
      </c>
      <c r="B4" s="52"/>
      <c r="C4" s="25"/>
      <c r="D4" s="25"/>
      <c r="E4" s="25"/>
      <c r="F4" s="35" t="s">
        <v>398</v>
      </c>
    </row>
    <row r="5" s="25" customFormat="true" spans="1:6">
      <c r="A5" s="52" t="s">
        <v>2363</v>
      </c>
      <c r="B5" s="52"/>
      <c r="F5" s="42" t="s">
        <v>476</v>
      </c>
    </row>
  </sheetData>
  <autoFilter ref="A3:B3">
    <extLst/>
  </autoFilter>
  <hyperlinks>
    <hyperlink ref="F2" location="Codes!A1" display="code"/>
  </hyperlinks>
  <pageMargins left="0.7" right="0.7" top="0.75" bottom="0.75" header="0.3" footer="0.3"/>
  <pageSetup paperSize="9" orientation="portrait" horizontalDpi="1200" verticalDpi="1200"/>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G3"/>
  <sheetViews>
    <sheetView workbookViewId="0">
      <pane xSplit="2" ySplit="3" topLeftCell="C4" activePane="bottomRight" state="frozen"/>
      <selection/>
      <selection pane="topRight"/>
      <selection pane="bottomLeft"/>
      <selection pane="bottomRight" activeCell="A3" sqref="A3"/>
    </sheetView>
  </sheetViews>
  <sheetFormatPr defaultColWidth="9.28333333333333" defaultRowHeight="14.25" outlineLevelRow="2" outlineLevelCol="6"/>
  <cols>
    <col min="1" max="2" width="14.425" style="37" customWidth="true"/>
    <col min="3" max="3" width="21.5666666666667" style="37" customWidth="true"/>
    <col min="4" max="4" width="22.8583333333333" style="37" customWidth="true"/>
    <col min="5" max="5" width="24.7083333333333" style="37" customWidth="true"/>
    <col min="6" max="6" width="21.7083333333333" style="37" customWidth="true"/>
    <col min="7" max="7" width="18.7083333333333" style="37" customWidth="true"/>
    <col min="8" max="16384" width="9.28333333333333" style="37"/>
  </cols>
  <sheetData>
    <row r="1" s="119" customFormat="true" spans="1:7">
      <c r="A1" s="275" t="s">
        <v>1117</v>
      </c>
      <c r="B1" s="256" t="s">
        <v>1244</v>
      </c>
      <c r="C1" s="119" t="s">
        <v>1435</v>
      </c>
      <c r="D1" s="119" t="s">
        <v>1438</v>
      </c>
      <c r="E1" s="119" t="s">
        <v>1441</v>
      </c>
      <c r="F1" s="119" t="s">
        <v>1446</v>
      </c>
      <c r="G1" s="119" t="s">
        <v>1450</v>
      </c>
    </row>
    <row r="2" s="119" customFormat="true" spans="1:7">
      <c r="A2" s="237" t="s">
        <v>1047</v>
      </c>
      <c r="B2" s="256" t="s">
        <v>1047</v>
      </c>
      <c r="C2" s="86" t="s">
        <v>1352</v>
      </c>
      <c r="D2" s="83" t="s">
        <v>1391</v>
      </c>
      <c r="E2" s="86" t="s">
        <v>1395</v>
      </c>
      <c r="F2" s="83" t="s">
        <v>1448</v>
      </c>
      <c r="G2" s="86" t="s">
        <v>1452</v>
      </c>
    </row>
    <row r="3" s="119" customFormat="true" ht="15" spans="1:7">
      <c r="A3" s="80" t="s">
        <v>1116</v>
      </c>
      <c r="B3" s="80" t="s">
        <v>1243</v>
      </c>
      <c r="C3" s="120" t="s">
        <v>1434</v>
      </c>
      <c r="D3" s="120" t="s">
        <v>1437</v>
      </c>
      <c r="E3" s="120" t="s">
        <v>1440</v>
      </c>
      <c r="F3" s="120" t="s">
        <v>1445</v>
      </c>
      <c r="G3" s="120" t="s">
        <v>1449</v>
      </c>
    </row>
  </sheetData>
  <autoFilter ref="A3:B3">
    <extLst/>
  </autoFilter>
  <pageMargins left="0.7" right="0.7" top="0.75" bottom="0.75" header="0.3" footer="0.3"/>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I16589"/>
  <sheetViews>
    <sheetView workbookViewId="0">
      <pane xSplit="2" ySplit="3" topLeftCell="C4" activePane="bottomRight" state="frozen"/>
      <selection/>
      <selection pane="topRight"/>
      <selection pane="bottomLeft"/>
      <selection pane="bottomRight" activeCell="H5" sqref="H5"/>
    </sheetView>
  </sheetViews>
  <sheetFormatPr defaultColWidth="9.28333333333333" defaultRowHeight="14.25"/>
  <cols>
    <col min="1" max="1" width="21.2833333333333" style="36" customWidth="true"/>
    <col min="2" max="2" width="15.8583333333333" style="36" customWidth="true"/>
    <col min="3" max="3" width="22.8583333333333" style="36" customWidth="true"/>
    <col min="4" max="4" width="21.425" style="37" customWidth="true"/>
    <col min="5" max="5" width="23" style="38" customWidth="true"/>
    <col min="6" max="6" width="24.2833333333333" style="38" customWidth="true"/>
    <col min="7" max="7" width="16.8583333333333" style="39" customWidth="true"/>
    <col min="8" max="8" width="26.2833333333333" style="37" customWidth="true"/>
    <col min="9" max="9" width="25.8583333333333" style="37" customWidth="true"/>
    <col min="10" max="10" width="23.5666666666667" style="37" customWidth="true"/>
    <col min="11" max="16384" width="9.28333333333333" style="37"/>
  </cols>
  <sheetData>
    <row r="1" s="119" customFormat="true" spans="1:9">
      <c r="A1" s="271" t="s">
        <v>1117</v>
      </c>
      <c r="B1" s="256" t="s">
        <v>1244</v>
      </c>
      <c r="C1" s="119" t="s">
        <v>1435</v>
      </c>
      <c r="D1" s="29" t="s">
        <v>1458</v>
      </c>
      <c r="E1" s="29" t="s">
        <v>1461</v>
      </c>
      <c r="F1" s="29" t="s">
        <v>1464</v>
      </c>
      <c r="G1" s="26" t="s">
        <v>1468</v>
      </c>
      <c r="H1" s="260" t="s">
        <v>1471</v>
      </c>
      <c r="I1" s="260" t="s">
        <v>1474</v>
      </c>
    </row>
    <row r="2" s="119" customFormat="true" spans="1:9">
      <c r="A2" s="261" t="s">
        <v>1047</v>
      </c>
      <c r="B2" s="256" t="s">
        <v>1047</v>
      </c>
      <c r="C2" s="227" t="s">
        <v>1352</v>
      </c>
      <c r="D2" s="142" t="s">
        <v>1391</v>
      </c>
      <c r="E2" s="142" t="s">
        <v>1391</v>
      </c>
      <c r="F2" s="86" t="s">
        <v>1466</v>
      </c>
      <c r="G2" s="42" t="s">
        <v>1452</v>
      </c>
      <c r="H2" s="42" t="s">
        <v>1452</v>
      </c>
      <c r="I2" s="42" t="s">
        <v>1452</v>
      </c>
    </row>
    <row r="3" s="119" customFormat="true" ht="15" spans="1:9">
      <c r="A3" s="80" t="s">
        <v>1116</v>
      </c>
      <c r="B3" s="80" t="s">
        <v>1243</v>
      </c>
      <c r="C3" s="120" t="s">
        <v>1434</v>
      </c>
      <c r="D3" s="32" t="s">
        <v>1457</v>
      </c>
      <c r="E3" s="32" t="s">
        <v>1460</v>
      </c>
      <c r="F3" s="32" t="s">
        <v>1463</v>
      </c>
      <c r="G3" s="32" t="s">
        <v>1467</v>
      </c>
      <c r="H3" s="82" t="s">
        <v>1470</v>
      </c>
      <c r="I3" s="82" t="s">
        <v>1473</v>
      </c>
    </row>
    <row r="4" spans="1:9">
      <c r="A4" s="46" t="s">
        <v>2352</v>
      </c>
      <c r="B4" s="46"/>
      <c r="C4" s="47">
        <v>41607</v>
      </c>
      <c r="D4" s="27">
        <v>0</v>
      </c>
      <c r="E4" s="27">
        <v>30</v>
      </c>
      <c r="F4" s="61">
        <v>0.27</v>
      </c>
      <c r="G4" s="62">
        <v>27.2</v>
      </c>
      <c r="H4" s="62">
        <v>0</v>
      </c>
      <c r="I4" s="62">
        <v>27.2</v>
      </c>
    </row>
    <row r="5" spans="1:9">
      <c r="A5" s="51" t="s">
        <v>2352</v>
      </c>
      <c r="B5" s="51"/>
      <c r="C5" s="48">
        <v>41607</v>
      </c>
      <c r="D5" s="49">
        <v>30</v>
      </c>
      <c r="E5" s="49">
        <v>60</v>
      </c>
      <c r="F5" s="64">
        <v>0.24</v>
      </c>
      <c r="G5" s="65">
        <v>22.4</v>
      </c>
      <c r="H5" s="65">
        <v>0</v>
      </c>
      <c r="I5" s="65">
        <v>22.4</v>
      </c>
    </row>
    <row r="6" spans="1:9">
      <c r="A6" s="52" t="s">
        <v>2363</v>
      </c>
      <c r="B6" s="52"/>
      <c r="C6" s="53">
        <v>43068</v>
      </c>
      <c r="D6" s="35">
        <v>0</v>
      </c>
      <c r="E6" s="35">
        <v>30</v>
      </c>
      <c r="F6" s="70">
        <v>0.18</v>
      </c>
      <c r="G6" s="69">
        <v>92</v>
      </c>
      <c r="H6" s="69">
        <v>0</v>
      </c>
      <c r="I6" s="69">
        <v>92</v>
      </c>
    </row>
    <row r="7" ht="15" spans="1:9">
      <c r="A7" s="272" t="s">
        <v>2363</v>
      </c>
      <c r="B7" s="272"/>
      <c r="C7" s="247">
        <v>43068</v>
      </c>
      <c r="D7" s="98">
        <v>30</v>
      </c>
      <c r="E7" s="98">
        <v>60</v>
      </c>
      <c r="F7" s="273">
        <v>0.22</v>
      </c>
      <c r="G7" s="274">
        <v>77</v>
      </c>
      <c r="H7" s="274">
        <v>0</v>
      </c>
      <c r="I7" s="274">
        <v>77</v>
      </c>
    </row>
    <row r="22" spans="5:7">
      <c r="E22" s="37"/>
      <c r="F22" s="37"/>
      <c r="G22" s="37"/>
    </row>
    <row r="23" spans="5:7">
      <c r="E23" s="37"/>
      <c r="F23" s="37"/>
      <c r="G23" s="37"/>
    </row>
    <row r="24" spans="5:7">
      <c r="E24" s="37"/>
      <c r="F24" s="37"/>
      <c r="G24" s="37"/>
    </row>
    <row r="25" spans="5:7">
      <c r="E25" s="37"/>
      <c r="F25" s="37"/>
      <c r="G25" s="37"/>
    </row>
    <row r="26" spans="5:7">
      <c r="E26" s="37"/>
      <c r="F26" s="37"/>
      <c r="G26" s="37"/>
    </row>
    <row r="27" spans="5:7">
      <c r="E27" s="37"/>
      <c r="F27" s="37"/>
      <c r="G27" s="37"/>
    </row>
    <row r="28" spans="5:7">
      <c r="E28" s="37"/>
      <c r="F28" s="37"/>
      <c r="G28" s="37"/>
    </row>
    <row r="29" spans="5:7">
      <c r="E29" s="37"/>
      <c r="F29" s="37"/>
      <c r="G29" s="37"/>
    </row>
    <row r="30" spans="5:7">
      <c r="E30" s="37"/>
      <c r="F30" s="37"/>
      <c r="G30" s="37"/>
    </row>
    <row r="31" spans="5:7">
      <c r="E31" s="37"/>
      <c r="F31" s="37"/>
      <c r="G31" s="37"/>
    </row>
    <row r="32" spans="5:7">
      <c r="E32" s="37"/>
      <c r="F32" s="37"/>
      <c r="G32" s="37"/>
    </row>
    <row r="33" spans="5:7">
      <c r="E33" s="37"/>
      <c r="F33" s="37"/>
      <c r="G33" s="37"/>
    </row>
    <row r="34" spans="5:7">
      <c r="E34" s="37"/>
      <c r="F34" s="37"/>
      <c r="G34" s="37"/>
    </row>
    <row r="35" spans="5:7">
      <c r="E35" s="37"/>
      <c r="F35" s="37"/>
      <c r="G35" s="37"/>
    </row>
    <row r="36" spans="5:7">
      <c r="E36" s="37"/>
      <c r="F36" s="37"/>
      <c r="G36" s="37"/>
    </row>
    <row r="37" spans="5:7">
      <c r="E37" s="37"/>
      <c r="F37" s="37"/>
      <c r="G37" s="37"/>
    </row>
    <row r="38" spans="5:7">
      <c r="E38" s="37"/>
      <c r="F38" s="37"/>
      <c r="G38" s="37"/>
    </row>
    <row r="39" spans="5:7">
      <c r="E39" s="37"/>
      <c r="F39" s="37"/>
      <c r="G39" s="37"/>
    </row>
    <row r="40" spans="5:7">
      <c r="E40" s="37"/>
      <c r="F40" s="37"/>
      <c r="G40" s="37"/>
    </row>
    <row r="41" spans="5:7">
      <c r="E41" s="37"/>
      <c r="F41" s="37"/>
      <c r="G41" s="37"/>
    </row>
    <row r="42" spans="5:7">
      <c r="E42" s="37"/>
      <c r="F42" s="37"/>
      <c r="G42" s="37"/>
    </row>
    <row r="43" spans="5:7">
      <c r="E43" s="37"/>
      <c r="F43" s="37"/>
      <c r="G43" s="37"/>
    </row>
    <row r="44" spans="5:7">
      <c r="E44" s="37"/>
      <c r="F44" s="37"/>
      <c r="G44" s="37"/>
    </row>
    <row r="45" spans="5:7">
      <c r="E45" s="37"/>
      <c r="F45" s="37"/>
      <c r="G45" s="37"/>
    </row>
    <row r="46" spans="5:7">
      <c r="E46" s="37"/>
      <c r="F46" s="37"/>
      <c r="G46" s="37"/>
    </row>
    <row r="47" spans="5:7">
      <c r="E47" s="37"/>
      <c r="F47" s="37"/>
      <c r="G47" s="37"/>
    </row>
    <row r="48" spans="5:7">
      <c r="E48" s="37"/>
      <c r="F48" s="37"/>
      <c r="G48" s="37"/>
    </row>
    <row r="49" spans="5:7">
      <c r="E49" s="37"/>
      <c r="F49" s="37"/>
      <c r="G49" s="37"/>
    </row>
    <row r="50" spans="5:7">
      <c r="E50" s="37"/>
      <c r="F50" s="37"/>
      <c r="G50" s="37"/>
    </row>
    <row r="51" spans="5:7">
      <c r="E51" s="37"/>
      <c r="F51" s="37"/>
      <c r="G51" s="37"/>
    </row>
    <row r="52" spans="5:7">
      <c r="E52" s="37"/>
      <c r="F52" s="37"/>
      <c r="G52" s="37"/>
    </row>
    <row r="53" spans="5:7">
      <c r="E53" s="37"/>
      <c r="F53" s="37"/>
      <c r="G53" s="37"/>
    </row>
    <row r="54" spans="5:7">
      <c r="E54" s="37"/>
      <c r="F54" s="37"/>
      <c r="G54" s="37"/>
    </row>
    <row r="55" spans="5:7">
      <c r="E55" s="37"/>
      <c r="F55" s="37"/>
      <c r="G55" s="37"/>
    </row>
    <row r="56" spans="5:7">
      <c r="E56" s="37"/>
      <c r="F56" s="37"/>
      <c r="G56" s="37"/>
    </row>
    <row r="57" spans="5:7">
      <c r="E57" s="37"/>
      <c r="F57" s="37"/>
      <c r="G57" s="37"/>
    </row>
    <row r="58" spans="5:7">
      <c r="E58" s="37"/>
      <c r="F58" s="37"/>
      <c r="G58" s="37"/>
    </row>
    <row r="59" spans="5:7">
      <c r="E59" s="37"/>
      <c r="F59" s="37"/>
      <c r="G59" s="37"/>
    </row>
    <row r="60" spans="5:7">
      <c r="E60" s="37"/>
      <c r="F60" s="37"/>
      <c r="G60" s="37"/>
    </row>
    <row r="61" spans="5:7">
      <c r="E61" s="37"/>
      <c r="F61" s="37"/>
      <c r="G61" s="37"/>
    </row>
    <row r="62" spans="5:7">
      <c r="E62" s="37"/>
      <c r="F62" s="37"/>
      <c r="G62" s="37"/>
    </row>
    <row r="63" spans="5:7">
      <c r="E63" s="37"/>
      <c r="F63" s="37"/>
      <c r="G63" s="37"/>
    </row>
    <row r="64" spans="5:7">
      <c r="E64" s="37"/>
      <c r="F64" s="37"/>
      <c r="G64" s="37"/>
    </row>
    <row r="65" spans="5:7">
      <c r="E65" s="37"/>
      <c r="F65" s="37"/>
      <c r="G65" s="37"/>
    </row>
    <row r="66" spans="5:7">
      <c r="E66" s="37"/>
      <c r="F66" s="37"/>
      <c r="G66" s="37"/>
    </row>
    <row r="67" spans="5:7">
      <c r="E67" s="37"/>
      <c r="F67" s="37"/>
      <c r="G67" s="37"/>
    </row>
    <row r="68" spans="5:7">
      <c r="E68" s="37"/>
      <c r="F68" s="37"/>
      <c r="G68" s="37"/>
    </row>
    <row r="69" spans="5:7">
      <c r="E69" s="37"/>
      <c r="F69" s="37"/>
      <c r="G69" s="37"/>
    </row>
    <row r="70" spans="5:7">
      <c r="E70" s="37"/>
      <c r="F70" s="37"/>
      <c r="G70" s="37"/>
    </row>
    <row r="71" spans="5:7">
      <c r="E71" s="37"/>
      <c r="F71" s="37"/>
      <c r="G71" s="37"/>
    </row>
    <row r="72" spans="5:7">
      <c r="E72" s="37"/>
      <c r="F72" s="37"/>
      <c r="G72" s="37"/>
    </row>
    <row r="73" spans="5:7">
      <c r="E73" s="37"/>
      <c r="F73" s="37"/>
      <c r="G73" s="37"/>
    </row>
    <row r="74" spans="5:7">
      <c r="E74" s="37"/>
      <c r="F74" s="37"/>
      <c r="G74" s="37"/>
    </row>
    <row r="75" spans="5:7">
      <c r="E75" s="37"/>
      <c r="F75" s="37"/>
      <c r="G75" s="37"/>
    </row>
    <row r="76" spans="5:7">
      <c r="E76" s="37"/>
      <c r="F76" s="37"/>
      <c r="G76" s="37"/>
    </row>
    <row r="77" spans="5:7">
      <c r="E77" s="37"/>
      <c r="F77" s="37"/>
      <c r="G77" s="37"/>
    </row>
    <row r="78" spans="5:7">
      <c r="E78" s="37"/>
      <c r="F78" s="37"/>
      <c r="G78" s="37"/>
    </row>
    <row r="79" spans="5:7">
      <c r="E79" s="37"/>
      <c r="F79" s="37"/>
      <c r="G79" s="37"/>
    </row>
    <row r="80" spans="5:7">
      <c r="E80" s="37"/>
      <c r="F80" s="37"/>
      <c r="G80" s="37"/>
    </row>
    <row r="81" spans="5:7">
      <c r="E81" s="37"/>
      <c r="F81" s="37"/>
      <c r="G81" s="37"/>
    </row>
    <row r="82" spans="5:7">
      <c r="E82" s="37"/>
      <c r="F82" s="37"/>
      <c r="G82" s="37"/>
    </row>
    <row r="83" spans="5:7">
      <c r="E83" s="37"/>
      <c r="F83" s="37"/>
      <c r="G83" s="37"/>
    </row>
    <row r="84" spans="5:7">
      <c r="E84" s="37"/>
      <c r="F84" s="37"/>
      <c r="G84" s="37"/>
    </row>
    <row r="85" spans="5:7">
      <c r="E85" s="37"/>
      <c r="F85" s="37"/>
      <c r="G85" s="37"/>
    </row>
    <row r="86" spans="5:7">
      <c r="E86" s="37"/>
      <c r="F86" s="37"/>
      <c r="G86" s="37"/>
    </row>
    <row r="87" spans="5:7">
      <c r="E87" s="37"/>
      <c r="F87" s="37"/>
      <c r="G87" s="37"/>
    </row>
    <row r="88" spans="5:7">
      <c r="E88" s="37"/>
      <c r="F88" s="37"/>
      <c r="G88" s="37"/>
    </row>
    <row r="89" spans="5:7">
      <c r="E89" s="37"/>
      <c r="F89" s="37"/>
      <c r="G89" s="37"/>
    </row>
    <row r="90" spans="5:7">
      <c r="E90" s="37"/>
      <c r="F90" s="37"/>
      <c r="G90" s="37"/>
    </row>
    <row r="91" spans="5:7">
      <c r="E91" s="37"/>
      <c r="F91" s="37"/>
      <c r="G91" s="37"/>
    </row>
    <row r="92" spans="5:7">
      <c r="E92" s="37"/>
      <c r="F92" s="37"/>
      <c r="G92" s="37"/>
    </row>
    <row r="93" spans="5:7">
      <c r="E93" s="37"/>
      <c r="F93" s="37"/>
      <c r="G93" s="37"/>
    </row>
    <row r="94" spans="5:7">
      <c r="E94" s="37"/>
      <c r="F94" s="37"/>
      <c r="G94" s="37"/>
    </row>
    <row r="95" spans="5:7">
      <c r="E95" s="37"/>
      <c r="F95" s="37"/>
      <c r="G95" s="37"/>
    </row>
    <row r="96" spans="5:7">
      <c r="E96" s="37"/>
      <c r="F96" s="37"/>
      <c r="G96" s="37"/>
    </row>
    <row r="97" spans="5:7">
      <c r="E97" s="37"/>
      <c r="F97" s="37"/>
      <c r="G97" s="37"/>
    </row>
    <row r="98" spans="5:7">
      <c r="E98" s="37"/>
      <c r="F98" s="37"/>
      <c r="G98" s="37"/>
    </row>
    <row r="99" spans="5:7">
      <c r="E99" s="37"/>
      <c r="F99" s="37"/>
      <c r="G99" s="37"/>
    </row>
    <row r="100" spans="5:7">
      <c r="E100" s="37"/>
      <c r="F100" s="37"/>
      <c r="G100" s="37"/>
    </row>
    <row r="101" spans="5:7">
      <c r="E101" s="37"/>
      <c r="F101" s="37"/>
      <c r="G101" s="37"/>
    </row>
    <row r="102" spans="5:7">
      <c r="E102" s="37"/>
      <c r="F102" s="37"/>
      <c r="G102" s="37"/>
    </row>
    <row r="103" spans="5:7">
      <c r="E103" s="37"/>
      <c r="F103" s="37"/>
      <c r="G103" s="37"/>
    </row>
    <row r="104" spans="5:7">
      <c r="E104" s="37"/>
      <c r="F104" s="37"/>
      <c r="G104" s="37"/>
    </row>
    <row r="105" spans="5:7">
      <c r="E105" s="37"/>
      <c r="F105" s="37"/>
      <c r="G105" s="37"/>
    </row>
    <row r="106" spans="5:7">
      <c r="E106" s="37"/>
      <c r="F106" s="37"/>
      <c r="G106" s="37"/>
    </row>
    <row r="107" spans="5:7">
      <c r="E107" s="37"/>
      <c r="F107" s="37"/>
      <c r="G107" s="37"/>
    </row>
    <row r="108" spans="5:7">
      <c r="E108" s="37"/>
      <c r="F108" s="37"/>
      <c r="G108" s="37"/>
    </row>
    <row r="109" spans="5:7">
      <c r="E109" s="37"/>
      <c r="F109" s="37"/>
      <c r="G109" s="37"/>
    </row>
    <row r="110" spans="5:7">
      <c r="E110" s="37"/>
      <c r="F110" s="37"/>
      <c r="G110" s="37"/>
    </row>
    <row r="111" spans="5:7">
      <c r="E111" s="37"/>
      <c r="F111" s="37"/>
      <c r="G111" s="37"/>
    </row>
    <row r="112" spans="5:7">
      <c r="E112" s="37"/>
      <c r="F112" s="37"/>
      <c r="G112" s="37"/>
    </row>
    <row r="113" spans="5:7">
      <c r="E113" s="37"/>
      <c r="F113" s="37"/>
      <c r="G113" s="37"/>
    </row>
    <row r="114" spans="5:7">
      <c r="E114" s="37"/>
      <c r="F114" s="37"/>
      <c r="G114" s="37"/>
    </row>
    <row r="115" spans="5:7">
      <c r="E115" s="37"/>
      <c r="F115" s="37"/>
      <c r="G115" s="37"/>
    </row>
    <row r="116" spans="5:7">
      <c r="E116" s="37"/>
      <c r="F116" s="37"/>
      <c r="G116" s="37"/>
    </row>
    <row r="117" spans="5:7">
      <c r="E117" s="37"/>
      <c r="F117" s="37"/>
      <c r="G117" s="37"/>
    </row>
    <row r="118" spans="5:7">
      <c r="E118" s="37"/>
      <c r="F118" s="37"/>
      <c r="G118" s="37"/>
    </row>
    <row r="119" spans="5:7">
      <c r="E119" s="37"/>
      <c r="F119" s="37"/>
      <c r="G119" s="37"/>
    </row>
    <row r="120" spans="5:7">
      <c r="E120" s="37"/>
      <c r="F120" s="37"/>
      <c r="G120" s="37"/>
    </row>
    <row r="121" spans="5:7">
      <c r="E121" s="37"/>
      <c r="F121" s="37"/>
      <c r="G121" s="37"/>
    </row>
    <row r="122" spans="5:7">
      <c r="E122" s="37"/>
      <c r="F122" s="37"/>
      <c r="G122" s="37"/>
    </row>
    <row r="123" spans="5:7">
      <c r="E123" s="37"/>
      <c r="F123" s="37"/>
      <c r="G123" s="37"/>
    </row>
    <row r="124" spans="5:7">
      <c r="E124" s="37"/>
      <c r="F124" s="37"/>
      <c r="G124" s="37"/>
    </row>
    <row r="125" spans="5:7">
      <c r="E125" s="37"/>
      <c r="F125" s="37"/>
      <c r="G125" s="37"/>
    </row>
    <row r="126" spans="5:7">
      <c r="E126" s="37"/>
      <c r="F126" s="37"/>
      <c r="G126" s="37"/>
    </row>
    <row r="127" spans="5:7">
      <c r="E127" s="37"/>
      <c r="F127" s="37"/>
      <c r="G127" s="37"/>
    </row>
    <row r="128" spans="5:7">
      <c r="E128" s="37"/>
      <c r="F128" s="37"/>
      <c r="G128" s="37"/>
    </row>
    <row r="129" spans="5:7">
      <c r="E129" s="37"/>
      <c r="F129" s="37"/>
      <c r="G129" s="37"/>
    </row>
    <row r="130" spans="5:7">
      <c r="E130" s="37"/>
      <c r="F130" s="37"/>
      <c r="G130" s="37"/>
    </row>
    <row r="131" spans="5:7">
      <c r="E131" s="37"/>
      <c r="F131" s="37"/>
      <c r="G131" s="37"/>
    </row>
    <row r="132" spans="5:7">
      <c r="E132" s="37"/>
      <c r="F132" s="37"/>
      <c r="G132" s="37"/>
    </row>
    <row r="133" spans="5:7">
      <c r="E133" s="37"/>
      <c r="F133" s="37"/>
      <c r="G133" s="37"/>
    </row>
    <row r="134" spans="5:7">
      <c r="E134" s="37"/>
      <c r="F134" s="37"/>
      <c r="G134" s="37"/>
    </row>
    <row r="135" spans="5:7">
      <c r="E135" s="37"/>
      <c r="F135" s="37"/>
      <c r="G135" s="37"/>
    </row>
    <row r="136" spans="5:7">
      <c r="E136" s="37"/>
      <c r="F136" s="37"/>
      <c r="G136" s="37"/>
    </row>
    <row r="137" spans="5:7">
      <c r="E137" s="37"/>
      <c r="F137" s="37"/>
      <c r="G137" s="37"/>
    </row>
    <row r="138" spans="5:7">
      <c r="E138" s="37"/>
      <c r="F138" s="37"/>
      <c r="G138" s="37"/>
    </row>
    <row r="139" spans="5:7">
      <c r="E139" s="37"/>
      <c r="F139" s="37"/>
      <c r="G139" s="37"/>
    </row>
    <row r="140" spans="5:7">
      <c r="E140" s="37"/>
      <c r="F140" s="37"/>
      <c r="G140" s="37"/>
    </row>
    <row r="141" spans="5:7">
      <c r="E141" s="37"/>
      <c r="F141" s="37"/>
      <c r="G141" s="37"/>
    </row>
    <row r="142" spans="5:7">
      <c r="E142" s="37"/>
      <c r="F142" s="37"/>
      <c r="G142" s="37"/>
    </row>
    <row r="143" spans="5:7">
      <c r="E143" s="37"/>
      <c r="F143" s="37"/>
      <c r="G143" s="37"/>
    </row>
    <row r="144" spans="5:7">
      <c r="E144" s="37"/>
      <c r="F144" s="37"/>
      <c r="G144" s="37"/>
    </row>
    <row r="145" spans="5:7">
      <c r="E145" s="37"/>
      <c r="F145" s="37"/>
      <c r="G145" s="37"/>
    </row>
    <row r="146" spans="5:7">
      <c r="E146" s="37"/>
      <c r="F146" s="37"/>
      <c r="G146" s="37"/>
    </row>
    <row r="147" spans="5:7">
      <c r="E147" s="37"/>
      <c r="F147" s="37"/>
      <c r="G147" s="37"/>
    </row>
    <row r="148" spans="5:7">
      <c r="E148" s="37"/>
      <c r="F148" s="37"/>
      <c r="G148" s="37"/>
    </row>
    <row r="149" spans="5:7">
      <c r="E149" s="37"/>
      <c r="F149" s="37"/>
      <c r="G149" s="37"/>
    </row>
    <row r="150" spans="5:7">
      <c r="E150" s="37"/>
      <c r="F150" s="37"/>
      <c r="G150" s="37"/>
    </row>
    <row r="151" spans="5:7">
      <c r="E151" s="37"/>
      <c r="F151" s="37"/>
      <c r="G151" s="37"/>
    </row>
    <row r="152" spans="5:7">
      <c r="E152" s="37"/>
      <c r="F152" s="37"/>
      <c r="G152" s="37"/>
    </row>
    <row r="153" spans="5:7">
      <c r="E153" s="37"/>
      <c r="F153" s="37"/>
      <c r="G153" s="37"/>
    </row>
    <row r="154" spans="5:7">
      <c r="E154" s="37"/>
      <c r="F154" s="37"/>
      <c r="G154" s="37"/>
    </row>
    <row r="155" spans="5:7">
      <c r="E155" s="37"/>
      <c r="F155" s="37"/>
      <c r="G155" s="37"/>
    </row>
    <row r="156" spans="5:7">
      <c r="E156" s="37"/>
      <c r="F156" s="37"/>
      <c r="G156" s="37"/>
    </row>
    <row r="157" spans="5:7">
      <c r="E157" s="37"/>
      <c r="F157" s="37"/>
      <c r="G157" s="37"/>
    </row>
    <row r="158" spans="5:7">
      <c r="E158" s="37"/>
      <c r="F158" s="37"/>
      <c r="G158" s="37"/>
    </row>
    <row r="159" spans="5:7">
      <c r="E159" s="37"/>
      <c r="F159" s="37"/>
      <c r="G159" s="37"/>
    </row>
    <row r="160" spans="5:7">
      <c r="E160" s="37"/>
      <c r="F160" s="37"/>
      <c r="G160" s="37"/>
    </row>
    <row r="161" spans="5:7">
      <c r="E161" s="37"/>
      <c r="F161" s="37"/>
      <c r="G161" s="37"/>
    </row>
    <row r="162" spans="5:7">
      <c r="E162" s="37"/>
      <c r="F162" s="37"/>
      <c r="G162" s="37"/>
    </row>
    <row r="163" spans="5:7">
      <c r="E163" s="37"/>
      <c r="F163" s="37"/>
      <c r="G163" s="37"/>
    </row>
    <row r="164" spans="5:7">
      <c r="E164" s="37"/>
      <c r="F164" s="37"/>
      <c r="G164" s="37"/>
    </row>
    <row r="165" spans="5:7">
      <c r="E165" s="37"/>
      <c r="F165" s="37"/>
      <c r="G165" s="37"/>
    </row>
    <row r="166" spans="5:7">
      <c r="E166" s="37"/>
      <c r="F166" s="37"/>
      <c r="G166" s="37"/>
    </row>
    <row r="167" spans="5:7">
      <c r="E167" s="37"/>
      <c r="F167" s="37"/>
      <c r="G167" s="37"/>
    </row>
    <row r="168" spans="5:7">
      <c r="E168" s="37"/>
      <c r="F168" s="37"/>
      <c r="G168" s="37"/>
    </row>
    <row r="169" spans="5:7">
      <c r="E169" s="37"/>
      <c r="F169" s="37"/>
      <c r="G169" s="37"/>
    </row>
    <row r="170" spans="5:7">
      <c r="E170" s="37"/>
      <c r="F170" s="37"/>
      <c r="G170" s="37"/>
    </row>
    <row r="171" spans="5:7">
      <c r="E171" s="37"/>
      <c r="F171" s="37"/>
      <c r="G171" s="37"/>
    </row>
    <row r="172" spans="5:7">
      <c r="E172" s="37"/>
      <c r="F172" s="37"/>
      <c r="G172" s="37"/>
    </row>
    <row r="173" spans="5:7">
      <c r="E173" s="37"/>
      <c r="F173" s="37"/>
      <c r="G173" s="37"/>
    </row>
    <row r="174" spans="5:7">
      <c r="E174" s="37"/>
      <c r="F174" s="37"/>
      <c r="G174" s="37"/>
    </row>
    <row r="175" spans="5:7">
      <c r="E175" s="37"/>
      <c r="F175" s="37"/>
      <c r="G175" s="37"/>
    </row>
    <row r="176" spans="5:7">
      <c r="E176" s="37"/>
      <c r="F176" s="37"/>
      <c r="G176" s="37"/>
    </row>
    <row r="177" spans="5:7">
      <c r="E177" s="37"/>
      <c r="F177" s="37"/>
      <c r="G177" s="37"/>
    </row>
    <row r="178" spans="5:7">
      <c r="E178" s="37"/>
      <c r="F178" s="37"/>
      <c r="G178" s="37"/>
    </row>
    <row r="179" spans="5:7">
      <c r="E179" s="37"/>
      <c r="F179" s="37"/>
      <c r="G179" s="37"/>
    </row>
    <row r="180" spans="5:7">
      <c r="E180" s="37"/>
      <c r="F180" s="37"/>
      <c r="G180" s="37"/>
    </row>
    <row r="181" spans="5:7">
      <c r="E181" s="37"/>
      <c r="F181" s="37"/>
      <c r="G181" s="37"/>
    </row>
    <row r="182" spans="5:7">
      <c r="E182" s="37"/>
      <c r="F182" s="37"/>
      <c r="G182" s="37"/>
    </row>
    <row r="183" spans="5:7">
      <c r="E183" s="37"/>
      <c r="F183" s="37"/>
      <c r="G183" s="37"/>
    </row>
    <row r="184" spans="5:7">
      <c r="E184" s="37"/>
      <c r="F184" s="37"/>
      <c r="G184" s="37"/>
    </row>
    <row r="185" spans="5:7">
      <c r="E185" s="37"/>
      <c r="F185" s="37"/>
      <c r="G185" s="37"/>
    </row>
    <row r="186" spans="5:7">
      <c r="E186" s="37"/>
      <c r="F186" s="37"/>
      <c r="G186" s="37"/>
    </row>
    <row r="187" spans="5:7">
      <c r="E187" s="37"/>
      <c r="F187" s="37"/>
      <c r="G187" s="37"/>
    </row>
    <row r="188" spans="5:7">
      <c r="E188" s="37"/>
      <c r="F188" s="37"/>
      <c r="G188" s="37"/>
    </row>
    <row r="189" spans="5:7">
      <c r="E189" s="37"/>
      <c r="F189" s="37"/>
      <c r="G189" s="37"/>
    </row>
    <row r="190" spans="5:7">
      <c r="E190" s="37"/>
      <c r="F190" s="37"/>
      <c r="G190" s="37"/>
    </row>
    <row r="191" spans="5:7">
      <c r="E191" s="37"/>
      <c r="F191" s="37"/>
      <c r="G191" s="37"/>
    </row>
    <row r="192" spans="5:7">
      <c r="E192" s="37"/>
      <c r="F192" s="37"/>
      <c r="G192" s="37"/>
    </row>
    <row r="193" spans="5:7">
      <c r="E193" s="37"/>
      <c r="F193" s="37"/>
      <c r="G193" s="37"/>
    </row>
    <row r="194" spans="5:7">
      <c r="E194" s="37"/>
      <c r="F194" s="37"/>
      <c r="G194" s="37"/>
    </row>
    <row r="195" spans="5:7">
      <c r="E195" s="37"/>
      <c r="F195" s="37"/>
      <c r="G195" s="37"/>
    </row>
    <row r="196" spans="5:7">
      <c r="E196" s="37"/>
      <c r="F196" s="37"/>
      <c r="G196" s="37"/>
    </row>
    <row r="197" spans="5:7">
      <c r="E197" s="37"/>
      <c r="F197" s="37"/>
      <c r="G197" s="37"/>
    </row>
    <row r="198" spans="5:7">
      <c r="E198" s="37"/>
      <c r="F198" s="37"/>
      <c r="G198" s="37"/>
    </row>
    <row r="199" spans="5:7">
      <c r="E199" s="37"/>
      <c r="F199" s="37"/>
      <c r="G199" s="37"/>
    </row>
    <row r="200" spans="5:7">
      <c r="E200" s="37"/>
      <c r="F200" s="37"/>
      <c r="G200" s="37"/>
    </row>
    <row r="201" spans="5:7">
      <c r="E201" s="37"/>
      <c r="F201" s="37"/>
      <c r="G201" s="37"/>
    </row>
    <row r="202" spans="5:7">
      <c r="E202" s="37"/>
      <c r="F202" s="37"/>
      <c r="G202" s="37"/>
    </row>
    <row r="203" spans="5:7">
      <c r="E203" s="37"/>
      <c r="F203" s="37"/>
      <c r="G203" s="37"/>
    </row>
    <row r="204" spans="5:7">
      <c r="E204" s="37"/>
      <c r="F204" s="37"/>
      <c r="G204" s="37"/>
    </row>
    <row r="205" spans="5:7">
      <c r="E205" s="37"/>
      <c r="F205" s="37"/>
      <c r="G205" s="37"/>
    </row>
    <row r="206" spans="5:7">
      <c r="E206" s="37"/>
      <c r="F206" s="37"/>
      <c r="G206" s="37"/>
    </row>
    <row r="207" spans="5:7">
      <c r="E207" s="37"/>
      <c r="F207" s="37"/>
      <c r="G207" s="37"/>
    </row>
    <row r="208" spans="5:7">
      <c r="E208" s="37"/>
      <c r="F208" s="37"/>
      <c r="G208" s="37"/>
    </row>
    <row r="209" spans="5:7">
      <c r="E209" s="37"/>
      <c r="F209" s="37"/>
      <c r="G209" s="37"/>
    </row>
    <row r="210" spans="5:7">
      <c r="E210" s="37"/>
      <c r="F210" s="37"/>
      <c r="G210" s="37"/>
    </row>
    <row r="211" spans="5:7">
      <c r="E211" s="37"/>
      <c r="F211" s="37"/>
      <c r="G211" s="37"/>
    </row>
    <row r="212" spans="5:7">
      <c r="E212" s="37"/>
      <c r="F212" s="37"/>
      <c r="G212" s="37"/>
    </row>
    <row r="213" spans="5:7">
      <c r="E213" s="37"/>
      <c r="F213" s="37"/>
      <c r="G213" s="37"/>
    </row>
    <row r="214" spans="5:7">
      <c r="E214" s="37"/>
      <c r="F214" s="37"/>
      <c r="G214" s="37"/>
    </row>
    <row r="215" spans="5:7">
      <c r="E215" s="37"/>
      <c r="F215" s="37"/>
      <c r="G215" s="37"/>
    </row>
    <row r="216" spans="5:7">
      <c r="E216" s="37"/>
      <c r="F216" s="37"/>
      <c r="G216" s="37"/>
    </row>
    <row r="217" spans="5:7">
      <c r="E217" s="37"/>
      <c r="F217" s="37"/>
      <c r="G217" s="37"/>
    </row>
    <row r="218" spans="5:7">
      <c r="E218" s="37"/>
      <c r="F218" s="37"/>
      <c r="G218" s="37"/>
    </row>
    <row r="219" spans="5:7">
      <c r="E219" s="37"/>
      <c r="F219" s="37"/>
      <c r="G219" s="37"/>
    </row>
    <row r="220" spans="5:7">
      <c r="E220" s="37"/>
      <c r="F220" s="37"/>
      <c r="G220" s="37"/>
    </row>
    <row r="221" spans="5:7">
      <c r="E221" s="37"/>
      <c r="F221" s="37"/>
      <c r="G221" s="37"/>
    </row>
    <row r="222" spans="5:7">
      <c r="E222" s="37"/>
      <c r="F222" s="37"/>
      <c r="G222" s="37"/>
    </row>
    <row r="223" spans="5:7">
      <c r="E223" s="37"/>
      <c r="F223" s="37"/>
      <c r="G223" s="37"/>
    </row>
    <row r="224" spans="5:7">
      <c r="E224" s="37"/>
      <c r="F224" s="37"/>
      <c r="G224" s="37"/>
    </row>
    <row r="225" spans="5:7">
      <c r="E225" s="37"/>
      <c r="F225" s="37"/>
      <c r="G225" s="37"/>
    </row>
    <row r="226" spans="5:7">
      <c r="E226" s="37"/>
      <c r="F226" s="37"/>
      <c r="G226" s="37"/>
    </row>
    <row r="227" spans="5:7">
      <c r="E227" s="37"/>
      <c r="F227" s="37"/>
      <c r="G227" s="37"/>
    </row>
    <row r="228" spans="5:7">
      <c r="E228" s="37"/>
      <c r="F228" s="37"/>
      <c r="G228" s="37"/>
    </row>
    <row r="229" spans="5:7">
      <c r="E229" s="37"/>
      <c r="F229" s="37"/>
      <c r="G229" s="37"/>
    </row>
    <row r="230" spans="5:7">
      <c r="E230" s="37"/>
      <c r="F230" s="37"/>
      <c r="G230" s="37"/>
    </row>
    <row r="231" spans="5:7">
      <c r="E231" s="37"/>
      <c r="F231" s="37"/>
      <c r="G231" s="37"/>
    </row>
    <row r="232" spans="5:7">
      <c r="E232" s="37"/>
      <c r="F232" s="37"/>
      <c r="G232" s="37"/>
    </row>
    <row r="233" spans="5:7">
      <c r="E233" s="37"/>
      <c r="F233" s="37"/>
      <c r="G233" s="37"/>
    </row>
    <row r="234" spans="5:7">
      <c r="E234" s="37"/>
      <c r="F234" s="37"/>
      <c r="G234" s="37"/>
    </row>
    <row r="235" spans="5:7">
      <c r="E235" s="37"/>
      <c r="F235" s="37"/>
      <c r="G235" s="37"/>
    </row>
    <row r="236" spans="5:7">
      <c r="E236" s="37"/>
      <c r="F236" s="37"/>
      <c r="G236" s="37"/>
    </row>
    <row r="237" spans="5:7">
      <c r="E237" s="37"/>
      <c r="F237" s="37"/>
      <c r="G237" s="37"/>
    </row>
    <row r="238" spans="5:7">
      <c r="E238" s="37"/>
      <c r="F238" s="37"/>
      <c r="G238" s="37"/>
    </row>
    <row r="239" spans="5:7">
      <c r="E239" s="37"/>
      <c r="F239" s="37"/>
      <c r="G239" s="37"/>
    </row>
    <row r="240" spans="5:7">
      <c r="E240" s="37"/>
      <c r="F240" s="37"/>
      <c r="G240" s="37"/>
    </row>
    <row r="241" spans="5:7">
      <c r="E241" s="37"/>
      <c r="F241" s="37"/>
      <c r="G241" s="37"/>
    </row>
    <row r="242" spans="5:7">
      <c r="E242" s="37"/>
      <c r="F242" s="37"/>
      <c r="G242" s="37"/>
    </row>
    <row r="243" spans="5:7">
      <c r="E243" s="37"/>
      <c r="F243" s="37"/>
      <c r="G243" s="37"/>
    </row>
    <row r="244" spans="5:7">
      <c r="E244" s="37"/>
      <c r="F244" s="37"/>
      <c r="G244" s="37"/>
    </row>
    <row r="245" spans="5:7">
      <c r="E245" s="37"/>
      <c r="F245" s="37"/>
      <c r="G245" s="37"/>
    </row>
    <row r="246" spans="5:7">
      <c r="E246" s="37"/>
      <c r="F246" s="37"/>
      <c r="G246" s="37"/>
    </row>
    <row r="247" spans="5:7">
      <c r="E247" s="37"/>
      <c r="F247" s="37"/>
      <c r="G247" s="37"/>
    </row>
    <row r="248" spans="5:7">
      <c r="E248" s="37"/>
      <c r="F248" s="37"/>
      <c r="G248" s="37"/>
    </row>
    <row r="249" spans="5:7">
      <c r="E249" s="37"/>
      <c r="F249" s="37"/>
      <c r="G249" s="37"/>
    </row>
    <row r="250" spans="5:7">
      <c r="E250" s="37"/>
      <c r="F250" s="37"/>
      <c r="G250" s="37"/>
    </row>
    <row r="251" spans="5:7">
      <c r="E251" s="37"/>
      <c r="F251" s="37"/>
      <c r="G251" s="37"/>
    </row>
    <row r="252" spans="5:7">
      <c r="E252" s="37"/>
      <c r="F252" s="37"/>
      <c r="G252" s="37"/>
    </row>
    <row r="253" spans="5:7">
      <c r="E253" s="37"/>
      <c r="F253" s="37"/>
      <c r="G253" s="37"/>
    </row>
    <row r="254" spans="5:7">
      <c r="E254" s="37"/>
      <c r="F254" s="37"/>
      <c r="G254" s="37"/>
    </row>
    <row r="255" spans="5:7">
      <c r="E255" s="37"/>
      <c r="F255" s="37"/>
      <c r="G255" s="37"/>
    </row>
    <row r="256" spans="5:7">
      <c r="E256" s="37"/>
      <c r="F256" s="37"/>
      <c r="G256" s="37"/>
    </row>
    <row r="257" spans="5:7">
      <c r="E257" s="37"/>
      <c r="F257" s="37"/>
      <c r="G257" s="37"/>
    </row>
    <row r="258" spans="5:7">
      <c r="E258" s="37"/>
      <c r="F258" s="37"/>
      <c r="G258" s="37"/>
    </row>
    <row r="259" spans="5:7">
      <c r="E259" s="37"/>
      <c r="F259" s="37"/>
      <c r="G259" s="37"/>
    </row>
    <row r="260" spans="5:7">
      <c r="E260" s="37"/>
      <c r="F260" s="37"/>
      <c r="G260" s="37"/>
    </row>
    <row r="261" spans="5:7">
      <c r="E261" s="37"/>
      <c r="F261" s="37"/>
      <c r="G261" s="37"/>
    </row>
    <row r="262" spans="5:7">
      <c r="E262" s="37"/>
      <c r="F262" s="37"/>
      <c r="G262" s="37"/>
    </row>
    <row r="263" spans="5:7">
      <c r="E263" s="37"/>
      <c r="F263" s="37"/>
      <c r="G263" s="37"/>
    </row>
    <row r="264" spans="5:7">
      <c r="E264" s="37"/>
      <c r="F264" s="37"/>
      <c r="G264" s="37"/>
    </row>
    <row r="265" spans="5:7">
      <c r="E265" s="37"/>
      <c r="F265" s="37"/>
      <c r="G265" s="37"/>
    </row>
    <row r="266" spans="5:7">
      <c r="E266" s="37"/>
      <c r="F266" s="37"/>
      <c r="G266" s="37"/>
    </row>
    <row r="267" spans="5:7">
      <c r="E267" s="37"/>
      <c r="F267" s="37"/>
      <c r="G267" s="37"/>
    </row>
    <row r="268" spans="5:7">
      <c r="E268" s="37"/>
      <c r="F268" s="37"/>
      <c r="G268" s="37"/>
    </row>
    <row r="269" spans="5:7">
      <c r="E269" s="37"/>
      <c r="F269" s="37"/>
      <c r="G269" s="37"/>
    </row>
    <row r="270" spans="5:7">
      <c r="E270" s="37"/>
      <c r="F270" s="37"/>
      <c r="G270" s="37"/>
    </row>
    <row r="271" spans="5:7">
      <c r="E271" s="37"/>
      <c r="F271" s="37"/>
      <c r="G271" s="37"/>
    </row>
    <row r="272" spans="5:7">
      <c r="E272" s="37"/>
      <c r="F272" s="37"/>
      <c r="G272" s="37"/>
    </row>
    <row r="273" spans="5:7">
      <c r="E273" s="37"/>
      <c r="F273" s="37"/>
      <c r="G273" s="37"/>
    </row>
    <row r="274" spans="5:7">
      <c r="E274" s="37"/>
      <c r="F274" s="37"/>
      <c r="G274" s="37"/>
    </row>
    <row r="275" spans="5:7">
      <c r="E275" s="37"/>
      <c r="F275" s="37"/>
      <c r="G275" s="37"/>
    </row>
    <row r="276" spans="5:7">
      <c r="E276" s="37"/>
      <c r="F276" s="37"/>
      <c r="G276" s="37"/>
    </row>
    <row r="277" spans="5:7">
      <c r="E277" s="37"/>
      <c r="F277" s="37"/>
      <c r="G277" s="37"/>
    </row>
    <row r="278" spans="5:7">
      <c r="E278" s="37"/>
      <c r="F278" s="37"/>
      <c r="G278" s="37"/>
    </row>
    <row r="279" spans="5:7">
      <c r="E279" s="37"/>
      <c r="F279" s="37"/>
      <c r="G279" s="37"/>
    </row>
    <row r="280" spans="5:7">
      <c r="E280" s="37"/>
      <c r="F280" s="37"/>
      <c r="G280" s="37"/>
    </row>
    <row r="281" spans="5:7">
      <c r="E281" s="37"/>
      <c r="F281" s="37"/>
      <c r="G281" s="37"/>
    </row>
    <row r="282" spans="5:7">
      <c r="E282" s="37"/>
      <c r="F282" s="37"/>
      <c r="G282" s="37"/>
    </row>
    <row r="283" spans="5:7">
      <c r="E283" s="37"/>
      <c r="F283" s="37"/>
      <c r="G283" s="37"/>
    </row>
    <row r="284" spans="5:7">
      <c r="E284" s="37"/>
      <c r="F284" s="37"/>
      <c r="G284" s="37"/>
    </row>
    <row r="285" spans="5:7">
      <c r="E285" s="37"/>
      <c r="F285" s="37"/>
      <c r="G285" s="37"/>
    </row>
    <row r="286" spans="5:7">
      <c r="E286" s="37"/>
      <c r="F286" s="37"/>
      <c r="G286" s="37"/>
    </row>
    <row r="287" spans="5:7">
      <c r="E287" s="37"/>
      <c r="F287" s="37"/>
      <c r="G287" s="37"/>
    </row>
    <row r="288" spans="5:7">
      <c r="E288" s="37"/>
      <c r="F288" s="37"/>
      <c r="G288" s="37"/>
    </row>
    <row r="289" spans="5:7">
      <c r="E289" s="37"/>
      <c r="F289" s="37"/>
      <c r="G289" s="37"/>
    </row>
    <row r="290" spans="5:7">
      <c r="E290" s="37"/>
      <c r="F290" s="37"/>
      <c r="G290" s="37"/>
    </row>
    <row r="291" spans="5:7">
      <c r="E291" s="37"/>
      <c r="F291" s="37"/>
      <c r="G291" s="37"/>
    </row>
    <row r="292" spans="5:7">
      <c r="E292" s="37"/>
      <c r="F292" s="37"/>
      <c r="G292" s="37"/>
    </row>
    <row r="293" spans="5:7">
      <c r="E293" s="37"/>
      <c r="F293" s="37"/>
      <c r="G293" s="37"/>
    </row>
    <row r="294" spans="5:7">
      <c r="E294" s="37"/>
      <c r="F294" s="37"/>
      <c r="G294" s="37"/>
    </row>
    <row r="295" spans="5:7">
      <c r="E295" s="37"/>
      <c r="F295" s="37"/>
      <c r="G295" s="37"/>
    </row>
    <row r="296" spans="5:7">
      <c r="E296" s="37"/>
      <c r="F296" s="37"/>
      <c r="G296" s="37"/>
    </row>
    <row r="297" spans="5:7">
      <c r="E297" s="37"/>
      <c r="F297" s="37"/>
      <c r="G297" s="37"/>
    </row>
    <row r="298" spans="5:7">
      <c r="E298" s="37"/>
      <c r="F298" s="37"/>
      <c r="G298" s="37"/>
    </row>
    <row r="299" spans="5:7">
      <c r="E299" s="37"/>
      <c r="F299" s="37"/>
      <c r="G299" s="37"/>
    </row>
    <row r="300" spans="5:7">
      <c r="E300" s="37"/>
      <c r="F300" s="37"/>
      <c r="G300" s="37"/>
    </row>
    <row r="301" spans="5:7">
      <c r="E301" s="37"/>
      <c r="F301" s="37"/>
      <c r="G301" s="37"/>
    </row>
    <row r="302" spans="5:7">
      <c r="E302" s="37"/>
      <c r="F302" s="37"/>
      <c r="G302" s="37"/>
    </row>
    <row r="303" spans="5:7">
      <c r="E303" s="37"/>
      <c r="F303" s="37"/>
      <c r="G303" s="37"/>
    </row>
    <row r="304" spans="5:7">
      <c r="E304" s="37"/>
      <c r="F304" s="37"/>
      <c r="G304" s="37"/>
    </row>
    <row r="305" spans="5:7">
      <c r="E305" s="37"/>
      <c r="F305" s="37"/>
      <c r="G305" s="37"/>
    </row>
    <row r="306" spans="5:7">
      <c r="E306" s="37"/>
      <c r="F306" s="37"/>
      <c r="G306" s="37"/>
    </row>
    <row r="307" spans="5:7">
      <c r="E307" s="37"/>
      <c r="F307" s="37"/>
      <c r="G307" s="37"/>
    </row>
    <row r="308" spans="5:7">
      <c r="E308" s="37"/>
      <c r="F308" s="37"/>
      <c r="G308" s="37"/>
    </row>
    <row r="309" spans="5:7">
      <c r="E309" s="37"/>
      <c r="F309" s="37"/>
      <c r="G309" s="37"/>
    </row>
    <row r="310" spans="5:7">
      <c r="E310" s="37"/>
      <c r="F310" s="37"/>
      <c r="G310" s="37"/>
    </row>
    <row r="311" spans="5:7">
      <c r="E311" s="37"/>
      <c r="F311" s="37"/>
      <c r="G311" s="37"/>
    </row>
    <row r="312" spans="5:7">
      <c r="E312" s="37"/>
      <c r="F312" s="37"/>
      <c r="G312" s="37"/>
    </row>
    <row r="313" spans="5:7">
      <c r="E313" s="37"/>
      <c r="F313" s="37"/>
      <c r="G313" s="37"/>
    </row>
    <row r="314" spans="5:7">
      <c r="E314" s="37"/>
      <c r="F314" s="37"/>
      <c r="G314" s="37"/>
    </row>
    <row r="315" spans="5:7">
      <c r="E315" s="37"/>
      <c r="F315" s="37"/>
      <c r="G315" s="37"/>
    </row>
    <row r="316" spans="5:7">
      <c r="E316" s="37"/>
      <c r="F316" s="37"/>
      <c r="G316" s="37"/>
    </row>
    <row r="317" spans="5:7">
      <c r="E317" s="37"/>
      <c r="F317" s="37"/>
      <c r="G317" s="37"/>
    </row>
    <row r="318" spans="5:7">
      <c r="E318" s="37"/>
      <c r="F318" s="37"/>
      <c r="G318" s="37"/>
    </row>
    <row r="319" spans="5:7">
      <c r="E319" s="37"/>
      <c r="F319" s="37"/>
      <c r="G319" s="37"/>
    </row>
    <row r="320" spans="5:7">
      <c r="E320" s="37"/>
      <c r="F320" s="37"/>
      <c r="G320" s="37"/>
    </row>
    <row r="321" spans="5:7">
      <c r="E321" s="37"/>
      <c r="F321" s="37"/>
      <c r="G321" s="37"/>
    </row>
    <row r="322" spans="5:7">
      <c r="E322" s="37"/>
      <c r="F322" s="37"/>
      <c r="G322" s="37"/>
    </row>
    <row r="323" spans="5:7">
      <c r="E323" s="37"/>
      <c r="F323" s="37"/>
      <c r="G323" s="37"/>
    </row>
    <row r="324" spans="5:7">
      <c r="E324" s="37"/>
      <c r="F324" s="37"/>
      <c r="G324" s="37"/>
    </row>
    <row r="325" spans="5:7">
      <c r="E325" s="37"/>
      <c r="F325" s="37"/>
      <c r="G325" s="37"/>
    </row>
    <row r="326" spans="5:7">
      <c r="E326" s="37"/>
      <c r="F326" s="37"/>
      <c r="G326" s="37"/>
    </row>
    <row r="327" spans="5:7">
      <c r="E327" s="37"/>
      <c r="F327" s="37"/>
      <c r="G327" s="37"/>
    </row>
    <row r="328" spans="5:7">
      <c r="E328" s="37"/>
      <c r="F328" s="37"/>
      <c r="G328" s="37"/>
    </row>
    <row r="329" spans="5:7">
      <c r="E329" s="37"/>
      <c r="F329" s="37"/>
      <c r="G329" s="37"/>
    </row>
    <row r="330" spans="5:7">
      <c r="E330" s="37"/>
      <c r="F330" s="37"/>
      <c r="G330" s="37"/>
    </row>
    <row r="331" spans="5:7">
      <c r="E331" s="37"/>
      <c r="F331" s="37"/>
      <c r="G331" s="37"/>
    </row>
    <row r="332" spans="5:7">
      <c r="E332" s="37"/>
      <c r="F332" s="37"/>
      <c r="G332" s="37"/>
    </row>
    <row r="333" spans="5:7">
      <c r="E333" s="37"/>
      <c r="F333" s="37"/>
      <c r="G333" s="37"/>
    </row>
    <row r="334" spans="5:7">
      <c r="E334" s="37"/>
      <c r="F334" s="37"/>
      <c r="G334" s="37"/>
    </row>
    <row r="335" spans="5:7">
      <c r="E335" s="37"/>
      <c r="F335" s="37"/>
      <c r="G335" s="37"/>
    </row>
    <row r="336" spans="5:7">
      <c r="E336" s="37"/>
      <c r="F336" s="37"/>
      <c r="G336" s="37"/>
    </row>
    <row r="337" spans="5:7">
      <c r="E337" s="37"/>
      <c r="F337" s="37"/>
      <c r="G337" s="37"/>
    </row>
    <row r="338" spans="5:7">
      <c r="E338" s="37"/>
      <c r="F338" s="37"/>
      <c r="G338" s="37"/>
    </row>
    <row r="339" spans="5:7">
      <c r="E339" s="37"/>
      <c r="F339" s="37"/>
      <c r="G339" s="37"/>
    </row>
    <row r="340" spans="5:7">
      <c r="E340" s="37"/>
      <c r="F340" s="37"/>
      <c r="G340" s="37"/>
    </row>
    <row r="341" spans="5:7">
      <c r="E341" s="37"/>
      <c r="F341" s="37"/>
      <c r="G341" s="37"/>
    </row>
    <row r="342" spans="5:7">
      <c r="E342" s="37"/>
      <c r="F342" s="37"/>
      <c r="G342" s="37"/>
    </row>
    <row r="343" spans="5:7">
      <c r="E343" s="37"/>
      <c r="F343" s="37"/>
      <c r="G343" s="37"/>
    </row>
    <row r="344" spans="5:7">
      <c r="E344" s="37"/>
      <c r="F344" s="37"/>
      <c r="G344" s="37"/>
    </row>
    <row r="345" spans="5:7">
      <c r="E345" s="37"/>
      <c r="F345" s="37"/>
      <c r="G345" s="37"/>
    </row>
    <row r="346" spans="5:7">
      <c r="E346" s="37"/>
      <c r="F346" s="37"/>
      <c r="G346" s="37"/>
    </row>
    <row r="347" spans="5:7">
      <c r="E347" s="37"/>
      <c r="F347" s="37"/>
      <c r="G347" s="37"/>
    </row>
    <row r="348" spans="5:7">
      <c r="E348" s="37"/>
      <c r="F348" s="37"/>
      <c r="G348" s="37"/>
    </row>
    <row r="349" spans="5:7">
      <c r="E349" s="37"/>
      <c r="F349" s="37"/>
      <c r="G349" s="37"/>
    </row>
    <row r="350" spans="5:7">
      <c r="E350" s="37"/>
      <c r="F350" s="37"/>
      <c r="G350" s="37"/>
    </row>
    <row r="351" spans="5:7">
      <c r="E351" s="37"/>
      <c r="F351" s="37"/>
      <c r="G351" s="37"/>
    </row>
    <row r="352" spans="5:7">
      <c r="E352" s="37"/>
      <c r="F352" s="37"/>
      <c r="G352" s="37"/>
    </row>
    <row r="353" spans="5:7">
      <c r="E353" s="37"/>
      <c r="F353" s="37"/>
      <c r="G353" s="37"/>
    </row>
    <row r="354" spans="5:7">
      <c r="E354" s="37"/>
      <c r="F354" s="37"/>
      <c r="G354" s="37"/>
    </row>
    <row r="355" spans="5:7">
      <c r="E355" s="37"/>
      <c r="F355" s="37"/>
      <c r="G355" s="37"/>
    </row>
    <row r="356" spans="5:7">
      <c r="E356" s="37"/>
      <c r="F356" s="37"/>
      <c r="G356" s="37"/>
    </row>
    <row r="357" spans="5:7">
      <c r="E357" s="37"/>
      <c r="F357" s="37"/>
      <c r="G357" s="37"/>
    </row>
    <row r="358" spans="5:7">
      <c r="E358" s="37"/>
      <c r="F358" s="37"/>
      <c r="G358" s="37"/>
    </row>
    <row r="359" spans="5:7">
      <c r="E359" s="37"/>
      <c r="F359" s="37"/>
      <c r="G359" s="37"/>
    </row>
    <row r="360" spans="5:7">
      <c r="E360" s="37"/>
      <c r="F360" s="37"/>
      <c r="G360" s="37"/>
    </row>
    <row r="361" spans="5:7">
      <c r="E361" s="37"/>
      <c r="F361" s="37"/>
      <c r="G361" s="37"/>
    </row>
    <row r="362" spans="5:7">
      <c r="E362" s="37"/>
      <c r="F362" s="37"/>
      <c r="G362" s="37"/>
    </row>
    <row r="363" spans="5:7">
      <c r="E363" s="37"/>
      <c r="F363" s="37"/>
      <c r="G363" s="37"/>
    </row>
    <row r="364" spans="5:7">
      <c r="E364" s="37"/>
      <c r="F364" s="37"/>
      <c r="G364" s="37"/>
    </row>
    <row r="365" spans="5:7">
      <c r="E365" s="37"/>
      <c r="F365" s="37"/>
      <c r="G365" s="37"/>
    </row>
    <row r="366" spans="5:7">
      <c r="E366" s="37"/>
      <c r="F366" s="37"/>
      <c r="G366" s="37"/>
    </row>
    <row r="367" spans="5:7">
      <c r="E367" s="37"/>
      <c r="F367" s="37"/>
      <c r="G367" s="37"/>
    </row>
    <row r="368" spans="5:7">
      <c r="E368" s="37"/>
      <c r="F368" s="37"/>
      <c r="G368" s="37"/>
    </row>
    <row r="369" spans="5:7">
      <c r="E369" s="37"/>
      <c r="F369" s="37"/>
      <c r="G369" s="37"/>
    </row>
    <row r="370" spans="5:7">
      <c r="E370" s="37"/>
      <c r="F370" s="37"/>
      <c r="G370" s="37"/>
    </row>
    <row r="371" spans="5:7">
      <c r="E371" s="37"/>
      <c r="F371" s="37"/>
      <c r="G371" s="37"/>
    </row>
    <row r="372" spans="5:7">
      <c r="E372" s="37"/>
      <c r="F372" s="37"/>
      <c r="G372" s="37"/>
    </row>
    <row r="373" spans="5:7">
      <c r="E373" s="37"/>
      <c r="F373" s="37"/>
      <c r="G373" s="37"/>
    </row>
    <row r="374" spans="5:7">
      <c r="E374" s="37"/>
      <c r="F374" s="37"/>
      <c r="G374" s="37"/>
    </row>
    <row r="375" spans="5:7">
      <c r="E375" s="37"/>
      <c r="F375" s="37"/>
      <c r="G375" s="37"/>
    </row>
    <row r="376" spans="5:7">
      <c r="E376" s="37"/>
      <c r="F376" s="37"/>
      <c r="G376" s="37"/>
    </row>
    <row r="377" spans="5:7">
      <c r="E377" s="37"/>
      <c r="F377" s="37"/>
      <c r="G377" s="37"/>
    </row>
    <row r="378" spans="5:7">
      <c r="E378" s="37"/>
      <c r="F378" s="37"/>
      <c r="G378" s="37"/>
    </row>
    <row r="379" spans="5:7">
      <c r="E379" s="37"/>
      <c r="F379" s="37"/>
      <c r="G379" s="37"/>
    </row>
    <row r="380" spans="5:7">
      <c r="E380" s="37"/>
      <c r="F380" s="37"/>
      <c r="G380" s="37"/>
    </row>
    <row r="381" spans="5:7">
      <c r="E381" s="37"/>
      <c r="F381" s="37"/>
      <c r="G381" s="37"/>
    </row>
    <row r="382" spans="5:7">
      <c r="E382" s="37"/>
      <c r="F382" s="37"/>
      <c r="G382" s="37"/>
    </row>
    <row r="383" spans="5:7">
      <c r="E383" s="37"/>
      <c r="F383" s="37"/>
      <c r="G383" s="37"/>
    </row>
    <row r="384" spans="5:7">
      <c r="E384" s="37"/>
      <c r="F384" s="37"/>
      <c r="G384" s="37"/>
    </row>
    <row r="385" spans="5:7">
      <c r="E385" s="37"/>
      <c r="F385" s="37"/>
      <c r="G385" s="37"/>
    </row>
    <row r="386" spans="5:7">
      <c r="E386" s="37"/>
      <c r="F386" s="37"/>
      <c r="G386" s="37"/>
    </row>
    <row r="387" spans="5:7">
      <c r="E387" s="37"/>
      <c r="F387" s="37"/>
      <c r="G387" s="37"/>
    </row>
    <row r="388" spans="5:7">
      <c r="E388" s="37"/>
      <c r="F388" s="37"/>
      <c r="G388" s="37"/>
    </row>
    <row r="389" spans="5:7">
      <c r="E389" s="37"/>
      <c r="F389" s="37"/>
      <c r="G389" s="37"/>
    </row>
    <row r="390" spans="5:7">
      <c r="E390" s="37"/>
      <c r="F390" s="37"/>
      <c r="G390" s="37"/>
    </row>
    <row r="391" spans="5:7">
      <c r="E391" s="37"/>
      <c r="F391" s="37"/>
      <c r="G391" s="37"/>
    </row>
    <row r="392" spans="5:7">
      <c r="E392" s="37"/>
      <c r="F392" s="37"/>
      <c r="G392" s="37"/>
    </row>
    <row r="393" spans="5:7">
      <c r="E393" s="37"/>
      <c r="F393" s="37"/>
      <c r="G393" s="37"/>
    </row>
    <row r="394" spans="5:7">
      <c r="E394" s="37"/>
      <c r="F394" s="37"/>
      <c r="G394" s="37"/>
    </row>
    <row r="395" spans="5:7">
      <c r="E395" s="37"/>
      <c r="F395" s="37"/>
      <c r="G395" s="37"/>
    </row>
    <row r="396" spans="5:7">
      <c r="E396" s="37"/>
      <c r="F396" s="37"/>
      <c r="G396" s="37"/>
    </row>
    <row r="397" spans="5:7">
      <c r="E397" s="37"/>
      <c r="F397" s="37"/>
      <c r="G397" s="37"/>
    </row>
    <row r="398" spans="5:7">
      <c r="E398" s="37"/>
      <c r="F398" s="37"/>
      <c r="G398" s="37"/>
    </row>
    <row r="399" spans="5:7">
      <c r="E399" s="37"/>
      <c r="F399" s="37"/>
      <c r="G399" s="37"/>
    </row>
    <row r="400" spans="5:7">
      <c r="E400" s="37"/>
      <c r="F400" s="37"/>
      <c r="G400" s="37"/>
    </row>
    <row r="401" spans="5:7">
      <c r="E401" s="37"/>
      <c r="F401" s="37"/>
      <c r="G401" s="37"/>
    </row>
    <row r="402" spans="5:7">
      <c r="E402" s="37"/>
      <c r="F402" s="37"/>
      <c r="G402" s="37"/>
    </row>
    <row r="403" spans="5:7">
      <c r="E403" s="37"/>
      <c r="F403" s="37"/>
      <c r="G403" s="37"/>
    </row>
    <row r="404" spans="5:7">
      <c r="E404" s="37"/>
      <c r="F404" s="37"/>
      <c r="G404" s="37"/>
    </row>
    <row r="405" spans="5:7">
      <c r="E405" s="37"/>
      <c r="F405" s="37"/>
      <c r="G405" s="37"/>
    </row>
    <row r="406" spans="5:7">
      <c r="E406" s="37"/>
      <c r="F406" s="37"/>
      <c r="G406" s="37"/>
    </row>
    <row r="407" spans="5:7">
      <c r="E407" s="37"/>
      <c r="F407" s="37"/>
      <c r="G407" s="37"/>
    </row>
    <row r="408" spans="5:7">
      <c r="E408" s="37"/>
      <c r="F408" s="37"/>
      <c r="G408" s="37"/>
    </row>
    <row r="409" spans="5:7">
      <c r="E409" s="37"/>
      <c r="F409" s="37"/>
      <c r="G409" s="37"/>
    </row>
    <row r="410" spans="5:7">
      <c r="E410" s="37"/>
      <c r="F410" s="37"/>
      <c r="G410" s="37"/>
    </row>
    <row r="411" spans="5:7">
      <c r="E411" s="37"/>
      <c r="F411" s="37"/>
      <c r="G411" s="37"/>
    </row>
    <row r="412" spans="5:7">
      <c r="E412" s="37"/>
      <c r="F412" s="37"/>
      <c r="G412" s="37"/>
    </row>
    <row r="413" spans="5:7">
      <c r="E413" s="37"/>
      <c r="F413" s="37"/>
      <c r="G413" s="37"/>
    </row>
    <row r="414" spans="5:7">
      <c r="E414" s="37"/>
      <c r="F414" s="37"/>
      <c r="G414" s="37"/>
    </row>
    <row r="415" spans="5:7">
      <c r="E415" s="37"/>
      <c r="F415" s="37"/>
      <c r="G415" s="37"/>
    </row>
    <row r="416" spans="5:7">
      <c r="E416" s="37"/>
      <c r="F416" s="37"/>
      <c r="G416" s="37"/>
    </row>
    <row r="417" spans="5:7">
      <c r="E417" s="37"/>
      <c r="F417" s="37"/>
      <c r="G417" s="37"/>
    </row>
    <row r="418" spans="5:7">
      <c r="E418" s="37"/>
      <c r="F418" s="37"/>
      <c r="G418" s="37"/>
    </row>
    <row r="419" spans="5:7">
      <c r="E419" s="37"/>
      <c r="F419" s="37"/>
      <c r="G419" s="37"/>
    </row>
    <row r="420" spans="5:7">
      <c r="E420" s="37"/>
      <c r="F420" s="37"/>
      <c r="G420" s="37"/>
    </row>
    <row r="421" spans="5:7">
      <c r="E421" s="37"/>
      <c r="F421" s="37"/>
      <c r="G421" s="37"/>
    </row>
    <row r="422" spans="5:7">
      <c r="E422" s="37"/>
      <c r="F422" s="37"/>
      <c r="G422" s="37"/>
    </row>
    <row r="423" spans="5:7">
      <c r="E423" s="37"/>
      <c r="F423" s="37"/>
      <c r="G423" s="37"/>
    </row>
    <row r="424" spans="5:7">
      <c r="E424" s="37"/>
      <c r="F424" s="37"/>
      <c r="G424" s="37"/>
    </row>
    <row r="425" spans="5:7">
      <c r="E425" s="37"/>
      <c r="F425" s="37"/>
      <c r="G425" s="37"/>
    </row>
    <row r="426" spans="5:7">
      <c r="E426" s="37"/>
      <c r="F426" s="37"/>
      <c r="G426" s="37"/>
    </row>
    <row r="427" spans="5:7">
      <c r="E427" s="37"/>
      <c r="F427" s="37"/>
      <c r="G427" s="37"/>
    </row>
    <row r="428" spans="5:7">
      <c r="E428" s="37"/>
      <c r="F428" s="37"/>
      <c r="G428" s="37"/>
    </row>
    <row r="429" spans="5:7">
      <c r="E429" s="37"/>
      <c r="F429" s="37"/>
      <c r="G429" s="37"/>
    </row>
    <row r="430" spans="5:7">
      <c r="E430" s="37"/>
      <c r="F430" s="37"/>
      <c r="G430" s="37"/>
    </row>
    <row r="431" spans="5:7">
      <c r="E431" s="37"/>
      <c r="F431" s="37"/>
      <c r="G431" s="37"/>
    </row>
    <row r="432" spans="5:7">
      <c r="E432" s="37"/>
      <c r="F432" s="37"/>
      <c r="G432" s="37"/>
    </row>
    <row r="433" spans="5:7">
      <c r="E433" s="37"/>
      <c r="F433" s="37"/>
      <c r="G433" s="37"/>
    </row>
    <row r="434" spans="5:7">
      <c r="E434" s="37"/>
      <c r="F434" s="37"/>
      <c r="G434" s="37"/>
    </row>
    <row r="435" spans="5:7">
      <c r="E435" s="37"/>
      <c r="F435" s="37"/>
      <c r="G435" s="37"/>
    </row>
    <row r="436" spans="5:7">
      <c r="E436" s="37"/>
      <c r="F436" s="37"/>
      <c r="G436" s="37"/>
    </row>
    <row r="437" spans="5:7">
      <c r="E437" s="37"/>
      <c r="F437" s="37"/>
      <c r="G437" s="37"/>
    </row>
    <row r="438" spans="5:7">
      <c r="E438" s="37"/>
      <c r="F438" s="37"/>
      <c r="G438" s="37"/>
    </row>
    <row r="439" spans="5:7">
      <c r="E439" s="37"/>
      <c r="F439" s="37"/>
      <c r="G439" s="37"/>
    </row>
    <row r="440" spans="5:7">
      <c r="E440" s="37"/>
      <c r="F440" s="37"/>
      <c r="G440" s="37"/>
    </row>
    <row r="441" spans="5:7">
      <c r="E441" s="37"/>
      <c r="F441" s="37"/>
      <c r="G441" s="37"/>
    </row>
    <row r="442" spans="5:7">
      <c r="E442" s="37"/>
      <c r="F442" s="37"/>
      <c r="G442" s="37"/>
    </row>
    <row r="443" spans="5:7">
      <c r="E443" s="37"/>
      <c r="F443" s="37"/>
      <c r="G443" s="37"/>
    </row>
    <row r="444" spans="5:7">
      <c r="E444" s="37"/>
      <c r="F444" s="37"/>
      <c r="G444" s="37"/>
    </row>
    <row r="445" spans="5:7">
      <c r="E445" s="37"/>
      <c r="F445" s="37"/>
      <c r="G445" s="37"/>
    </row>
    <row r="446" spans="5:7">
      <c r="E446" s="37"/>
      <c r="F446" s="37"/>
      <c r="G446" s="37"/>
    </row>
    <row r="447" spans="5:7">
      <c r="E447" s="37"/>
      <c r="F447" s="37"/>
      <c r="G447" s="37"/>
    </row>
    <row r="448" spans="5:7">
      <c r="E448" s="37"/>
      <c r="F448" s="37"/>
      <c r="G448" s="37"/>
    </row>
    <row r="449" spans="5:7">
      <c r="E449" s="37"/>
      <c r="F449" s="37"/>
      <c r="G449" s="37"/>
    </row>
    <row r="450" spans="5:7">
      <c r="E450" s="37"/>
      <c r="F450" s="37"/>
      <c r="G450" s="37"/>
    </row>
    <row r="451" spans="5:7">
      <c r="E451" s="37"/>
      <c r="F451" s="37"/>
      <c r="G451" s="37"/>
    </row>
    <row r="452" spans="5:7">
      <c r="E452" s="37"/>
      <c r="F452" s="37"/>
      <c r="G452" s="37"/>
    </row>
    <row r="453" spans="5:7">
      <c r="E453" s="37"/>
      <c r="F453" s="37"/>
      <c r="G453" s="37"/>
    </row>
    <row r="454" spans="5:7">
      <c r="E454" s="37"/>
      <c r="F454" s="37"/>
      <c r="G454" s="37"/>
    </row>
    <row r="455" spans="5:7">
      <c r="E455" s="37"/>
      <c r="F455" s="37"/>
      <c r="G455" s="37"/>
    </row>
    <row r="456" spans="5:7">
      <c r="E456" s="37"/>
      <c r="F456" s="37"/>
      <c r="G456" s="37"/>
    </row>
    <row r="457" spans="5:7">
      <c r="E457" s="37"/>
      <c r="F457" s="37"/>
      <c r="G457" s="37"/>
    </row>
    <row r="458" spans="5:7">
      <c r="E458" s="37"/>
      <c r="F458" s="37"/>
      <c r="G458" s="37"/>
    </row>
    <row r="459" spans="5:7">
      <c r="E459" s="37"/>
      <c r="F459" s="37"/>
      <c r="G459" s="37"/>
    </row>
    <row r="460" spans="5:7">
      <c r="E460" s="37"/>
      <c r="F460" s="37"/>
      <c r="G460" s="37"/>
    </row>
    <row r="461" spans="5:7">
      <c r="E461" s="37"/>
      <c r="F461" s="37"/>
      <c r="G461" s="37"/>
    </row>
    <row r="462" spans="5:7">
      <c r="E462" s="37"/>
      <c r="F462" s="37"/>
      <c r="G462" s="37"/>
    </row>
    <row r="463" spans="5:7">
      <c r="E463" s="37"/>
      <c r="F463" s="37"/>
      <c r="G463" s="37"/>
    </row>
    <row r="464" spans="5:7">
      <c r="E464" s="37"/>
      <c r="F464" s="37"/>
      <c r="G464" s="37"/>
    </row>
    <row r="465" spans="5:7">
      <c r="E465" s="37"/>
      <c r="F465" s="37"/>
      <c r="G465" s="37"/>
    </row>
    <row r="466" spans="5:7">
      <c r="E466" s="37"/>
      <c r="F466" s="37"/>
      <c r="G466" s="37"/>
    </row>
    <row r="467" spans="5:7">
      <c r="E467" s="37"/>
      <c r="F467" s="37"/>
      <c r="G467" s="37"/>
    </row>
    <row r="468" spans="5:7">
      <c r="E468" s="37"/>
      <c r="F468" s="37"/>
      <c r="G468" s="37"/>
    </row>
    <row r="469" spans="5:7">
      <c r="E469" s="37"/>
      <c r="F469" s="37"/>
      <c r="G469" s="37"/>
    </row>
    <row r="470" spans="5:7">
      <c r="E470" s="37"/>
      <c r="F470" s="37"/>
      <c r="G470" s="37"/>
    </row>
    <row r="471" spans="5:7">
      <c r="E471" s="37"/>
      <c r="F471" s="37"/>
      <c r="G471" s="37"/>
    </row>
    <row r="472" spans="5:7">
      <c r="E472" s="37"/>
      <c r="F472" s="37"/>
      <c r="G472" s="37"/>
    </row>
    <row r="473" spans="5:7">
      <c r="E473" s="37"/>
      <c r="F473" s="37"/>
      <c r="G473" s="37"/>
    </row>
    <row r="474" spans="5:7">
      <c r="E474" s="37"/>
      <c r="F474" s="37"/>
      <c r="G474" s="37"/>
    </row>
    <row r="475" spans="5:7">
      <c r="E475" s="37"/>
      <c r="F475" s="37"/>
      <c r="G475" s="37"/>
    </row>
    <row r="476" spans="5:7">
      <c r="E476" s="37"/>
      <c r="F476" s="37"/>
      <c r="G476" s="37"/>
    </row>
    <row r="477" spans="5:7">
      <c r="E477" s="37"/>
      <c r="F477" s="37"/>
      <c r="G477" s="37"/>
    </row>
    <row r="478" spans="5:7">
      <c r="E478" s="37"/>
      <c r="F478" s="37"/>
      <c r="G478" s="37"/>
    </row>
    <row r="479" spans="5:7">
      <c r="E479" s="37"/>
      <c r="F479" s="37"/>
      <c r="G479" s="37"/>
    </row>
    <row r="480" spans="5:7">
      <c r="E480" s="37"/>
      <c r="F480" s="37"/>
      <c r="G480" s="37"/>
    </row>
    <row r="481" spans="5:7">
      <c r="E481" s="37"/>
      <c r="F481" s="37"/>
      <c r="G481" s="37"/>
    </row>
    <row r="482" spans="5:7">
      <c r="E482" s="37"/>
      <c r="F482" s="37"/>
      <c r="G482" s="37"/>
    </row>
    <row r="483" spans="5:7">
      <c r="E483" s="37"/>
      <c r="F483" s="37"/>
      <c r="G483" s="37"/>
    </row>
    <row r="484" spans="5:7">
      <c r="E484" s="37"/>
      <c r="F484" s="37"/>
      <c r="G484" s="37"/>
    </row>
    <row r="485" spans="5:7">
      <c r="E485" s="37"/>
      <c r="F485" s="37"/>
      <c r="G485" s="37"/>
    </row>
    <row r="486" spans="5:7">
      <c r="E486" s="37"/>
      <c r="F486" s="37"/>
      <c r="G486" s="37"/>
    </row>
    <row r="487" spans="5:7">
      <c r="E487" s="37"/>
      <c r="F487" s="37"/>
      <c r="G487" s="37"/>
    </row>
    <row r="488" spans="5:7">
      <c r="E488" s="37"/>
      <c r="F488" s="37"/>
      <c r="G488" s="37"/>
    </row>
    <row r="489" spans="5:7">
      <c r="E489" s="37"/>
      <c r="F489" s="37"/>
      <c r="G489" s="37"/>
    </row>
    <row r="490" spans="5:7">
      <c r="E490" s="37"/>
      <c r="F490" s="37"/>
      <c r="G490" s="37"/>
    </row>
    <row r="491" spans="5:7">
      <c r="E491" s="37"/>
      <c r="F491" s="37"/>
      <c r="G491" s="37"/>
    </row>
    <row r="492" spans="5:7">
      <c r="E492" s="37"/>
      <c r="F492" s="37"/>
      <c r="G492" s="37"/>
    </row>
    <row r="493" spans="5:7">
      <c r="E493" s="37"/>
      <c r="F493" s="37"/>
      <c r="G493" s="37"/>
    </row>
    <row r="494" spans="5:7">
      <c r="E494" s="37"/>
      <c r="F494" s="37"/>
      <c r="G494" s="37"/>
    </row>
    <row r="495" spans="5:7">
      <c r="E495" s="37"/>
      <c r="F495" s="37"/>
      <c r="G495" s="37"/>
    </row>
    <row r="496" spans="5:7">
      <c r="E496" s="37"/>
      <c r="F496" s="37"/>
      <c r="G496" s="37"/>
    </row>
    <row r="497" spans="5:7">
      <c r="E497" s="37"/>
      <c r="F497" s="37"/>
      <c r="G497" s="37"/>
    </row>
    <row r="498" spans="5:7">
      <c r="E498" s="37"/>
      <c r="F498" s="37"/>
      <c r="G498" s="37"/>
    </row>
    <row r="499" spans="5:7">
      <c r="E499" s="37"/>
      <c r="F499" s="37"/>
      <c r="G499" s="37"/>
    </row>
    <row r="500" spans="5:7">
      <c r="E500" s="37"/>
      <c r="F500" s="37"/>
      <c r="G500" s="37"/>
    </row>
    <row r="501" spans="5:7">
      <c r="E501" s="37"/>
      <c r="F501" s="37"/>
      <c r="G501" s="37"/>
    </row>
    <row r="502" spans="5:7">
      <c r="E502" s="37"/>
      <c r="F502" s="37"/>
      <c r="G502" s="37"/>
    </row>
    <row r="503" spans="5:7">
      <c r="E503" s="37"/>
      <c r="F503" s="37"/>
      <c r="G503" s="37"/>
    </row>
    <row r="504" spans="5:7">
      <c r="E504" s="37"/>
      <c r="F504" s="37"/>
      <c r="G504" s="37"/>
    </row>
    <row r="505" spans="5:7">
      <c r="E505" s="37"/>
      <c r="F505" s="37"/>
      <c r="G505" s="37"/>
    </row>
    <row r="506" spans="5:7">
      <c r="E506" s="37"/>
      <c r="F506" s="37"/>
      <c r="G506" s="37"/>
    </row>
    <row r="507" spans="5:7">
      <c r="E507" s="37"/>
      <c r="F507" s="37"/>
      <c r="G507" s="37"/>
    </row>
    <row r="508" spans="5:7">
      <c r="E508" s="37"/>
      <c r="F508" s="37"/>
      <c r="G508" s="37"/>
    </row>
    <row r="509" spans="5:7">
      <c r="E509" s="37"/>
      <c r="F509" s="37"/>
      <c r="G509" s="37"/>
    </row>
    <row r="510" spans="5:7">
      <c r="E510" s="37"/>
      <c r="F510" s="37"/>
      <c r="G510" s="37"/>
    </row>
    <row r="511" spans="5:7">
      <c r="E511" s="37"/>
      <c r="F511" s="37"/>
      <c r="G511" s="37"/>
    </row>
    <row r="512" spans="5:7">
      <c r="E512" s="37"/>
      <c r="F512" s="37"/>
      <c r="G512" s="37"/>
    </row>
    <row r="513" spans="5:7">
      <c r="E513" s="37"/>
      <c r="F513" s="37"/>
      <c r="G513" s="37"/>
    </row>
    <row r="514" spans="5:7">
      <c r="E514" s="37"/>
      <c r="F514" s="37"/>
      <c r="G514" s="37"/>
    </row>
    <row r="515" spans="5:7">
      <c r="E515" s="37"/>
      <c r="F515" s="37"/>
      <c r="G515" s="37"/>
    </row>
    <row r="516" spans="5:7">
      <c r="E516" s="37"/>
      <c r="F516" s="37"/>
      <c r="G516" s="37"/>
    </row>
    <row r="517" spans="5:7">
      <c r="E517" s="37"/>
      <c r="F517" s="37"/>
      <c r="G517" s="37"/>
    </row>
    <row r="518" spans="5:7">
      <c r="E518" s="37"/>
      <c r="F518" s="37"/>
      <c r="G518" s="37"/>
    </row>
    <row r="519" spans="5:7">
      <c r="E519" s="37"/>
      <c r="F519" s="37"/>
      <c r="G519" s="37"/>
    </row>
    <row r="520" spans="5:7">
      <c r="E520" s="37"/>
      <c r="F520" s="37"/>
      <c r="G520" s="37"/>
    </row>
    <row r="521" spans="5:7">
      <c r="E521" s="37"/>
      <c r="F521" s="37"/>
      <c r="G521" s="37"/>
    </row>
    <row r="522" spans="5:7">
      <c r="E522" s="37"/>
      <c r="F522" s="37"/>
      <c r="G522" s="37"/>
    </row>
    <row r="523" spans="5:7">
      <c r="E523" s="37"/>
      <c r="F523" s="37"/>
      <c r="G523" s="37"/>
    </row>
    <row r="524" spans="5:7">
      <c r="E524" s="37"/>
      <c r="F524" s="37"/>
      <c r="G524" s="37"/>
    </row>
    <row r="525" spans="5:7">
      <c r="E525" s="37"/>
      <c r="F525" s="37"/>
      <c r="G525" s="37"/>
    </row>
    <row r="526" spans="5:7">
      <c r="E526" s="37"/>
      <c r="F526" s="37"/>
      <c r="G526" s="37"/>
    </row>
    <row r="527" spans="5:7">
      <c r="E527" s="37"/>
      <c r="F527" s="37"/>
      <c r="G527" s="37"/>
    </row>
    <row r="528" spans="5:7">
      <c r="E528" s="37"/>
      <c r="F528" s="37"/>
      <c r="G528" s="37"/>
    </row>
    <row r="529" spans="5:7">
      <c r="E529" s="37"/>
      <c r="F529" s="37"/>
      <c r="G529" s="37"/>
    </row>
    <row r="530" spans="5:7">
      <c r="E530" s="37"/>
      <c r="F530" s="37"/>
      <c r="G530" s="37"/>
    </row>
    <row r="531" spans="5:7">
      <c r="E531" s="37"/>
      <c r="F531" s="37"/>
      <c r="G531" s="37"/>
    </row>
    <row r="532" spans="5:7">
      <c r="E532" s="37"/>
      <c r="F532" s="37"/>
      <c r="G532" s="37"/>
    </row>
    <row r="533" spans="5:7">
      <c r="E533" s="37"/>
      <c r="F533" s="37"/>
      <c r="G533" s="37"/>
    </row>
    <row r="534" spans="5:7">
      <c r="E534" s="37"/>
      <c r="F534" s="37"/>
      <c r="G534" s="37"/>
    </row>
    <row r="535" spans="5:7">
      <c r="E535" s="37"/>
      <c r="F535" s="37"/>
      <c r="G535" s="37"/>
    </row>
    <row r="536" spans="5:7">
      <c r="E536" s="37"/>
      <c r="F536" s="37"/>
      <c r="G536" s="37"/>
    </row>
    <row r="537" spans="5:7">
      <c r="E537" s="37"/>
      <c r="F537" s="37"/>
      <c r="G537" s="37"/>
    </row>
    <row r="538" spans="5:7">
      <c r="E538" s="37"/>
      <c r="F538" s="37"/>
      <c r="G538" s="37"/>
    </row>
    <row r="539" spans="5:7">
      <c r="E539" s="37"/>
      <c r="F539" s="37"/>
      <c r="G539" s="37"/>
    </row>
    <row r="540" spans="5:7">
      <c r="E540" s="37"/>
      <c r="F540" s="37"/>
      <c r="G540" s="37"/>
    </row>
    <row r="541" spans="5:7">
      <c r="E541" s="37"/>
      <c r="F541" s="37"/>
      <c r="G541" s="37"/>
    </row>
    <row r="542" spans="5:7">
      <c r="E542" s="37"/>
      <c r="F542" s="37"/>
      <c r="G542" s="37"/>
    </row>
    <row r="543" spans="5:7">
      <c r="E543" s="37"/>
      <c r="F543" s="37"/>
      <c r="G543" s="37"/>
    </row>
    <row r="544" spans="5:7">
      <c r="E544" s="37"/>
      <c r="F544" s="37"/>
      <c r="G544" s="37"/>
    </row>
    <row r="545" spans="5:7">
      <c r="E545" s="37"/>
      <c r="F545" s="37"/>
      <c r="G545" s="37"/>
    </row>
    <row r="546" spans="5:7">
      <c r="E546" s="37"/>
      <c r="F546" s="37"/>
      <c r="G546" s="37"/>
    </row>
    <row r="547" spans="5:7">
      <c r="E547" s="37"/>
      <c r="F547" s="37"/>
      <c r="G547" s="37"/>
    </row>
    <row r="548" spans="5:7">
      <c r="E548" s="37"/>
      <c r="F548" s="37"/>
      <c r="G548" s="37"/>
    </row>
    <row r="549" spans="5:7">
      <c r="E549" s="37"/>
      <c r="F549" s="37"/>
      <c r="G549" s="37"/>
    </row>
    <row r="550" spans="5:7">
      <c r="E550" s="37"/>
      <c r="F550" s="37"/>
      <c r="G550" s="37"/>
    </row>
    <row r="551" spans="5:7">
      <c r="E551" s="37"/>
      <c r="F551" s="37"/>
      <c r="G551" s="37"/>
    </row>
    <row r="552" spans="5:7">
      <c r="E552" s="37"/>
      <c r="F552" s="37"/>
      <c r="G552" s="37"/>
    </row>
    <row r="553" spans="5:7">
      <c r="E553" s="37"/>
      <c r="F553" s="37"/>
      <c r="G553" s="37"/>
    </row>
    <row r="554" spans="5:7">
      <c r="E554" s="37"/>
      <c r="F554" s="37"/>
      <c r="G554" s="37"/>
    </row>
    <row r="555" spans="5:7">
      <c r="E555" s="37"/>
      <c r="F555" s="37"/>
      <c r="G555" s="37"/>
    </row>
    <row r="556" spans="5:7">
      <c r="E556" s="37"/>
      <c r="F556" s="37"/>
      <c r="G556" s="37"/>
    </row>
    <row r="557" spans="5:7">
      <c r="E557" s="37"/>
      <c r="F557" s="37"/>
      <c r="G557" s="37"/>
    </row>
    <row r="558" spans="5:7">
      <c r="E558" s="37"/>
      <c r="F558" s="37"/>
      <c r="G558" s="37"/>
    </row>
    <row r="559" spans="5:7">
      <c r="E559" s="37"/>
      <c r="F559" s="37"/>
      <c r="G559" s="37"/>
    </row>
    <row r="560" spans="5:7">
      <c r="E560" s="37"/>
      <c r="F560" s="37"/>
      <c r="G560" s="37"/>
    </row>
    <row r="561" spans="5:7">
      <c r="E561" s="37"/>
      <c r="F561" s="37"/>
      <c r="G561" s="37"/>
    </row>
    <row r="562" spans="5:7">
      <c r="E562" s="37"/>
      <c r="F562" s="37"/>
      <c r="G562" s="37"/>
    </row>
    <row r="563" spans="5:7">
      <c r="E563" s="37"/>
      <c r="F563" s="37"/>
      <c r="G563" s="37"/>
    </row>
    <row r="564" spans="5:7">
      <c r="E564" s="37"/>
      <c r="F564" s="37"/>
      <c r="G564" s="37"/>
    </row>
    <row r="565" spans="5:7">
      <c r="E565" s="37"/>
      <c r="F565" s="37"/>
      <c r="G565" s="37"/>
    </row>
    <row r="566" spans="5:7">
      <c r="E566" s="37"/>
      <c r="F566" s="37"/>
      <c r="G566" s="37"/>
    </row>
    <row r="567" spans="5:7">
      <c r="E567" s="37"/>
      <c r="F567" s="37"/>
      <c r="G567" s="37"/>
    </row>
    <row r="568" spans="5:7">
      <c r="E568" s="37"/>
      <c r="F568" s="37"/>
      <c r="G568" s="37"/>
    </row>
    <row r="569" spans="5:7">
      <c r="E569" s="37"/>
      <c r="F569" s="37"/>
      <c r="G569" s="37"/>
    </row>
    <row r="570" spans="5:7">
      <c r="E570" s="37"/>
      <c r="F570" s="37"/>
      <c r="G570" s="37"/>
    </row>
    <row r="571" spans="5:7">
      <c r="E571" s="37"/>
      <c r="F571" s="37"/>
      <c r="G571" s="37"/>
    </row>
    <row r="572" spans="5:7">
      <c r="E572" s="37"/>
      <c r="F572" s="37"/>
      <c r="G572" s="37"/>
    </row>
    <row r="573" spans="5:7">
      <c r="E573" s="37"/>
      <c r="F573" s="37"/>
      <c r="G573" s="37"/>
    </row>
    <row r="574" spans="5:7">
      <c r="E574" s="37"/>
      <c r="F574" s="37"/>
      <c r="G574" s="37"/>
    </row>
    <row r="575" spans="5:7">
      <c r="E575" s="37"/>
      <c r="F575" s="37"/>
      <c r="G575" s="37"/>
    </row>
    <row r="576" spans="5:7">
      <c r="E576" s="37"/>
      <c r="F576" s="37"/>
      <c r="G576" s="37"/>
    </row>
    <row r="577" spans="5:7">
      <c r="E577" s="37"/>
      <c r="F577" s="37"/>
      <c r="G577" s="37"/>
    </row>
    <row r="578" spans="5:7">
      <c r="E578" s="37"/>
      <c r="F578" s="37"/>
      <c r="G578" s="37"/>
    </row>
    <row r="579" spans="5:7">
      <c r="E579" s="37"/>
      <c r="F579" s="37"/>
      <c r="G579" s="37"/>
    </row>
    <row r="580" spans="5:7">
      <c r="E580" s="37"/>
      <c r="F580" s="37"/>
      <c r="G580" s="37"/>
    </row>
    <row r="581" spans="5:7">
      <c r="E581" s="37"/>
      <c r="F581" s="37"/>
      <c r="G581" s="37"/>
    </row>
    <row r="582" spans="5:7">
      <c r="E582" s="37"/>
      <c r="F582" s="37"/>
      <c r="G582" s="37"/>
    </row>
    <row r="583" spans="5:7">
      <c r="E583" s="37"/>
      <c r="F583" s="37"/>
      <c r="G583" s="37"/>
    </row>
    <row r="584" spans="5:7">
      <c r="E584" s="37"/>
      <c r="F584" s="37"/>
      <c r="G584" s="37"/>
    </row>
    <row r="585" spans="5:7">
      <c r="E585" s="37"/>
      <c r="F585" s="37"/>
      <c r="G585" s="37"/>
    </row>
    <row r="586" spans="5:7">
      <c r="E586" s="37"/>
      <c r="F586" s="37"/>
      <c r="G586" s="37"/>
    </row>
    <row r="587" spans="5:7">
      <c r="E587" s="37"/>
      <c r="F587" s="37"/>
      <c r="G587" s="37"/>
    </row>
    <row r="588" spans="5:7">
      <c r="E588" s="37"/>
      <c r="F588" s="37"/>
      <c r="G588" s="37"/>
    </row>
    <row r="589" spans="5:7">
      <c r="E589" s="37"/>
      <c r="F589" s="37"/>
      <c r="G589" s="37"/>
    </row>
    <row r="590" spans="5:7">
      <c r="E590" s="37"/>
      <c r="F590" s="37"/>
      <c r="G590" s="37"/>
    </row>
    <row r="591" spans="5:7">
      <c r="E591" s="37"/>
      <c r="F591" s="37"/>
      <c r="G591" s="37"/>
    </row>
    <row r="592" spans="5:7">
      <c r="E592" s="37"/>
      <c r="F592" s="37"/>
      <c r="G592" s="37"/>
    </row>
    <row r="593" spans="5:7">
      <c r="E593" s="37"/>
      <c r="F593" s="37"/>
      <c r="G593" s="37"/>
    </row>
    <row r="594" spans="5:7">
      <c r="E594" s="37"/>
      <c r="F594" s="37"/>
      <c r="G594" s="37"/>
    </row>
    <row r="595" spans="5:7">
      <c r="E595" s="37"/>
      <c r="F595" s="37"/>
      <c r="G595" s="37"/>
    </row>
    <row r="596" spans="5:7">
      <c r="E596" s="37"/>
      <c r="F596" s="37"/>
      <c r="G596" s="37"/>
    </row>
    <row r="597" spans="5:7">
      <c r="E597" s="37"/>
      <c r="F597" s="37"/>
      <c r="G597" s="37"/>
    </row>
    <row r="598" spans="5:7">
      <c r="E598" s="37"/>
      <c r="F598" s="37"/>
      <c r="G598" s="37"/>
    </row>
    <row r="599" spans="5:7">
      <c r="E599" s="37"/>
      <c r="F599" s="37"/>
      <c r="G599" s="37"/>
    </row>
    <row r="600" spans="5:7">
      <c r="E600" s="37"/>
      <c r="F600" s="37"/>
      <c r="G600" s="37"/>
    </row>
    <row r="601" spans="5:7">
      <c r="E601" s="37"/>
      <c r="F601" s="37"/>
      <c r="G601" s="37"/>
    </row>
    <row r="602" spans="5:7">
      <c r="E602" s="37"/>
      <c r="F602" s="37"/>
      <c r="G602" s="37"/>
    </row>
    <row r="603" spans="5:7">
      <c r="E603" s="37"/>
      <c r="F603" s="37"/>
      <c r="G603" s="37"/>
    </row>
    <row r="604" spans="5:7">
      <c r="E604" s="37"/>
      <c r="F604" s="37"/>
      <c r="G604" s="37"/>
    </row>
    <row r="605" spans="5:7">
      <c r="E605" s="37"/>
      <c r="F605" s="37"/>
      <c r="G605" s="37"/>
    </row>
    <row r="606" spans="5:7">
      <c r="E606" s="37"/>
      <c r="F606" s="37"/>
      <c r="G606" s="37"/>
    </row>
    <row r="607" spans="5:7">
      <c r="E607" s="37"/>
      <c r="F607" s="37"/>
      <c r="G607" s="37"/>
    </row>
    <row r="608" spans="5:7">
      <c r="E608" s="37"/>
      <c r="F608" s="37"/>
      <c r="G608" s="37"/>
    </row>
    <row r="609" spans="5:7">
      <c r="E609" s="37"/>
      <c r="F609" s="37"/>
      <c r="G609" s="37"/>
    </row>
    <row r="610" spans="5:7">
      <c r="E610" s="37"/>
      <c r="F610" s="37"/>
      <c r="G610" s="37"/>
    </row>
    <row r="611" spans="5:7">
      <c r="E611" s="37"/>
      <c r="F611" s="37"/>
      <c r="G611" s="37"/>
    </row>
    <row r="612" spans="5:7">
      <c r="E612" s="37"/>
      <c r="F612" s="37"/>
      <c r="G612" s="37"/>
    </row>
    <row r="613" spans="5:7">
      <c r="E613" s="37"/>
      <c r="F613" s="37"/>
      <c r="G613" s="37"/>
    </row>
    <row r="614" spans="5:7">
      <c r="E614" s="37"/>
      <c r="F614" s="37"/>
      <c r="G614" s="37"/>
    </row>
    <row r="615" spans="5:7">
      <c r="E615" s="37"/>
      <c r="F615" s="37"/>
      <c r="G615" s="37"/>
    </row>
    <row r="616" spans="5:7">
      <c r="E616" s="37"/>
      <c r="F616" s="37"/>
      <c r="G616" s="37"/>
    </row>
    <row r="617" spans="5:7">
      <c r="E617" s="37"/>
      <c r="F617" s="37"/>
      <c r="G617" s="37"/>
    </row>
    <row r="618" spans="5:7">
      <c r="E618" s="37"/>
      <c r="F618" s="37"/>
      <c r="G618" s="37"/>
    </row>
    <row r="619" spans="5:7">
      <c r="E619" s="37"/>
      <c r="F619" s="37"/>
      <c r="G619" s="37"/>
    </row>
    <row r="620" spans="5:7">
      <c r="E620" s="37"/>
      <c r="F620" s="37"/>
      <c r="G620" s="37"/>
    </row>
    <row r="621" spans="5:7">
      <c r="E621" s="37"/>
      <c r="F621" s="37"/>
      <c r="G621" s="37"/>
    </row>
    <row r="622" spans="5:7">
      <c r="E622" s="37"/>
      <c r="F622" s="37"/>
      <c r="G622" s="37"/>
    </row>
    <row r="623" spans="5:7">
      <c r="E623" s="37"/>
      <c r="F623" s="37"/>
      <c r="G623" s="37"/>
    </row>
    <row r="624" spans="5:7">
      <c r="E624" s="37"/>
      <c r="F624" s="37"/>
      <c r="G624" s="37"/>
    </row>
    <row r="625" spans="5:7">
      <c r="E625" s="37"/>
      <c r="F625" s="37"/>
      <c r="G625" s="37"/>
    </row>
    <row r="626" spans="5:7">
      <c r="E626" s="37"/>
      <c r="F626" s="37"/>
      <c r="G626" s="37"/>
    </row>
    <row r="627" spans="5:7">
      <c r="E627" s="37"/>
      <c r="F627" s="37"/>
      <c r="G627" s="37"/>
    </row>
    <row r="628" spans="5:7">
      <c r="E628" s="37"/>
      <c r="F628" s="37"/>
      <c r="G628" s="37"/>
    </row>
    <row r="629" spans="5:7">
      <c r="E629" s="37"/>
      <c r="F629" s="37"/>
      <c r="G629" s="37"/>
    </row>
    <row r="630" spans="5:7">
      <c r="E630" s="37"/>
      <c r="F630" s="37"/>
      <c r="G630" s="37"/>
    </row>
    <row r="631" spans="5:7">
      <c r="E631" s="37"/>
      <c r="F631" s="37"/>
      <c r="G631" s="37"/>
    </row>
    <row r="632" spans="5:7">
      <c r="E632" s="37"/>
      <c r="F632" s="37"/>
      <c r="G632" s="37"/>
    </row>
    <row r="633" spans="5:7">
      <c r="E633" s="37"/>
      <c r="F633" s="37"/>
      <c r="G633" s="37"/>
    </row>
    <row r="634" spans="5:7">
      <c r="E634" s="37"/>
      <c r="F634" s="37"/>
      <c r="G634" s="37"/>
    </row>
    <row r="635" spans="5:7">
      <c r="E635" s="37"/>
      <c r="F635" s="37"/>
      <c r="G635" s="37"/>
    </row>
    <row r="636" spans="5:7">
      <c r="E636" s="37"/>
      <c r="F636" s="37"/>
      <c r="G636" s="37"/>
    </row>
    <row r="637" spans="5:7">
      <c r="E637" s="37"/>
      <c r="F637" s="37"/>
      <c r="G637" s="37"/>
    </row>
    <row r="638" spans="5:7">
      <c r="E638" s="37"/>
      <c r="F638" s="37"/>
      <c r="G638" s="37"/>
    </row>
    <row r="639" spans="5:7">
      <c r="E639" s="37"/>
      <c r="F639" s="37"/>
      <c r="G639" s="37"/>
    </row>
    <row r="640" spans="5:7">
      <c r="E640" s="37"/>
      <c r="F640" s="37"/>
      <c r="G640" s="37"/>
    </row>
    <row r="641" spans="5:7">
      <c r="E641" s="37"/>
      <c r="F641" s="37"/>
      <c r="G641" s="37"/>
    </row>
    <row r="642" spans="5:7">
      <c r="E642" s="37"/>
      <c r="F642" s="37"/>
      <c r="G642" s="37"/>
    </row>
    <row r="643" spans="5:7">
      <c r="E643" s="37"/>
      <c r="F643" s="37"/>
      <c r="G643" s="37"/>
    </row>
    <row r="644" spans="5:7">
      <c r="E644" s="37"/>
      <c r="F644" s="37"/>
      <c r="G644" s="37"/>
    </row>
    <row r="645" spans="5:7">
      <c r="E645" s="37"/>
      <c r="F645" s="37"/>
      <c r="G645" s="37"/>
    </row>
    <row r="646" spans="5:7">
      <c r="E646" s="37"/>
      <c r="F646" s="37"/>
      <c r="G646" s="37"/>
    </row>
    <row r="647" spans="5:7">
      <c r="E647" s="37"/>
      <c r="F647" s="37"/>
      <c r="G647" s="37"/>
    </row>
    <row r="648" spans="5:7">
      <c r="E648" s="37"/>
      <c r="F648" s="37"/>
      <c r="G648" s="37"/>
    </row>
    <row r="649" spans="5:7">
      <c r="E649" s="37"/>
      <c r="F649" s="37"/>
      <c r="G649" s="37"/>
    </row>
    <row r="650" spans="5:7">
      <c r="E650" s="37"/>
      <c r="F650" s="37"/>
      <c r="G650" s="37"/>
    </row>
    <row r="651" spans="5:7">
      <c r="E651" s="37"/>
      <c r="F651" s="37"/>
      <c r="G651" s="37"/>
    </row>
    <row r="652" spans="5:7">
      <c r="E652" s="37"/>
      <c r="F652" s="37"/>
      <c r="G652" s="37"/>
    </row>
    <row r="653" spans="5:7">
      <c r="E653" s="37"/>
      <c r="F653" s="37"/>
      <c r="G653" s="37"/>
    </row>
    <row r="654" spans="5:7">
      <c r="E654" s="37"/>
      <c r="F654" s="37"/>
      <c r="G654" s="37"/>
    </row>
    <row r="655" spans="5:7">
      <c r="E655" s="37"/>
      <c r="F655" s="37"/>
      <c r="G655" s="37"/>
    </row>
    <row r="656" spans="5:7">
      <c r="E656" s="37"/>
      <c r="F656" s="37"/>
      <c r="G656" s="37"/>
    </row>
    <row r="657" spans="5:7">
      <c r="E657" s="37"/>
      <c r="F657" s="37"/>
      <c r="G657" s="37"/>
    </row>
    <row r="658" spans="5:7">
      <c r="E658" s="37"/>
      <c r="F658" s="37"/>
      <c r="G658" s="37"/>
    </row>
    <row r="659" spans="5:7">
      <c r="E659" s="37"/>
      <c r="F659" s="37"/>
      <c r="G659" s="37"/>
    </row>
    <row r="660" spans="5:7">
      <c r="E660" s="37"/>
      <c r="F660" s="37"/>
      <c r="G660" s="37"/>
    </row>
    <row r="661" spans="5:7">
      <c r="E661" s="37"/>
      <c r="F661" s="37"/>
      <c r="G661" s="37"/>
    </row>
    <row r="662" spans="5:7">
      <c r="E662" s="37"/>
      <c r="F662" s="37"/>
      <c r="G662" s="37"/>
    </row>
    <row r="663" spans="5:7">
      <c r="E663" s="37"/>
      <c r="F663" s="37"/>
      <c r="G663" s="37"/>
    </row>
    <row r="664" spans="5:7">
      <c r="E664" s="37"/>
      <c r="F664" s="37"/>
      <c r="G664" s="37"/>
    </row>
    <row r="665" spans="5:7">
      <c r="E665" s="37"/>
      <c r="F665" s="37"/>
      <c r="G665" s="37"/>
    </row>
    <row r="666" spans="5:7">
      <c r="E666" s="37"/>
      <c r="F666" s="37"/>
      <c r="G666" s="37"/>
    </row>
    <row r="667" spans="5:7">
      <c r="E667" s="37"/>
      <c r="F667" s="37"/>
      <c r="G667" s="37"/>
    </row>
    <row r="668" spans="5:7">
      <c r="E668" s="37"/>
      <c r="F668" s="37"/>
      <c r="G668" s="37"/>
    </row>
    <row r="669" spans="5:7">
      <c r="E669" s="37"/>
      <c r="F669" s="37"/>
      <c r="G669" s="37"/>
    </row>
    <row r="670" spans="5:7">
      <c r="E670" s="37"/>
      <c r="F670" s="37"/>
      <c r="G670" s="37"/>
    </row>
    <row r="671" spans="5:7">
      <c r="E671" s="37"/>
      <c r="F671" s="37"/>
      <c r="G671" s="37"/>
    </row>
    <row r="672" spans="5:7">
      <c r="E672" s="37"/>
      <c r="F672" s="37"/>
      <c r="G672" s="37"/>
    </row>
    <row r="673" spans="5:7">
      <c r="E673" s="37"/>
      <c r="F673" s="37"/>
      <c r="G673" s="37"/>
    </row>
    <row r="674" spans="5:7">
      <c r="E674" s="37"/>
      <c r="F674" s="37"/>
      <c r="G674" s="37"/>
    </row>
    <row r="675" spans="5:7">
      <c r="E675" s="37"/>
      <c r="F675" s="37"/>
      <c r="G675" s="37"/>
    </row>
    <row r="676" spans="5:7">
      <c r="E676" s="37"/>
      <c r="F676" s="37"/>
      <c r="G676" s="37"/>
    </row>
    <row r="677" spans="5:7">
      <c r="E677" s="37"/>
      <c r="F677" s="37"/>
      <c r="G677" s="37"/>
    </row>
    <row r="678" spans="5:7">
      <c r="E678" s="37"/>
      <c r="F678" s="37"/>
      <c r="G678" s="37"/>
    </row>
    <row r="679" spans="5:7">
      <c r="E679" s="37"/>
      <c r="F679" s="37"/>
      <c r="G679" s="37"/>
    </row>
    <row r="680" spans="5:7">
      <c r="E680" s="37"/>
      <c r="F680" s="37"/>
      <c r="G680" s="37"/>
    </row>
    <row r="681" spans="5:7">
      <c r="E681" s="37"/>
      <c r="F681" s="37"/>
      <c r="G681" s="37"/>
    </row>
    <row r="682" spans="5:7">
      <c r="E682" s="37"/>
      <c r="F682" s="37"/>
      <c r="G682" s="37"/>
    </row>
    <row r="683" spans="5:7">
      <c r="E683" s="37"/>
      <c r="F683" s="37"/>
      <c r="G683" s="37"/>
    </row>
    <row r="684" spans="5:7">
      <c r="E684" s="37"/>
      <c r="F684" s="37"/>
      <c r="G684" s="37"/>
    </row>
    <row r="685" spans="5:7">
      <c r="E685" s="37"/>
      <c r="F685" s="37"/>
      <c r="G685" s="37"/>
    </row>
    <row r="686" spans="5:7">
      <c r="E686" s="37"/>
      <c r="F686" s="37"/>
      <c r="G686" s="37"/>
    </row>
    <row r="687" spans="5:7">
      <c r="E687" s="37"/>
      <c r="F687" s="37"/>
      <c r="G687" s="37"/>
    </row>
    <row r="688" spans="5:7">
      <c r="E688" s="37"/>
      <c r="F688" s="37"/>
      <c r="G688" s="37"/>
    </row>
    <row r="689" spans="5:7">
      <c r="E689" s="37"/>
      <c r="F689" s="37"/>
      <c r="G689" s="37"/>
    </row>
    <row r="690" spans="5:7">
      <c r="E690" s="37"/>
      <c r="F690" s="37"/>
      <c r="G690" s="37"/>
    </row>
    <row r="691" spans="5:7">
      <c r="E691" s="37"/>
      <c r="F691" s="37"/>
      <c r="G691" s="37"/>
    </row>
    <row r="692" spans="5:7">
      <c r="E692" s="37"/>
      <c r="F692" s="37"/>
      <c r="G692" s="37"/>
    </row>
    <row r="693" spans="5:7">
      <c r="E693" s="37"/>
      <c r="F693" s="37"/>
      <c r="G693" s="37"/>
    </row>
    <row r="694" spans="5:7">
      <c r="E694" s="37"/>
      <c r="F694" s="37"/>
      <c r="G694" s="37"/>
    </row>
    <row r="695" spans="5:7">
      <c r="E695" s="37"/>
      <c r="F695" s="37"/>
      <c r="G695" s="37"/>
    </row>
    <row r="696" spans="5:7">
      <c r="E696" s="37"/>
      <c r="F696" s="37"/>
      <c r="G696" s="37"/>
    </row>
    <row r="697" spans="5:7">
      <c r="E697" s="37"/>
      <c r="F697" s="37"/>
      <c r="G697" s="37"/>
    </row>
    <row r="698" spans="5:7">
      <c r="E698" s="37"/>
      <c r="F698" s="37"/>
      <c r="G698" s="37"/>
    </row>
    <row r="699" spans="5:7">
      <c r="E699" s="37"/>
      <c r="F699" s="37"/>
      <c r="G699" s="37"/>
    </row>
    <row r="700" spans="5:7">
      <c r="E700" s="37"/>
      <c r="F700" s="37"/>
      <c r="G700" s="37"/>
    </row>
    <row r="701" spans="5:7">
      <c r="E701" s="37"/>
      <c r="F701" s="37"/>
      <c r="G701" s="37"/>
    </row>
    <row r="702" spans="5:7">
      <c r="E702" s="37"/>
      <c r="F702" s="37"/>
      <c r="G702" s="37"/>
    </row>
    <row r="703" spans="5:7">
      <c r="E703" s="37"/>
      <c r="F703" s="37"/>
      <c r="G703" s="37"/>
    </row>
    <row r="704" spans="5:7">
      <c r="E704" s="37"/>
      <c r="F704" s="37"/>
      <c r="G704" s="37"/>
    </row>
    <row r="705" spans="5:7">
      <c r="E705" s="37"/>
      <c r="F705" s="37"/>
      <c r="G705" s="37"/>
    </row>
    <row r="706" spans="5:7">
      <c r="E706" s="37"/>
      <c r="F706" s="37"/>
      <c r="G706" s="37"/>
    </row>
    <row r="707" spans="5:7">
      <c r="E707" s="37"/>
      <c r="F707" s="37"/>
      <c r="G707" s="37"/>
    </row>
    <row r="708" spans="5:7">
      <c r="E708" s="37"/>
      <c r="F708" s="37"/>
      <c r="G708" s="37"/>
    </row>
    <row r="709" spans="5:7">
      <c r="E709" s="37"/>
      <c r="F709" s="37"/>
      <c r="G709" s="37"/>
    </row>
    <row r="710" spans="5:7">
      <c r="E710" s="37"/>
      <c r="F710" s="37"/>
      <c r="G710" s="37"/>
    </row>
    <row r="711" spans="5:7">
      <c r="E711" s="37"/>
      <c r="F711" s="37"/>
      <c r="G711" s="37"/>
    </row>
    <row r="712" spans="5:7">
      <c r="E712" s="37"/>
      <c r="F712" s="37"/>
      <c r="G712" s="37"/>
    </row>
    <row r="713" spans="5:7">
      <c r="E713" s="37"/>
      <c r="F713" s="37"/>
      <c r="G713" s="37"/>
    </row>
    <row r="714" spans="5:7">
      <c r="E714" s="37"/>
      <c r="F714" s="37"/>
      <c r="G714" s="37"/>
    </row>
    <row r="715" spans="5:7">
      <c r="E715" s="37"/>
      <c r="F715" s="37"/>
      <c r="G715" s="37"/>
    </row>
    <row r="716" spans="5:7">
      <c r="E716" s="37"/>
      <c r="F716" s="37"/>
      <c r="G716" s="37"/>
    </row>
    <row r="717" spans="5:7">
      <c r="E717" s="37"/>
      <c r="F717" s="37"/>
      <c r="G717" s="37"/>
    </row>
    <row r="718" spans="5:7">
      <c r="E718" s="37"/>
      <c r="F718" s="37"/>
      <c r="G718" s="37"/>
    </row>
    <row r="719" spans="5:7">
      <c r="E719" s="37"/>
      <c r="F719" s="37"/>
      <c r="G719" s="37"/>
    </row>
    <row r="720" spans="5:7">
      <c r="E720" s="37"/>
      <c r="F720" s="37"/>
      <c r="G720" s="37"/>
    </row>
    <row r="721" spans="5:7">
      <c r="E721" s="37"/>
      <c r="F721" s="37"/>
      <c r="G721" s="37"/>
    </row>
    <row r="722" spans="5:7">
      <c r="E722" s="37"/>
      <c r="F722" s="37"/>
      <c r="G722" s="37"/>
    </row>
    <row r="723" spans="5:7">
      <c r="E723" s="37"/>
      <c r="F723" s="37"/>
      <c r="G723" s="37"/>
    </row>
    <row r="724" spans="5:7">
      <c r="E724" s="37"/>
      <c r="F724" s="37"/>
      <c r="G724" s="37"/>
    </row>
    <row r="725" spans="5:7">
      <c r="E725" s="37"/>
      <c r="F725" s="37"/>
      <c r="G725" s="37"/>
    </row>
    <row r="726" spans="5:7">
      <c r="E726" s="37"/>
      <c r="F726" s="37"/>
      <c r="G726" s="37"/>
    </row>
    <row r="727" spans="5:7">
      <c r="E727" s="37"/>
      <c r="F727" s="37"/>
      <c r="G727" s="37"/>
    </row>
    <row r="728" spans="5:7">
      <c r="E728" s="37"/>
      <c r="F728" s="37"/>
      <c r="G728" s="37"/>
    </row>
    <row r="729" spans="5:7">
      <c r="E729" s="37"/>
      <c r="F729" s="37"/>
      <c r="G729" s="37"/>
    </row>
    <row r="730" spans="5:7">
      <c r="E730" s="37"/>
      <c r="F730" s="37"/>
      <c r="G730" s="37"/>
    </row>
    <row r="731" spans="5:7">
      <c r="E731" s="37"/>
      <c r="F731" s="37"/>
      <c r="G731" s="37"/>
    </row>
    <row r="732" spans="5:7">
      <c r="E732" s="37"/>
      <c r="F732" s="37"/>
      <c r="G732" s="37"/>
    </row>
    <row r="733" spans="5:7">
      <c r="E733" s="37"/>
      <c r="F733" s="37"/>
      <c r="G733" s="37"/>
    </row>
    <row r="734" spans="5:7">
      <c r="E734" s="37"/>
      <c r="F734" s="37"/>
      <c r="G734" s="37"/>
    </row>
    <row r="735" spans="5:7">
      <c r="E735" s="37"/>
      <c r="F735" s="37"/>
      <c r="G735" s="37"/>
    </row>
    <row r="736" spans="5:7">
      <c r="E736" s="37"/>
      <c r="F736" s="37"/>
      <c r="G736" s="37"/>
    </row>
    <row r="737" spans="5:7">
      <c r="E737" s="37"/>
      <c r="F737" s="37"/>
      <c r="G737" s="37"/>
    </row>
    <row r="738" spans="5:7">
      <c r="E738" s="37"/>
      <c r="F738" s="37"/>
      <c r="G738" s="37"/>
    </row>
    <row r="739" spans="5:7">
      <c r="E739" s="37"/>
      <c r="F739" s="37"/>
      <c r="G739" s="37"/>
    </row>
    <row r="740" spans="5:7">
      <c r="E740" s="37"/>
      <c r="F740" s="37"/>
      <c r="G740" s="37"/>
    </row>
    <row r="741" spans="5:7">
      <c r="E741" s="37"/>
      <c r="F741" s="37"/>
      <c r="G741" s="37"/>
    </row>
    <row r="742" spans="5:7">
      <c r="E742" s="37"/>
      <c r="F742" s="37"/>
      <c r="G742" s="37"/>
    </row>
    <row r="743" spans="5:7">
      <c r="E743" s="37"/>
      <c r="F743" s="37"/>
      <c r="G743" s="37"/>
    </row>
    <row r="744" spans="5:7">
      <c r="E744" s="37"/>
      <c r="F744" s="37"/>
      <c r="G744" s="37"/>
    </row>
    <row r="745" spans="5:7">
      <c r="E745" s="37"/>
      <c r="F745" s="37"/>
      <c r="G745" s="37"/>
    </row>
    <row r="746" spans="5:7">
      <c r="E746" s="37"/>
      <c r="F746" s="37"/>
      <c r="G746" s="37"/>
    </row>
    <row r="747" spans="5:7">
      <c r="E747" s="37"/>
      <c r="F747" s="37"/>
      <c r="G747" s="37"/>
    </row>
    <row r="748" spans="5:7">
      <c r="E748" s="37"/>
      <c r="F748" s="37"/>
      <c r="G748" s="37"/>
    </row>
    <row r="749" spans="5:7">
      <c r="E749" s="37"/>
      <c r="F749" s="37"/>
      <c r="G749" s="37"/>
    </row>
    <row r="750" spans="5:7">
      <c r="E750" s="37"/>
      <c r="F750" s="37"/>
      <c r="G750" s="37"/>
    </row>
    <row r="751" spans="5:7">
      <c r="E751" s="37"/>
      <c r="F751" s="37"/>
      <c r="G751" s="37"/>
    </row>
    <row r="752" spans="5:7">
      <c r="E752" s="37"/>
      <c r="F752" s="37"/>
      <c r="G752" s="37"/>
    </row>
    <row r="753" spans="5:7">
      <c r="E753" s="37"/>
      <c r="F753" s="37"/>
      <c r="G753" s="37"/>
    </row>
    <row r="754" spans="5:7">
      <c r="E754" s="37"/>
      <c r="F754" s="37"/>
      <c r="G754" s="37"/>
    </row>
    <row r="755" spans="5:7">
      <c r="E755" s="37"/>
      <c r="F755" s="37"/>
      <c r="G755" s="37"/>
    </row>
    <row r="756" spans="5:7">
      <c r="E756" s="37"/>
      <c r="F756" s="37"/>
      <c r="G756" s="37"/>
    </row>
    <row r="757" spans="5:7">
      <c r="E757" s="37"/>
      <c r="F757" s="37"/>
      <c r="G757" s="37"/>
    </row>
    <row r="758" spans="5:7">
      <c r="E758" s="37"/>
      <c r="F758" s="37"/>
      <c r="G758" s="37"/>
    </row>
    <row r="759" spans="5:7">
      <c r="E759" s="37"/>
      <c r="F759" s="37"/>
      <c r="G759" s="37"/>
    </row>
    <row r="760" spans="5:7">
      <c r="E760" s="37"/>
      <c r="F760" s="37"/>
      <c r="G760" s="37"/>
    </row>
    <row r="761" spans="5:7">
      <c r="E761" s="37"/>
      <c r="F761" s="37"/>
      <c r="G761" s="37"/>
    </row>
    <row r="762" spans="5:7">
      <c r="E762" s="37"/>
      <c r="F762" s="37"/>
      <c r="G762" s="37"/>
    </row>
    <row r="763" spans="5:7">
      <c r="E763" s="37"/>
      <c r="F763" s="37"/>
      <c r="G763" s="37"/>
    </row>
    <row r="764" spans="5:7">
      <c r="E764" s="37"/>
      <c r="F764" s="37"/>
      <c r="G764" s="37"/>
    </row>
    <row r="765" spans="5:7">
      <c r="E765" s="37"/>
      <c r="F765" s="37"/>
      <c r="G765" s="37"/>
    </row>
    <row r="766" spans="5:7">
      <c r="E766" s="37"/>
      <c r="F766" s="37"/>
      <c r="G766" s="37"/>
    </row>
    <row r="767" spans="5:7">
      <c r="E767" s="37"/>
      <c r="F767" s="37"/>
      <c r="G767" s="37"/>
    </row>
    <row r="768" spans="5:7">
      <c r="E768" s="37"/>
      <c r="F768" s="37"/>
      <c r="G768" s="37"/>
    </row>
    <row r="769" spans="5:7">
      <c r="E769" s="37"/>
      <c r="F769" s="37"/>
      <c r="G769" s="37"/>
    </row>
    <row r="770" spans="5:7">
      <c r="E770" s="37"/>
      <c r="F770" s="37"/>
      <c r="G770" s="37"/>
    </row>
    <row r="771" spans="5:7">
      <c r="E771" s="37"/>
      <c r="F771" s="37"/>
      <c r="G771" s="37"/>
    </row>
    <row r="772" spans="5:7">
      <c r="E772" s="37"/>
      <c r="F772" s="37"/>
      <c r="G772" s="37"/>
    </row>
    <row r="773" spans="5:7">
      <c r="E773" s="37"/>
      <c r="F773" s="37"/>
      <c r="G773" s="37"/>
    </row>
    <row r="774" spans="5:7">
      <c r="E774" s="37"/>
      <c r="F774" s="37"/>
      <c r="G774" s="37"/>
    </row>
    <row r="775" spans="5:7">
      <c r="E775" s="37"/>
      <c r="F775" s="37"/>
      <c r="G775" s="37"/>
    </row>
    <row r="776" spans="5:7">
      <c r="E776" s="37"/>
      <c r="F776" s="37"/>
      <c r="G776" s="37"/>
    </row>
    <row r="777" spans="5:7">
      <c r="E777" s="37"/>
      <c r="F777" s="37"/>
      <c r="G777" s="37"/>
    </row>
    <row r="778" spans="5:7">
      <c r="E778" s="37"/>
      <c r="F778" s="37"/>
      <c r="G778" s="37"/>
    </row>
    <row r="779" spans="5:7">
      <c r="E779" s="37"/>
      <c r="F779" s="37"/>
      <c r="G779" s="37"/>
    </row>
    <row r="780" spans="5:7">
      <c r="E780" s="37"/>
      <c r="F780" s="37"/>
      <c r="G780" s="37"/>
    </row>
    <row r="781" spans="5:7">
      <c r="E781" s="37"/>
      <c r="F781" s="37"/>
      <c r="G781" s="37"/>
    </row>
    <row r="782" spans="5:7">
      <c r="E782" s="37"/>
      <c r="F782" s="37"/>
      <c r="G782" s="37"/>
    </row>
    <row r="783" spans="5:7">
      <c r="E783" s="37"/>
      <c r="F783" s="37"/>
      <c r="G783" s="37"/>
    </row>
    <row r="784" spans="5:7">
      <c r="E784" s="37"/>
      <c r="F784" s="37"/>
      <c r="G784" s="37"/>
    </row>
    <row r="785" spans="5:7">
      <c r="E785" s="37"/>
      <c r="F785" s="37"/>
      <c r="G785" s="37"/>
    </row>
    <row r="786" spans="5:7">
      <c r="E786" s="37"/>
      <c r="F786" s="37"/>
      <c r="G786" s="37"/>
    </row>
    <row r="787" spans="5:7">
      <c r="E787" s="37"/>
      <c r="F787" s="37"/>
      <c r="G787" s="37"/>
    </row>
    <row r="788" spans="5:7">
      <c r="E788" s="37"/>
      <c r="F788" s="37"/>
      <c r="G788" s="37"/>
    </row>
    <row r="789" spans="5:7">
      <c r="E789" s="37"/>
      <c r="F789" s="37"/>
      <c r="G789" s="37"/>
    </row>
    <row r="790" spans="5:7">
      <c r="E790" s="37"/>
      <c r="F790" s="37"/>
      <c r="G790" s="37"/>
    </row>
    <row r="791" spans="5:7">
      <c r="E791" s="37"/>
      <c r="F791" s="37"/>
      <c r="G791" s="37"/>
    </row>
    <row r="792" spans="5:7">
      <c r="E792" s="37"/>
      <c r="F792" s="37"/>
      <c r="G792" s="37"/>
    </row>
    <row r="793" spans="5:7">
      <c r="E793" s="37"/>
      <c r="F793" s="37"/>
      <c r="G793" s="37"/>
    </row>
    <row r="794" spans="5:7">
      <c r="E794" s="37"/>
      <c r="F794" s="37"/>
      <c r="G794" s="37"/>
    </row>
    <row r="795" spans="5:7">
      <c r="E795" s="37"/>
      <c r="F795" s="37"/>
      <c r="G795" s="37"/>
    </row>
    <row r="796" spans="5:7">
      <c r="E796" s="37"/>
      <c r="F796" s="37"/>
      <c r="G796" s="37"/>
    </row>
    <row r="797" spans="5:7">
      <c r="E797" s="37"/>
      <c r="F797" s="37"/>
      <c r="G797" s="37"/>
    </row>
    <row r="798" spans="5:7">
      <c r="E798" s="37"/>
      <c r="F798" s="37"/>
      <c r="G798" s="37"/>
    </row>
    <row r="799" spans="5:7">
      <c r="E799" s="37"/>
      <c r="F799" s="37"/>
      <c r="G799" s="37"/>
    </row>
    <row r="800" spans="5:7">
      <c r="E800" s="37"/>
      <c r="F800" s="37"/>
      <c r="G800" s="37"/>
    </row>
    <row r="801" spans="5:7">
      <c r="E801" s="37"/>
      <c r="F801" s="37"/>
      <c r="G801" s="37"/>
    </row>
    <row r="802" spans="5:7">
      <c r="E802" s="37"/>
      <c r="F802" s="37"/>
      <c r="G802" s="37"/>
    </row>
    <row r="803" spans="5:7">
      <c r="E803" s="37"/>
      <c r="F803" s="37"/>
      <c r="G803" s="37"/>
    </row>
    <row r="804" spans="5:7">
      <c r="E804" s="37"/>
      <c r="F804" s="37"/>
      <c r="G804" s="37"/>
    </row>
    <row r="805" spans="5:7">
      <c r="E805" s="37"/>
      <c r="F805" s="37"/>
      <c r="G805" s="37"/>
    </row>
    <row r="806" spans="5:7">
      <c r="E806" s="37"/>
      <c r="F806" s="37"/>
      <c r="G806" s="37"/>
    </row>
    <row r="807" spans="5:7">
      <c r="E807" s="37"/>
      <c r="F807" s="37"/>
      <c r="G807" s="37"/>
    </row>
    <row r="808" spans="5:7">
      <c r="E808" s="37"/>
      <c r="F808" s="37"/>
      <c r="G808" s="37"/>
    </row>
    <row r="809" spans="5:7">
      <c r="E809" s="37"/>
      <c r="F809" s="37"/>
      <c r="G809" s="37"/>
    </row>
    <row r="810" spans="5:7">
      <c r="E810" s="37"/>
      <c r="F810" s="37"/>
      <c r="G810" s="37"/>
    </row>
    <row r="811" spans="5:7">
      <c r="E811" s="37"/>
      <c r="F811" s="37"/>
      <c r="G811" s="37"/>
    </row>
    <row r="812" spans="5:7">
      <c r="E812" s="37"/>
      <c r="F812" s="37"/>
      <c r="G812" s="37"/>
    </row>
    <row r="813" spans="5:7">
      <c r="E813" s="37"/>
      <c r="F813" s="37"/>
      <c r="G813" s="37"/>
    </row>
    <row r="814" spans="5:7">
      <c r="E814" s="37"/>
      <c r="F814" s="37"/>
      <c r="G814" s="37"/>
    </row>
    <row r="815" spans="5:7">
      <c r="E815" s="37"/>
      <c r="F815" s="37"/>
      <c r="G815" s="37"/>
    </row>
    <row r="816" spans="5:7">
      <c r="E816" s="37"/>
      <c r="F816" s="37"/>
      <c r="G816" s="37"/>
    </row>
    <row r="817" spans="5:7">
      <c r="E817" s="37"/>
      <c r="F817" s="37"/>
      <c r="G817" s="37"/>
    </row>
    <row r="818" spans="5:7">
      <c r="E818" s="37"/>
      <c r="F818" s="37"/>
      <c r="G818" s="37"/>
    </row>
    <row r="819" spans="5:7">
      <c r="E819" s="37"/>
      <c r="F819" s="37"/>
      <c r="G819" s="37"/>
    </row>
    <row r="820" spans="5:7">
      <c r="E820" s="37"/>
      <c r="F820" s="37"/>
      <c r="G820" s="37"/>
    </row>
    <row r="821" spans="5:7">
      <c r="E821" s="37"/>
      <c r="F821" s="37"/>
      <c r="G821" s="37"/>
    </row>
    <row r="822" spans="5:7">
      <c r="E822" s="37"/>
      <c r="F822" s="37"/>
      <c r="G822" s="37"/>
    </row>
    <row r="823" spans="5:7">
      <c r="E823" s="37"/>
      <c r="F823" s="37"/>
      <c r="G823" s="37"/>
    </row>
    <row r="824" spans="5:7">
      <c r="E824" s="37"/>
      <c r="F824" s="37"/>
      <c r="G824" s="37"/>
    </row>
    <row r="825" spans="5:7">
      <c r="E825" s="37"/>
      <c r="F825" s="37"/>
      <c r="G825" s="37"/>
    </row>
    <row r="826" spans="5:7">
      <c r="E826" s="37"/>
      <c r="F826" s="37"/>
      <c r="G826" s="37"/>
    </row>
    <row r="827" spans="5:7">
      <c r="E827" s="37"/>
      <c r="F827" s="37"/>
      <c r="G827" s="37"/>
    </row>
    <row r="828" spans="5:7">
      <c r="E828" s="37"/>
      <c r="F828" s="37"/>
      <c r="G828" s="37"/>
    </row>
    <row r="829" spans="5:7">
      <c r="E829" s="37"/>
      <c r="F829" s="37"/>
      <c r="G829" s="37"/>
    </row>
    <row r="830" spans="5:7">
      <c r="E830" s="37"/>
      <c r="F830" s="37"/>
      <c r="G830" s="37"/>
    </row>
    <row r="831" spans="5:7">
      <c r="E831" s="37"/>
      <c r="F831" s="37"/>
      <c r="G831" s="37"/>
    </row>
    <row r="832" spans="5:7">
      <c r="E832" s="37"/>
      <c r="F832" s="37"/>
      <c r="G832" s="37"/>
    </row>
    <row r="833" spans="5:7">
      <c r="E833" s="37"/>
      <c r="F833" s="37"/>
      <c r="G833" s="37"/>
    </row>
    <row r="834" spans="5:7">
      <c r="E834" s="37"/>
      <c r="F834" s="37"/>
      <c r="G834" s="37"/>
    </row>
    <row r="835" spans="5:7">
      <c r="E835" s="37"/>
      <c r="F835" s="37"/>
      <c r="G835" s="37"/>
    </row>
    <row r="836" spans="5:7">
      <c r="E836" s="37"/>
      <c r="F836" s="37"/>
      <c r="G836" s="37"/>
    </row>
    <row r="837" spans="5:7">
      <c r="E837" s="37"/>
      <c r="F837" s="37"/>
      <c r="G837" s="37"/>
    </row>
    <row r="838" spans="5:7">
      <c r="E838" s="37"/>
      <c r="F838" s="37"/>
      <c r="G838" s="37"/>
    </row>
    <row r="839" spans="5:7">
      <c r="E839" s="37"/>
      <c r="F839" s="37"/>
      <c r="G839" s="37"/>
    </row>
    <row r="840" spans="5:7">
      <c r="E840" s="37"/>
      <c r="F840" s="37"/>
      <c r="G840" s="37"/>
    </row>
    <row r="841" spans="5:7">
      <c r="E841" s="37"/>
      <c r="F841" s="37"/>
      <c r="G841" s="37"/>
    </row>
    <row r="842" spans="5:7">
      <c r="E842" s="37"/>
      <c r="F842" s="37"/>
      <c r="G842" s="37"/>
    </row>
    <row r="843" spans="5:7">
      <c r="E843" s="37"/>
      <c r="F843" s="37"/>
      <c r="G843" s="37"/>
    </row>
    <row r="844" spans="5:7">
      <c r="E844" s="37"/>
      <c r="F844" s="37"/>
      <c r="G844" s="37"/>
    </row>
    <row r="845" spans="5:7">
      <c r="E845" s="37"/>
      <c r="F845" s="37"/>
      <c r="G845" s="37"/>
    </row>
    <row r="846" spans="5:7">
      <c r="E846" s="37"/>
      <c r="F846" s="37"/>
      <c r="G846" s="37"/>
    </row>
    <row r="847" spans="5:7">
      <c r="E847" s="37"/>
      <c r="F847" s="37"/>
      <c r="G847" s="37"/>
    </row>
    <row r="848" spans="5:7">
      <c r="E848" s="37"/>
      <c r="F848" s="37"/>
      <c r="G848" s="37"/>
    </row>
    <row r="849" spans="5:7">
      <c r="E849" s="37"/>
      <c r="F849" s="37"/>
      <c r="G849" s="37"/>
    </row>
    <row r="850" spans="5:7">
      <c r="E850" s="37"/>
      <c r="F850" s="37"/>
      <c r="G850" s="37"/>
    </row>
    <row r="851" spans="5:7">
      <c r="E851" s="37"/>
      <c r="F851" s="37"/>
      <c r="G851" s="37"/>
    </row>
    <row r="852" spans="5:7">
      <c r="E852" s="37"/>
      <c r="F852" s="37"/>
      <c r="G852" s="37"/>
    </row>
    <row r="853" spans="5:7">
      <c r="E853" s="37"/>
      <c r="F853" s="37"/>
      <c r="G853" s="37"/>
    </row>
    <row r="854" spans="5:7">
      <c r="E854" s="37"/>
      <c r="F854" s="37"/>
      <c r="G854" s="37"/>
    </row>
    <row r="855" spans="5:7">
      <c r="E855" s="37"/>
      <c r="F855" s="37"/>
      <c r="G855" s="37"/>
    </row>
    <row r="856" spans="5:7">
      <c r="E856" s="37"/>
      <c r="F856" s="37"/>
      <c r="G856" s="37"/>
    </row>
    <row r="857" spans="5:7">
      <c r="E857" s="37"/>
      <c r="F857" s="37"/>
      <c r="G857" s="37"/>
    </row>
    <row r="858" spans="5:7">
      <c r="E858" s="37"/>
      <c r="F858" s="37"/>
      <c r="G858" s="37"/>
    </row>
    <row r="859" spans="5:7">
      <c r="E859" s="37"/>
      <c r="F859" s="37"/>
      <c r="G859" s="37"/>
    </row>
    <row r="860" spans="5:7">
      <c r="E860" s="37"/>
      <c r="F860" s="37"/>
      <c r="G860" s="37"/>
    </row>
    <row r="861" spans="5:7">
      <c r="E861" s="37"/>
      <c r="F861" s="37"/>
      <c r="G861" s="37"/>
    </row>
    <row r="862" spans="5:7">
      <c r="E862" s="37"/>
      <c r="F862" s="37"/>
      <c r="G862" s="37"/>
    </row>
    <row r="863" spans="5:7">
      <c r="E863" s="37"/>
      <c r="F863" s="37"/>
      <c r="G863" s="37"/>
    </row>
    <row r="864" spans="5:7">
      <c r="E864" s="37"/>
      <c r="F864" s="37"/>
      <c r="G864" s="37"/>
    </row>
    <row r="865" spans="5:7">
      <c r="E865" s="37"/>
      <c r="F865" s="37"/>
      <c r="G865" s="37"/>
    </row>
    <row r="866" spans="5:7">
      <c r="E866" s="37"/>
      <c r="F866" s="37"/>
      <c r="G866" s="37"/>
    </row>
    <row r="867" spans="5:7">
      <c r="E867" s="37"/>
      <c r="F867" s="37"/>
      <c r="G867" s="37"/>
    </row>
    <row r="868" spans="5:7">
      <c r="E868" s="37"/>
      <c r="F868" s="37"/>
      <c r="G868" s="37"/>
    </row>
    <row r="869" spans="5:7">
      <c r="E869" s="37"/>
      <c r="F869" s="37"/>
      <c r="G869" s="37"/>
    </row>
    <row r="870" spans="5:7">
      <c r="E870" s="37"/>
      <c r="F870" s="37"/>
      <c r="G870" s="37"/>
    </row>
    <row r="871" spans="5:7">
      <c r="E871" s="37"/>
      <c r="F871" s="37"/>
      <c r="G871" s="37"/>
    </row>
    <row r="872" spans="5:7">
      <c r="E872" s="37"/>
      <c r="F872" s="37"/>
      <c r="G872" s="37"/>
    </row>
    <row r="873" spans="5:7">
      <c r="E873" s="37"/>
      <c r="F873" s="37"/>
      <c r="G873" s="37"/>
    </row>
    <row r="874" spans="5:7">
      <c r="E874" s="37"/>
      <c r="F874" s="37"/>
      <c r="G874" s="37"/>
    </row>
    <row r="875" spans="5:7">
      <c r="E875" s="37"/>
      <c r="F875" s="37"/>
      <c r="G875" s="37"/>
    </row>
    <row r="876" spans="5:7">
      <c r="E876" s="37"/>
      <c r="F876" s="37"/>
      <c r="G876" s="37"/>
    </row>
    <row r="877" spans="5:7">
      <c r="E877" s="37"/>
      <c r="F877" s="37"/>
      <c r="G877" s="37"/>
    </row>
    <row r="878" spans="5:7">
      <c r="E878" s="37"/>
      <c r="F878" s="37"/>
      <c r="G878" s="37"/>
    </row>
    <row r="879" spans="5:7">
      <c r="E879" s="37"/>
      <c r="F879" s="37"/>
      <c r="G879" s="37"/>
    </row>
    <row r="880" spans="5:7">
      <c r="E880" s="37"/>
      <c r="F880" s="37"/>
      <c r="G880" s="37"/>
    </row>
    <row r="881" spans="5:7">
      <c r="E881" s="37"/>
      <c r="F881" s="37"/>
      <c r="G881" s="37"/>
    </row>
    <row r="882" spans="5:7">
      <c r="E882" s="37"/>
      <c r="F882" s="37"/>
      <c r="G882" s="37"/>
    </row>
    <row r="883" spans="5:7">
      <c r="E883" s="37"/>
      <c r="F883" s="37"/>
      <c r="G883" s="37"/>
    </row>
    <row r="884" spans="5:7">
      <c r="E884" s="37"/>
      <c r="F884" s="37"/>
      <c r="G884" s="37"/>
    </row>
    <row r="885" spans="5:7">
      <c r="E885" s="37"/>
      <c r="F885" s="37"/>
      <c r="G885" s="37"/>
    </row>
    <row r="886" spans="5:7">
      <c r="E886" s="37"/>
      <c r="F886" s="37"/>
      <c r="G886" s="37"/>
    </row>
    <row r="887" spans="5:7">
      <c r="E887" s="37"/>
      <c r="F887" s="37"/>
      <c r="G887" s="37"/>
    </row>
    <row r="888" spans="5:7">
      <c r="E888" s="37"/>
      <c r="F888" s="37"/>
      <c r="G888" s="37"/>
    </row>
    <row r="889" spans="5:7">
      <c r="E889" s="37"/>
      <c r="F889" s="37"/>
      <c r="G889" s="37"/>
    </row>
    <row r="890" spans="5:7">
      <c r="E890" s="37"/>
      <c r="F890" s="37"/>
      <c r="G890" s="37"/>
    </row>
    <row r="891" spans="5:7">
      <c r="E891" s="37"/>
      <c r="F891" s="37"/>
      <c r="G891" s="37"/>
    </row>
    <row r="892" spans="5:7">
      <c r="E892" s="37"/>
      <c r="F892" s="37"/>
      <c r="G892" s="37"/>
    </row>
    <row r="893" spans="5:7">
      <c r="E893" s="37"/>
      <c r="F893" s="37"/>
      <c r="G893" s="37"/>
    </row>
    <row r="894" spans="5:7">
      <c r="E894" s="37"/>
      <c r="F894" s="37"/>
      <c r="G894" s="37"/>
    </row>
    <row r="895" spans="5:7">
      <c r="E895" s="37"/>
      <c r="F895" s="37"/>
      <c r="G895" s="37"/>
    </row>
    <row r="896" spans="5:7">
      <c r="E896" s="37"/>
      <c r="F896" s="37"/>
      <c r="G896" s="37"/>
    </row>
    <row r="897" spans="5:7">
      <c r="E897" s="37"/>
      <c r="F897" s="37"/>
      <c r="G897" s="37"/>
    </row>
    <row r="898" spans="5:7">
      <c r="E898" s="37"/>
      <c r="F898" s="37"/>
      <c r="G898" s="37"/>
    </row>
    <row r="899" spans="5:7">
      <c r="E899" s="37"/>
      <c r="F899" s="37"/>
      <c r="G899" s="37"/>
    </row>
    <row r="900" spans="5:7">
      <c r="E900" s="37"/>
      <c r="F900" s="37"/>
      <c r="G900" s="37"/>
    </row>
    <row r="901" spans="5:7">
      <c r="E901" s="37"/>
      <c r="F901" s="37"/>
      <c r="G901" s="37"/>
    </row>
    <row r="902" spans="5:7">
      <c r="E902" s="37"/>
      <c r="F902" s="37"/>
      <c r="G902" s="37"/>
    </row>
    <row r="903" spans="5:7">
      <c r="E903" s="37"/>
      <c r="F903" s="37"/>
      <c r="G903" s="37"/>
    </row>
    <row r="904" spans="5:7">
      <c r="E904" s="37"/>
      <c r="F904" s="37"/>
      <c r="G904" s="37"/>
    </row>
    <row r="905" spans="5:7">
      <c r="E905" s="37"/>
      <c r="F905" s="37"/>
      <c r="G905" s="37"/>
    </row>
    <row r="906" spans="5:7">
      <c r="E906" s="37"/>
      <c r="F906" s="37"/>
      <c r="G906" s="37"/>
    </row>
    <row r="907" spans="5:7">
      <c r="E907" s="37"/>
      <c r="F907" s="37"/>
      <c r="G907" s="37"/>
    </row>
    <row r="908" spans="5:7">
      <c r="E908" s="37"/>
      <c r="F908" s="37"/>
      <c r="G908" s="37"/>
    </row>
    <row r="909" spans="5:7">
      <c r="E909" s="37"/>
      <c r="F909" s="37"/>
      <c r="G909" s="37"/>
    </row>
    <row r="910" spans="5:7">
      <c r="E910" s="37"/>
      <c r="F910" s="37"/>
      <c r="G910" s="37"/>
    </row>
    <row r="911" spans="5:7">
      <c r="E911" s="37"/>
      <c r="F911" s="37"/>
      <c r="G911" s="37"/>
    </row>
    <row r="912" spans="5:7">
      <c r="E912" s="37"/>
      <c r="F912" s="37"/>
      <c r="G912" s="37"/>
    </row>
    <row r="913" spans="5:7">
      <c r="E913" s="37"/>
      <c r="F913" s="37"/>
      <c r="G913" s="37"/>
    </row>
    <row r="914" spans="5:7">
      <c r="E914" s="37"/>
      <c r="F914" s="37"/>
      <c r="G914" s="37"/>
    </row>
    <row r="915" spans="5:7">
      <c r="E915" s="37"/>
      <c r="F915" s="37"/>
      <c r="G915" s="37"/>
    </row>
    <row r="916" spans="5:7">
      <c r="E916" s="37"/>
      <c r="F916" s="37"/>
      <c r="G916" s="37"/>
    </row>
    <row r="917" spans="5:7">
      <c r="E917" s="37"/>
      <c r="F917" s="37"/>
      <c r="G917" s="37"/>
    </row>
    <row r="918" spans="5:7">
      <c r="E918" s="37"/>
      <c r="F918" s="37"/>
      <c r="G918" s="37"/>
    </row>
    <row r="919" spans="5:7">
      <c r="E919" s="37"/>
      <c r="F919" s="37"/>
      <c r="G919" s="37"/>
    </row>
    <row r="920" spans="5:7">
      <c r="E920" s="37"/>
      <c r="F920" s="37"/>
      <c r="G920" s="37"/>
    </row>
    <row r="921" spans="5:7">
      <c r="E921" s="37"/>
      <c r="F921" s="37"/>
      <c r="G921" s="37"/>
    </row>
    <row r="922" spans="5:7">
      <c r="E922" s="37"/>
      <c r="F922" s="37"/>
      <c r="G922" s="37"/>
    </row>
    <row r="923" spans="5:7">
      <c r="E923" s="37"/>
      <c r="F923" s="37"/>
      <c r="G923" s="37"/>
    </row>
    <row r="924" spans="5:7">
      <c r="E924" s="37"/>
      <c r="F924" s="37"/>
      <c r="G924" s="37"/>
    </row>
    <row r="925" spans="5:7">
      <c r="E925" s="37"/>
      <c r="F925" s="37"/>
      <c r="G925" s="37"/>
    </row>
    <row r="926" spans="5:7">
      <c r="E926" s="37"/>
      <c r="F926" s="37"/>
      <c r="G926" s="37"/>
    </row>
    <row r="927" spans="5:7">
      <c r="E927" s="37"/>
      <c r="F927" s="37"/>
      <c r="G927" s="37"/>
    </row>
    <row r="928" spans="5:7">
      <c r="E928" s="37"/>
      <c r="F928" s="37"/>
      <c r="G928" s="37"/>
    </row>
    <row r="929" spans="5:7">
      <c r="E929" s="37"/>
      <c r="F929" s="37"/>
      <c r="G929" s="37"/>
    </row>
    <row r="930" spans="5:7">
      <c r="E930" s="37"/>
      <c r="F930" s="37"/>
      <c r="G930" s="37"/>
    </row>
    <row r="931" spans="5:7">
      <c r="E931" s="37"/>
      <c r="F931" s="37"/>
      <c r="G931" s="37"/>
    </row>
    <row r="932" spans="5:7">
      <c r="E932" s="37"/>
      <c r="F932" s="37"/>
      <c r="G932" s="37"/>
    </row>
    <row r="933" spans="5:7">
      <c r="E933" s="37"/>
      <c r="F933" s="37"/>
      <c r="G933" s="37"/>
    </row>
    <row r="934" spans="5:7">
      <c r="E934" s="37"/>
      <c r="F934" s="37"/>
      <c r="G934" s="37"/>
    </row>
    <row r="935" spans="5:7">
      <c r="E935" s="37"/>
      <c r="F935" s="37"/>
      <c r="G935" s="37"/>
    </row>
    <row r="936" spans="5:7">
      <c r="E936" s="37"/>
      <c r="F936" s="37"/>
      <c r="G936" s="37"/>
    </row>
    <row r="937" spans="5:7">
      <c r="E937" s="37"/>
      <c r="F937" s="37"/>
      <c r="G937" s="37"/>
    </row>
    <row r="938" spans="5:7">
      <c r="E938" s="37"/>
      <c r="F938" s="37"/>
      <c r="G938" s="37"/>
    </row>
    <row r="939" spans="5:7">
      <c r="E939" s="37"/>
      <c r="F939" s="37"/>
      <c r="G939" s="37"/>
    </row>
    <row r="940" spans="5:7">
      <c r="E940" s="37"/>
      <c r="F940" s="37"/>
      <c r="G940" s="37"/>
    </row>
    <row r="941" spans="5:7">
      <c r="E941" s="37"/>
      <c r="F941" s="37"/>
      <c r="G941" s="37"/>
    </row>
    <row r="942" spans="5:7">
      <c r="E942" s="37"/>
      <c r="F942" s="37"/>
      <c r="G942" s="37"/>
    </row>
    <row r="943" spans="5:7">
      <c r="E943" s="37"/>
      <c r="F943" s="37"/>
      <c r="G943" s="37"/>
    </row>
    <row r="944" spans="5:7">
      <c r="E944" s="37"/>
      <c r="F944" s="37"/>
      <c r="G944" s="37"/>
    </row>
    <row r="945" spans="5:7">
      <c r="E945" s="37"/>
      <c r="F945" s="37"/>
      <c r="G945" s="37"/>
    </row>
    <row r="946" spans="5:7">
      <c r="E946" s="37"/>
      <c r="F946" s="37"/>
      <c r="G946" s="37"/>
    </row>
    <row r="947" spans="5:7">
      <c r="E947" s="37"/>
      <c r="F947" s="37"/>
      <c r="G947" s="37"/>
    </row>
    <row r="948" spans="5:7">
      <c r="E948" s="37"/>
      <c r="F948" s="37"/>
      <c r="G948" s="37"/>
    </row>
    <row r="949" spans="5:7">
      <c r="E949" s="37"/>
      <c r="F949" s="37"/>
      <c r="G949" s="37"/>
    </row>
    <row r="950" spans="5:7">
      <c r="E950" s="37"/>
      <c r="F950" s="37"/>
      <c r="G950" s="37"/>
    </row>
    <row r="951" spans="5:7">
      <c r="E951" s="37"/>
      <c r="F951" s="37"/>
      <c r="G951" s="37"/>
    </row>
    <row r="952" spans="5:7">
      <c r="E952" s="37"/>
      <c r="F952" s="37"/>
      <c r="G952" s="37"/>
    </row>
    <row r="953" spans="5:7">
      <c r="E953" s="37"/>
      <c r="F953" s="37"/>
      <c r="G953" s="37"/>
    </row>
    <row r="954" spans="5:7">
      <c r="E954" s="37"/>
      <c r="F954" s="37"/>
      <c r="G954" s="37"/>
    </row>
    <row r="955" spans="5:7">
      <c r="E955" s="37"/>
      <c r="F955" s="37"/>
      <c r="G955" s="37"/>
    </row>
    <row r="956" spans="5:7">
      <c r="E956" s="37"/>
      <c r="F956" s="37"/>
      <c r="G956" s="37"/>
    </row>
    <row r="957" spans="5:7">
      <c r="E957" s="37"/>
      <c r="F957" s="37"/>
      <c r="G957" s="37"/>
    </row>
    <row r="958" spans="5:7">
      <c r="E958" s="37"/>
      <c r="F958" s="37"/>
      <c r="G958" s="37"/>
    </row>
    <row r="959" spans="5:7">
      <c r="E959" s="37"/>
      <c r="F959" s="37"/>
      <c r="G959" s="37"/>
    </row>
    <row r="960" spans="5:7">
      <c r="E960" s="37"/>
      <c r="F960" s="37"/>
      <c r="G960" s="37"/>
    </row>
    <row r="961" spans="5:7">
      <c r="E961" s="37"/>
      <c r="F961" s="37"/>
      <c r="G961" s="37"/>
    </row>
    <row r="962" spans="5:7">
      <c r="E962" s="37"/>
      <c r="F962" s="37"/>
      <c r="G962" s="37"/>
    </row>
    <row r="963" spans="5:7">
      <c r="E963" s="37"/>
      <c r="F963" s="37"/>
      <c r="G963" s="37"/>
    </row>
    <row r="964" spans="5:7">
      <c r="E964" s="37"/>
      <c r="F964" s="37"/>
      <c r="G964" s="37"/>
    </row>
    <row r="965" spans="5:7">
      <c r="E965" s="37"/>
      <c r="F965" s="37"/>
      <c r="G965" s="37"/>
    </row>
    <row r="966" spans="5:7">
      <c r="E966" s="37"/>
      <c r="F966" s="37"/>
      <c r="G966" s="37"/>
    </row>
    <row r="967" spans="5:7">
      <c r="E967" s="37"/>
      <c r="F967" s="37"/>
      <c r="G967" s="37"/>
    </row>
    <row r="968" spans="5:7">
      <c r="E968" s="37"/>
      <c r="F968" s="37"/>
      <c r="G968" s="37"/>
    </row>
    <row r="969" spans="5:7">
      <c r="E969" s="37"/>
      <c r="F969" s="37"/>
      <c r="G969" s="37"/>
    </row>
    <row r="970" spans="5:7">
      <c r="E970" s="37"/>
      <c r="F970" s="37"/>
      <c r="G970" s="37"/>
    </row>
    <row r="971" spans="5:7">
      <c r="E971" s="37"/>
      <c r="F971" s="37"/>
      <c r="G971" s="37"/>
    </row>
    <row r="972" spans="5:7">
      <c r="E972" s="37"/>
      <c r="F972" s="37"/>
      <c r="G972" s="37"/>
    </row>
    <row r="973" spans="5:7">
      <c r="E973" s="37"/>
      <c r="F973" s="37"/>
      <c r="G973" s="37"/>
    </row>
    <row r="974" spans="5:7">
      <c r="E974" s="37"/>
      <c r="F974" s="37"/>
      <c r="G974" s="37"/>
    </row>
    <row r="975" spans="5:7">
      <c r="E975" s="37"/>
      <c r="F975" s="37"/>
      <c r="G975" s="37"/>
    </row>
    <row r="976" spans="5:7">
      <c r="E976" s="37"/>
      <c r="F976" s="37"/>
      <c r="G976" s="37"/>
    </row>
    <row r="977" spans="5:7">
      <c r="E977" s="37"/>
      <c r="F977" s="37"/>
      <c r="G977" s="37"/>
    </row>
    <row r="978" spans="5:7">
      <c r="E978" s="37"/>
      <c r="F978" s="37"/>
      <c r="G978" s="37"/>
    </row>
    <row r="979" spans="5:7">
      <c r="E979" s="37"/>
      <c r="F979" s="37"/>
      <c r="G979" s="37"/>
    </row>
    <row r="980" spans="5:7">
      <c r="E980" s="37"/>
      <c r="F980" s="37"/>
      <c r="G980" s="37"/>
    </row>
    <row r="981" spans="5:7">
      <c r="E981" s="37"/>
      <c r="F981" s="37"/>
      <c r="G981" s="37"/>
    </row>
    <row r="982" spans="5:7">
      <c r="E982" s="37"/>
      <c r="F982" s="37"/>
      <c r="G982" s="37"/>
    </row>
    <row r="983" spans="5:7">
      <c r="E983" s="37"/>
      <c r="F983" s="37"/>
      <c r="G983" s="37"/>
    </row>
    <row r="984" spans="5:7">
      <c r="E984" s="37"/>
      <c r="F984" s="37"/>
      <c r="G984" s="37"/>
    </row>
    <row r="985" spans="5:7">
      <c r="E985" s="37"/>
      <c r="F985" s="37"/>
      <c r="G985" s="37"/>
    </row>
    <row r="986" spans="5:7">
      <c r="E986" s="37"/>
      <c r="F986" s="37"/>
      <c r="G986" s="37"/>
    </row>
    <row r="987" spans="5:7">
      <c r="E987" s="37"/>
      <c r="F987" s="37"/>
      <c r="G987" s="37"/>
    </row>
    <row r="988" spans="5:7">
      <c r="E988" s="37"/>
      <c r="F988" s="37"/>
      <c r="G988" s="37"/>
    </row>
    <row r="989" spans="5:7">
      <c r="E989" s="37"/>
      <c r="F989" s="37"/>
      <c r="G989" s="37"/>
    </row>
    <row r="990" spans="5:7">
      <c r="E990" s="37"/>
      <c r="F990" s="37"/>
      <c r="G990" s="37"/>
    </row>
    <row r="991" spans="5:7">
      <c r="E991" s="37"/>
      <c r="F991" s="37"/>
      <c r="G991" s="37"/>
    </row>
    <row r="992" spans="5:7">
      <c r="E992" s="37"/>
      <c r="F992" s="37"/>
      <c r="G992" s="37"/>
    </row>
    <row r="993" spans="5:7">
      <c r="E993" s="37"/>
      <c r="F993" s="37"/>
      <c r="G993" s="37"/>
    </row>
    <row r="994" spans="5:7">
      <c r="E994" s="37"/>
      <c r="F994" s="37"/>
      <c r="G994" s="37"/>
    </row>
    <row r="995" spans="5:7">
      <c r="E995" s="37"/>
      <c r="F995" s="37"/>
      <c r="G995" s="37"/>
    </row>
    <row r="996" spans="5:7">
      <c r="E996" s="37"/>
      <c r="F996" s="37"/>
      <c r="G996" s="37"/>
    </row>
    <row r="997" spans="5:7">
      <c r="E997" s="37"/>
      <c r="F997" s="37"/>
      <c r="G997" s="37"/>
    </row>
    <row r="998" spans="5:7">
      <c r="E998" s="37"/>
      <c r="F998" s="37"/>
      <c r="G998" s="37"/>
    </row>
    <row r="999" spans="5:7">
      <c r="E999" s="37"/>
      <c r="F999" s="37"/>
      <c r="G999" s="37"/>
    </row>
    <row r="1000" spans="5:7">
      <c r="E1000" s="37"/>
      <c r="F1000" s="37"/>
      <c r="G1000" s="37"/>
    </row>
    <row r="1001" spans="5:7">
      <c r="E1001" s="37"/>
      <c r="F1001" s="37"/>
      <c r="G1001" s="37"/>
    </row>
    <row r="1002" spans="5:7">
      <c r="E1002" s="37"/>
      <c r="F1002" s="37"/>
      <c r="G1002" s="37"/>
    </row>
    <row r="1003" spans="5:7">
      <c r="E1003" s="37"/>
      <c r="F1003" s="37"/>
      <c r="G1003" s="37"/>
    </row>
    <row r="1004" spans="5:7">
      <c r="E1004" s="37"/>
      <c r="F1004" s="37"/>
      <c r="G1004" s="37"/>
    </row>
    <row r="1005" spans="5:7">
      <c r="E1005" s="37"/>
      <c r="F1005" s="37"/>
      <c r="G1005" s="37"/>
    </row>
    <row r="1006" spans="5:7">
      <c r="E1006" s="37"/>
      <c r="F1006" s="37"/>
      <c r="G1006" s="37"/>
    </row>
    <row r="1007" spans="5:7">
      <c r="E1007" s="37"/>
      <c r="F1007" s="37"/>
      <c r="G1007" s="37"/>
    </row>
    <row r="1008" spans="5:7">
      <c r="E1008" s="37"/>
      <c r="F1008" s="37"/>
      <c r="G1008" s="37"/>
    </row>
    <row r="1009" spans="5:7">
      <c r="E1009" s="37"/>
      <c r="F1009" s="37"/>
      <c r="G1009" s="37"/>
    </row>
    <row r="1010" spans="5:7">
      <c r="E1010" s="37"/>
      <c r="F1010" s="37"/>
      <c r="G1010" s="37"/>
    </row>
    <row r="1011" spans="5:7">
      <c r="E1011" s="37"/>
      <c r="F1011" s="37"/>
      <c r="G1011" s="37"/>
    </row>
    <row r="1012" spans="5:7">
      <c r="E1012" s="37"/>
      <c r="F1012" s="37"/>
      <c r="G1012" s="37"/>
    </row>
    <row r="1013" spans="5:7">
      <c r="E1013" s="37"/>
      <c r="F1013" s="37"/>
      <c r="G1013" s="37"/>
    </row>
    <row r="1014" spans="5:7">
      <c r="E1014" s="37"/>
      <c r="F1014" s="37"/>
      <c r="G1014" s="37"/>
    </row>
    <row r="1015" spans="5:7">
      <c r="E1015" s="37"/>
      <c r="F1015" s="37"/>
      <c r="G1015" s="37"/>
    </row>
    <row r="1016" spans="5:7">
      <c r="E1016" s="37"/>
      <c r="F1016" s="37"/>
      <c r="G1016" s="37"/>
    </row>
    <row r="1017" spans="5:7">
      <c r="E1017" s="37"/>
      <c r="F1017" s="37"/>
      <c r="G1017" s="37"/>
    </row>
    <row r="1018" spans="5:7">
      <c r="E1018" s="37"/>
      <c r="F1018" s="37"/>
      <c r="G1018" s="37"/>
    </row>
    <row r="1019" spans="5:7">
      <c r="E1019" s="37"/>
      <c r="F1019" s="37"/>
      <c r="G1019" s="37"/>
    </row>
    <row r="1020" spans="5:7">
      <c r="E1020" s="37"/>
      <c r="F1020" s="37"/>
      <c r="G1020" s="37"/>
    </row>
    <row r="1021" spans="5:7">
      <c r="E1021" s="37"/>
      <c r="F1021" s="37"/>
      <c r="G1021" s="37"/>
    </row>
    <row r="1022" spans="5:7">
      <c r="E1022" s="37"/>
      <c r="F1022" s="37"/>
      <c r="G1022" s="37"/>
    </row>
    <row r="1023" spans="5:7">
      <c r="E1023" s="37"/>
      <c r="F1023" s="37"/>
      <c r="G1023" s="37"/>
    </row>
    <row r="1024" spans="5:7">
      <c r="E1024" s="37"/>
      <c r="F1024" s="37"/>
      <c r="G1024" s="37"/>
    </row>
    <row r="1025" spans="5:7">
      <c r="E1025" s="37"/>
      <c r="F1025" s="37"/>
      <c r="G1025" s="37"/>
    </row>
    <row r="1026" spans="5:7">
      <c r="E1026" s="37"/>
      <c r="F1026" s="37"/>
      <c r="G1026" s="37"/>
    </row>
    <row r="1027" spans="5:7">
      <c r="E1027" s="37"/>
      <c r="F1027" s="37"/>
      <c r="G1027" s="37"/>
    </row>
    <row r="1028" spans="5:7">
      <c r="E1028" s="37"/>
      <c r="F1028" s="37"/>
      <c r="G1028" s="37"/>
    </row>
    <row r="1029" spans="5:7">
      <c r="E1029" s="37"/>
      <c r="F1029" s="37"/>
      <c r="G1029" s="37"/>
    </row>
    <row r="1030" spans="5:7">
      <c r="E1030" s="37"/>
      <c r="F1030" s="37"/>
      <c r="G1030" s="37"/>
    </row>
    <row r="1031" spans="5:7">
      <c r="E1031" s="37"/>
      <c r="F1031" s="37"/>
      <c r="G1031" s="37"/>
    </row>
    <row r="1032" spans="5:7">
      <c r="E1032" s="37"/>
      <c r="F1032" s="37"/>
      <c r="G1032" s="37"/>
    </row>
    <row r="1033" spans="5:7">
      <c r="E1033" s="37"/>
      <c r="F1033" s="37"/>
      <c r="G1033" s="37"/>
    </row>
    <row r="1034" spans="5:7">
      <c r="E1034" s="37"/>
      <c r="F1034" s="37"/>
      <c r="G1034" s="37"/>
    </row>
    <row r="1035" spans="5:7">
      <c r="E1035" s="37"/>
      <c r="F1035" s="37"/>
      <c r="G1035" s="37"/>
    </row>
    <row r="1036" spans="5:7">
      <c r="E1036" s="37"/>
      <c r="F1036" s="37"/>
      <c r="G1036" s="37"/>
    </row>
    <row r="1037" spans="5:7">
      <c r="E1037" s="37"/>
      <c r="F1037" s="37"/>
      <c r="G1037" s="37"/>
    </row>
    <row r="1038" spans="5:7">
      <c r="E1038" s="37"/>
      <c r="F1038" s="37"/>
      <c r="G1038" s="37"/>
    </row>
    <row r="1039" spans="5:7">
      <c r="E1039" s="37"/>
      <c r="F1039" s="37"/>
      <c r="G1039" s="37"/>
    </row>
    <row r="1040" spans="5:7">
      <c r="E1040" s="37"/>
      <c r="F1040" s="37"/>
      <c r="G1040" s="37"/>
    </row>
    <row r="1041" spans="5:7">
      <c r="E1041" s="37"/>
      <c r="F1041" s="37"/>
      <c r="G1041" s="37"/>
    </row>
    <row r="1042" spans="5:7">
      <c r="E1042" s="37"/>
      <c r="F1042" s="37"/>
      <c r="G1042" s="37"/>
    </row>
    <row r="1043" spans="5:7">
      <c r="E1043" s="37"/>
      <c r="F1043" s="37"/>
      <c r="G1043" s="37"/>
    </row>
    <row r="1044" spans="5:7">
      <c r="E1044" s="37"/>
      <c r="F1044" s="37"/>
      <c r="G1044" s="37"/>
    </row>
    <row r="1045" spans="5:7">
      <c r="E1045" s="37"/>
      <c r="F1045" s="37"/>
      <c r="G1045" s="37"/>
    </row>
    <row r="1046" spans="5:7">
      <c r="E1046" s="37"/>
      <c r="F1046" s="37"/>
      <c r="G1046" s="37"/>
    </row>
    <row r="1047" spans="5:7">
      <c r="E1047" s="37"/>
      <c r="F1047" s="37"/>
      <c r="G1047" s="37"/>
    </row>
    <row r="1048" spans="5:7">
      <c r="E1048" s="37"/>
      <c r="F1048" s="37"/>
      <c r="G1048" s="37"/>
    </row>
    <row r="1049" spans="5:7">
      <c r="E1049" s="37"/>
      <c r="F1049" s="37"/>
      <c r="G1049" s="37"/>
    </row>
    <row r="1050" spans="5:7">
      <c r="E1050" s="37"/>
      <c r="F1050" s="37"/>
      <c r="G1050" s="37"/>
    </row>
    <row r="1051" spans="5:7">
      <c r="E1051" s="37"/>
      <c r="F1051" s="37"/>
      <c r="G1051" s="37"/>
    </row>
    <row r="1052" spans="5:7">
      <c r="E1052" s="37"/>
      <c r="F1052" s="37"/>
      <c r="G1052" s="37"/>
    </row>
    <row r="1053" spans="5:7">
      <c r="E1053" s="37"/>
      <c r="F1053" s="37"/>
      <c r="G1053" s="37"/>
    </row>
    <row r="1054" spans="5:7">
      <c r="E1054" s="37"/>
      <c r="F1054" s="37"/>
      <c r="G1054" s="37"/>
    </row>
    <row r="1055" spans="5:7">
      <c r="E1055" s="37"/>
      <c r="F1055" s="37"/>
      <c r="G1055" s="37"/>
    </row>
    <row r="1056" spans="5:7">
      <c r="E1056" s="37"/>
      <c r="F1056" s="37"/>
      <c r="G1056" s="37"/>
    </row>
    <row r="1057" spans="5:7">
      <c r="E1057" s="37"/>
      <c r="F1057" s="37"/>
      <c r="G1057" s="37"/>
    </row>
    <row r="1058" spans="5:7">
      <c r="E1058" s="37"/>
      <c r="F1058" s="37"/>
      <c r="G1058" s="37"/>
    </row>
    <row r="1059" spans="5:7">
      <c r="E1059" s="37"/>
      <c r="F1059" s="37"/>
      <c r="G1059" s="37"/>
    </row>
    <row r="1060" spans="5:7">
      <c r="E1060" s="37"/>
      <c r="F1060" s="37"/>
      <c r="G1060" s="37"/>
    </row>
    <row r="1061" spans="5:7">
      <c r="E1061" s="37"/>
      <c r="F1061" s="37"/>
      <c r="G1061" s="37"/>
    </row>
    <row r="1062" spans="5:7">
      <c r="E1062" s="37"/>
      <c r="F1062" s="37"/>
      <c r="G1062" s="37"/>
    </row>
    <row r="1063" spans="5:7">
      <c r="E1063" s="37"/>
      <c r="F1063" s="37"/>
      <c r="G1063" s="37"/>
    </row>
    <row r="1064" spans="5:7">
      <c r="E1064" s="37"/>
      <c r="F1064" s="37"/>
      <c r="G1064" s="37"/>
    </row>
    <row r="1065" spans="5:7">
      <c r="E1065" s="37"/>
      <c r="F1065" s="37"/>
      <c r="G1065" s="37"/>
    </row>
    <row r="1066" spans="5:7">
      <c r="E1066" s="37"/>
      <c r="F1066" s="37"/>
      <c r="G1066" s="37"/>
    </row>
    <row r="1067" spans="5:7">
      <c r="E1067" s="37"/>
      <c r="F1067" s="37"/>
      <c r="G1067" s="37"/>
    </row>
    <row r="1068" spans="5:7">
      <c r="E1068" s="37"/>
      <c r="F1068" s="37"/>
      <c r="G1068" s="37"/>
    </row>
    <row r="1069" spans="5:7">
      <c r="E1069" s="37"/>
      <c r="F1069" s="37"/>
      <c r="G1069" s="37"/>
    </row>
    <row r="1070" spans="5:7">
      <c r="E1070" s="37"/>
      <c r="F1070" s="37"/>
      <c r="G1070" s="37"/>
    </row>
    <row r="1071" spans="5:7">
      <c r="E1071" s="37"/>
      <c r="F1071" s="37"/>
      <c r="G1071" s="37"/>
    </row>
    <row r="1072" spans="5:7">
      <c r="E1072" s="37"/>
      <c r="F1072" s="37"/>
      <c r="G1072" s="37"/>
    </row>
    <row r="1073" spans="5:7">
      <c r="E1073" s="37"/>
      <c r="F1073" s="37"/>
      <c r="G1073" s="37"/>
    </row>
    <row r="1074" spans="5:7">
      <c r="E1074" s="37"/>
      <c r="F1074" s="37"/>
      <c r="G1074" s="37"/>
    </row>
    <row r="1075" spans="5:7">
      <c r="E1075" s="37"/>
      <c r="F1075" s="37"/>
      <c r="G1075" s="37"/>
    </row>
    <row r="1076" spans="5:7">
      <c r="E1076" s="37"/>
      <c r="F1076" s="37"/>
      <c r="G1076" s="37"/>
    </row>
    <row r="1077" spans="5:7">
      <c r="E1077" s="37"/>
      <c r="F1077" s="37"/>
      <c r="G1077" s="37"/>
    </row>
    <row r="1078" spans="5:7">
      <c r="E1078" s="37"/>
      <c r="F1078" s="37"/>
      <c r="G1078" s="37"/>
    </row>
    <row r="1079" spans="5:7">
      <c r="E1079" s="37"/>
      <c r="F1079" s="37"/>
      <c r="G1079" s="37"/>
    </row>
    <row r="1080" spans="5:7">
      <c r="E1080" s="37"/>
      <c r="F1080" s="37"/>
      <c r="G1080" s="37"/>
    </row>
    <row r="1081" spans="5:7">
      <c r="E1081" s="37"/>
      <c r="F1081" s="37"/>
      <c r="G1081" s="37"/>
    </row>
    <row r="1082" spans="5:7">
      <c r="E1082" s="37"/>
      <c r="F1082" s="37"/>
      <c r="G1082" s="37"/>
    </row>
    <row r="1083" spans="5:7">
      <c r="E1083" s="37"/>
      <c r="F1083" s="37"/>
      <c r="G1083" s="37"/>
    </row>
    <row r="1084" spans="5:7">
      <c r="E1084" s="37"/>
      <c r="F1084" s="37"/>
      <c r="G1084" s="37"/>
    </row>
    <row r="1085" spans="5:7">
      <c r="E1085" s="37"/>
      <c r="F1085" s="37"/>
      <c r="G1085" s="37"/>
    </row>
    <row r="1086" spans="5:7">
      <c r="E1086" s="37"/>
      <c r="F1086" s="37"/>
      <c r="G1086" s="37"/>
    </row>
    <row r="1087" spans="5:7">
      <c r="E1087" s="37"/>
      <c r="F1087" s="37"/>
      <c r="G1087" s="37"/>
    </row>
    <row r="1088" spans="5:7">
      <c r="E1088" s="37"/>
      <c r="F1088" s="37"/>
      <c r="G1088" s="37"/>
    </row>
    <row r="1089" spans="5:7">
      <c r="E1089" s="37"/>
      <c r="F1089" s="37"/>
      <c r="G1089" s="37"/>
    </row>
    <row r="1090" spans="5:7">
      <c r="E1090" s="37"/>
      <c r="F1090" s="37"/>
      <c r="G1090" s="37"/>
    </row>
    <row r="1091" spans="5:7">
      <c r="E1091" s="37"/>
      <c r="F1091" s="37"/>
      <c r="G1091" s="37"/>
    </row>
    <row r="1092" spans="5:7">
      <c r="E1092" s="37"/>
      <c r="F1092" s="37"/>
      <c r="G1092" s="37"/>
    </row>
    <row r="1093" spans="5:7">
      <c r="E1093" s="37"/>
      <c r="F1093" s="37"/>
      <c r="G1093" s="37"/>
    </row>
    <row r="1094" spans="5:7">
      <c r="E1094" s="37"/>
      <c r="F1094" s="37"/>
      <c r="G1094" s="37"/>
    </row>
    <row r="1095" spans="5:7">
      <c r="E1095" s="37"/>
      <c r="F1095" s="37"/>
      <c r="G1095" s="37"/>
    </row>
    <row r="1096" spans="5:7">
      <c r="E1096" s="37"/>
      <c r="F1096" s="37"/>
      <c r="G1096" s="37"/>
    </row>
    <row r="1097" spans="5:7">
      <c r="E1097" s="37"/>
      <c r="F1097" s="37"/>
      <c r="G1097" s="37"/>
    </row>
    <row r="1098" spans="5:7">
      <c r="E1098" s="37"/>
      <c r="F1098" s="37"/>
      <c r="G1098" s="37"/>
    </row>
    <row r="1099" spans="5:7">
      <c r="E1099" s="37"/>
      <c r="F1099" s="37"/>
      <c r="G1099" s="37"/>
    </row>
    <row r="1100" spans="5:7">
      <c r="E1100" s="37"/>
      <c r="F1100" s="37"/>
      <c r="G1100" s="37"/>
    </row>
    <row r="1101" spans="5:7">
      <c r="E1101" s="37"/>
      <c r="F1101" s="37"/>
      <c r="G1101" s="37"/>
    </row>
    <row r="1102" spans="5:7">
      <c r="E1102" s="37"/>
      <c r="F1102" s="37"/>
      <c r="G1102" s="37"/>
    </row>
    <row r="1103" spans="5:7">
      <c r="E1103" s="37"/>
      <c r="F1103" s="37"/>
      <c r="G1103" s="37"/>
    </row>
    <row r="1104" spans="5:7">
      <c r="E1104" s="37"/>
      <c r="F1104" s="37"/>
      <c r="G1104" s="37"/>
    </row>
    <row r="1105" spans="5:7">
      <c r="E1105" s="37"/>
      <c r="F1105" s="37"/>
      <c r="G1105" s="37"/>
    </row>
    <row r="1106" spans="5:7">
      <c r="E1106" s="37"/>
      <c r="F1106" s="37"/>
      <c r="G1106" s="37"/>
    </row>
    <row r="1107" spans="5:7">
      <c r="E1107" s="37"/>
      <c r="F1107" s="37"/>
      <c r="G1107" s="37"/>
    </row>
    <row r="1108" spans="5:7">
      <c r="E1108" s="37"/>
      <c r="F1108" s="37"/>
      <c r="G1108" s="37"/>
    </row>
    <row r="1109" spans="5:7">
      <c r="E1109" s="37"/>
      <c r="F1109" s="37"/>
      <c r="G1109" s="37"/>
    </row>
    <row r="1110" spans="5:7">
      <c r="E1110" s="37"/>
      <c r="F1110" s="37"/>
      <c r="G1110" s="37"/>
    </row>
    <row r="1111" spans="5:7">
      <c r="E1111" s="37"/>
      <c r="F1111" s="37"/>
      <c r="G1111" s="37"/>
    </row>
    <row r="1112" spans="5:7">
      <c r="E1112" s="37"/>
      <c r="F1112" s="37"/>
      <c r="G1112" s="37"/>
    </row>
    <row r="1113" spans="5:7">
      <c r="E1113" s="37"/>
      <c r="F1113" s="37"/>
      <c r="G1113" s="37"/>
    </row>
    <row r="1114" spans="5:7">
      <c r="E1114" s="37"/>
      <c r="F1114" s="37"/>
      <c r="G1114" s="37"/>
    </row>
    <row r="1115" spans="5:7">
      <c r="E1115" s="37"/>
      <c r="F1115" s="37"/>
      <c r="G1115" s="37"/>
    </row>
    <row r="1116" spans="5:7">
      <c r="E1116" s="37"/>
      <c r="F1116" s="37"/>
      <c r="G1116" s="37"/>
    </row>
    <row r="1117" spans="5:7">
      <c r="E1117" s="37"/>
      <c r="F1117" s="37"/>
      <c r="G1117" s="37"/>
    </row>
    <row r="1118" spans="5:7">
      <c r="E1118" s="37"/>
      <c r="F1118" s="37"/>
      <c r="G1118" s="37"/>
    </row>
    <row r="1119" spans="5:7">
      <c r="E1119" s="37"/>
      <c r="F1119" s="37"/>
      <c r="G1119" s="37"/>
    </row>
    <row r="1120" spans="5:7">
      <c r="E1120" s="37"/>
      <c r="F1120" s="37"/>
      <c r="G1120" s="37"/>
    </row>
    <row r="1121" spans="5:7">
      <c r="E1121" s="37"/>
      <c r="F1121" s="37"/>
      <c r="G1121" s="37"/>
    </row>
    <row r="1122" spans="5:7">
      <c r="E1122" s="37"/>
      <c r="F1122" s="37"/>
      <c r="G1122" s="37"/>
    </row>
    <row r="1123" spans="5:7">
      <c r="E1123" s="37"/>
      <c r="F1123" s="37"/>
      <c r="G1123" s="37"/>
    </row>
    <row r="1124" spans="5:7">
      <c r="E1124" s="37"/>
      <c r="F1124" s="37"/>
      <c r="G1124" s="37"/>
    </row>
    <row r="1125" spans="5:7">
      <c r="E1125" s="37"/>
      <c r="F1125" s="37"/>
      <c r="G1125" s="37"/>
    </row>
    <row r="1126" spans="5:7">
      <c r="E1126" s="37"/>
      <c r="F1126" s="37"/>
      <c r="G1126" s="37"/>
    </row>
    <row r="1127" spans="5:7">
      <c r="E1127" s="37"/>
      <c r="F1127" s="37"/>
      <c r="G1127" s="37"/>
    </row>
    <row r="1128" spans="5:7">
      <c r="E1128" s="37"/>
      <c r="F1128" s="37"/>
      <c r="G1128" s="37"/>
    </row>
    <row r="1129" spans="5:7">
      <c r="E1129" s="37"/>
      <c r="F1129" s="37"/>
      <c r="G1129" s="37"/>
    </row>
    <row r="1130" spans="5:7">
      <c r="E1130" s="37"/>
      <c r="F1130" s="37"/>
      <c r="G1130" s="37"/>
    </row>
    <row r="1131" spans="5:7">
      <c r="E1131" s="37"/>
      <c r="F1131" s="37"/>
      <c r="G1131" s="37"/>
    </row>
    <row r="1132" spans="5:7">
      <c r="E1132" s="37"/>
      <c r="F1132" s="37"/>
      <c r="G1132" s="37"/>
    </row>
    <row r="1133" spans="5:7">
      <c r="E1133" s="37"/>
      <c r="F1133" s="37"/>
      <c r="G1133" s="37"/>
    </row>
    <row r="1134" spans="5:7">
      <c r="E1134" s="37"/>
      <c r="F1134" s="37"/>
      <c r="G1134" s="37"/>
    </row>
    <row r="1135" spans="5:7">
      <c r="E1135" s="37"/>
      <c r="F1135" s="37"/>
      <c r="G1135" s="37"/>
    </row>
    <row r="1136" spans="5:7">
      <c r="E1136" s="37"/>
      <c r="F1136" s="37"/>
      <c r="G1136" s="37"/>
    </row>
    <row r="1137" spans="5:7">
      <c r="E1137" s="37"/>
      <c r="F1137" s="37"/>
      <c r="G1137" s="37"/>
    </row>
    <row r="1138" spans="5:7">
      <c r="E1138" s="37"/>
      <c r="F1138" s="37"/>
      <c r="G1138" s="37"/>
    </row>
    <row r="1139" spans="5:7">
      <c r="E1139" s="37"/>
      <c r="F1139" s="37"/>
      <c r="G1139" s="37"/>
    </row>
    <row r="1140" spans="5:7">
      <c r="E1140" s="37"/>
      <c r="F1140" s="37"/>
      <c r="G1140" s="37"/>
    </row>
    <row r="1141" spans="5:7">
      <c r="E1141" s="37"/>
      <c r="F1141" s="37"/>
      <c r="G1141" s="37"/>
    </row>
    <row r="1142" spans="5:7">
      <c r="E1142" s="37"/>
      <c r="F1142" s="37"/>
      <c r="G1142" s="37"/>
    </row>
    <row r="1143" spans="5:7">
      <c r="E1143" s="37"/>
      <c r="F1143" s="37"/>
      <c r="G1143" s="37"/>
    </row>
    <row r="1144" spans="5:7">
      <c r="E1144" s="37"/>
      <c r="F1144" s="37"/>
      <c r="G1144" s="37"/>
    </row>
    <row r="1145" spans="5:7">
      <c r="E1145" s="37"/>
      <c r="F1145" s="37"/>
      <c r="G1145" s="37"/>
    </row>
    <row r="1146" spans="5:7">
      <c r="E1146" s="37"/>
      <c r="F1146" s="37"/>
      <c r="G1146" s="37"/>
    </row>
    <row r="1147" spans="5:7">
      <c r="E1147" s="37"/>
      <c r="F1147" s="37"/>
      <c r="G1147" s="37"/>
    </row>
    <row r="1148" spans="5:7">
      <c r="E1148" s="37"/>
      <c r="F1148" s="37"/>
      <c r="G1148" s="37"/>
    </row>
    <row r="1149" spans="5:7">
      <c r="E1149" s="37"/>
      <c r="F1149" s="37"/>
      <c r="G1149" s="37"/>
    </row>
    <row r="1150" spans="5:7">
      <c r="E1150" s="37"/>
      <c r="F1150" s="37"/>
      <c r="G1150" s="37"/>
    </row>
    <row r="1151" spans="5:7">
      <c r="E1151" s="37"/>
      <c r="F1151" s="37"/>
      <c r="G1151" s="37"/>
    </row>
    <row r="1152" spans="5:7">
      <c r="E1152" s="37"/>
      <c r="F1152" s="37"/>
      <c r="G1152" s="37"/>
    </row>
    <row r="1153" spans="5:7">
      <c r="E1153" s="37"/>
      <c r="F1153" s="37"/>
      <c r="G1153" s="37"/>
    </row>
    <row r="1154" spans="5:7">
      <c r="E1154" s="37"/>
      <c r="F1154" s="37"/>
      <c r="G1154" s="37"/>
    </row>
    <row r="1155" spans="5:7">
      <c r="E1155" s="37"/>
      <c r="F1155" s="37"/>
      <c r="G1155" s="37"/>
    </row>
    <row r="1156" spans="5:7">
      <c r="E1156" s="37"/>
      <c r="F1156" s="37"/>
      <c r="G1156" s="37"/>
    </row>
    <row r="1157" spans="5:7">
      <c r="E1157" s="37"/>
      <c r="F1157" s="37"/>
      <c r="G1157" s="37"/>
    </row>
    <row r="1158" spans="5:7">
      <c r="E1158" s="37"/>
      <c r="F1158" s="37"/>
      <c r="G1158" s="37"/>
    </row>
    <row r="1159" spans="5:7">
      <c r="E1159" s="37"/>
      <c r="F1159" s="37"/>
      <c r="G1159" s="37"/>
    </row>
    <row r="1160" spans="5:7">
      <c r="E1160" s="37"/>
      <c r="F1160" s="37"/>
      <c r="G1160" s="37"/>
    </row>
    <row r="1161" spans="5:7">
      <c r="E1161" s="37"/>
      <c r="F1161" s="37"/>
      <c r="G1161" s="37"/>
    </row>
    <row r="1162" spans="5:7">
      <c r="E1162" s="37"/>
      <c r="F1162" s="37"/>
      <c r="G1162" s="37"/>
    </row>
    <row r="1163" spans="5:7">
      <c r="E1163" s="37"/>
      <c r="F1163" s="37"/>
      <c r="G1163" s="37"/>
    </row>
    <row r="1164" spans="5:7">
      <c r="E1164" s="37"/>
      <c r="F1164" s="37"/>
      <c r="G1164" s="37"/>
    </row>
    <row r="1165" spans="5:7">
      <c r="E1165" s="37"/>
      <c r="F1165" s="37"/>
      <c r="G1165" s="37"/>
    </row>
    <row r="1166" spans="5:7">
      <c r="E1166" s="37"/>
      <c r="F1166" s="37"/>
      <c r="G1166" s="37"/>
    </row>
    <row r="1167" spans="5:7">
      <c r="E1167" s="37"/>
      <c r="F1167" s="37"/>
      <c r="G1167" s="37"/>
    </row>
    <row r="1168" spans="5:7">
      <c r="E1168" s="37"/>
      <c r="F1168" s="37"/>
      <c r="G1168" s="37"/>
    </row>
    <row r="1169" spans="5:7">
      <c r="E1169" s="37"/>
      <c r="F1169" s="37"/>
      <c r="G1169" s="37"/>
    </row>
    <row r="1170" spans="5:7">
      <c r="E1170" s="37"/>
      <c r="F1170" s="37"/>
      <c r="G1170" s="37"/>
    </row>
    <row r="1171" spans="5:7">
      <c r="E1171" s="37"/>
      <c r="F1171" s="37"/>
      <c r="G1171" s="37"/>
    </row>
    <row r="1172" spans="5:7">
      <c r="E1172" s="37"/>
      <c r="F1172" s="37"/>
      <c r="G1172" s="37"/>
    </row>
    <row r="1173" spans="5:7">
      <c r="E1173" s="37"/>
      <c r="F1173" s="37"/>
      <c r="G1173" s="37"/>
    </row>
    <row r="1174" spans="5:7">
      <c r="E1174" s="37"/>
      <c r="F1174" s="37"/>
      <c r="G1174" s="37"/>
    </row>
    <row r="1175" spans="5:7">
      <c r="E1175" s="37"/>
      <c r="F1175" s="37"/>
      <c r="G1175" s="37"/>
    </row>
    <row r="1176" spans="5:7">
      <c r="E1176" s="37"/>
      <c r="F1176" s="37"/>
      <c r="G1176" s="37"/>
    </row>
    <row r="1177" spans="5:7">
      <c r="E1177" s="37"/>
      <c r="F1177" s="37"/>
      <c r="G1177" s="37"/>
    </row>
    <row r="1178" spans="5:7">
      <c r="E1178" s="37"/>
      <c r="F1178" s="37"/>
      <c r="G1178" s="37"/>
    </row>
    <row r="1179" spans="5:7">
      <c r="E1179" s="37"/>
      <c r="F1179" s="37"/>
      <c r="G1179" s="37"/>
    </row>
    <row r="1180" spans="5:7">
      <c r="E1180" s="37"/>
      <c r="F1180" s="37"/>
      <c r="G1180" s="37"/>
    </row>
    <row r="1181" spans="5:7">
      <c r="E1181" s="37"/>
      <c r="F1181" s="37"/>
      <c r="G1181" s="37"/>
    </row>
    <row r="1182" spans="5:7">
      <c r="E1182" s="37"/>
      <c r="F1182" s="37"/>
      <c r="G1182" s="37"/>
    </row>
    <row r="1183" spans="5:7">
      <c r="E1183" s="37"/>
      <c r="F1183" s="37"/>
      <c r="G1183" s="37"/>
    </row>
    <row r="1184" spans="5:7">
      <c r="E1184" s="37"/>
      <c r="F1184" s="37"/>
      <c r="G1184" s="37"/>
    </row>
    <row r="1185" spans="5:7">
      <c r="E1185" s="37"/>
      <c r="F1185" s="37"/>
      <c r="G1185" s="37"/>
    </row>
    <row r="1186" spans="5:7">
      <c r="E1186" s="37"/>
      <c r="F1186" s="37"/>
      <c r="G1186" s="37"/>
    </row>
    <row r="1187" spans="5:7">
      <c r="E1187" s="37"/>
      <c r="F1187" s="37"/>
      <c r="G1187" s="37"/>
    </row>
    <row r="1188" spans="5:7">
      <c r="E1188" s="37"/>
      <c r="F1188" s="37"/>
      <c r="G1188" s="37"/>
    </row>
    <row r="1189" spans="5:7">
      <c r="E1189" s="37"/>
      <c r="F1189" s="37"/>
      <c r="G1189" s="37"/>
    </row>
    <row r="1190" spans="5:7">
      <c r="E1190" s="37"/>
      <c r="F1190" s="37"/>
      <c r="G1190" s="37"/>
    </row>
    <row r="1191" spans="5:7">
      <c r="E1191" s="37"/>
      <c r="F1191" s="37"/>
      <c r="G1191" s="37"/>
    </row>
    <row r="1192" spans="5:7">
      <c r="E1192" s="37"/>
      <c r="F1192" s="37"/>
      <c r="G1192" s="37"/>
    </row>
    <row r="1193" spans="5:7">
      <c r="E1193" s="37"/>
      <c r="F1193" s="37"/>
      <c r="G1193" s="37"/>
    </row>
    <row r="1194" spans="5:7">
      <c r="E1194" s="37"/>
      <c r="F1194" s="37"/>
      <c r="G1194" s="37"/>
    </row>
    <row r="1195" spans="5:7">
      <c r="E1195" s="37"/>
      <c r="F1195" s="37"/>
      <c r="G1195" s="37"/>
    </row>
    <row r="1196" spans="5:7">
      <c r="E1196" s="37"/>
      <c r="F1196" s="37"/>
      <c r="G1196" s="37"/>
    </row>
    <row r="1197" spans="5:7">
      <c r="E1197" s="37"/>
      <c r="F1197" s="37"/>
      <c r="G1197" s="37"/>
    </row>
    <row r="1198" spans="5:7">
      <c r="E1198" s="37"/>
      <c r="F1198" s="37"/>
      <c r="G1198" s="37"/>
    </row>
    <row r="1199" spans="5:7">
      <c r="E1199" s="37"/>
      <c r="F1199" s="37"/>
      <c r="G1199" s="37"/>
    </row>
    <row r="1200" spans="5:7">
      <c r="E1200" s="37"/>
      <c r="F1200" s="37"/>
      <c r="G1200" s="37"/>
    </row>
    <row r="1201" spans="5:7">
      <c r="E1201" s="37"/>
      <c r="F1201" s="37"/>
      <c r="G1201" s="37"/>
    </row>
    <row r="1202" spans="5:7">
      <c r="E1202" s="37"/>
      <c r="F1202" s="37"/>
      <c r="G1202" s="37"/>
    </row>
    <row r="1203" spans="5:7">
      <c r="E1203" s="37"/>
      <c r="F1203" s="37"/>
      <c r="G1203" s="37"/>
    </row>
    <row r="1204" spans="5:7">
      <c r="E1204" s="37"/>
      <c r="F1204" s="37"/>
      <c r="G1204" s="37"/>
    </row>
    <row r="1205" spans="5:7">
      <c r="E1205" s="37"/>
      <c r="F1205" s="37"/>
      <c r="G1205" s="37"/>
    </row>
    <row r="1206" spans="5:7">
      <c r="E1206" s="37"/>
      <c r="F1206" s="37"/>
      <c r="G1206" s="37"/>
    </row>
    <row r="1207" spans="5:7">
      <c r="E1207" s="37"/>
      <c r="F1207" s="37"/>
      <c r="G1207" s="37"/>
    </row>
    <row r="1208" spans="5:7">
      <c r="E1208" s="37"/>
      <c r="F1208" s="37"/>
      <c r="G1208" s="37"/>
    </row>
    <row r="1209" spans="5:7">
      <c r="E1209" s="37"/>
      <c r="F1209" s="37"/>
      <c r="G1209" s="37"/>
    </row>
    <row r="1210" spans="5:7">
      <c r="E1210" s="37"/>
      <c r="F1210" s="37"/>
      <c r="G1210" s="37"/>
    </row>
    <row r="1211" spans="5:7">
      <c r="E1211" s="37"/>
      <c r="F1211" s="37"/>
      <c r="G1211" s="37"/>
    </row>
    <row r="1212" spans="5:7">
      <c r="E1212" s="37"/>
      <c r="F1212" s="37"/>
      <c r="G1212" s="37"/>
    </row>
    <row r="1213" spans="5:7">
      <c r="E1213" s="37"/>
      <c r="F1213" s="37"/>
      <c r="G1213" s="37"/>
    </row>
    <row r="1214" spans="5:7">
      <c r="E1214" s="37"/>
      <c r="F1214" s="37"/>
      <c r="G1214" s="37"/>
    </row>
    <row r="1215" spans="5:7">
      <c r="E1215" s="37"/>
      <c r="F1215" s="37"/>
      <c r="G1215" s="37"/>
    </row>
    <row r="1216" spans="5:7">
      <c r="E1216" s="37"/>
      <c r="F1216" s="37"/>
      <c r="G1216" s="37"/>
    </row>
    <row r="1217" spans="5:7">
      <c r="E1217" s="37"/>
      <c r="F1217" s="37"/>
      <c r="G1217" s="37"/>
    </row>
    <row r="1218" spans="5:7">
      <c r="E1218" s="37"/>
      <c r="F1218" s="37"/>
      <c r="G1218" s="37"/>
    </row>
    <row r="1219" spans="5:7">
      <c r="E1219" s="37"/>
      <c r="F1219" s="37"/>
      <c r="G1219" s="37"/>
    </row>
    <row r="1220" spans="5:7">
      <c r="E1220" s="37"/>
      <c r="F1220" s="37"/>
      <c r="G1220" s="37"/>
    </row>
    <row r="1221" spans="5:7">
      <c r="E1221" s="37"/>
      <c r="F1221" s="37"/>
      <c r="G1221" s="37"/>
    </row>
    <row r="1222" spans="5:7">
      <c r="E1222" s="37"/>
      <c r="F1222" s="37"/>
      <c r="G1222" s="37"/>
    </row>
    <row r="1223" spans="5:7">
      <c r="E1223" s="37"/>
      <c r="F1223" s="37"/>
      <c r="G1223" s="37"/>
    </row>
    <row r="1224" spans="5:7">
      <c r="E1224" s="37"/>
      <c r="F1224" s="37"/>
      <c r="G1224" s="37"/>
    </row>
    <row r="1225" spans="5:7">
      <c r="E1225" s="37"/>
      <c r="F1225" s="37"/>
      <c r="G1225" s="37"/>
    </row>
    <row r="1226" spans="5:7">
      <c r="E1226" s="37"/>
      <c r="F1226" s="37"/>
      <c r="G1226" s="37"/>
    </row>
    <row r="1227" spans="5:7">
      <c r="E1227" s="37"/>
      <c r="F1227" s="37"/>
      <c r="G1227" s="37"/>
    </row>
    <row r="1228" spans="5:7">
      <c r="E1228" s="37"/>
      <c r="F1228" s="37"/>
      <c r="G1228" s="37"/>
    </row>
    <row r="1229" spans="5:7">
      <c r="E1229" s="37"/>
      <c r="F1229" s="37"/>
      <c r="G1229" s="37"/>
    </row>
    <row r="1230" spans="5:7">
      <c r="E1230" s="37"/>
      <c r="F1230" s="37"/>
      <c r="G1230" s="37"/>
    </row>
    <row r="1231" spans="5:7">
      <c r="E1231" s="37"/>
      <c r="F1231" s="37"/>
      <c r="G1231" s="37"/>
    </row>
    <row r="1232" spans="5:7">
      <c r="E1232" s="37"/>
      <c r="F1232" s="37"/>
      <c r="G1232" s="37"/>
    </row>
    <row r="1233" spans="5:7">
      <c r="E1233" s="37"/>
      <c r="F1233" s="37"/>
      <c r="G1233" s="37"/>
    </row>
    <row r="1234" spans="5:7">
      <c r="E1234" s="37"/>
      <c r="F1234" s="37"/>
      <c r="G1234" s="37"/>
    </row>
    <row r="1235" spans="5:7">
      <c r="E1235" s="37"/>
      <c r="F1235" s="37"/>
      <c r="G1235" s="37"/>
    </row>
    <row r="1236" spans="5:7">
      <c r="E1236" s="37"/>
      <c r="F1236" s="37"/>
      <c r="G1236" s="37"/>
    </row>
    <row r="1237" spans="5:7">
      <c r="E1237" s="37"/>
      <c r="F1237" s="37"/>
      <c r="G1237" s="37"/>
    </row>
    <row r="1238" spans="5:7">
      <c r="E1238" s="37"/>
      <c r="F1238" s="37"/>
      <c r="G1238" s="37"/>
    </row>
    <row r="1239" spans="5:7">
      <c r="E1239" s="37"/>
      <c r="F1239" s="37"/>
      <c r="G1239" s="37"/>
    </row>
    <row r="1240" spans="5:7">
      <c r="E1240" s="37"/>
      <c r="F1240" s="37"/>
      <c r="G1240" s="37"/>
    </row>
    <row r="1241" spans="5:7">
      <c r="E1241" s="37"/>
      <c r="F1241" s="37"/>
      <c r="G1241" s="37"/>
    </row>
    <row r="1242" spans="5:7">
      <c r="E1242" s="37"/>
      <c r="F1242" s="37"/>
      <c r="G1242" s="37"/>
    </row>
    <row r="1243" spans="5:7">
      <c r="E1243" s="37"/>
      <c r="F1243" s="37"/>
      <c r="G1243" s="37"/>
    </row>
    <row r="1244" spans="5:7">
      <c r="E1244" s="37"/>
      <c r="F1244" s="37"/>
      <c r="G1244" s="37"/>
    </row>
    <row r="1245" spans="5:7">
      <c r="E1245" s="37"/>
      <c r="F1245" s="37"/>
      <c r="G1245" s="37"/>
    </row>
    <row r="1246" spans="5:7">
      <c r="E1246" s="37"/>
      <c r="F1246" s="37"/>
      <c r="G1246" s="37"/>
    </row>
    <row r="1247" spans="5:7">
      <c r="E1247" s="37"/>
      <c r="F1247" s="37"/>
      <c r="G1247" s="37"/>
    </row>
    <row r="1248" spans="5:7">
      <c r="E1248" s="37"/>
      <c r="F1248" s="37"/>
      <c r="G1248" s="37"/>
    </row>
    <row r="1249" spans="5:7">
      <c r="E1249" s="37"/>
      <c r="F1249" s="37"/>
      <c r="G1249" s="37"/>
    </row>
    <row r="1250" spans="5:7">
      <c r="E1250" s="37"/>
      <c r="F1250" s="37"/>
      <c r="G1250" s="37"/>
    </row>
    <row r="1251" spans="5:7">
      <c r="E1251" s="37"/>
      <c r="F1251" s="37"/>
      <c r="G1251" s="37"/>
    </row>
    <row r="1252" spans="5:7">
      <c r="E1252" s="37"/>
      <c r="F1252" s="37"/>
      <c r="G1252" s="37"/>
    </row>
    <row r="1253" spans="5:7">
      <c r="E1253" s="37"/>
      <c r="F1253" s="37"/>
      <c r="G1253" s="37"/>
    </row>
    <row r="1254" spans="5:7">
      <c r="E1254" s="37"/>
      <c r="F1254" s="37"/>
      <c r="G1254" s="37"/>
    </row>
    <row r="1255" spans="5:7">
      <c r="E1255" s="37"/>
      <c r="F1255" s="37"/>
      <c r="G1255" s="37"/>
    </row>
    <row r="1256" spans="5:7">
      <c r="E1256" s="37"/>
      <c r="F1256" s="37"/>
      <c r="G1256" s="37"/>
    </row>
    <row r="1257" spans="5:7">
      <c r="E1257" s="37"/>
      <c r="F1257" s="37"/>
      <c r="G1257" s="37"/>
    </row>
    <row r="1258" spans="5:7">
      <c r="E1258" s="37"/>
      <c r="F1258" s="37"/>
      <c r="G1258" s="37"/>
    </row>
    <row r="1259" spans="5:7">
      <c r="E1259" s="37"/>
      <c r="F1259" s="37"/>
      <c r="G1259" s="37"/>
    </row>
    <row r="1260" spans="5:7">
      <c r="E1260" s="37"/>
      <c r="F1260" s="37"/>
      <c r="G1260" s="37"/>
    </row>
    <row r="1261" spans="5:7">
      <c r="E1261" s="37"/>
      <c r="F1261" s="37"/>
      <c r="G1261" s="37"/>
    </row>
    <row r="1262" spans="5:7">
      <c r="E1262" s="37"/>
      <c r="F1262" s="37"/>
      <c r="G1262" s="37"/>
    </row>
    <row r="1263" spans="5:7">
      <c r="E1263" s="37"/>
      <c r="F1263" s="37"/>
      <c r="G1263" s="37"/>
    </row>
    <row r="1264" spans="5:7">
      <c r="E1264" s="37"/>
      <c r="F1264" s="37"/>
      <c r="G1264" s="37"/>
    </row>
    <row r="1265" spans="5:7">
      <c r="E1265" s="37"/>
      <c r="F1265" s="37"/>
      <c r="G1265" s="37"/>
    </row>
    <row r="1266" spans="5:7">
      <c r="E1266" s="37"/>
      <c r="F1266" s="37"/>
      <c r="G1266" s="37"/>
    </row>
    <row r="1267" spans="5:7">
      <c r="E1267" s="37"/>
      <c r="F1267" s="37"/>
      <c r="G1267" s="37"/>
    </row>
    <row r="1268" spans="5:7">
      <c r="E1268" s="37"/>
      <c r="F1268" s="37"/>
      <c r="G1268" s="37"/>
    </row>
    <row r="1269" spans="5:7">
      <c r="E1269" s="37"/>
      <c r="F1269" s="37"/>
      <c r="G1269" s="37"/>
    </row>
    <row r="1270" spans="5:7">
      <c r="E1270" s="37"/>
      <c r="F1270" s="37"/>
      <c r="G1270" s="37"/>
    </row>
    <row r="1271" spans="5:7">
      <c r="E1271" s="37"/>
      <c r="F1271" s="37"/>
      <c r="G1271" s="37"/>
    </row>
    <row r="1272" spans="5:7">
      <c r="E1272" s="37"/>
      <c r="F1272" s="37"/>
      <c r="G1272" s="37"/>
    </row>
    <row r="1273" spans="5:7">
      <c r="E1273" s="37"/>
      <c r="F1273" s="37"/>
      <c r="G1273" s="37"/>
    </row>
    <row r="1274" spans="5:7">
      <c r="E1274" s="37"/>
      <c r="F1274" s="37"/>
      <c r="G1274" s="37"/>
    </row>
    <row r="1275" spans="5:7">
      <c r="E1275" s="37"/>
      <c r="F1275" s="37"/>
      <c r="G1275" s="37"/>
    </row>
    <row r="1276" spans="5:7">
      <c r="E1276" s="37"/>
      <c r="F1276" s="37"/>
      <c r="G1276" s="37"/>
    </row>
    <row r="1277" spans="5:7">
      <c r="E1277" s="37"/>
      <c r="F1277" s="37"/>
      <c r="G1277" s="37"/>
    </row>
    <row r="1278" spans="5:7">
      <c r="E1278" s="37"/>
      <c r="F1278" s="37"/>
      <c r="G1278" s="37"/>
    </row>
    <row r="1279" spans="5:7">
      <c r="E1279" s="37"/>
      <c r="F1279" s="37"/>
      <c r="G1279" s="37"/>
    </row>
    <row r="1280" spans="5:7">
      <c r="E1280" s="37"/>
      <c r="F1280" s="37"/>
      <c r="G1280" s="37"/>
    </row>
    <row r="1281" spans="5:7">
      <c r="E1281" s="37"/>
      <c r="F1281" s="37"/>
      <c r="G1281" s="37"/>
    </row>
    <row r="1282" spans="5:7">
      <c r="E1282" s="37"/>
      <c r="F1282" s="37"/>
      <c r="G1282" s="37"/>
    </row>
    <row r="1283" spans="5:7">
      <c r="E1283" s="37"/>
      <c r="F1283" s="37"/>
      <c r="G1283" s="37"/>
    </row>
    <row r="1284" spans="5:7">
      <c r="E1284" s="37"/>
      <c r="F1284" s="37"/>
      <c r="G1284" s="37"/>
    </row>
    <row r="1285" spans="5:7">
      <c r="E1285" s="37"/>
      <c r="F1285" s="37"/>
      <c r="G1285" s="37"/>
    </row>
    <row r="1286" spans="5:7">
      <c r="E1286" s="37"/>
      <c r="F1286" s="37"/>
      <c r="G1286" s="37"/>
    </row>
    <row r="1287" spans="5:7">
      <c r="E1287" s="37"/>
      <c r="F1287" s="37"/>
      <c r="G1287" s="37"/>
    </row>
    <row r="1288" spans="5:7">
      <c r="E1288" s="37"/>
      <c r="F1288" s="37"/>
      <c r="G1288" s="37"/>
    </row>
    <row r="1289" spans="5:7">
      <c r="E1289" s="37"/>
      <c r="F1289" s="37"/>
      <c r="G1289" s="37"/>
    </row>
    <row r="1290" spans="5:7">
      <c r="E1290" s="37"/>
      <c r="F1290" s="37"/>
      <c r="G1290" s="37"/>
    </row>
    <row r="1291" spans="5:7">
      <c r="E1291" s="37"/>
      <c r="F1291" s="37"/>
      <c r="G1291" s="37"/>
    </row>
    <row r="1292" spans="5:7">
      <c r="E1292" s="37"/>
      <c r="F1292" s="37"/>
      <c r="G1292" s="37"/>
    </row>
    <row r="1293" spans="5:7">
      <c r="E1293" s="37"/>
      <c r="F1293" s="37"/>
      <c r="G1293" s="37"/>
    </row>
    <row r="1294" spans="5:7">
      <c r="E1294" s="37"/>
      <c r="F1294" s="37"/>
      <c r="G1294" s="37"/>
    </row>
    <row r="1295" spans="5:7">
      <c r="E1295" s="37"/>
      <c r="F1295" s="37"/>
      <c r="G1295" s="37"/>
    </row>
    <row r="1296" spans="5:7">
      <c r="E1296" s="37"/>
      <c r="F1296" s="37"/>
      <c r="G1296" s="37"/>
    </row>
    <row r="1297" spans="5:7">
      <c r="E1297" s="37"/>
      <c r="F1297" s="37"/>
      <c r="G1297" s="37"/>
    </row>
    <row r="1298" spans="5:7">
      <c r="E1298" s="37"/>
      <c r="F1298" s="37"/>
      <c r="G1298" s="37"/>
    </row>
    <row r="1299" spans="5:7">
      <c r="E1299" s="37"/>
      <c r="F1299" s="37"/>
      <c r="G1299" s="37"/>
    </row>
    <row r="1300" spans="5:7">
      <c r="E1300" s="37"/>
      <c r="F1300" s="37"/>
      <c r="G1300" s="37"/>
    </row>
    <row r="1301" spans="5:7">
      <c r="E1301" s="37"/>
      <c r="F1301" s="37"/>
      <c r="G1301" s="37"/>
    </row>
    <row r="1302" spans="5:7">
      <c r="E1302" s="37"/>
      <c r="F1302" s="37"/>
      <c r="G1302" s="37"/>
    </row>
    <row r="1303" spans="5:7">
      <c r="E1303" s="37"/>
      <c r="F1303" s="37"/>
      <c r="G1303" s="37"/>
    </row>
    <row r="1304" spans="5:7">
      <c r="E1304" s="37"/>
      <c r="F1304" s="37"/>
      <c r="G1304" s="37"/>
    </row>
    <row r="1305" spans="5:7">
      <c r="E1305" s="37"/>
      <c r="F1305" s="37"/>
      <c r="G1305" s="37"/>
    </row>
    <row r="1306" spans="5:7">
      <c r="E1306" s="37"/>
      <c r="F1306" s="37"/>
      <c r="G1306" s="37"/>
    </row>
    <row r="1307" spans="5:7">
      <c r="E1307" s="37"/>
      <c r="F1307" s="37"/>
      <c r="G1307" s="37"/>
    </row>
    <row r="1308" spans="5:7">
      <c r="E1308" s="37"/>
      <c r="F1308" s="37"/>
      <c r="G1308" s="37"/>
    </row>
    <row r="1309" spans="5:7">
      <c r="E1309" s="37"/>
      <c r="F1309" s="37"/>
      <c r="G1309" s="37"/>
    </row>
    <row r="1310" spans="5:7">
      <c r="E1310" s="37"/>
      <c r="F1310" s="37"/>
      <c r="G1310" s="37"/>
    </row>
    <row r="1311" spans="5:7">
      <c r="E1311" s="37"/>
      <c r="F1311" s="37"/>
      <c r="G1311" s="37"/>
    </row>
    <row r="1312" spans="5:7">
      <c r="E1312" s="37"/>
      <c r="F1312" s="37"/>
      <c r="G1312" s="37"/>
    </row>
    <row r="1313" spans="5:7">
      <c r="E1313" s="37"/>
      <c r="F1313" s="37"/>
      <c r="G1313" s="37"/>
    </row>
    <row r="1314" spans="5:7">
      <c r="E1314" s="37"/>
      <c r="F1314" s="37"/>
      <c r="G1314" s="37"/>
    </row>
    <row r="1315" spans="5:7">
      <c r="E1315" s="37"/>
      <c r="F1315" s="37"/>
      <c r="G1315" s="37"/>
    </row>
    <row r="1316" spans="5:7">
      <c r="E1316" s="37"/>
      <c r="F1316" s="37"/>
      <c r="G1316" s="37"/>
    </row>
    <row r="1317" spans="5:7">
      <c r="E1317" s="37"/>
      <c r="F1317" s="37"/>
      <c r="G1317" s="37"/>
    </row>
    <row r="1318" spans="5:7">
      <c r="E1318" s="37"/>
      <c r="F1318" s="37"/>
      <c r="G1318" s="37"/>
    </row>
    <row r="1319" spans="5:7">
      <c r="E1319" s="37"/>
      <c r="F1319" s="37"/>
      <c r="G1319" s="37"/>
    </row>
    <row r="1320" spans="5:7">
      <c r="E1320" s="37"/>
      <c r="F1320" s="37"/>
      <c r="G1320" s="37"/>
    </row>
    <row r="1321" spans="5:7">
      <c r="E1321" s="37"/>
      <c r="F1321" s="37"/>
      <c r="G1321" s="37"/>
    </row>
    <row r="1322" spans="5:7">
      <c r="E1322" s="37"/>
      <c r="F1322" s="37"/>
      <c r="G1322" s="37"/>
    </row>
    <row r="1323" spans="5:7">
      <c r="E1323" s="37"/>
      <c r="F1323" s="37"/>
      <c r="G1323" s="37"/>
    </row>
    <row r="1324" spans="5:7">
      <c r="E1324" s="37"/>
      <c r="F1324" s="37"/>
      <c r="G1324" s="37"/>
    </row>
    <row r="1325" spans="5:7">
      <c r="E1325" s="37"/>
      <c r="F1325" s="37"/>
      <c r="G1325" s="37"/>
    </row>
    <row r="1326" spans="5:7">
      <c r="E1326" s="37"/>
      <c r="F1326" s="37"/>
      <c r="G1326" s="37"/>
    </row>
    <row r="1327" spans="5:7">
      <c r="E1327" s="37"/>
      <c r="F1327" s="37"/>
      <c r="G1327" s="37"/>
    </row>
    <row r="1328" spans="5:7">
      <c r="E1328" s="37"/>
      <c r="F1328" s="37"/>
      <c r="G1328" s="37"/>
    </row>
    <row r="1329" spans="5:7">
      <c r="E1329" s="37"/>
      <c r="F1329" s="37"/>
      <c r="G1329" s="37"/>
    </row>
    <row r="1330" spans="5:7">
      <c r="E1330" s="37"/>
      <c r="F1330" s="37"/>
      <c r="G1330" s="37"/>
    </row>
    <row r="1331" spans="5:7">
      <c r="E1331" s="37"/>
      <c r="F1331" s="37"/>
      <c r="G1331" s="37"/>
    </row>
    <row r="1332" spans="5:7">
      <c r="E1332" s="37"/>
      <c r="F1332" s="37"/>
      <c r="G1332" s="37"/>
    </row>
    <row r="1333" spans="5:7">
      <c r="E1333" s="37"/>
      <c r="F1333" s="37"/>
      <c r="G1333" s="37"/>
    </row>
    <row r="1334" spans="5:7">
      <c r="E1334" s="37"/>
      <c r="F1334" s="37"/>
      <c r="G1334" s="37"/>
    </row>
    <row r="1335" spans="5:7">
      <c r="E1335" s="37"/>
      <c r="F1335" s="37"/>
      <c r="G1335" s="37"/>
    </row>
    <row r="1336" spans="5:7">
      <c r="E1336" s="37"/>
      <c r="F1336" s="37"/>
      <c r="G1336" s="37"/>
    </row>
    <row r="1337" spans="5:7">
      <c r="E1337" s="37"/>
      <c r="F1337" s="37"/>
      <c r="G1337" s="37"/>
    </row>
    <row r="1338" spans="5:7">
      <c r="E1338" s="37"/>
      <c r="F1338" s="37"/>
      <c r="G1338" s="37"/>
    </row>
    <row r="1339" spans="5:7">
      <c r="E1339" s="37"/>
      <c r="F1339" s="37"/>
      <c r="G1339" s="37"/>
    </row>
    <row r="1340" spans="5:7">
      <c r="E1340" s="37"/>
      <c r="F1340" s="37"/>
      <c r="G1340" s="37"/>
    </row>
    <row r="1341" spans="5:7">
      <c r="E1341" s="37"/>
      <c r="F1341" s="37"/>
      <c r="G1341" s="37"/>
    </row>
    <row r="1342" spans="5:7">
      <c r="E1342" s="37"/>
      <c r="F1342" s="37"/>
      <c r="G1342" s="37"/>
    </row>
    <row r="1343" spans="5:7">
      <c r="E1343" s="37"/>
      <c r="F1343" s="37"/>
      <c r="G1343" s="37"/>
    </row>
    <row r="1344" spans="5:7">
      <c r="E1344" s="37"/>
      <c r="F1344" s="37"/>
      <c r="G1344" s="37"/>
    </row>
    <row r="1345" spans="5:7">
      <c r="E1345" s="37"/>
      <c r="F1345" s="37"/>
      <c r="G1345" s="37"/>
    </row>
    <row r="1346" spans="5:7">
      <c r="E1346" s="37"/>
      <c r="F1346" s="37"/>
      <c r="G1346" s="37"/>
    </row>
    <row r="1347" spans="5:7">
      <c r="E1347" s="37"/>
      <c r="F1347" s="37"/>
      <c r="G1347" s="37"/>
    </row>
    <row r="1348" spans="5:7">
      <c r="E1348" s="37"/>
      <c r="F1348" s="37"/>
      <c r="G1348" s="37"/>
    </row>
    <row r="1349" spans="5:7">
      <c r="E1349" s="37"/>
      <c r="F1349" s="37"/>
      <c r="G1349" s="37"/>
    </row>
    <row r="1350" spans="5:7">
      <c r="E1350" s="37"/>
      <c r="F1350" s="37"/>
      <c r="G1350" s="37"/>
    </row>
    <row r="1351" spans="5:7">
      <c r="E1351" s="37"/>
      <c r="F1351" s="37"/>
      <c r="G1351" s="37"/>
    </row>
    <row r="1352" spans="5:7">
      <c r="E1352" s="37"/>
      <c r="F1352" s="37"/>
      <c r="G1352" s="37"/>
    </row>
    <row r="1353" spans="5:7">
      <c r="E1353" s="37"/>
      <c r="F1353" s="37"/>
      <c r="G1353" s="37"/>
    </row>
    <row r="1354" spans="5:7">
      <c r="E1354" s="37"/>
      <c r="F1354" s="37"/>
      <c r="G1354" s="37"/>
    </row>
    <row r="1355" spans="5:7">
      <c r="E1355" s="37"/>
      <c r="F1355" s="37"/>
      <c r="G1355" s="37"/>
    </row>
    <row r="1356" spans="5:7">
      <c r="E1356" s="37"/>
      <c r="F1356" s="37"/>
      <c r="G1356" s="37"/>
    </row>
    <row r="1357" spans="5:7">
      <c r="E1357" s="37"/>
      <c r="F1357" s="37"/>
      <c r="G1357" s="37"/>
    </row>
    <row r="1358" spans="5:7">
      <c r="E1358" s="37"/>
      <c r="F1358" s="37"/>
      <c r="G1358" s="37"/>
    </row>
    <row r="1359" spans="5:7">
      <c r="E1359" s="37"/>
      <c r="F1359" s="37"/>
      <c r="G1359" s="37"/>
    </row>
    <row r="1360" spans="5:7">
      <c r="E1360" s="37"/>
      <c r="F1360" s="37"/>
      <c r="G1360" s="37"/>
    </row>
    <row r="1361" spans="5:7">
      <c r="E1361" s="37"/>
      <c r="F1361" s="37"/>
      <c r="G1361" s="37"/>
    </row>
    <row r="1362" spans="5:7">
      <c r="E1362" s="37"/>
      <c r="F1362" s="37"/>
      <c r="G1362" s="37"/>
    </row>
    <row r="1363" spans="5:7">
      <c r="E1363" s="37"/>
      <c r="F1363" s="37"/>
      <c r="G1363" s="37"/>
    </row>
    <row r="1364" spans="5:7">
      <c r="E1364" s="37"/>
      <c r="F1364" s="37"/>
      <c r="G1364" s="37"/>
    </row>
    <row r="1365" spans="5:7">
      <c r="E1365" s="37"/>
      <c r="F1365" s="37"/>
      <c r="G1365" s="37"/>
    </row>
    <row r="1366" spans="5:7">
      <c r="E1366" s="37"/>
      <c r="F1366" s="37"/>
      <c r="G1366" s="37"/>
    </row>
    <row r="1367" spans="5:7">
      <c r="E1367" s="37"/>
      <c r="F1367" s="37"/>
      <c r="G1367" s="37"/>
    </row>
    <row r="1368" spans="5:7">
      <c r="E1368" s="37"/>
      <c r="F1368" s="37"/>
      <c r="G1368" s="37"/>
    </row>
    <row r="1369" spans="5:7">
      <c r="E1369" s="37"/>
      <c r="F1369" s="37"/>
      <c r="G1369" s="37"/>
    </row>
    <row r="1370" spans="5:7">
      <c r="E1370" s="37"/>
      <c r="F1370" s="37"/>
      <c r="G1370" s="37"/>
    </row>
    <row r="1371" spans="5:7">
      <c r="E1371" s="37"/>
      <c r="F1371" s="37"/>
      <c r="G1371" s="37"/>
    </row>
    <row r="1372" spans="5:7">
      <c r="E1372" s="37"/>
      <c r="F1372" s="37"/>
      <c r="G1372" s="37"/>
    </row>
    <row r="1373" spans="5:7">
      <c r="E1373" s="37"/>
      <c r="F1373" s="37"/>
      <c r="G1373" s="37"/>
    </row>
    <row r="1374" spans="5:7">
      <c r="E1374" s="37"/>
      <c r="F1374" s="37"/>
      <c r="G1374" s="37"/>
    </row>
    <row r="1375" spans="5:7">
      <c r="E1375" s="37"/>
      <c r="F1375" s="37"/>
      <c r="G1375" s="37"/>
    </row>
    <row r="1376" spans="5:7">
      <c r="E1376" s="37"/>
      <c r="F1376" s="37"/>
      <c r="G1376" s="37"/>
    </row>
    <row r="1377" spans="5:7">
      <c r="E1377" s="37"/>
      <c r="F1377" s="37"/>
      <c r="G1377" s="37"/>
    </row>
    <row r="1378" spans="5:7">
      <c r="E1378" s="37"/>
      <c r="F1378" s="37"/>
      <c r="G1378" s="37"/>
    </row>
    <row r="1379" spans="5:7">
      <c r="E1379" s="37"/>
      <c r="F1379" s="37"/>
      <c r="G1379" s="37"/>
    </row>
    <row r="1380" spans="5:7">
      <c r="E1380" s="37"/>
      <c r="F1380" s="37"/>
      <c r="G1380" s="37"/>
    </row>
    <row r="1381" spans="5:7">
      <c r="E1381" s="37"/>
      <c r="F1381" s="37"/>
      <c r="G1381" s="37"/>
    </row>
    <row r="1382" spans="5:7">
      <c r="E1382" s="37"/>
      <c r="F1382" s="37"/>
      <c r="G1382" s="37"/>
    </row>
    <row r="1383" spans="5:7">
      <c r="E1383" s="37"/>
      <c r="F1383" s="37"/>
      <c r="G1383" s="37"/>
    </row>
    <row r="1384" spans="5:7">
      <c r="E1384" s="37"/>
      <c r="F1384" s="37"/>
      <c r="G1384" s="37"/>
    </row>
    <row r="1385" spans="5:7">
      <c r="E1385" s="37"/>
      <c r="F1385" s="37"/>
      <c r="G1385" s="37"/>
    </row>
    <row r="1386" spans="5:7">
      <c r="E1386" s="37"/>
      <c r="F1386" s="37"/>
      <c r="G1386" s="37"/>
    </row>
    <row r="1387" spans="5:7">
      <c r="E1387" s="37"/>
      <c r="F1387" s="37"/>
      <c r="G1387" s="37"/>
    </row>
    <row r="1388" spans="5:7">
      <c r="E1388" s="37"/>
      <c r="F1388" s="37"/>
      <c r="G1388" s="37"/>
    </row>
    <row r="1389" spans="5:7">
      <c r="E1389" s="37"/>
      <c r="F1389" s="37"/>
      <c r="G1389" s="37"/>
    </row>
    <row r="1390" spans="5:7">
      <c r="E1390" s="37"/>
      <c r="F1390" s="37"/>
      <c r="G1390" s="37"/>
    </row>
    <row r="1391" spans="5:7">
      <c r="E1391" s="37"/>
      <c r="F1391" s="37"/>
      <c r="G1391" s="37"/>
    </row>
    <row r="1392" spans="5:7">
      <c r="E1392" s="37"/>
      <c r="F1392" s="37"/>
      <c r="G1392" s="37"/>
    </row>
    <row r="1393" spans="5:7">
      <c r="E1393" s="37"/>
      <c r="F1393" s="37"/>
      <c r="G1393" s="37"/>
    </row>
    <row r="1394" spans="5:7">
      <c r="E1394" s="37"/>
      <c r="F1394" s="37"/>
      <c r="G1394" s="37"/>
    </row>
    <row r="1395" spans="5:7">
      <c r="E1395" s="37"/>
      <c r="F1395" s="37"/>
      <c r="G1395" s="37"/>
    </row>
    <row r="1396" spans="5:7">
      <c r="E1396" s="37"/>
      <c r="F1396" s="37"/>
      <c r="G1396" s="37"/>
    </row>
    <row r="1397" spans="5:7">
      <c r="E1397" s="37"/>
      <c r="F1397" s="37"/>
      <c r="G1397" s="37"/>
    </row>
    <row r="1398" spans="5:7">
      <c r="E1398" s="37"/>
      <c r="F1398" s="37"/>
      <c r="G1398" s="37"/>
    </row>
    <row r="1399" spans="5:7">
      <c r="E1399" s="37"/>
      <c r="F1399" s="37"/>
      <c r="G1399" s="37"/>
    </row>
    <row r="1400" spans="5:7">
      <c r="E1400" s="37"/>
      <c r="F1400" s="37"/>
      <c r="G1400" s="37"/>
    </row>
    <row r="1401" spans="5:7">
      <c r="E1401" s="37"/>
      <c r="F1401" s="37"/>
      <c r="G1401" s="37"/>
    </row>
    <row r="1402" spans="5:7">
      <c r="E1402" s="37"/>
      <c r="F1402" s="37"/>
      <c r="G1402" s="37"/>
    </row>
    <row r="1403" spans="5:7">
      <c r="E1403" s="37"/>
      <c r="F1403" s="37"/>
      <c r="G1403" s="37"/>
    </row>
    <row r="1404" spans="5:7">
      <c r="E1404" s="37"/>
      <c r="F1404" s="37"/>
      <c r="G1404" s="37"/>
    </row>
    <row r="1405" spans="5:7">
      <c r="E1405" s="37"/>
      <c r="F1405" s="37"/>
      <c r="G1405" s="37"/>
    </row>
    <row r="1406" spans="5:7">
      <c r="E1406" s="37"/>
      <c r="F1406" s="37"/>
      <c r="G1406" s="37"/>
    </row>
    <row r="1407" spans="5:7">
      <c r="E1407" s="37"/>
      <c r="F1407" s="37"/>
      <c r="G1407" s="37"/>
    </row>
    <row r="1408" spans="5:7">
      <c r="E1408" s="37"/>
      <c r="F1408" s="37"/>
      <c r="G1408" s="37"/>
    </row>
    <row r="1409" spans="5:7">
      <c r="E1409" s="37"/>
      <c r="F1409" s="37"/>
      <c r="G1409" s="37"/>
    </row>
    <row r="1410" spans="5:7">
      <c r="E1410" s="37"/>
      <c r="F1410" s="37"/>
      <c r="G1410" s="37"/>
    </row>
    <row r="1411" spans="5:7">
      <c r="E1411" s="37"/>
      <c r="F1411" s="37"/>
      <c r="G1411" s="37"/>
    </row>
    <row r="1412" spans="5:7">
      <c r="E1412" s="37"/>
      <c r="F1412" s="37"/>
      <c r="G1412" s="37"/>
    </row>
    <row r="1413" spans="5:7">
      <c r="E1413" s="37"/>
      <c r="F1413" s="37"/>
      <c r="G1413" s="37"/>
    </row>
    <row r="1414" spans="5:7">
      <c r="E1414" s="37"/>
      <c r="F1414" s="37"/>
      <c r="G1414" s="37"/>
    </row>
    <row r="1415" spans="5:7">
      <c r="E1415" s="37"/>
      <c r="F1415" s="37"/>
      <c r="G1415" s="37"/>
    </row>
    <row r="1416" spans="5:7">
      <c r="E1416" s="37"/>
      <c r="F1416" s="37"/>
      <c r="G1416" s="37"/>
    </row>
    <row r="1417" spans="5:7">
      <c r="E1417" s="37"/>
      <c r="F1417" s="37"/>
      <c r="G1417" s="37"/>
    </row>
    <row r="1418" spans="5:7">
      <c r="E1418" s="37"/>
      <c r="F1418" s="37"/>
      <c r="G1418" s="37"/>
    </row>
    <row r="1419" spans="5:7">
      <c r="E1419" s="37"/>
      <c r="F1419" s="37"/>
      <c r="G1419" s="37"/>
    </row>
    <row r="1420" spans="5:7">
      <c r="E1420" s="37"/>
      <c r="F1420" s="37"/>
      <c r="G1420" s="37"/>
    </row>
    <row r="1421" spans="5:7">
      <c r="E1421" s="37"/>
      <c r="F1421" s="37"/>
      <c r="G1421" s="37"/>
    </row>
    <row r="1422" spans="5:7">
      <c r="E1422" s="37"/>
      <c r="F1422" s="37"/>
      <c r="G1422" s="37"/>
    </row>
    <row r="1423" spans="5:7">
      <c r="E1423" s="37"/>
      <c r="F1423" s="37"/>
      <c r="G1423" s="37"/>
    </row>
    <row r="1424" spans="5:7">
      <c r="E1424" s="37"/>
      <c r="F1424" s="37"/>
      <c r="G1424" s="37"/>
    </row>
    <row r="1425" spans="5:7">
      <c r="E1425" s="37"/>
      <c r="F1425" s="37"/>
      <c r="G1425" s="37"/>
    </row>
    <row r="1426" spans="5:7">
      <c r="E1426" s="37"/>
      <c r="F1426" s="37"/>
      <c r="G1426" s="37"/>
    </row>
    <row r="1427" spans="5:7">
      <c r="E1427" s="37"/>
      <c r="F1427" s="37"/>
      <c r="G1427" s="37"/>
    </row>
    <row r="1428" spans="5:7">
      <c r="E1428" s="37"/>
      <c r="F1428" s="37"/>
      <c r="G1428" s="37"/>
    </row>
    <row r="1429" spans="5:7">
      <c r="E1429" s="37"/>
      <c r="F1429" s="37"/>
      <c r="G1429" s="37"/>
    </row>
    <row r="1430" spans="5:7">
      <c r="E1430" s="37"/>
      <c r="F1430" s="37"/>
      <c r="G1430" s="37"/>
    </row>
    <row r="1431" spans="5:7">
      <c r="E1431" s="37"/>
      <c r="F1431" s="37"/>
      <c r="G1431" s="37"/>
    </row>
    <row r="1432" spans="5:7">
      <c r="E1432" s="37"/>
      <c r="F1432" s="37"/>
      <c r="G1432" s="37"/>
    </row>
    <row r="1433" spans="5:7">
      <c r="E1433" s="37"/>
      <c r="F1433" s="37"/>
      <c r="G1433" s="37"/>
    </row>
    <row r="1434" spans="5:7">
      <c r="E1434" s="37"/>
      <c r="F1434" s="37"/>
      <c r="G1434" s="37"/>
    </row>
    <row r="1435" spans="5:7">
      <c r="E1435" s="37"/>
      <c r="F1435" s="37"/>
      <c r="G1435" s="37"/>
    </row>
    <row r="1436" spans="5:7">
      <c r="E1436" s="37"/>
      <c r="F1436" s="37"/>
      <c r="G1436" s="37"/>
    </row>
    <row r="1437" spans="5:7">
      <c r="E1437" s="37"/>
      <c r="F1437" s="37"/>
      <c r="G1437" s="37"/>
    </row>
    <row r="1438" spans="5:7">
      <c r="E1438" s="37"/>
      <c r="F1438" s="37"/>
      <c r="G1438" s="37"/>
    </row>
    <row r="1439" spans="5:7">
      <c r="E1439" s="37"/>
      <c r="F1439" s="37"/>
      <c r="G1439" s="37"/>
    </row>
    <row r="1440" spans="5:7">
      <c r="E1440" s="37"/>
      <c r="F1440" s="37"/>
      <c r="G1440" s="37"/>
    </row>
    <row r="1441" spans="5:7">
      <c r="E1441" s="37"/>
      <c r="F1441" s="37"/>
      <c r="G1441" s="37"/>
    </row>
    <row r="1442" spans="5:7">
      <c r="E1442" s="37"/>
      <c r="F1442" s="37"/>
      <c r="G1442" s="37"/>
    </row>
    <row r="1443" spans="5:7">
      <c r="E1443" s="37"/>
      <c r="F1443" s="37"/>
      <c r="G1443" s="37"/>
    </row>
    <row r="1444" spans="5:7">
      <c r="E1444" s="37"/>
      <c r="F1444" s="37"/>
      <c r="G1444" s="37"/>
    </row>
    <row r="1445" spans="5:7">
      <c r="E1445" s="37"/>
      <c r="F1445" s="37"/>
      <c r="G1445" s="37"/>
    </row>
    <row r="1446" spans="5:7">
      <c r="E1446" s="37"/>
      <c r="F1446" s="37"/>
      <c r="G1446" s="37"/>
    </row>
    <row r="1447" spans="5:7">
      <c r="E1447" s="37"/>
      <c r="F1447" s="37"/>
      <c r="G1447" s="37"/>
    </row>
    <row r="1448" spans="5:7">
      <c r="E1448" s="37"/>
      <c r="F1448" s="37"/>
      <c r="G1448" s="37"/>
    </row>
    <row r="1449" spans="5:7">
      <c r="E1449" s="37"/>
      <c r="F1449" s="37"/>
      <c r="G1449" s="37"/>
    </row>
    <row r="1450" spans="5:7">
      <c r="E1450" s="37"/>
      <c r="F1450" s="37"/>
      <c r="G1450" s="37"/>
    </row>
    <row r="1451" spans="5:7">
      <c r="E1451" s="37"/>
      <c r="F1451" s="37"/>
      <c r="G1451" s="37"/>
    </row>
    <row r="1452" spans="5:7">
      <c r="E1452" s="37"/>
      <c r="F1452" s="37"/>
      <c r="G1452" s="37"/>
    </row>
    <row r="1453" spans="5:7">
      <c r="E1453" s="37"/>
      <c r="F1453" s="37"/>
      <c r="G1453" s="37"/>
    </row>
    <row r="1454" spans="5:7">
      <c r="E1454" s="37"/>
      <c r="F1454" s="37"/>
      <c r="G1454" s="37"/>
    </row>
    <row r="1455" spans="5:7">
      <c r="E1455" s="37"/>
      <c r="F1455" s="37"/>
      <c r="G1455" s="37"/>
    </row>
    <row r="1456" spans="5:7">
      <c r="E1456" s="37"/>
      <c r="F1456" s="37"/>
      <c r="G1456" s="37"/>
    </row>
    <row r="1457" spans="5:7">
      <c r="E1457" s="37"/>
      <c r="F1457" s="37"/>
      <c r="G1457" s="37"/>
    </row>
    <row r="1458" spans="5:7">
      <c r="E1458" s="37"/>
      <c r="F1458" s="37"/>
      <c r="G1458" s="37"/>
    </row>
    <row r="1459" spans="5:7">
      <c r="E1459" s="37"/>
      <c r="F1459" s="37"/>
      <c r="G1459" s="37"/>
    </row>
    <row r="1460" spans="5:7">
      <c r="E1460" s="37"/>
      <c r="F1460" s="37"/>
      <c r="G1460" s="37"/>
    </row>
    <row r="1461" spans="5:7">
      <c r="E1461" s="37"/>
      <c r="F1461" s="37"/>
      <c r="G1461" s="37"/>
    </row>
    <row r="1462" spans="5:7">
      <c r="E1462" s="37"/>
      <c r="F1462" s="37"/>
      <c r="G1462" s="37"/>
    </row>
    <row r="1463" spans="5:7">
      <c r="E1463" s="37"/>
      <c r="F1463" s="37"/>
      <c r="G1463" s="37"/>
    </row>
    <row r="1464" spans="5:7">
      <c r="E1464" s="37"/>
      <c r="F1464" s="37"/>
      <c r="G1464" s="37"/>
    </row>
    <row r="1465" spans="5:7">
      <c r="E1465" s="37"/>
      <c r="F1465" s="37"/>
      <c r="G1465" s="37"/>
    </row>
    <row r="1466" spans="5:7">
      <c r="E1466" s="37"/>
      <c r="F1466" s="37"/>
      <c r="G1466" s="37"/>
    </row>
    <row r="1467" spans="5:7">
      <c r="E1467" s="37"/>
      <c r="F1467" s="37"/>
      <c r="G1467" s="37"/>
    </row>
    <row r="1468" spans="5:7">
      <c r="E1468" s="37"/>
      <c r="F1468" s="37"/>
      <c r="G1468" s="37"/>
    </row>
    <row r="1469" spans="5:7">
      <c r="E1469" s="37"/>
      <c r="F1469" s="37"/>
      <c r="G1469" s="37"/>
    </row>
    <row r="1470" spans="5:7">
      <c r="E1470" s="37"/>
      <c r="F1470" s="37"/>
      <c r="G1470" s="37"/>
    </row>
    <row r="1471" spans="5:7">
      <c r="E1471" s="37"/>
      <c r="F1471" s="37"/>
      <c r="G1471" s="37"/>
    </row>
    <row r="1472" spans="5:7">
      <c r="E1472" s="37"/>
      <c r="F1472" s="37"/>
      <c r="G1472" s="37"/>
    </row>
    <row r="1473" spans="5:7">
      <c r="E1473" s="37"/>
      <c r="F1473" s="37"/>
      <c r="G1473" s="37"/>
    </row>
    <row r="1474" spans="5:7">
      <c r="E1474" s="37"/>
      <c r="F1474" s="37"/>
      <c r="G1474" s="37"/>
    </row>
    <row r="1475" spans="5:7">
      <c r="E1475" s="37"/>
      <c r="F1475" s="37"/>
      <c r="G1475" s="37"/>
    </row>
    <row r="1476" spans="5:7">
      <c r="E1476" s="37"/>
      <c r="F1476" s="37"/>
      <c r="G1476" s="37"/>
    </row>
    <row r="1477" spans="5:7">
      <c r="E1477" s="37"/>
      <c r="F1477" s="37"/>
      <c r="G1477" s="37"/>
    </row>
    <row r="1478" spans="5:7">
      <c r="E1478" s="37"/>
      <c r="F1478" s="37"/>
      <c r="G1478" s="37"/>
    </row>
    <row r="1479" spans="5:7">
      <c r="E1479" s="37"/>
      <c r="F1479" s="37"/>
      <c r="G1479" s="37"/>
    </row>
    <row r="1480" spans="5:7">
      <c r="E1480" s="37"/>
      <c r="F1480" s="37"/>
      <c r="G1480" s="37"/>
    </row>
    <row r="1481" spans="5:7">
      <c r="E1481" s="37"/>
      <c r="F1481" s="37"/>
      <c r="G1481" s="37"/>
    </row>
    <row r="1482" spans="5:7">
      <c r="E1482" s="37"/>
      <c r="F1482" s="37"/>
      <c r="G1482" s="37"/>
    </row>
    <row r="1483" spans="5:7">
      <c r="E1483" s="37"/>
      <c r="F1483" s="37"/>
      <c r="G1483" s="37"/>
    </row>
    <row r="1484" spans="5:7">
      <c r="E1484" s="37"/>
      <c r="F1484" s="37"/>
      <c r="G1484" s="37"/>
    </row>
    <row r="1485" spans="5:7">
      <c r="E1485" s="37"/>
      <c r="F1485" s="37"/>
      <c r="G1485" s="37"/>
    </row>
    <row r="1486" spans="5:7">
      <c r="E1486" s="37"/>
      <c r="F1486" s="37"/>
      <c r="G1486" s="37"/>
    </row>
    <row r="1487" spans="5:7">
      <c r="E1487" s="37"/>
      <c r="F1487" s="37"/>
      <c r="G1487" s="37"/>
    </row>
    <row r="1488" spans="5:7">
      <c r="E1488" s="37"/>
      <c r="F1488" s="37"/>
      <c r="G1488" s="37"/>
    </row>
    <row r="1489" spans="5:7">
      <c r="E1489" s="37"/>
      <c r="F1489" s="37"/>
      <c r="G1489" s="37"/>
    </row>
    <row r="1490" spans="5:7">
      <c r="E1490" s="37"/>
      <c r="F1490" s="37"/>
      <c r="G1490" s="37"/>
    </row>
    <row r="1491" spans="5:7">
      <c r="E1491" s="37"/>
      <c r="F1491" s="37"/>
      <c r="G1491" s="37"/>
    </row>
    <row r="1492" spans="5:7">
      <c r="E1492" s="37"/>
      <c r="F1492" s="37"/>
      <c r="G1492" s="37"/>
    </row>
    <row r="1493" spans="5:7">
      <c r="E1493" s="37"/>
      <c r="F1493" s="37"/>
      <c r="G1493" s="37"/>
    </row>
    <row r="1494" spans="5:7">
      <c r="E1494" s="37"/>
      <c r="F1494" s="37"/>
      <c r="G1494" s="37"/>
    </row>
    <row r="1495" spans="5:7">
      <c r="E1495" s="37"/>
      <c r="F1495" s="37"/>
      <c r="G1495" s="37"/>
    </row>
    <row r="1496" spans="5:7">
      <c r="E1496" s="37"/>
      <c r="F1496" s="37"/>
      <c r="G1496" s="37"/>
    </row>
    <row r="1497" spans="5:7">
      <c r="E1497" s="37"/>
      <c r="F1497" s="37"/>
      <c r="G1497" s="37"/>
    </row>
    <row r="1498" spans="5:7">
      <c r="E1498" s="37"/>
      <c r="F1498" s="37"/>
      <c r="G1498" s="37"/>
    </row>
    <row r="1499" spans="5:7">
      <c r="E1499" s="37"/>
      <c r="F1499" s="37"/>
      <c r="G1499" s="37"/>
    </row>
    <row r="1500" spans="5:7">
      <c r="E1500" s="37"/>
      <c r="F1500" s="37"/>
      <c r="G1500" s="37"/>
    </row>
    <row r="1501" spans="5:7">
      <c r="E1501" s="37"/>
      <c r="F1501" s="37"/>
      <c r="G1501" s="37"/>
    </row>
    <row r="1502" spans="5:7">
      <c r="E1502" s="37"/>
      <c r="F1502" s="37"/>
      <c r="G1502" s="37"/>
    </row>
    <row r="1503" spans="5:7">
      <c r="E1503" s="37"/>
      <c r="F1503" s="37"/>
      <c r="G1503" s="37"/>
    </row>
    <row r="1504" spans="5:7">
      <c r="E1504" s="37"/>
      <c r="F1504" s="37"/>
      <c r="G1504" s="37"/>
    </row>
    <row r="1505" spans="5:7">
      <c r="E1505" s="37"/>
      <c r="F1505" s="37"/>
      <c r="G1505" s="37"/>
    </row>
    <row r="1506" spans="5:7">
      <c r="E1506" s="37"/>
      <c r="F1506" s="37"/>
      <c r="G1506" s="37"/>
    </row>
    <row r="1507" spans="5:7">
      <c r="E1507" s="37"/>
      <c r="F1507" s="37"/>
      <c r="G1507" s="37"/>
    </row>
    <row r="1508" spans="5:7">
      <c r="E1508" s="37"/>
      <c r="F1508" s="37"/>
      <c r="G1508" s="37"/>
    </row>
    <row r="1509" spans="5:7">
      <c r="E1509" s="37"/>
      <c r="F1509" s="37"/>
      <c r="G1509" s="37"/>
    </row>
    <row r="1510" spans="5:7">
      <c r="E1510" s="37"/>
      <c r="F1510" s="37"/>
      <c r="G1510" s="37"/>
    </row>
    <row r="1511" spans="5:7">
      <c r="E1511" s="37"/>
      <c r="F1511" s="37"/>
      <c r="G1511" s="37"/>
    </row>
    <row r="1512" spans="5:7">
      <c r="E1512" s="37"/>
      <c r="F1512" s="37"/>
      <c r="G1512" s="37"/>
    </row>
    <row r="1513" spans="5:7">
      <c r="E1513" s="37"/>
      <c r="F1513" s="37"/>
      <c r="G1513" s="37"/>
    </row>
    <row r="1514" spans="5:7">
      <c r="E1514" s="37"/>
      <c r="F1514" s="37"/>
      <c r="G1514" s="37"/>
    </row>
    <row r="1515" spans="5:7">
      <c r="E1515" s="37"/>
      <c r="F1515" s="37"/>
      <c r="G1515" s="37"/>
    </row>
    <row r="1516" spans="5:7">
      <c r="E1516" s="37"/>
      <c r="F1516" s="37"/>
      <c r="G1516" s="37"/>
    </row>
    <row r="1517" spans="5:7">
      <c r="E1517" s="37"/>
      <c r="F1517" s="37"/>
      <c r="G1517" s="37"/>
    </row>
    <row r="1518" spans="5:7">
      <c r="E1518" s="37"/>
      <c r="F1518" s="37"/>
      <c r="G1518" s="37"/>
    </row>
    <row r="1519" spans="5:7">
      <c r="E1519" s="37"/>
      <c r="F1519" s="37"/>
      <c r="G1519" s="37"/>
    </row>
    <row r="1520" spans="5:7">
      <c r="E1520" s="37"/>
      <c r="F1520" s="37"/>
      <c r="G1520" s="37"/>
    </row>
    <row r="1521" spans="5:7">
      <c r="E1521" s="37"/>
      <c r="F1521" s="37"/>
      <c r="G1521" s="37"/>
    </row>
    <row r="1522" spans="5:7">
      <c r="E1522" s="37"/>
      <c r="F1522" s="37"/>
      <c r="G1522" s="37"/>
    </row>
    <row r="1523" spans="5:7">
      <c r="E1523" s="37"/>
      <c r="F1523" s="37"/>
      <c r="G1523" s="37"/>
    </row>
    <row r="1524" spans="5:7">
      <c r="E1524" s="37"/>
      <c r="F1524" s="37"/>
      <c r="G1524" s="37"/>
    </row>
    <row r="1525" spans="5:7">
      <c r="E1525" s="37"/>
      <c r="F1525" s="37"/>
      <c r="G1525" s="37"/>
    </row>
    <row r="1526" spans="5:7">
      <c r="E1526" s="37"/>
      <c r="F1526" s="37"/>
      <c r="G1526" s="37"/>
    </row>
    <row r="1527" spans="5:7">
      <c r="E1527" s="37"/>
      <c r="F1527" s="37"/>
      <c r="G1527" s="37"/>
    </row>
    <row r="1528" spans="5:7">
      <c r="E1528" s="37"/>
      <c r="F1528" s="37"/>
      <c r="G1528" s="37"/>
    </row>
    <row r="1529" spans="5:7">
      <c r="E1529" s="37"/>
      <c r="F1529" s="37"/>
      <c r="G1529" s="37"/>
    </row>
    <row r="1530" spans="5:7">
      <c r="E1530" s="37"/>
      <c r="F1530" s="37"/>
      <c r="G1530" s="37"/>
    </row>
    <row r="1531" spans="5:7">
      <c r="E1531" s="37"/>
      <c r="F1531" s="37"/>
      <c r="G1531" s="37"/>
    </row>
    <row r="1532" spans="5:7">
      <c r="E1532" s="37"/>
      <c r="F1532" s="37"/>
      <c r="G1532" s="37"/>
    </row>
    <row r="1533" spans="5:7">
      <c r="E1533" s="37"/>
      <c r="F1533" s="37"/>
      <c r="G1533" s="37"/>
    </row>
    <row r="1534" spans="5:7">
      <c r="E1534" s="37"/>
      <c r="F1534" s="37"/>
      <c r="G1534" s="37"/>
    </row>
    <row r="1535" spans="5:7">
      <c r="E1535" s="37"/>
      <c r="F1535" s="37"/>
      <c r="G1535" s="37"/>
    </row>
    <row r="1536" spans="5:7">
      <c r="E1536" s="37"/>
      <c r="F1536" s="37"/>
      <c r="G1536" s="37"/>
    </row>
    <row r="1537" spans="5:7">
      <c r="E1537" s="37"/>
      <c r="F1537" s="37"/>
      <c r="G1537" s="37"/>
    </row>
    <row r="1538" spans="5:7">
      <c r="E1538" s="37"/>
      <c r="F1538" s="37"/>
      <c r="G1538" s="37"/>
    </row>
    <row r="1539" spans="5:7">
      <c r="E1539" s="37"/>
      <c r="F1539" s="37"/>
      <c r="G1539" s="37"/>
    </row>
    <row r="1540" spans="5:7">
      <c r="E1540" s="37"/>
      <c r="F1540" s="37"/>
      <c r="G1540" s="37"/>
    </row>
    <row r="1541" spans="5:7">
      <c r="E1541" s="37"/>
      <c r="F1541" s="37"/>
      <c r="G1541" s="37"/>
    </row>
    <row r="1542" spans="5:7">
      <c r="E1542" s="37"/>
      <c r="F1542" s="37"/>
      <c r="G1542" s="37"/>
    </row>
    <row r="1543" spans="5:7">
      <c r="E1543" s="37"/>
      <c r="F1543" s="37"/>
      <c r="G1543" s="37"/>
    </row>
    <row r="1544" spans="5:7">
      <c r="E1544" s="37"/>
      <c r="F1544" s="37"/>
      <c r="G1544" s="37"/>
    </row>
    <row r="1545" spans="5:7">
      <c r="E1545" s="37"/>
      <c r="F1545" s="37"/>
      <c r="G1545" s="37"/>
    </row>
    <row r="1546" spans="5:7">
      <c r="E1546" s="37"/>
      <c r="F1546" s="37"/>
      <c r="G1546" s="37"/>
    </row>
    <row r="1547" spans="5:7">
      <c r="E1547" s="37"/>
      <c r="F1547" s="37"/>
      <c r="G1547" s="37"/>
    </row>
    <row r="1548" spans="5:7">
      <c r="E1548" s="37"/>
      <c r="F1548" s="37"/>
      <c r="G1548" s="37"/>
    </row>
    <row r="1549" spans="5:7">
      <c r="E1549" s="37"/>
      <c r="F1549" s="37"/>
      <c r="G1549" s="37"/>
    </row>
    <row r="1550" spans="5:7">
      <c r="E1550" s="37"/>
      <c r="F1550" s="37"/>
      <c r="G1550" s="37"/>
    </row>
    <row r="1551" spans="5:7">
      <c r="E1551" s="37"/>
      <c r="F1551" s="37"/>
      <c r="G1551" s="37"/>
    </row>
    <row r="1552" spans="5:7">
      <c r="E1552" s="37"/>
      <c r="F1552" s="37"/>
      <c r="G1552" s="37"/>
    </row>
    <row r="1553" spans="5:7">
      <c r="E1553" s="37"/>
      <c r="F1553" s="37"/>
      <c r="G1553" s="37"/>
    </row>
    <row r="1554" spans="5:7">
      <c r="E1554" s="37"/>
      <c r="F1554" s="37"/>
      <c r="G1554" s="37"/>
    </row>
    <row r="1555" spans="5:7">
      <c r="E1555" s="37"/>
      <c r="F1555" s="37"/>
      <c r="G1555" s="37"/>
    </row>
    <row r="1556" spans="5:7">
      <c r="E1556" s="37"/>
      <c r="F1556" s="37"/>
      <c r="G1556" s="37"/>
    </row>
    <row r="1557" spans="5:7">
      <c r="E1557" s="37"/>
      <c r="F1557" s="37"/>
      <c r="G1557" s="37"/>
    </row>
    <row r="1558" spans="5:7">
      <c r="E1558" s="37"/>
      <c r="F1558" s="37"/>
      <c r="G1558" s="37"/>
    </row>
    <row r="1559" spans="5:7">
      <c r="E1559" s="37"/>
      <c r="F1559" s="37"/>
      <c r="G1559" s="37"/>
    </row>
    <row r="1560" spans="5:7">
      <c r="E1560" s="37"/>
      <c r="F1560" s="37"/>
      <c r="G1560" s="37"/>
    </row>
    <row r="1561" spans="5:7">
      <c r="E1561" s="37"/>
      <c r="F1561" s="37"/>
      <c r="G1561" s="37"/>
    </row>
    <row r="1562" spans="5:7">
      <c r="E1562" s="37"/>
      <c r="F1562" s="37"/>
      <c r="G1562" s="37"/>
    </row>
    <row r="1563" spans="5:7">
      <c r="E1563" s="37"/>
      <c r="F1563" s="37"/>
      <c r="G1563" s="37"/>
    </row>
    <row r="1564" spans="5:7">
      <c r="E1564" s="37"/>
      <c r="F1564" s="37"/>
      <c r="G1564" s="37"/>
    </row>
    <row r="1565" spans="5:7">
      <c r="E1565" s="37"/>
      <c r="F1565" s="37"/>
      <c r="G1565" s="37"/>
    </row>
    <row r="1566" spans="5:7">
      <c r="E1566" s="37"/>
      <c r="F1566" s="37"/>
      <c r="G1566" s="37"/>
    </row>
    <row r="1567" spans="5:7">
      <c r="E1567" s="37"/>
      <c r="F1567" s="37"/>
      <c r="G1567" s="37"/>
    </row>
    <row r="1568" spans="5:7">
      <c r="E1568" s="37"/>
      <c r="F1568" s="37"/>
      <c r="G1568" s="37"/>
    </row>
    <row r="1569" spans="5:7">
      <c r="E1569" s="37"/>
      <c r="F1569" s="37"/>
      <c r="G1569" s="37"/>
    </row>
    <row r="1570" spans="5:7">
      <c r="E1570" s="37"/>
      <c r="F1570" s="37"/>
      <c r="G1570" s="37"/>
    </row>
    <row r="1571" spans="5:7">
      <c r="E1571" s="37"/>
      <c r="F1571" s="37"/>
      <c r="G1571" s="37"/>
    </row>
    <row r="1572" spans="5:7">
      <c r="E1572" s="37"/>
      <c r="F1572" s="37"/>
      <c r="G1572" s="37"/>
    </row>
    <row r="1573" spans="5:7">
      <c r="E1573" s="37"/>
      <c r="F1573" s="37"/>
      <c r="G1573" s="37"/>
    </row>
    <row r="1574" spans="5:7">
      <c r="E1574" s="37"/>
      <c r="F1574" s="37"/>
      <c r="G1574" s="37"/>
    </row>
    <row r="1575" spans="5:7">
      <c r="E1575" s="37"/>
      <c r="F1575" s="37"/>
      <c r="G1575" s="37"/>
    </row>
    <row r="1576" spans="5:7">
      <c r="E1576" s="37"/>
      <c r="F1576" s="37"/>
      <c r="G1576" s="37"/>
    </row>
    <row r="1577" spans="5:7">
      <c r="E1577" s="37"/>
      <c r="F1577" s="37"/>
      <c r="G1577" s="37"/>
    </row>
    <row r="1578" spans="5:7">
      <c r="E1578" s="37"/>
      <c r="F1578" s="37"/>
      <c r="G1578" s="37"/>
    </row>
    <row r="1579" spans="5:7">
      <c r="E1579" s="37"/>
      <c r="F1579" s="37"/>
      <c r="G1579" s="37"/>
    </row>
    <row r="1580" spans="5:7">
      <c r="E1580" s="37"/>
      <c r="F1580" s="37"/>
      <c r="G1580" s="37"/>
    </row>
    <row r="1581" spans="5:7">
      <c r="E1581" s="37"/>
      <c r="F1581" s="37"/>
      <c r="G1581" s="37"/>
    </row>
    <row r="1582" spans="5:7">
      <c r="E1582" s="37"/>
      <c r="F1582" s="37"/>
      <c r="G1582" s="37"/>
    </row>
    <row r="1583" spans="5:7">
      <c r="E1583" s="37"/>
      <c r="F1583" s="37"/>
      <c r="G1583" s="37"/>
    </row>
    <row r="1584" spans="5:7">
      <c r="E1584" s="37"/>
      <c r="F1584" s="37"/>
      <c r="G1584" s="37"/>
    </row>
    <row r="1585" spans="5:7">
      <c r="E1585" s="37"/>
      <c r="F1585" s="37"/>
      <c r="G1585" s="37"/>
    </row>
    <row r="1586" spans="5:7">
      <c r="E1586" s="37"/>
      <c r="F1586" s="37"/>
      <c r="G1586" s="37"/>
    </row>
    <row r="1587" spans="5:7">
      <c r="E1587" s="37"/>
      <c r="F1587" s="37"/>
      <c r="G1587" s="37"/>
    </row>
    <row r="1588" spans="5:7">
      <c r="E1588" s="37"/>
      <c r="F1588" s="37"/>
      <c r="G1588" s="37"/>
    </row>
    <row r="1589" spans="5:7">
      <c r="E1589" s="37"/>
      <c r="F1589" s="37"/>
      <c r="G1589" s="37"/>
    </row>
    <row r="1590" spans="5:7">
      <c r="E1590" s="37"/>
      <c r="F1590" s="37"/>
      <c r="G1590" s="37"/>
    </row>
    <row r="1591" spans="5:7">
      <c r="E1591" s="37"/>
      <c r="F1591" s="37"/>
      <c r="G1591" s="37"/>
    </row>
    <row r="1592" spans="5:7">
      <c r="E1592" s="37"/>
      <c r="F1592" s="37"/>
      <c r="G1592" s="37"/>
    </row>
    <row r="1593" spans="5:7">
      <c r="E1593" s="37"/>
      <c r="F1593" s="37"/>
      <c r="G1593" s="37"/>
    </row>
    <row r="1594" spans="5:7">
      <c r="E1594" s="37"/>
      <c r="F1594" s="37"/>
      <c r="G1594" s="37"/>
    </row>
    <row r="1595" spans="5:7">
      <c r="E1595" s="37"/>
      <c r="F1595" s="37"/>
      <c r="G1595" s="37"/>
    </row>
    <row r="1596" spans="5:7">
      <c r="E1596" s="37"/>
      <c r="F1596" s="37"/>
      <c r="G1596" s="37"/>
    </row>
    <row r="1597" spans="5:7">
      <c r="E1597" s="37"/>
      <c r="F1597" s="37"/>
      <c r="G1597" s="37"/>
    </row>
    <row r="1598" spans="5:7">
      <c r="E1598" s="37"/>
      <c r="F1598" s="37"/>
      <c r="G1598" s="37"/>
    </row>
    <row r="1599" spans="5:7">
      <c r="E1599" s="37"/>
      <c r="F1599" s="37"/>
      <c r="G1599" s="37"/>
    </row>
    <row r="1600" spans="5:7">
      <c r="E1600" s="37"/>
      <c r="F1600" s="37"/>
      <c r="G1600" s="37"/>
    </row>
    <row r="1601" spans="5:7">
      <c r="E1601" s="37"/>
      <c r="F1601" s="37"/>
      <c r="G1601" s="37"/>
    </row>
    <row r="1602" spans="5:7">
      <c r="E1602" s="37"/>
      <c r="F1602" s="37"/>
      <c r="G1602" s="37"/>
    </row>
    <row r="1603" spans="5:7">
      <c r="E1603" s="37"/>
      <c r="F1603" s="37"/>
      <c r="G1603" s="37"/>
    </row>
    <row r="1604" spans="5:7">
      <c r="E1604" s="37"/>
      <c r="F1604" s="37"/>
      <c r="G1604" s="37"/>
    </row>
    <row r="1605" spans="5:7">
      <c r="E1605" s="37"/>
      <c r="F1605" s="37"/>
      <c r="G1605" s="37"/>
    </row>
    <row r="1606" spans="5:7">
      <c r="E1606" s="37"/>
      <c r="F1606" s="37"/>
      <c r="G1606" s="37"/>
    </row>
    <row r="1607" spans="5:7">
      <c r="E1607" s="37"/>
      <c r="F1607" s="37"/>
      <c r="G1607" s="37"/>
    </row>
    <row r="1608" spans="5:7">
      <c r="E1608" s="37"/>
      <c r="F1608" s="37"/>
      <c r="G1608" s="37"/>
    </row>
    <row r="1609" spans="5:7">
      <c r="E1609" s="37"/>
      <c r="F1609" s="37"/>
      <c r="G1609" s="37"/>
    </row>
    <row r="1610" spans="5:7">
      <c r="E1610" s="37"/>
      <c r="F1610" s="37"/>
      <c r="G1610" s="37"/>
    </row>
    <row r="1611" spans="5:7">
      <c r="E1611" s="37"/>
      <c r="F1611" s="37"/>
      <c r="G1611" s="37"/>
    </row>
    <row r="1612" spans="5:7">
      <c r="E1612" s="37"/>
      <c r="F1612" s="37"/>
      <c r="G1612" s="37"/>
    </row>
    <row r="1613" spans="5:7">
      <c r="E1613" s="37"/>
      <c r="F1613" s="37"/>
      <c r="G1613" s="37"/>
    </row>
    <row r="1614" spans="5:7">
      <c r="E1614" s="37"/>
      <c r="F1614" s="37"/>
      <c r="G1614" s="37"/>
    </row>
    <row r="1615" spans="5:7">
      <c r="E1615" s="37"/>
      <c r="F1615" s="37"/>
      <c r="G1615" s="37"/>
    </row>
    <row r="1616" spans="5:7">
      <c r="E1616" s="37"/>
      <c r="F1616" s="37"/>
      <c r="G1616" s="37"/>
    </row>
    <row r="1617" spans="5:7">
      <c r="E1617" s="37"/>
      <c r="F1617" s="37"/>
      <c r="G1617" s="37"/>
    </row>
    <row r="1618" spans="5:7">
      <c r="E1618" s="37"/>
      <c r="F1618" s="37"/>
      <c r="G1618" s="37"/>
    </row>
    <row r="1619" spans="5:7">
      <c r="E1619" s="37"/>
      <c r="F1619" s="37"/>
      <c r="G1619" s="37"/>
    </row>
    <row r="1620" spans="5:7">
      <c r="E1620" s="37"/>
      <c r="F1620" s="37"/>
      <c r="G1620" s="37"/>
    </row>
    <row r="1621" spans="5:7">
      <c r="E1621" s="37"/>
      <c r="F1621" s="37"/>
      <c r="G1621" s="37"/>
    </row>
    <row r="1622" spans="5:7">
      <c r="E1622" s="37"/>
      <c r="F1622" s="37"/>
      <c r="G1622" s="37"/>
    </row>
    <row r="1623" spans="5:7">
      <c r="E1623" s="37"/>
      <c r="F1623" s="37"/>
      <c r="G1623" s="37"/>
    </row>
    <row r="1624" spans="5:7">
      <c r="E1624" s="37"/>
      <c r="F1624" s="37"/>
      <c r="G1624" s="37"/>
    </row>
    <row r="1625" spans="5:7">
      <c r="E1625" s="37"/>
      <c r="F1625" s="37"/>
      <c r="G1625" s="37"/>
    </row>
    <row r="1626" spans="5:7">
      <c r="E1626" s="37"/>
      <c r="F1626" s="37"/>
      <c r="G1626" s="37"/>
    </row>
    <row r="1627" spans="5:7">
      <c r="E1627" s="37"/>
      <c r="F1627" s="37"/>
      <c r="G1627" s="37"/>
    </row>
    <row r="1628" spans="5:7">
      <c r="E1628" s="37"/>
      <c r="F1628" s="37"/>
      <c r="G1628" s="37"/>
    </row>
    <row r="1629" spans="5:7">
      <c r="E1629" s="37"/>
      <c r="F1629" s="37"/>
      <c r="G1629" s="37"/>
    </row>
    <row r="1630" spans="5:7">
      <c r="E1630" s="37"/>
      <c r="F1630" s="37"/>
      <c r="G1630" s="37"/>
    </row>
    <row r="1631" spans="5:7">
      <c r="E1631" s="37"/>
      <c r="F1631" s="37"/>
      <c r="G1631" s="37"/>
    </row>
    <row r="1632" spans="5:7">
      <c r="E1632" s="37"/>
      <c r="F1632" s="37"/>
      <c r="G1632" s="37"/>
    </row>
    <row r="1633" spans="5:7">
      <c r="E1633" s="37"/>
      <c r="F1633" s="37"/>
      <c r="G1633" s="37"/>
    </row>
    <row r="1634" spans="5:7">
      <c r="E1634" s="37"/>
      <c r="F1634" s="37"/>
      <c r="G1634" s="37"/>
    </row>
    <row r="1635" spans="5:7">
      <c r="E1635" s="37"/>
      <c r="F1635" s="37"/>
      <c r="G1635" s="37"/>
    </row>
    <row r="1636" spans="5:7">
      <c r="E1636" s="37"/>
      <c r="F1636" s="37"/>
      <c r="G1636" s="37"/>
    </row>
    <row r="1637" spans="5:7">
      <c r="E1637" s="37"/>
      <c r="F1637" s="37"/>
      <c r="G1637" s="37"/>
    </row>
    <row r="1638" spans="5:7">
      <c r="E1638" s="37"/>
      <c r="F1638" s="37"/>
      <c r="G1638" s="37"/>
    </row>
    <row r="1639" spans="5:7">
      <c r="E1639" s="37"/>
      <c r="F1639" s="37"/>
      <c r="G1639" s="37"/>
    </row>
    <row r="1640" spans="5:7">
      <c r="E1640" s="37"/>
      <c r="F1640" s="37"/>
      <c r="G1640" s="37"/>
    </row>
    <row r="1641" spans="5:7">
      <c r="E1641" s="37"/>
      <c r="F1641" s="37"/>
      <c r="G1641" s="37"/>
    </row>
    <row r="1642" spans="5:7">
      <c r="E1642" s="37"/>
      <c r="F1642" s="37"/>
      <c r="G1642" s="37"/>
    </row>
    <row r="1643" spans="5:7">
      <c r="E1643" s="37"/>
      <c r="F1643" s="37"/>
      <c r="G1643" s="37"/>
    </row>
    <row r="1644" spans="5:7">
      <c r="E1644" s="37"/>
      <c r="F1644" s="37"/>
      <c r="G1644" s="37"/>
    </row>
    <row r="1645" spans="5:7">
      <c r="E1645" s="37"/>
      <c r="F1645" s="37"/>
      <c r="G1645" s="37"/>
    </row>
    <row r="1646" spans="5:7">
      <c r="E1646" s="37"/>
      <c r="F1646" s="37"/>
      <c r="G1646" s="37"/>
    </row>
    <row r="1647" spans="5:7">
      <c r="E1647" s="37"/>
      <c r="F1647" s="37"/>
      <c r="G1647" s="37"/>
    </row>
    <row r="1648" spans="5:7">
      <c r="E1648" s="37"/>
      <c r="F1648" s="37"/>
      <c r="G1648" s="37"/>
    </row>
    <row r="1649" spans="5:7">
      <c r="E1649" s="37"/>
      <c r="F1649" s="37"/>
      <c r="G1649" s="37"/>
    </row>
    <row r="1650" spans="5:7">
      <c r="E1650" s="37"/>
      <c r="F1650" s="37"/>
      <c r="G1650" s="37"/>
    </row>
    <row r="1651" spans="5:7">
      <c r="E1651" s="37"/>
      <c r="F1651" s="37"/>
      <c r="G1651" s="37"/>
    </row>
    <row r="1652" spans="5:7">
      <c r="E1652" s="37"/>
      <c r="F1652" s="37"/>
      <c r="G1652" s="37"/>
    </row>
    <row r="1653" spans="5:7">
      <c r="E1653" s="37"/>
      <c r="F1653" s="37"/>
      <c r="G1653" s="37"/>
    </row>
    <row r="1654" spans="5:7">
      <c r="E1654" s="37"/>
      <c r="F1654" s="37"/>
      <c r="G1654" s="37"/>
    </row>
    <row r="1655" spans="5:7">
      <c r="E1655" s="37"/>
      <c r="F1655" s="37"/>
      <c r="G1655" s="37"/>
    </row>
    <row r="1656" spans="5:7">
      <c r="E1656" s="37"/>
      <c r="F1656" s="37"/>
      <c r="G1656" s="37"/>
    </row>
    <row r="1657" spans="5:7">
      <c r="E1657" s="37"/>
      <c r="F1657" s="37"/>
      <c r="G1657" s="37"/>
    </row>
    <row r="1658" spans="5:7">
      <c r="E1658" s="37"/>
      <c r="F1658" s="37"/>
      <c r="G1658" s="37"/>
    </row>
    <row r="1659" spans="5:7">
      <c r="E1659" s="37"/>
      <c r="F1659" s="37"/>
      <c r="G1659" s="37"/>
    </row>
    <row r="1660" spans="5:7">
      <c r="E1660" s="37"/>
      <c r="F1660" s="37"/>
      <c r="G1660" s="37"/>
    </row>
    <row r="1661" spans="5:7">
      <c r="E1661" s="37"/>
      <c r="F1661" s="37"/>
      <c r="G1661" s="37"/>
    </row>
    <row r="1662" spans="5:7">
      <c r="E1662" s="37"/>
      <c r="F1662" s="37"/>
      <c r="G1662" s="37"/>
    </row>
    <row r="1663" spans="5:7">
      <c r="E1663" s="37"/>
      <c r="F1663" s="37"/>
      <c r="G1663" s="37"/>
    </row>
    <row r="1664" spans="5:7">
      <c r="E1664" s="37"/>
      <c r="F1664" s="37"/>
      <c r="G1664" s="37"/>
    </row>
    <row r="1665" spans="5:7">
      <c r="E1665" s="37"/>
      <c r="F1665" s="37"/>
      <c r="G1665" s="37"/>
    </row>
    <row r="1666" spans="5:7">
      <c r="E1666" s="37"/>
      <c r="F1666" s="37"/>
      <c r="G1666" s="37"/>
    </row>
    <row r="1667" spans="5:7">
      <c r="E1667" s="37"/>
      <c r="F1667" s="37"/>
      <c r="G1667" s="37"/>
    </row>
    <row r="1668" spans="5:7">
      <c r="E1668" s="37"/>
      <c r="F1668" s="37"/>
      <c r="G1668" s="37"/>
    </row>
    <row r="1669" spans="5:7">
      <c r="E1669" s="37"/>
      <c r="F1669" s="37"/>
      <c r="G1669" s="37"/>
    </row>
    <row r="1670" spans="5:7">
      <c r="E1670" s="37"/>
      <c r="F1670" s="37"/>
      <c r="G1670" s="37"/>
    </row>
    <row r="1671" spans="5:7">
      <c r="E1671" s="37"/>
      <c r="F1671" s="37"/>
      <c r="G1671" s="37"/>
    </row>
    <row r="1672" spans="5:7">
      <c r="E1672" s="37"/>
      <c r="F1672" s="37"/>
      <c r="G1672" s="37"/>
    </row>
    <row r="1673" spans="5:7">
      <c r="E1673" s="37"/>
      <c r="F1673" s="37"/>
      <c r="G1673" s="37"/>
    </row>
    <row r="1674" spans="5:7">
      <c r="E1674" s="37"/>
      <c r="F1674" s="37"/>
      <c r="G1674" s="37"/>
    </row>
    <row r="1675" spans="5:7">
      <c r="E1675" s="37"/>
      <c r="F1675" s="37"/>
      <c r="G1675" s="37"/>
    </row>
    <row r="1676" spans="5:7">
      <c r="E1676" s="37"/>
      <c r="F1676" s="37"/>
      <c r="G1676" s="37"/>
    </row>
    <row r="1677" spans="5:7">
      <c r="E1677" s="37"/>
      <c r="F1677" s="37"/>
      <c r="G1677" s="37"/>
    </row>
    <row r="1678" spans="5:7">
      <c r="E1678" s="37"/>
      <c r="F1678" s="37"/>
      <c r="G1678" s="37"/>
    </row>
    <row r="1679" spans="5:7">
      <c r="E1679" s="37"/>
      <c r="F1679" s="37"/>
      <c r="G1679" s="37"/>
    </row>
    <row r="1680" spans="5:7">
      <c r="E1680" s="37"/>
      <c r="F1680" s="37"/>
      <c r="G1680" s="37"/>
    </row>
    <row r="1681" spans="5:7">
      <c r="E1681" s="37"/>
      <c r="F1681" s="37"/>
      <c r="G1681" s="37"/>
    </row>
    <row r="1682" spans="5:7">
      <c r="E1682" s="37"/>
      <c r="F1682" s="37"/>
      <c r="G1682" s="37"/>
    </row>
    <row r="1683" spans="5:7">
      <c r="E1683" s="37"/>
      <c r="F1683" s="37"/>
      <c r="G1683" s="37"/>
    </row>
    <row r="1684" spans="5:7">
      <c r="E1684" s="37"/>
      <c r="F1684" s="37"/>
      <c r="G1684" s="37"/>
    </row>
    <row r="1685" spans="5:7">
      <c r="E1685" s="37"/>
      <c r="F1685" s="37"/>
      <c r="G1685" s="37"/>
    </row>
    <row r="1686" spans="5:7">
      <c r="E1686" s="37"/>
      <c r="F1686" s="37"/>
      <c r="G1686" s="37"/>
    </row>
    <row r="1687" spans="5:7">
      <c r="E1687" s="37"/>
      <c r="F1687" s="37"/>
      <c r="G1687" s="37"/>
    </row>
    <row r="1688" spans="5:7">
      <c r="E1688" s="37"/>
      <c r="F1688" s="37"/>
      <c r="G1688" s="37"/>
    </row>
    <row r="1689" spans="5:7">
      <c r="E1689" s="37"/>
      <c r="F1689" s="37"/>
      <c r="G1689" s="37"/>
    </row>
    <row r="1690" spans="5:7">
      <c r="E1690" s="37"/>
      <c r="F1690" s="37"/>
      <c r="G1690" s="37"/>
    </row>
    <row r="1691" spans="5:7">
      <c r="E1691" s="37"/>
      <c r="F1691" s="37"/>
      <c r="G1691" s="37"/>
    </row>
    <row r="1692" spans="5:7">
      <c r="E1692" s="37"/>
      <c r="F1692" s="37"/>
      <c r="G1692" s="37"/>
    </row>
    <row r="1693" spans="5:7">
      <c r="E1693" s="37"/>
      <c r="F1693" s="37"/>
      <c r="G1693" s="37"/>
    </row>
    <row r="1694" spans="5:7">
      <c r="E1694" s="37"/>
      <c r="F1694" s="37"/>
      <c r="G1694" s="37"/>
    </row>
    <row r="1695" spans="5:7">
      <c r="E1695" s="37"/>
      <c r="F1695" s="37"/>
      <c r="G1695" s="37"/>
    </row>
    <row r="1696" spans="5:7">
      <c r="E1696" s="37"/>
      <c r="F1696" s="37"/>
      <c r="G1696" s="37"/>
    </row>
    <row r="1697" spans="5:7">
      <c r="E1697" s="37"/>
      <c r="F1697" s="37"/>
      <c r="G1697" s="37"/>
    </row>
    <row r="1698" spans="5:7">
      <c r="E1698" s="37"/>
      <c r="F1698" s="37"/>
      <c r="G1698" s="37"/>
    </row>
    <row r="1699" spans="5:7">
      <c r="E1699" s="37"/>
      <c r="F1699" s="37"/>
      <c r="G1699" s="37"/>
    </row>
    <row r="1700" spans="5:7">
      <c r="E1700" s="37"/>
      <c r="F1700" s="37"/>
      <c r="G1700" s="37"/>
    </row>
    <row r="1701" spans="5:7">
      <c r="E1701" s="37"/>
      <c r="F1701" s="37"/>
      <c r="G1701" s="37"/>
    </row>
    <row r="1702" spans="5:7">
      <c r="E1702" s="37"/>
      <c r="F1702" s="37"/>
      <c r="G1702" s="37"/>
    </row>
    <row r="1703" spans="5:7">
      <c r="E1703" s="37"/>
      <c r="F1703" s="37"/>
      <c r="G1703" s="37"/>
    </row>
    <row r="1704" spans="5:7">
      <c r="E1704" s="37"/>
      <c r="F1704" s="37"/>
      <c r="G1704" s="37"/>
    </row>
    <row r="1705" spans="5:7">
      <c r="E1705" s="37"/>
      <c r="F1705" s="37"/>
      <c r="G1705" s="37"/>
    </row>
    <row r="1706" spans="5:7">
      <c r="E1706" s="37"/>
      <c r="F1706" s="37"/>
      <c r="G1706" s="37"/>
    </row>
    <row r="1707" spans="5:7">
      <c r="E1707" s="37"/>
      <c r="F1707" s="37"/>
      <c r="G1707" s="37"/>
    </row>
    <row r="1708" spans="5:7">
      <c r="E1708" s="37"/>
      <c r="F1708" s="37"/>
      <c r="G1708" s="37"/>
    </row>
    <row r="1709" spans="5:7">
      <c r="E1709" s="37"/>
      <c r="F1709" s="37"/>
      <c r="G1709" s="37"/>
    </row>
    <row r="1710" spans="5:7">
      <c r="E1710" s="37"/>
      <c r="F1710" s="37"/>
      <c r="G1710" s="37"/>
    </row>
    <row r="1711" spans="5:7">
      <c r="E1711" s="37"/>
      <c r="F1711" s="37"/>
      <c r="G1711" s="37"/>
    </row>
    <row r="1712" spans="5:7">
      <c r="E1712" s="37"/>
      <c r="F1712" s="37"/>
      <c r="G1712" s="37"/>
    </row>
    <row r="1713" spans="5:7">
      <c r="E1713" s="37"/>
      <c r="F1713" s="37"/>
      <c r="G1713" s="37"/>
    </row>
    <row r="1714" spans="5:7">
      <c r="E1714" s="37"/>
      <c r="F1714" s="37"/>
      <c r="G1714" s="37"/>
    </row>
    <row r="1715" spans="5:7">
      <c r="E1715" s="37"/>
      <c r="F1715" s="37"/>
      <c r="G1715" s="37"/>
    </row>
    <row r="1716" spans="5:7">
      <c r="E1716" s="37"/>
      <c r="F1716" s="37"/>
      <c r="G1716" s="37"/>
    </row>
    <row r="1717" spans="5:7">
      <c r="E1717" s="37"/>
      <c r="F1717" s="37"/>
      <c r="G1717" s="37"/>
    </row>
    <row r="1718" spans="5:7">
      <c r="E1718" s="37"/>
      <c r="F1718" s="37"/>
      <c r="G1718" s="37"/>
    </row>
    <row r="1719" spans="5:7">
      <c r="E1719" s="37"/>
      <c r="F1719" s="37"/>
      <c r="G1719" s="37"/>
    </row>
    <row r="1720" spans="5:7">
      <c r="E1720" s="37"/>
      <c r="F1720" s="37"/>
      <c r="G1720" s="37"/>
    </row>
    <row r="1721" spans="5:7">
      <c r="E1721" s="37"/>
      <c r="F1721" s="37"/>
      <c r="G1721" s="37"/>
    </row>
    <row r="1722" spans="5:7">
      <c r="E1722" s="37"/>
      <c r="F1722" s="37"/>
      <c r="G1722" s="37"/>
    </row>
    <row r="1723" spans="5:7">
      <c r="E1723" s="37"/>
      <c r="F1723" s="37"/>
      <c r="G1723" s="37"/>
    </row>
    <row r="1724" spans="5:7">
      <c r="E1724" s="37"/>
      <c r="F1724" s="37"/>
      <c r="G1724" s="37"/>
    </row>
    <row r="1725" spans="5:7">
      <c r="E1725" s="37"/>
      <c r="F1725" s="37"/>
      <c r="G1725" s="37"/>
    </row>
    <row r="1726" spans="5:7">
      <c r="E1726" s="37"/>
      <c r="F1726" s="37"/>
      <c r="G1726" s="37"/>
    </row>
    <row r="1727" spans="5:7">
      <c r="E1727" s="37"/>
      <c r="F1727" s="37"/>
      <c r="G1727" s="37"/>
    </row>
    <row r="1728" spans="5:7">
      <c r="E1728" s="37"/>
      <c r="F1728" s="37"/>
      <c r="G1728" s="37"/>
    </row>
    <row r="1729" spans="5:7">
      <c r="E1729" s="37"/>
      <c r="F1729" s="37"/>
      <c r="G1729" s="37"/>
    </row>
    <row r="1730" spans="5:7">
      <c r="E1730" s="37"/>
      <c r="F1730" s="37"/>
      <c r="G1730" s="37"/>
    </row>
    <row r="1731" spans="5:7">
      <c r="E1731" s="37"/>
      <c r="F1731" s="37"/>
      <c r="G1731" s="37"/>
    </row>
    <row r="1732" spans="5:7">
      <c r="E1732" s="37"/>
      <c r="F1732" s="37"/>
      <c r="G1732" s="37"/>
    </row>
    <row r="1733" spans="5:7">
      <c r="E1733" s="37"/>
      <c r="F1733" s="37"/>
      <c r="G1733" s="37"/>
    </row>
    <row r="1734" spans="5:7">
      <c r="E1734" s="37"/>
      <c r="F1734" s="37"/>
      <c r="G1734" s="37"/>
    </row>
    <row r="1735" spans="5:7">
      <c r="E1735" s="37"/>
      <c r="F1735" s="37"/>
      <c r="G1735" s="37"/>
    </row>
    <row r="1736" spans="5:7">
      <c r="E1736" s="37"/>
      <c r="F1736" s="37"/>
      <c r="G1736" s="37"/>
    </row>
    <row r="1737" spans="5:7">
      <c r="E1737" s="37"/>
      <c r="F1737" s="37"/>
      <c r="G1737" s="37"/>
    </row>
    <row r="1738" spans="5:7">
      <c r="E1738" s="37"/>
      <c r="F1738" s="37"/>
      <c r="G1738" s="37"/>
    </row>
    <row r="1739" spans="5:7">
      <c r="E1739" s="37"/>
      <c r="F1739" s="37"/>
      <c r="G1739" s="37"/>
    </row>
    <row r="1740" spans="5:7">
      <c r="E1740" s="37"/>
      <c r="F1740" s="37"/>
      <c r="G1740" s="37"/>
    </row>
    <row r="1741" spans="5:7">
      <c r="E1741" s="37"/>
      <c r="F1741" s="37"/>
      <c r="G1741" s="37"/>
    </row>
    <row r="1742" spans="5:7">
      <c r="E1742" s="37"/>
      <c r="F1742" s="37"/>
      <c r="G1742" s="37"/>
    </row>
    <row r="1743" spans="5:7">
      <c r="E1743" s="37"/>
      <c r="F1743" s="37"/>
      <c r="G1743" s="37"/>
    </row>
    <row r="1744" spans="5:7">
      <c r="E1744" s="37"/>
      <c r="F1744" s="37"/>
      <c r="G1744" s="37"/>
    </row>
    <row r="1745" spans="5:7">
      <c r="E1745" s="37"/>
      <c r="F1745" s="37"/>
      <c r="G1745" s="37"/>
    </row>
    <row r="1746" spans="5:7">
      <c r="E1746" s="37"/>
      <c r="F1746" s="37"/>
      <c r="G1746" s="37"/>
    </row>
    <row r="1747" spans="5:7">
      <c r="E1747" s="37"/>
      <c r="F1747" s="37"/>
      <c r="G1747" s="37"/>
    </row>
    <row r="1748" spans="5:7">
      <c r="E1748" s="37"/>
      <c r="F1748" s="37"/>
      <c r="G1748" s="37"/>
    </row>
    <row r="1749" spans="5:7">
      <c r="E1749" s="37"/>
      <c r="F1749" s="37"/>
      <c r="G1749" s="37"/>
    </row>
    <row r="1750" spans="5:7">
      <c r="E1750" s="37"/>
      <c r="F1750" s="37"/>
      <c r="G1750" s="37"/>
    </row>
    <row r="1751" spans="5:7">
      <c r="E1751" s="37"/>
      <c r="F1751" s="37"/>
      <c r="G1751" s="37"/>
    </row>
    <row r="1752" spans="5:7">
      <c r="E1752" s="37"/>
      <c r="F1752" s="37"/>
      <c r="G1752" s="37"/>
    </row>
    <row r="1753" spans="5:7">
      <c r="E1753" s="37"/>
      <c r="F1753" s="37"/>
      <c r="G1753" s="37"/>
    </row>
    <row r="1754" spans="5:7">
      <c r="E1754" s="37"/>
      <c r="F1754" s="37"/>
      <c r="G1754" s="37"/>
    </row>
    <row r="1755" spans="5:7">
      <c r="E1755" s="37"/>
      <c r="F1755" s="37"/>
      <c r="G1755" s="37"/>
    </row>
    <row r="1756" spans="5:7">
      <c r="E1756" s="37"/>
      <c r="F1756" s="37"/>
      <c r="G1756" s="37"/>
    </row>
    <row r="1757" spans="5:7">
      <c r="E1757" s="37"/>
      <c r="F1757" s="37"/>
      <c r="G1757" s="37"/>
    </row>
    <row r="1758" spans="5:7">
      <c r="E1758" s="37"/>
      <c r="F1758" s="37"/>
      <c r="G1758" s="37"/>
    </row>
    <row r="1759" spans="5:7">
      <c r="E1759" s="37"/>
      <c r="F1759" s="37"/>
      <c r="G1759" s="37"/>
    </row>
    <row r="1760" spans="5:7">
      <c r="E1760" s="37"/>
      <c r="F1760" s="37"/>
      <c r="G1760" s="37"/>
    </row>
    <row r="1761" spans="5:7">
      <c r="E1761" s="37"/>
      <c r="F1761" s="37"/>
      <c r="G1761" s="37"/>
    </row>
    <row r="1762" spans="5:7">
      <c r="E1762" s="37"/>
      <c r="F1762" s="37"/>
      <c r="G1762" s="37"/>
    </row>
    <row r="1763" spans="5:7">
      <c r="E1763" s="37"/>
      <c r="F1763" s="37"/>
      <c r="G1763" s="37"/>
    </row>
    <row r="1764" spans="5:7">
      <c r="E1764" s="37"/>
      <c r="F1764" s="37"/>
      <c r="G1764" s="37"/>
    </row>
    <row r="1765" spans="5:7">
      <c r="E1765" s="37"/>
      <c r="F1765" s="37"/>
      <c r="G1765" s="37"/>
    </row>
    <row r="1766" spans="5:7">
      <c r="E1766" s="37"/>
      <c r="F1766" s="37"/>
      <c r="G1766" s="37"/>
    </row>
    <row r="1767" spans="5:7">
      <c r="E1767" s="37"/>
      <c r="F1767" s="37"/>
      <c r="G1767" s="37"/>
    </row>
    <row r="1768" spans="5:7">
      <c r="E1768" s="37"/>
      <c r="F1768" s="37"/>
      <c r="G1768" s="37"/>
    </row>
    <row r="1769" spans="5:7">
      <c r="E1769" s="37"/>
      <c r="F1769" s="37"/>
      <c r="G1769" s="37"/>
    </row>
    <row r="1770" spans="5:7">
      <c r="E1770" s="37"/>
      <c r="F1770" s="37"/>
      <c r="G1770" s="37"/>
    </row>
    <row r="1771" spans="5:7">
      <c r="E1771" s="37"/>
      <c r="F1771" s="37"/>
      <c r="G1771" s="37"/>
    </row>
    <row r="1772" spans="5:7">
      <c r="E1772" s="37"/>
      <c r="F1772" s="37"/>
      <c r="G1772" s="37"/>
    </row>
    <row r="1773" spans="5:7">
      <c r="E1773" s="37"/>
      <c r="F1773" s="37"/>
      <c r="G1773" s="37"/>
    </row>
    <row r="1774" spans="5:7">
      <c r="E1774" s="37"/>
      <c r="F1774" s="37"/>
      <c r="G1774" s="37"/>
    </row>
    <row r="1775" spans="5:7">
      <c r="E1775" s="37"/>
      <c r="F1775" s="37"/>
      <c r="G1775" s="37"/>
    </row>
    <row r="1776" spans="5:7">
      <c r="E1776" s="37"/>
      <c r="F1776" s="37"/>
      <c r="G1776" s="37"/>
    </row>
    <row r="1777" spans="5:7">
      <c r="E1777" s="37"/>
      <c r="F1777" s="37"/>
      <c r="G1777" s="37"/>
    </row>
    <row r="1778" spans="5:7">
      <c r="E1778" s="37"/>
      <c r="F1778" s="37"/>
      <c r="G1778" s="37"/>
    </row>
    <row r="1779" spans="5:7">
      <c r="E1779" s="37"/>
      <c r="F1779" s="37"/>
      <c r="G1779" s="37"/>
    </row>
    <row r="1780" spans="5:7">
      <c r="E1780" s="37"/>
      <c r="F1780" s="37"/>
      <c r="G1780" s="37"/>
    </row>
    <row r="1781" spans="5:7">
      <c r="E1781" s="37"/>
      <c r="F1781" s="37"/>
      <c r="G1781" s="37"/>
    </row>
    <row r="1782" spans="5:7">
      <c r="E1782" s="37"/>
      <c r="F1782" s="37"/>
      <c r="G1782" s="37"/>
    </row>
    <row r="1783" spans="5:7">
      <c r="E1783" s="37"/>
      <c r="F1783" s="37"/>
      <c r="G1783" s="37"/>
    </row>
    <row r="1784" spans="5:7">
      <c r="E1784" s="37"/>
      <c r="F1784" s="37"/>
      <c r="G1784" s="37"/>
    </row>
    <row r="1785" spans="5:7">
      <c r="E1785" s="37"/>
      <c r="F1785" s="37"/>
      <c r="G1785" s="37"/>
    </row>
    <row r="1786" spans="5:7">
      <c r="E1786" s="37"/>
      <c r="F1786" s="37"/>
      <c r="G1786" s="37"/>
    </row>
    <row r="1787" spans="5:7">
      <c r="E1787" s="37"/>
      <c r="F1787" s="37"/>
      <c r="G1787" s="37"/>
    </row>
    <row r="1788" spans="5:7">
      <c r="E1788" s="37"/>
      <c r="F1788" s="37"/>
      <c r="G1788" s="37"/>
    </row>
    <row r="1789" spans="5:7">
      <c r="E1789" s="37"/>
      <c r="F1789" s="37"/>
      <c r="G1789" s="37"/>
    </row>
    <row r="1790" spans="5:7">
      <c r="E1790" s="37"/>
      <c r="F1790" s="37"/>
      <c r="G1790" s="37"/>
    </row>
    <row r="1791" spans="5:7">
      <c r="E1791" s="37"/>
      <c r="F1791" s="37"/>
      <c r="G1791" s="37"/>
    </row>
    <row r="1792" spans="5:7">
      <c r="E1792" s="37"/>
      <c r="F1792" s="37"/>
      <c r="G1792" s="37"/>
    </row>
    <row r="1793" spans="5:7">
      <c r="E1793" s="37"/>
      <c r="F1793" s="37"/>
      <c r="G1793" s="37"/>
    </row>
    <row r="1794" spans="5:7">
      <c r="E1794" s="37"/>
      <c r="F1794" s="37"/>
      <c r="G1794" s="37"/>
    </row>
    <row r="1795" spans="5:7">
      <c r="E1795" s="37"/>
      <c r="F1795" s="37"/>
      <c r="G1795" s="37"/>
    </row>
    <row r="1796" spans="5:7">
      <c r="E1796" s="37"/>
      <c r="F1796" s="37"/>
      <c r="G1796" s="37"/>
    </row>
    <row r="1797" spans="5:7">
      <c r="E1797" s="37"/>
      <c r="F1797" s="37"/>
      <c r="G1797" s="37"/>
    </row>
    <row r="1798" spans="5:7">
      <c r="E1798" s="37"/>
      <c r="F1798" s="37"/>
      <c r="G1798" s="37"/>
    </row>
    <row r="1799" spans="5:7">
      <c r="E1799" s="37"/>
      <c r="F1799" s="37"/>
      <c r="G1799" s="37"/>
    </row>
    <row r="1800" spans="5:7">
      <c r="E1800" s="37"/>
      <c r="F1800" s="37"/>
      <c r="G1800" s="37"/>
    </row>
    <row r="1801" spans="5:7">
      <c r="E1801" s="37"/>
      <c r="F1801" s="37"/>
      <c r="G1801" s="37"/>
    </row>
    <row r="1802" spans="5:7">
      <c r="E1802" s="37"/>
      <c r="F1802" s="37"/>
      <c r="G1802" s="37"/>
    </row>
    <row r="1803" spans="5:7">
      <c r="E1803" s="37"/>
      <c r="F1803" s="37"/>
      <c r="G1803" s="37"/>
    </row>
    <row r="1804" spans="5:7">
      <c r="E1804" s="37"/>
      <c r="F1804" s="37"/>
      <c r="G1804" s="37"/>
    </row>
    <row r="1805" spans="5:7">
      <c r="E1805" s="37"/>
      <c r="F1805" s="37"/>
      <c r="G1805" s="37"/>
    </row>
    <row r="1806" spans="5:7">
      <c r="E1806" s="37"/>
      <c r="F1806" s="37"/>
      <c r="G1806" s="37"/>
    </row>
    <row r="1807" spans="5:7">
      <c r="E1807" s="37"/>
      <c r="F1807" s="37"/>
      <c r="G1807" s="37"/>
    </row>
    <row r="1808" spans="5:7">
      <c r="E1808" s="37"/>
      <c r="F1808" s="37"/>
      <c r="G1808" s="37"/>
    </row>
    <row r="1809" spans="5:7">
      <c r="E1809" s="37"/>
      <c r="F1809" s="37"/>
      <c r="G1809" s="37"/>
    </row>
    <row r="1810" spans="5:7">
      <c r="E1810" s="37"/>
      <c r="F1810" s="37"/>
      <c r="G1810" s="37"/>
    </row>
    <row r="1811" spans="5:7">
      <c r="E1811" s="37"/>
      <c r="F1811" s="37"/>
      <c r="G1811" s="37"/>
    </row>
    <row r="1812" spans="5:7">
      <c r="E1812" s="37"/>
      <c r="F1812" s="37"/>
      <c r="G1812" s="37"/>
    </row>
    <row r="1813" spans="5:7">
      <c r="E1813" s="37"/>
      <c r="F1813" s="37"/>
      <c r="G1813" s="37"/>
    </row>
    <row r="1814" spans="5:7">
      <c r="E1814" s="37"/>
      <c r="F1814" s="37"/>
      <c r="G1814" s="37"/>
    </row>
    <row r="1815" spans="5:7">
      <c r="E1815" s="37"/>
      <c r="F1815" s="37"/>
      <c r="G1815" s="37"/>
    </row>
    <row r="1816" spans="5:7">
      <c r="E1816" s="37"/>
      <c r="F1816" s="37"/>
      <c r="G1816" s="37"/>
    </row>
    <row r="1817" spans="5:7">
      <c r="E1817" s="37"/>
      <c r="F1817" s="37"/>
      <c r="G1817" s="37"/>
    </row>
    <row r="1818" spans="5:7">
      <c r="E1818" s="37"/>
      <c r="F1818" s="37"/>
      <c r="G1818" s="37"/>
    </row>
    <row r="1819" spans="5:7">
      <c r="E1819" s="37"/>
      <c r="F1819" s="37"/>
      <c r="G1819" s="37"/>
    </row>
    <row r="1820" spans="5:7">
      <c r="E1820" s="37"/>
      <c r="F1820" s="37"/>
      <c r="G1820" s="37"/>
    </row>
    <row r="1821" spans="5:7">
      <c r="E1821" s="37"/>
      <c r="F1821" s="37"/>
      <c r="G1821" s="37"/>
    </row>
    <row r="1822" spans="5:7">
      <c r="E1822" s="37"/>
      <c r="F1822" s="37"/>
      <c r="G1822" s="37"/>
    </row>
    <row r="1823" spans="5:7">
      <c r="E1823" s="37"/>
      <c r="F1823" s="37"/>
      <c r="G1823" s="37"/>
    </row>
    <row r="1824" spans="5:7">
      <c r="E1824" s="37"/>
      <c r="F1824" s="37"/>
      <c r="G1824" s="37"/>
    </row>
    <row r="1825" spans="5:7">
      <c r="E1825" s="37"/>
      <c r="F1825" s="37"/>
      <c r="G1825" s="37"/>
    </row>
    <row r="1826" spans="5:7">
      <c r="E1826" s="37"/>
      <c r="F1826" s="37"/>
      <c r="G1826" s="37"/>
    </row>
    <row r="1827" spans="5:7">
      <c r="E1827" s="37"/>
      <c r="F1827" s="37"/>
      <c r="G1827" s="37"/>
    </row>
    <row r="1828" spans="5:7">
      <c r="E1828" s="37"/>
      <c r="F1828" s="37"/>
      <c r="G1828" s="37"/>
    </row>
    <row r="1829" spans="5:7">
      <c r="E1829" s="37"/>
      <c r="F1829" s="37"/>
      <c r="G1829" s="37"/>
    </row>
    <row r="1830" spans="5:7">
      <c r="E1830" s="37"/>
      <c r="F1830" s="37"/>
      <c r="G1830" s="37"/>
    </row>
    <row r="1831" spans="5:7">
      <c r="E1831" s="37"/>
      <c r="F1831" s="37"/>
      <c r="G1831" s="37"/>
    </row>
    <row r="1832" spans="5:7">
      <c r="E1832" s="37"/>
      <c r="F1832" s="37"/>
      <c r="G1832" s="37"/>
    </row>
    <row r="1833" spans="5:7">
      <c r="E1833" s="37"/>
      <c r="F1833" s="37"/>
      <c r="G1833" s="37"/>
    </row>
    <row r="1834" spans="5:7">
      <c r="E1834" s="37"/>
      <c r="F1834" s="37"/>
      <c r="G1834" s="37"/>
    </row>
    <row r="1835" spans="5:7">
      <c r="E1835" s="37"/>
      <c r="F1835" s="37"/>
      <c r="G1835" s="37"/>
    </row>
    <row r="1836" spans="5:7">
      <c r="E1836" s="37"/>
      <c r="F1836" s="37"/>
      <c r="G1836" s="37"/>
    </row>
    <row r="1837" spans="5:7">
      <c r="E1837" s="37"/>
      <c r="F1837" s="37"/>
      <c r="G1837" s="37"/>
    </row>
    <row r="1838" spans="5:7">
      <c r="E1838" s="37"/>
      <c r="F1838" s="37"/>
      <c r="G1838" s="37"/>
    </row>
    <row r="1839" spans="5:7">
      <c r="E1839" s="37"/>
      <c r="F1839" s="37"/>
      <c r="G1839" s="37"/>
    </row>
    <row r="1840" spans="5:7">
      <c r="E1840" s="37"/>
      <c r="F1840" s="37"/>
      <c r="G1840" s="37"/>
    </row>
    <row r="1841" spans="5:7">
      <c r="E1841" s="37"/>
      <c r="F1841" s="37"/>
      <c r="G1841" s="37"/>
    </row>
    <row r="1842" spans="5:7">
      <c r="E1842" s="37"/>
      <c r="F1842" s="37"/>
      <c r="G1842" s="37"/>
    </row>
    <row r="1843" spans="5:7">
      <c r="E1843" s="37"/>
      <c r="F1843" s="37"/>
      <c r="G1843" s="37"/>
    </row>
    <row r="1844" spans="5:7">
      <c r="E1844" s="37"/>
      <c r="F1844" s="37"/>
      <c r="G1844" s="37"/>
    </row>
    <row r="1845" spans="5:7">
      <c r="E1845" s="37"/>
      <c r="F1845" s="37"/>
      <c r="G1845" s="37"/>
    </row>
    <row r="1846" spans="5:7">
      <c r="E1846" s="37"/>
      <c r="F1846" s="37"/>
      <c r="G1846" s="37"/>
    </row>
    <row r="1847" spans="5:7">
      <c r="E1847" s="37"/>
      <c r="F1847" s="37"/>
      <c r="G1847" s="37"/>
    </row>
    <row r="1848" spans="5:7">
      <c r="E1848" s="37"/>
      <c r="F1848" s="37"/>
      <c r="G1848" s="37"/>
    </row>
    <row r="1849" spans="5:7">
      <c r="E1849" s="37"/>
      <c r="F1849" s="37"/>
      <c r="G1849" s="37"/>
    </row>
    <row r="1850" spans="5:7">
      <c r="E1850" s="37"/>
      <c r="F1850" s="37"/>
      <c r="G1850" s="37"/>
    </row>
    <row r="1851" spans="5:7">
      <c r="E1851" s="37"/>
      <c r="F1851" s="37"/>
      <c r="G1851" s="37"/>
    </row>
    <row r="1852" spans="5:7">
      <c r="E1852" s="37"/>
      <c r="F1852" s="37"/>
      <c r="G1852" s="37"/>
    </row>
    <row r="1853" spans="5:7">
      <c r="E1853" s="37"/>
      <c r="F1853" s="37"/>
      <c r="G1853" s="37"/>
    </row>
    <row r="1854" spans="5:7">
      <c r="E1854" s="37"/>
      <c r="F1854" s="37"/>
      <c r="G1854" s="37"/>
    </row>
    <row r="1855" spans="5:7">
      <c r="E1855" s="37"/>
      <c r="F1855" s="37"/>
      <c r="G1855" s="37"/>
    </row>
    <row r="1856" spans="5:7">
      <c r="E1856" s="37"/>
      <c r="F1856" s="37"/>
      <c r="G1856" s="37"/>
    </row>
    <row r="1857" spans="5:7">
      <c r="E1857" s="37"/>
      <c r="F1857" s="37"/>
      <c r="G1857" s="37"/>
    </row>
    <row r="1858" spans="5:7">
      <c r="E1858" s="37"/>
      <c r="F1858" s="37"/>
      <c r="G1858" s="37"/>
    </row>
    <row r="1859" spans="5:7">
      <c r="E1859" s="37"/>
      <c r="F1859" s="37"/>
      <c r="G1859" s="37"/>
    </row>
    <row r="1860" spans="5:7">
      <c r="E1860" s="37"/>
      <c r="F1860" s="37"/>
      <c r="G1860" s="37"/>
    </row>
    <row r="1861" spans="5:7">
      <c r="E1861" s="37"/>
      <c r="F1861" s="37"/>
      <c r="G1861" s="37"/>
    </row>
    <row r="1862" spans="5:7">
      <c r="E1862" s="37"/>
      <c r="F1862" s="37"/>
      <c r="G1862" s="37"/>
    </row>
    <row r="1863" spans="5:7">
      <c r="E1863" s="37"/>
      <c r="F1863" s="37"/>
      <c r="G1863" s="37"/>
    </row>
    <row r="1864" spans="5:7">
      <c r="E1864" s="37"/>
      <c r="F1864" s="37"/>
      <c r="G1864" s="37"/>
    </row>
    <row r="1865" spans="5:7">
      <c r="E1865" s="37"/>
      <c r="F1865" s="37"/>
      <c r="G1865" s="37"/>
    </row>
    <row r="1866" spans="5:7">
      <c r="E1866" s="37"/>
      <c r="F1866" s="37"/>
      <c r="G1866" s="37"/>
    </row>
    <row r="1867" spans="5:7">
      <c r="E1867" s="37"/>
      <c r="F1867" s="37"/>
      <c r="G1867" s="37"/>
    </row>
    <row r="1868" spans="5:7">
      <c r="E1868" s="37"/>
      <c r="F1868" s="37"/>
      <c r="G1868" s="37"/>
    </row>
    <row r="1869" spans="5:7">
      <c r="E1869" s="37"/>
      <c r="F1869" s="37"/>
      <c r="G1869" s="37"/>
    </row>
    <row r="1870" spans="5:7">
      <c r="E1870" s="37"/>
      <c r="F1870" s="37"/>
      <c r="G1870" s="37"/>
    </row>
    <row r="1871" spans="5:7">
      <c r="E1871" s="37"/>
      <c r="F1871" s="37"/>
      <c r="G1871" s="37"/>
    </row>
    <row r="1872" spans="5:7">
      <c r="E1872" s="37"/>
      <c r="F1872" s="37"/>
      <c r="G1872" s="37"/>
    </row>
    <row r="1873" spans="5:7">
      <c r="E1873" s="37"/>
      <c r="F1873" s="37"/>
      <c r="G1873" s="37"/>
    </row>
    <row r="1874" spans="5:7">
      <c r="E1874" s="37"/>
      <c r="F1874" s="37"/>
      <c r="G1874" s="37"/>
    </row>
    <row r="1875" spans="5:7">
      <c r="E1875" s="37"/>
      <c r="F1875" s="37"/>
      <c r="G1875" s="37"/>
    </row>
    <row r="1876" spans="5:7">
      <c r="E1876" s="37"/>
      <c r="F1876" s="37"/>
      <c r="G1876" s="37"/>
    </row>
    <row r="1877" spans="5:7">
      <c r="E1877" s="37"/>
      <c r="F1877" s="37"/>
      <c r="G1877" s="37"/>
    </row>
    <row r="1878" spans="5:7">
      <c r="E1878" s="37"/>
      <c r="F1878" s="37"/>
      <c r="G1878" s="37"/>
    </row>
    <row r="1879" spans="5:7">
      <c r="E1879" s="37"/>
      <c r="F1879" s="37"/>
      <c r="G1879" s="37"/>
    </row>
    <row r="1880" spans="5:7">
      <c r="E1880" s="37"/>
      <c r="F1880" s="37"/>
      <c r="G1880" s="37"/>
    </row>
    <row r="1881" spans="5:7">
      <c r="E1881" s="37"/>
      <c r="F1881" s="37"/>
      <c r="G1881" s="37"/>
    </row>
    <row r="1882" spans="5:7">
      <c r="E1882" s="37"/>
      <c r="F1882" s="37"/>
      <c r="G1882" s="37"/>
    </row>
    <row r="1883" spans="5:7">
      <c r="E1883" s="37"/>
      <c r="F1883" s="37"/>
      <c r="G1883" s="37"/>
    </row>
    <row r="1884" spans="5:7">
      <c r="E1884" s="37"/>
      <c r="F1884" s="37"/>
      <c r="G1884" s="37"/>
    </row>
    <row r="1885" spans="5:7">
      <c r="E1885" s="37"/>
      <c r="F1885" s="37"/>
      <c r="G1885" s="37"/>
    </row>
    <row r="1886" spans="5:7">
      <c r="E1886" s="37"/>
      <c r="F1886" s="37"/>
      <c r="G1886" s="37"/>
    </row>
    <row r="1887" spans="5:7">
      <c r="E1887" s="37"/>
      <c r="F1887" s="37"/>
      <c r="G1887" s="37"/>
    </row>
    <row r="1888" spans="5:7">
      <c r="E1888" s="37"/>
      <c r="F1888" s="37"/>
      <c r="G1888" s="37"/>
    </row>
    <row r="1889" spans="5:7">
      <c r="E1889" s="37"/>
      <c r="F1889" s="37"/>
      <c r="G1889" s="37"/>
    </row>
    <row r="1890" spans="5:7">
      <c r="E1890" s="37"/>
      <c r="F1890" s="37"/>
      <c r="G1890" s="37"/>
    </row>
    <row r="1891" spans="5:7">
      <c r="E1891" s="37"/>
      <c r="F1891" s="37"/>
      <c r="G1891" s="37"/>
    </row>
    <row r="1892" spans="5:7">
      <c r="E1892" s="37"/>
      <c r="F1892" s="37"/>
      <c r="G1892" s="37"/>
    </row>
    <row r="1893" spans="5:7">
      <c r="E1893" s="37"/>
      <c r="F1893" s="37"/>
      <c r="G1893" s="37"/>
    </row>
    <row r="1894" spans="5:7">
      <c r="E1894" s="37"/>
      <c r="F1894" s="37"/>
      <c r="G1894" s="37"/>
    </row>
    <row r="1895" spans="5:7">
      <c r="E1895" s="37"/>
      <c r="F1895" s="37"/>
      <c r="G1895" s="37"/>
    </row>
    <row r="1896" spans="5:7">
      <c r="E1896" s="37"/>
      <c r="F1896" s="37"/>
      <c r="G1896" s="37"/>
    </row>
    <row r="1897" spans="5:7">
      <c r="E1897" s="37"/>
      <c r="F1897" s="37"/>
      <c r="G1897" s="37"/>
    </row>
    <row r="1898" spans="5:7">
      <c r="E1898" s="37"/>
      <c r="F1898" s="37"/>
      <c r="G1898" s="37"/>
    </row>
    <row r="1899" spans="5:7">
      <c r="E1899" s="37"/>
      <c r="F1899" s="37"/>
      <c r="G1899" s="37"/>
    </row>
    <row r="1900" spans="5:7">
      <c r="E1900" s="37"/>
      <c r="F1900" s="37"/>
      <c r="G1900" s="37"/>
    </row>
    <row r="1901" spans="5:7">
      <c r="E1901" s="37"/>
      <c r="F1901" s="37"/>
      <c r="G1901" s="37"/>
    </row>
    <row r="1902" spans="5:7">
      <c r="E1902" s="37"/>
      <c r="F1902" s="37"/>
      <c r="G1902" s="37"/>
    </row>
    <row r="1903" spans="5:7">
      <c r="E1903" s="37"/>
      <c r="F1903" s="37"/>
      <c r="G1903" s="37"/>
    </row>
    <row r="1904" spans="5:7">
      <c r="E1904" s="37"/>
      <c r="F1904" s="37"/>
      <c r="G1904" s="37"/>
    </row>
    <row r="1905" spans="5:7">
      <c r="E1905" s="37"/>
      <c r="F1905" s="37"/>
      <c r="G1905" s="37"/>
    </row>
    <row r="1906" spans="5:7">
      <c r="E1906" s="37"/>
      <c r="F1906" s="37"/>
      <c r="G1906" s="37"/>
    </row>
    <row r="1907" spans="5:7">
      <c r="E1907" s="37"/>
      <c r="F1907" s="37"/>
      <c r="G1907" s="37"/>
    </row>
    <row r="1908" spans="5:7">
      <c r="E1908" s="37"/>
      <c r="F1908" s="37"/>
      <c r="G1908" s="37"/>
    </row>
    <row r="1909" spans="5:7">
      <c r="E1909" s="37"/>
      <c r="F1909" s="37"/>
      <c r="G1909" s="37"/>
    </row>
    <row r="1910" spans="5:7">
      <c r="E1910" s="37"/>
      <c r="F1910" s="37"/>
      <c r="G1910" s="37"/>
    </row>
    <row r="1911" spans="5:7">
      <c r="E1911" s="37"/>
      <c r="F1911" s="37"/>
      <c r="G1911" s="37"/>
    </row>
    <row r="1912" spans="5:7">
      <c r="E1912" s="37"/>
      <c r="F1912" s="37"/>
      <c r="G1912" s="37"/>
    </row>
    <row r="1913" spans="5:7">
      <c r="E1913" s="37"/>
      <c r="F1913" s="37"/>
      <c r="G1913" s="37"/>
    </row>
    <row r="1914" spans="5:7">
      <c r="E1914" s="37"/>
      <c r="F1914" s="37"/>
      <c r="G1914" s="37"/>
    </row>
    <row r="1915" spans="5:7">
      <c r="E1915" s="37"/>
      <c r="F1915" s="37"/>
      <c r="G1915" s="37"/>
    </row>
    <row r="1916" spans="5:7">
      <c r="E1916" s="37"/>
      <c r="F1916" s="37"/>
      <c r="G1916" s="37"/>
    </row>
    <row r="1917" spans="5:7">
      <c r="E1917" s="37"/>
      <c r="F1917" s="37"/>
      <c r="G1917" s="37"/>
    </row>
    <row r="1918" spans="5:7">
      <c r="E1918" s="37"/>
      <c r="F1918" s="37"/>
      <c r="G1918" s="37"/>
    </row>
    <row r="1919" spans="5:7">
      <c r="E1919" s="37"/>
      <c r="F1919" s="37"/>
      <c r="G1919" s="37"/>
    </row>
    <row r="1920" spans="5:7">
      <c r="E1920" s="37"/>
      <c r="F1920" s="37"/>
      <c r="G1920" s="37"/>
    </row>
    <row r="1921" spans="5:7">
      <c r="E1921" s="37"/>
      <c r="F1921" s="37"/>
      <c r="G1921" s="37"/>
    </row>
    <row r="1922" spans="5:7">
      <c r="E1922" s="37"/>
      <c r="F1922" s="37"/>
      <c r="G1922" s="37"/>
    </row>
    <row r="1923" spans="5:7">
      <c r="E1923" s="37"/>
      <c r="F1923" s="37"/>
      <c r="G1923" s="37"/>
    </row>
    <row r="1924" spans="5:7">
      <c r="E1924" s="37"/>
      <c r="F1924" s="37"/>
      <c r="G1924" s="37"/>
    </row>
    <row r="1925" spans="5:7">
      <c r="E1925" s="37"/>
      <c r="F1925" s="37"/>
      <c r="G1925" s="37"/>
    </row>
    <row r="1926" spans="5:7">
      <c r="E1926" s="37"/>
      <c r="F1926" s="37"/>
      <c r="G1926" s="37"/>
    </row>
    <row r="1927" spans="5:7">
      <c r="E1927" s="37"/>
      <c r="F1927" s="37"/>
      <c r="G1927" s="37"/>
    </row>
    <row r="1928" spans="5:7">
      <c r="E1928" s="37"/>
      <c r="F1928" s="37"/>
      <c r="G1928" s="37"/>
    </row>
    <row r="1929" spans="5:7">
      <c r="E1929" s="37"/>
      <c r="F1929" s="37"/>
      <c r="G1929" s="37"/>
    </row>
    <row r="1930" spans="5:7">
      <c r="E1930" s="37"/>
      <c r="F1930" s="37"/>
      <c r="G1930" s="37"/>
    </row>
    <row r="1931" spans="5:7">
      <c r="E1931" s="37"/>
      <c r="F1931" s="37"/>
      <c r="G1931" s="37"/>
    </row>
    <row r="1932" spans="5:7">
      <c r="E1932" s="37"/>
      <c r="F1932" s="37"/>
      <c r="G1932" s="37"/>
    </row>
    <row r="1933" spans="5:7">
      <c r="E1933" s="37"/>
      <c r="F1933" s="37"/>
      <c r="G1933" s="37"/>
    </row>
    <row r="1934" spans="5:7">
      <c r="E1934" s="37"/>
      <c r="F1934" s="37"/>
      <c r="G1934" s="37"/>
    </row>
    <row r="1935" spans="5:7">
      <c r="E1935" s="37"/>
      <c r="F1935" s="37"/>
      <c r="G1935" s="37"/>
    </row>
    <row r="1936" spans="5:7">
      <c r="E1936" s="37"/>
      <c r="F1936" s="37"/>
      <c r="G1936" s="37"/>
    </row>
    <row r="1937" spans="5:7">
      <c r="E1937" s="37"/>
      <c r="F1937" s="37"/>
      <c r="G1937" s="37"/>
    </row>
    <row r="1938" spans="5:7">
      <c r="E1938" s="37"/>
      <c r="F1938" s="37"/>
      <c r="G1938" s="37"/>
    </row>
    <row r="1939" spans="5:7">
      <c r="E1939" s="37"/>
      <c r="F1939" s="37"/>
      <c r="G1939" s="37"/>
    </row>
    <row r="1940" spans="5:7">
      <c r="E1940" s="37"/>
      <c r="F1940" s="37"/>
      <c r="G1940" s="37"/>
    </row>
    <row r="1941" spans="5:7">
      <c r="E1941" s="37"/>
      <c r="F1941" s="37"/>
      <c r="G1941" s="37"/>
    </row>
    <row r="1942" spans="5:7">
      <c r="E1942" s="37"/>
      <c r="F1942" s="37"/>
      <c r="G1942" s="37"/>
    </row>
    <row r="1943" spans="5:7">
      <c r="E1943" s="37"/>
      <c r="F1943" s="37"/>
      <c r="G1943" s="37"/>
    </row>
    <row r="1944" spans="5:7">
      <c r="E1944" s="37"/>
      <c r="F1944" s="37"/>
      <c r="G1944" s="37"/>
    </row>
    <row r="1945" spans="5:7">
      <c r="E1945" s="37"/>
      <c r="F1945" s="37"/>
      <c r="G1945" s="37"/>
    </row>
    <row r="1946" spans="5:7">
      <c r="E1946" s="37"/>
      <c r="F1946" s="37"/>
      <c r="G1946" s="37"/>
    </row>
    <row r="1947" spans="5:7">
      <c r="E1947" s="37"/>
      <c r="F1947" s="37"/>
      <c r="G1947" s="37"/>
    </row>
    <row r="1948" spans="5:7">
      <c r="E1948" s="37"/>
      <c r="F1948" s="37"/>
      <c r="G1948" s="37"/>
    </row>
    <row r="1949" spans="5:7">
      <c r="E1949" s="37"/>
      <c r="F1949" s="37"/>
      <c r="G1949" s="37"/>
    </row>
    <row r="1950" spans="5:7">
      <c r="E1950" s="37"/>
      <c r="F1950" s="37"/>
      <c r="G1950" s="37"/>
    </row>
    <row r="1951" spans="5:7">
      <c r="E1951" s="37"/>
      <c r="F1951" s="37"/>
      <c r="G1951" s="37"/>
    </row>
    <row r="1952" spans="5:7">
      <c r="E1952" s="37"/>
      <c r="F1952" s="37"/>
      <c r="G1952" s="37"/>
    </row>
    <row r="1953" spans="5:7">
      <c r="E1953" s="37"/>
      <c r="F1953" s="37"/>
      <c r="G1953" s="37"/>
    </row>
    <row r="1954" spans="5:7">
      <c r="E1954" s="37"/>
      <c r="F1954" s="37"/>
      <c r="G1954" s="37"/>
    </row>
    <row r="1955" spans="5:7">
      <c r="E1955" s="37"/>
      <c r="F1955" s="37"/>
      <c r="G1955" s="37"/>
    </row>
    <row r="1956" spans="5:7">
      <c r="E1956" s="37"/>
      <c r="F1956" s="37"/>
      <c r="G1956" s="37"/>
    </row>
    <row r="1957" spans="5:7">
      <c r="E1957" s="37"/>
      <c r="F1957" s="37"/>
      <c r="G1957" s="37"/>
    </row>
    <row r="1958" spans="5:7">
      <c r="E1958" s="37"/>
      <c r="F1958" s="37"/>
      <c r="G1958" s="37"/>
    </row>
    <row r="1959" spans="5:7">
      <c r="E1959" s="37"/>
      <c r="F1959" s="37"/>
      <c r="G1959" s="37"/>
    </row>
    <row r="1960" spans="5:7">
      <c r="E1960" s="37"/>
      <c r="F1960" s="37"/>
      <c r="G1960" s="37"/>
    </row>
    <row r="1961" spans="5:7">
      <c r="E1961" s="37"/>
      <c r="F1961" s="37"/>
      <c r="G1961" s="37"/>
    </row>
    <row r="1962" spans="5:7">
      <c r="E1962" s="37"/>
      <c r="F1962" s="37"/>
      <c r="G1962" s="37"/>
    </row>
    <row r="1963" spans="5:7">
      <c r="E1963" s="37"/>
      <c r="F1963" s="37"/>
      <c r="G1963" s="37"/>
    </row>
    <row r="1964" spans="5:7">
      <c r="E1964" s="37"/>
      <c r="F1964" s="37"/>
      <c r="G1964" s="37"/>
    </row>
    <row r="1965" spans="5:7">
      <c r="E1965" s="37"/>
      <c r="F1965" s="37"/>
      <c r="G1965" s="37"/>
    </row>
    <row r="1966" spans="5:7">
      <c r="E1966" s="37"/>
      <c r="F1966" s="37"/>
      <c r="G1966" s="37"/>
    </row>
    <row r="1967" spans="5:7">
      <c r="E1967" s="37"/>
      <c r="F1967" s="37"/>
      <c r="G1967" s="37"/>
    </row>
    <row r="1968" spans="5:7">
      <c r="E1968" s="37"/>
      <c r="F1968" s="37"/>
      <c r="G1968" s="37"/>
    </row>
    <row r="1969" spans="5:7">
      <c r="E1969" s="37"/>
      <c r="F1969" s="37"/>
      <c r="G1969" s="37"/>
    </row>
    <row r="1970" spans="5:7">
      <c r="E1970" s="37"/>
      <c r="F1970" s="37"/>
      <c r="G1970" s="37"/>
    </row>
    <row r="1971" spans="5:7">
      <c r="E1971" s="37"/>
      <c r="F1971" s="37"/>
      <c r="G1971" s="37"/>
    </row>
    <row r="1972" spans="5:7">
      <c r="E1972" s="37"/>
      <c r="F1972" s="37"/>
      <c r="G1972" s="37"/>
    </row>
    <row r="1973" spans="5:7">
      <c r="E1973" s="37"/>
      <c r="F1973" s="37"/>
      <c r="G1973" s="37"/>
    </row>
    <row r="1974" spans="5:7">
      <c r="E1974" s="37"/>
      <c r="F1974" s="37"/>
      <c r="G1974" s="37"/>
    </row>
    <row r="1975" spans="5:7">
      <c r="E1975" s="37"/>
      <c r="F1975" s="37"/>
      <c r="G1975" s="37"/>
    </row>
    <row r="1976" spans="5:7">
      <c r="E1976" s="37"/>
      <c r="F1976" s="37"/>
      <c r="G1976" s="37"/>
    </row>
    <row r="1977" spans="5:7">
      <c r="E1977" s="37"/>
      <c r="F1977" s="37"/>
      <c r="G1977" s="37"/>
    </row>
    <row r="1978" spans="5:7">
      <c r="E1978" s="37"/>
      <c r="F1978" s="37"/>
      <c r="G1978" s="37"/>
    </row>
    <row r="1979" spans="5:7">
      <c r="E1979" s="37"/>
      <c r="F1979" s="37"/>
      <c r="G1979" s="37"/>
    </row>
    <row r="1980" spans="5:7">
      <c r="E1980" s="37"/>
      <c r="F1980" s="37"/>
      <c r="G1980" s="37"/>
    </row>
    <row r="1981" spans="5:7">
      <c r="E1981" s="37"/>
      <c r="F1981" s="37"/>
      <c r="G1981" s="37"/>
    </row>
    <row r="1982" spans="5:7">
      <c r="E1982" s="37"/>
      <c r="F1982" s="37"/>
      <c r="G1982" s="37"/>
    </row>
    <row r="1983" spans="5:7">
      <c r="E1983" s="37"/>
      <c r="F1983" s="37"/>
      <c r="G1983" s="37"/>
    </row>
    <row r="1984" spans="5:7">
      <c r="E1984" s="37"/>
      <c r="F1984" s="37"/>
      <c r="G1984" s="37"/>
    </row>
    <row r="1985" spans="5:7">
      <c r="E1985" s="37"/>
      <c r="F1985" s="37"/>
      <c r="G1985" s="37"/>
    </row>
    <row r="1986" spans="5:7">
      <c r="E1986" s="37"/>
      <c r="F1986" s="37"/>
      <c r="G1986" s="37"/>
    </row>
    <row r="1987" spans="5:7">
      <c r="E1987" s="37"/>
      <c r="F1987" s="37"/>
      <c r="G1987" s="37"/>
    </row>
    <row r="1988" spans="5:7">
      <c r="E1988" s="37"/>
      <c r="F1988" s="37"/>
      <c r="G1988" s="37"/>
    </row>
    <row r="1989" spans="5:7">
      <c r="E1989" s="37"/>
      <c r="F1989" s="37"/>
      <c r="G1989" s="37"/>
    </row>
    <row r="1990" spans="5:7">
      <c r="E1990" s="37"/>
      <c r="F1990" s="37"/>
      <c r="G1990" s="37"/>
    </row>
    <row r="1991" spans="5:7">
      <c r="E1991" s="37"/>
      <c r="F1991" s="37"/>
      <c r="G1991" s="37"/>
    </row>
    <row r="1992" spans="5:7">
      <c r="E1992" s="37"/>
      <c r="F1992" s="37"/>
      <c r="G1992" s="37"/>
    </row>
    <row r="1993" spans="5:7">
      <c r="E1993" s="37"/>
      <c r="F1993" s="37"/>
      <c r="G1993" s="37"/>
    </row>
    <row r="1994" spans="5:7">
      <c r="E1994" s="37"/>
      <c r="F1994" s="37"/>
      <c r="G1994" s="37"/>
    </row>
    <row r="1995" spans="5:7">
      <c r="E1995" s="37"/>
      <c r="F1995" s="37"/>
      <c r="G1995" s="37"/>
    </row>
    <row r="1996" spans="5:7">
      <c r="E1996" s="37"/>
      <c r="F1996" s="37"/>
      <c r="G1996" s="37"/>
    </row>
    <row r="1997" spans="5:7">
      <c r="E1997" s="37"/>
      <c r="F1997" s="37"/>
      <c r="G1997" s="37"/>
    </row>
    <row r="1998" spans="5:7">
      <c r="E1998" s="37"/>
      <c r="F1998" s="37"/>
      <c r="G1998" s="37"/>
    </row>
    <row r="1999" spans="5:7">
      <c r="E1999" s="37"/>
      <c r="F1999" s="37"/>
      <c r="G1999" s="37"/>
    </row>
    <row r="2000" spans="5:7">
      <c r="E2000" s="37"/>
      <c r="F2000" s="37"/>
      <c r="G2000" s="37"/>
    </row>
    <row r="2001" spans="5:7">
      <c r="E2001" s="37"/>
      <c r="F2001" s="37"/>
      <c r="G2001" s="37"/>
    </row>
    <row r="2002" spans="5:7">
      <c r="E2002" s="37"/>
      <c r="F2002" s="37"/>
      <c r="G2002" s="37"/>
    </row>
    <row r="2003" spans="5:7">
      <c r="E2003" s="37"/>
      <c r="F2003" s="37"/>
      <c r="G2003" s="37"/>
    </row>
    <row r="2004" spans="5:7">
      <c r="E2004" s="37"/>
      <c r="F2004" s="37"/>
      <c r="G2004" s="37"/>
    </row>
    <row r="2005" spans="5:7">
      <c r="E2005" s="37"/>
      <c r="F2005" s="37"/>
      <c r="G2005" s="37"/>
    </row>
    <row r="2006" spans="5:7">
      <c r="E2006" s="37"/>
      <c r="F2006" s="37"/>
      <c r="G2006" s="37"/>
    </row>
    <row r="2007" spans="5:7">
      <c r="E2007" s="37"/>
      <c r="F2007" s="37"/>
      <c r="G2007" s="37"/>
    </row>
    <row r="2008" spans="5:7">
      <c r="E2008" s="37"/>
      <c r="F2008" s="37"/>
      <c r="G2008" s="37"/>
    </row>
    <row r="2009" spans="5:7">
      <c r="E2009" s="37"/>
      <c r="F2009" s="37"/>
      <c r="G2009" s="37"/>
    </row>
    <row r="2010" spans="5:7">
      <c r="E2010" s="37"/>
      <c r="F2010" s="37"/>
      <c r="G2010" s="37"/>
    </row>
    <row r="2011" spans="5:7">
      <c r="E2011" s="37"/>
      <c r="F2011" s="37"/>
      <c r="G2011" s="37"/>
    </row>
    <row r="2012" spans="5:7">
      <c r="E2012" s="37"/>
      <c r="F2012" s="37"/>
      <c r="G2012" s="37"/>
    </row>
    <row r="2013" spans="5:7">
      <c r="E2013" s="37"/>
      <c r="F2013" s="37"/>
      <c r="G2013" s="37"/>
    </row>
    <row r="2014" spans="5:7">
      <c r="E2014" s="37"/>
      <c r="F2014" s="37"/>
      <c r="G2014" s="37"/>
    </row>
    <row r="2015" spans="5:7">
      <c r="E2015" s="37"/>
      <c r="F2015" s="37"/>
      <c r="G2015" s="37"/>
    </row>
    <row r="2016" spans="5:7">
      <c r="E2016" s="37"/>
      <c r="F2016" s="37"/>
      <c r="G2016" s="37"/>
    </row>
    <row r="2017" spans="5:7">
      <c r="E2017" s="37"/>
      <c r="F2017" s="37"/>
      <c r="G2017" s="37"/>
    </row>
    <row r="2018" spans="5:7">
      <c r="E2018" s="37"/>
      <c r="F2018" s="37"/>
      <c r="G2018" s="37"/>
    </row>
    <row r="2019" spans="5:7">
      <c r="E2019" s="37"/>
      <c r="F2019" s="37"/>
      <c r="G2019" s="37"/>
    </row>
    <row r="2020" spans="5:7">
      <c r="E2020" s="37"/>
      <c r="F2020" s="37"/>
      <c r="G2020" s="37"/>
    </row>
    <row r="2021" spans="5:7">
      <c r="E2021" s="37"/>
      <c r="F2021" s="37"/>
      <c r="G2021" s="37"/>
    </row>
    <row r="2022" spans="5:7">
      <c r="E2022" s="37"/>
      <c r="F2022" s="37"/>
      <c r="G2022" s="37"/>
    </row>
    <row r="2023" spans="5:7">
      <c r="E2023" s="37"/>
      <c r="F2023" s="37"/>
      <c r="G2023" s="37"/>
    </row>
    <row r="2024" spans="5:7">
      <c r="E2024" s="37"/>
      <c r="F2024" s="37"/>
      <c r="G2024" s="37"/>
    </row>
    <row r="2025" spans="5:7">
      <c r="E2025" s="37"/>
      <c r="F2025" s="37"/>
      <c r="G2025" s="37"/>
    </row>
    <row r="2026" spans="5:7">
      <c r="E2026" s="37"/>
      <c r="F2026" s="37"/>
      <c r="G2026" s="37"/>
    </row>
    <row r="2027" spans="5:7">
      <c r="E2027" s="37"/>
      <c r="F2027" s="37"/>
      <c r="G2027" s="37"/>
    </row>
    <row r="2028" spans="5:7">
      <c r="E2028" s="37"/>
      <c r="F2028" s="37"/>
      <c r="G2028" s="37"/>
    </row>
    <row r="2029" spans="5:7">
      <c r="E2029" s="37"/>
      <c r="F2029" s="37"/>
      <c r="G2029" s="37"/>
    </row>
    <row r="2030" spans="5:7">
      <c r="E2030" s="37"/>
      <c r="F2030" s="37"/>
      <c r="G2030" s="37"/>
    </row>
    <row r="2031" spans="5:7">
      <c r="E2031" s="37"/>
      <c r="F2031" s="37"/>
      <c r="G2031" s="37"/>
    </row>
    <row r="2032" spans="5:7">
      <c r="E2032" s="37"/>
      <c r="F2032" s="37"/>
      <c r="G2032" s="37"/>
    </row>
    <row r="2033" spans="5:7">
      <c r="E2033" s="37"/>
      <c r="F2033" s="37"/>
      <c r="G2033" s="37"/>
    </row>
    <row r="2034" spans="5:7">
      <c r="E2034" s="37"/>
      <c r="F2034" s="37"/>
      <c r="G2034" s="37"/>
    </row>
    <row r="2035" spans="5:7">
      <c r="E2035" s="37"/>
      <c r="F2035" s="37"/>
      <c r="G2035" s="37"/>
    </row>
    <row r="2036" spans="5:7">
      <c r="E2036" s="37"/>
      <c r="F2036" s="37"/>
      <c r="G2036" s="37"/>
    </row>
    <row r="2037" spans="5:7">
      <c r="E2037" s="37"/>
      <c r="F2037" s="37"/>
      <c r="G2037" s="37"/>
    </row>
    <row r="2038" spans="5:7">
      <c r="E2038" s="37"/>
      <c r="F2038" s="37"/>
      <c r="G2038" s="37"/>
    </row>
    <row r="2039" spans="5:7">
      <c r="E2039" s="37"/>
      <c r="F2039" s="37"/>
      <c r="G2039" s="37"/>
    </row>
    <row r="2040" spans="5:7">
      <c r="E2040" s="37"/>
      <c r="F2040" s="37"/>
      <c r="G2040" s="37"/>
    </row>
    <row r="2041" spans="5:7">
      <c r="E2041" s="37"/>
      <c r="F2041" s="37"/>
      <c r="G2041" s="37"/>
    </row>
    <row r="2042" spans="5:7">
      <c r="E2042" s="37"/>
      <c r="F2042" s="37"/>
      <c r="G2042" s="37"/>
    </row>
    <row r="2043" spans="5:7">
      <c r="E2043" s="37"/>
      <c r="F2043" s="37"/>
      <c r="G2043" s="37"/>
    </row>
    <row r="2044" spans="5:7">
      <c r="E2044" s="37"/>
      <c r="F2044" s="37"/>
      <c r="G2044" s="37"/>
    </row>
    <row r="2045" spans="5:7">
      <c r="E2045" s="37"/>
      <c r="F2045" s="37"/>
      <c r="G2045" s="37"/>
    </row>
    <row r="2046" spans="5:7">
      <c r="E2046" s="37"/>
      <c r="F2046" s="37"/>
      <c r="G2046" s="37"/>
    </row>
    <row r="2047" spans="5:7">
      <c r="E2047" s="37"/>
      <c r="F2047" s="37"/>
      <c r="G2047" s="37"/>
    </row>
    <row r="2048" spans="5:7">
      <c r="E2048" s="37"/>
      <c r="F2048" s="37"/>
      <c r="G2048" s="37"/>
    </row>
    <row r="2049" spans="5:7">
      <c r="E2049" s="37"/>
      <c r="F2049" s="37"/>
      <c r="G2049" s="37"/>
    </row>
    <row r="2050" spans="5:7">
      <c r="E2050" s="37"/>
      <c r="F2050" s="37"/>
      <c r="G2050" s="37"/>
    </row>
    <row r="2051" spans="5:7">
      <c r="E2051" s="37"/>
      <c r="F2051" s="37"/>
      <c r="G2051" s="37"/>
    </row>
    <row r="2052" spans="5:7">
      <c r="E2052" s="37"/>
      <c r="F2052" s="37"/>
      <c r="G2052" s="37"/>
    </row>
    <row r="2053" spans="5:7">
      <c r="E2053" s="37"/>
      <c r="F2053" s="37"/>
      <c r="G2053" s="37"/>
    </row>
    <row r="2054" spans="5:7">
      <c r="E2054" s="37"/>
      <c r="F2054" s="37"/>
      <c r="G2054" s="37"/>
    </row>
    <row r="2055" spans="5:7">
      <c r="E2055" s="37"/>
      <c r="F2055" s="37"/>
      <c r="G2055" s="37"/>
    </row>
    <row r="2056" spans="5:7">
      <c r="E2056" s="37"/>
      <c r="F2056" s="37"/>
      <c r="G2056" s="37"/>
    </row>
    <row r="2057" spans="5:7">
      <c r="E2057" s="37"/>
      <c r="F2057" s="37"/>
      <c r="G2057" s="37"/>
    </row>
    <row r="2058" spans="5:7">
      <c r="E2058" s="37"/>
      <c r="F2058" s="37"/>
      <c r="G2058" s="37"/>
    </row>
    <row r="2059" spans="5:7">
      <c r="E2059" s="37"/>
      <c r="F2059" s="37"/>
      <c r="G2059" s="37"/>
    </row>
    <row r="2060" spans="5:7">
      <c r="E2060" s="37"/>
      <c r="F2060" s="37"/>
      <c r="G2060" s="37"/>
    </row>
    <row r="2061" spans="5:7">
      <c r="E2061" s="37"/>
      <c r="F2061" s="37"/>
      <c r="G2061" s="37"/>
    </row>
    <row r="2062" spans="5:7">
      <c r="E2062" s="37"/>
      <c r="F2062" s="37"/>
      <c r="G2062" s="37"/>
    </row>
    <row r="2063" spans="5:7">
      <c r="E2063" s="37"/>
      <c r="F2063" s="37"/>
      <c r="G2063" s="37"/>
    </row>
    <row r="2064" spans="5:7">
      <c r="E2064" s="37"/>
      <c r="F2064" s="37"/>
      <c r="G2064" s="37"/>
    </row>
    <row r="2065" spans="5:7">
      <c r="E2065" s="37"/>
      <c r="F2065" s="37"/>
      <c r="G2065" s="37"/>
    </row>
    <row r="2066" spans="5:7">
      <c r="E2066" s="37"/>
      <c r="F2066" s="37"/>
      <c r="G2066" s="37"/>
    </row>
    <row r="2067" spans="5:7">
      <c r="E2067" s="37"/>
      <c r="F2067" s="37"/>
      <c r="G2067" s="37"/>
    </row>
    <row r="2068" spans="5:7">
      <c r="E2068" s="37"/>
      <c r="F2068" s="37"/>
      <c r="G2068" s="37"/>
    </row>
    <row r="2069" spans="5:7">
      <c r="E2069" s="37"/>
      <c r="F2069" s="37"/>
      <c r="G2069" s="37"/>
    </row>
    <row r="2070" spans="5:7">
      <c r="E2070" s="37"/>
      <c r="F2070" s="37"/>
      <c r="G2070" s="37"/>
    </row>
    <row r="2071" spans="5:7">
      <c r="E2071" s="37"/>
      <c r="F2071" s="37"/>
      <c r="G2071" s="37"/>
    </row>
    <row r="2072" spans="5:7">
      <c r="E2072" s="37"/>
      <c r="F2072" s="37"/>
      <c r="G2072" s="37"/>
    </row>
    <row r="2073" spans="5:7">
      <c r="E2073" s="37"/>
      <c r="F2073" s="37"/>
      <c r="G2073" s="37"/>
    </row>
    <row r="2074" spans="5:7">
      <c r="E2074" s="37"/>
      <c r="F2074" s="37"/>
      <c r="G2074" s="37"/>
    </row>
    <row r="2075" spans="5:7">
      <c r="E2075" s="37"/>
      <c r="F2075" s="37"/>
      <c r="G2075" s="37"/>
    </row>
    <row r="2076" spans="5:7">
      <c r="E2076" s="37"/>
      <c r="F2076" s="37"/>
      <c r="G2076" s="37"/>
    </row>
    <row r="2077" spans="5:7">
      <c r="E2077" s="37"/>
      <c r="F2077" s="37"/>
      <c r="G2077" s="37"/>
    </row>
    <row r="2078" spans="5:7">
      <c r="E2078" s="37"/>
      <c r="F2078" s="37"/>
      <c r="G2078" s="37"/>
    </row>
    <row r="2079" spans="5:7">
      <c r="E2079" s="37"/>
      <c r="F2079" s="37"/>
      <c r="G2079" s="37"/>
    </row>
    <row r="2080" spans="5:7">
      <c r="E2080" s="37"/>
      <c r="F2080" s="37"/>
      <c r="G2080" s="37"/>
    </row>
    <row r="2081" spans="5:7">
      <c r="E2081" s="37"/>
      <c r="F2081" s="37"/>
      <c r="G2081" s="37"/>
    </row>
    <row r="2082" spans="5:7">
      <c r="E2082" s="37"/>
      <c r="F2082" s="37"/>
      <c r="G2082" s="37"/>
    </row>
    <row r="2083" spans="5:7">
      <c r="E2083" s="37"/>
      <c r="F2083" s="37"/>
      <c r="G2083" s="37"/>
    </row>
    <row r="2084" spans="5:7">
      <c r="E2084" s="37"/>
      <c r="F2084" s="37"/>
      <c r="G2084" s="37"/>
    </row>
    <row r="2085" spans="5:7">
      <c r="E2085" s="37"/>
      <c r="F2085" s="37"/>
      <c r="G2085" s="37"/>
    </row>
    <row r="2086" spans="5:7">
      <c r="E2086" s="37"/>
      <c r="F2086" s="37"/>
      <c r="G2086" s="37"/>
    </row>
    <row r="2087" spans="5:7">
      <c r="E2087" s="37"/>
      <c r="F2087" s="37"/>
      <c r="G2087" s="37"/>
    </row>
    <row r="2088" spans="5:7">
      <c r="E2088" s="37"/>
      <c r="F2088" s="37"/>
      <c r="G2088" s="37"/>
    </row>
    <row r="2089" spans="5:7">
      <c r="E2089" s="37"/>
      <c r="F2089" s="37"/>
      <c r="G2089" s="37"/>
    </row>
    <row r="2090" spans="5:7">
      <c r="E2090" s="37"/>
      <c r="F2090" s="37"/>
      <c r="G2090" s="37"/>
    </row>
    <row r="2091" spans="5:7">
      <c r="E2091" s="37"/>
      <c r="F2091" s="37"/>
      <c r="G2091" s="37"/>
    </row>
    <row r="2092" spans="5:7">
      <c r="E2092" s="37"/>
      <c r="F2092" s="37"/>
      <c r="G2092" s="37"/>
    </row>
    <row r="2093" spans="5:7">
      <c r="E2093" s="37"/>
      <c r="F2093" s="37"/>
      <c r="G2093" s="37"/>
    </row>
    <row r="2094" spans="5:7">
      <c r="E2094" s="37"/>
      <c r="F2094" s="37"/>
      <c r="G2094" s="37"/>
    </row>
    <row r="2095" spans="5:7">
      <c r="E2095" s="37"/>
      <c r="F2095" s="37"/>
      <c r="G2095" s="37"/>
    </row>
    <row r="2096" spans="5:7">
      <c r="E2096" s="37"/>
      <c r="F2096" s="37"/>
      <c r="G2096" s="37"/>
    </row>
    <row r="2097" spans="5:7">
      <c r="E2097" s="37"/>
      <c r="F2097" s="37"/>
      <c r="G2097" s="37"/>
    </row>
    <row r="2098" spans="5:7">
      <c r="E2098" s="37"/>
      <c r="F2098" s="37"/>
      <c r="G2098" s="37"/>
    </row>
    <row r="2099" spans="5:7">
      <c r="E2099" s="37"/>
      <c r="F2099" s="37"/>
      <c r="G2099" s="37"/>
    </row>
    <row r="2100" spans="5:7">
      <c r="E2100" s="37"/>
      <c r="F2100" s="37"/>
      <c r="G2100" s="37"/>
    </row>
    <row r="2101" spans="5:7">
      <c r="E2101" s="37"/>
      <c r="F2101" s="37"/>
      <c r="G2101" s="37"/>
    </row>
    <row r="2102" spans="5:7">
      <c r="E2102" s="37"/>
      <c r="F2102" s="37"/>
      <c r="G2102" s="37"/>
    </row>
    <row r="2103" spans="5:7">
      <c r="E2103" s="37"/>
      <c r="F2103" s="37"/>
      <c r="G2103" s="37"/>
    </row>
    <row r="2104" spans="5:7">
      <c r="E2104" s="37"/>
      <c r="F2104" s="37"/>
      <c r="G2104" s="37"/>
    </row>
    <row r="2105" spans="5:7">
      <c r="E2105" s="37"/>
      <c r="F2105" s="37"/>
      <c r="G2105" s="37"/>
    </row>
    <row r="2106" spans="5:7">
      <c r="E2106" s="37"/>
      <c r="F2106" s="37"/>
      <c r="G2106" s="37"/>
    </row>
    <row r="2107" spans="5:7">
      <c r="E2107" s="37"/>
      <c r="F2107" s="37"/>
      <c r="G2107" s="37"/>
    </row>
    <row r="2108" spans="5:7">
      <c r="E2108" s="37"/>
      <c r="F2108" s="37"/>
      <c r="G2108" s="37"/>
    </row>
    <row r="2109" spans="5:7">
      <c r="E2109" s="37"/>
      <c r="F2109" s="37"/>
      <c r="G2109" s="37"/>
    </row>
    <row r="2110" spans="5:7">
      <c r="E2110" s="37"/>
      <c r="F2110" s="37"/>
      <c r="G2110" s="37"/>
    </row>
    <row r="2111" spans="5:7">
      <c r="E2111" s="37"/>
      <c r="F2111" s="37"/>
      <c r="G2111" s="37"/>
    </row>
    <row r="2112" spans="5:7">
      <c r="E2112" s="37"/>
      <c r="F2112" s="37"/>
      <c r="G2112" s="37"/>
    </row>
    <row r="2113" spans="5:7">
      <c r="E2113" s="37"/>
      <c r="F2113" s="37"/>
      <c r="G2113" s="37"/>
    </row>
    <row r="2114" spans="5:7">
      <c r="E2114" s="37"/>
      <c r="F2114" s="37"/>
      <c r="G2114" s="37"/>
    </row>
    <row r="2115" spans="5:7">
      <c r="E2115" s="37"/>
      <c r="F2115" s="37"/>
      <c r="G2115" s="37"/>
    </row>
    <row r="2116" spans="5:7">
      <c r="E2116" s="37"/>
      <c r="F2116" s="37"/>
      <c r="G2116" s="37"/>
    </row>
    <row r="2117" spans="5:7">
      <c r="E2117" s="37"/>
      <c r="F2117" s="37"/>
      <c r="G2117" s="37"/>
    </row>
    <row r="2118" spans="5:7">
      <c r="E2118" s="37"/>
      <c r="F2118" s="37"/>
      <c r="G2118" s="37"/>
    </row>
    <row r="2119" spans="5:7">
      <c r="E2119" s="37"/>
      <c r="F2119" s="37"/>
      <c r="G2119" s="37"/>
    </row>
    <row r="2120" spans="5:7">
      <c r="E2120" s="37"/>
      <c r="F2120" s="37"/>
      <c r="G2120" s="37"/>
    </row>
    <row r="2121" spans="5:7">
      <c r="E2121" s="37"/>
      <c r="F2121" s="37"/>
      <c r="G2121" s="37"/>
    </row>
    <row r="2122" spans="5:7">
      <c r="E2122" s="37"/>
      <c r="F2122" s="37"/>
      <c r="G2122" s="37"/>
    </row>
    <row r="2123" spans="5:7">
      <c r="E2123" s="37"/>
      <c r="F2123" s="37"/>
      <c r="G2123" s="37"/>
    </row>
    <row r="2124" spans="5:7">
      <c r="E2124" s="37"/>
      <c r="F2124" s="37"/>
      <c r="G2124" s="37"/>
    </row>
    <row r="2125" spans="5:7">
      <c r="E2125" s="37"/>
      <c r="F2125" s="37"/>
      <c r="G2125" s="37"/>
    </row>
    <row r="2126" spans="5:7">
      <c r="E2126" s="37"/>
      <c r="F2126" s="37"/>
      <c r="G2126" s="37"/>
    </row>
    <row r="2127" spans="5:7">
      <c r="E2127" s="37"/>
      <c r="F2127" s="37"/>
      <c r="G2127" s="37"/>
    </row>
    <row r="2128" spans="5:7">
      <c r="E2128" s="37"/>
      <c r="F2128" s="37"/>
      <c r="G2128" s="37"/>
    </row>
    <row r="2129" spans="5:7">
      <c r="E2129" s="37"/>
      <c r="F2129" s="37"/>
      <c r="G2129" s="37"/>
    </row>
    <row r="2130" spans="5:7">
      <c r="E2130" s="37"/>
      <c r="F2130" s="37"/>
      <c r="G2130" s="37"/>
    </row>
    <row r="2131" spans="5:7">
      <c r="E2131" s="37"/>
      <c r="F2131" s="37"/>
      <c r="G2131" s="37"/>
    </row>
    <row r="2132" spans="5:7">
      <c r="E2132" s="37"/>
      <c r="F2132" s="37"/>
      <c r="G2132" s="37"/>
    </row>
    <row r="2133" spans="5:7">
      <c r="E2133" s="37"/>
      <c r="F2133" s="37"/>
      <c r="G2133" s="37"/>
    </row>
    <row r="2134" spans="5:7">
      <c r="E2134" s="37"/>
      <c r="F2134" s="37"/>
      <c r="G2134" s="37"/>
    </row>
    <row r="2135" spans="5:7">
      <c r="E2135" s="37"/>
      <c r="F2135" s="37"/>
      <c r="G2135" s="37"/>
    </row>
    <row r="2136" spans="5:7">
      <c r="E2136" s="37"/>
      <c r="F2136" s="37"/>
      <c r="G2136" s="37"/>
    </row>
    <row r="2137" spans="5:7">
      <c r="E2137" s="37"/>
      <c r="F2137" s="37"/>
      <c r="G2137" s="37"/>
    </row>
    <row r="2138" spans="5:7">
      <c r="E2138" s="37"/>
      <c r="F2138" s="37"/>
      <c r="G2138" s="37"/>
    </row>
    <row r="2139" spans="5:7">
      <c r="E2139" s="37"/>
      <c r="F2139" s="37"/>
      <c r="G2139" s="37"/>
    </row>
    <row r="2140" spans="5:7">
      <c r="E2140" s="37"/>
      <c r="F2140" s="37"/>
      <c r="G2140" s="37"/>
    </row>
    <row r="2141" spans="5:7">
      <c r="E2141" s="37"/>
      <c r="F2141" s="37"/>
      <c r="G2141" s="37"/>
    </row>
    <row r="2142" spans="5:7">
      <c r="E2142" s="37"/>
      <c r="F2142" s="37"/>
      <c r="G2142" s="37"/>
    </row>
    <row r="2143" spans="5:7">
      <c r="E2143" s="37"/>
      <c r="F2143" s="37"/>
      <c r="G2143" s="37"/>
    </row>
    <row r="2144" spans="5:7">
      <c r="E2144" s="37"/>
      <c r="F2144" s="37"/>
      <c r="G2144" s="37"/>
    </row>
    <row r="2145" spans="5:7">
      <c r="E2145" s="37"/>
      <c r="F2145" s="37"/>
      <c r="G2145" s="37"/>
    </row>
    <row r="2146" spans="5:7">
      <c r="E2146" s="37"/>
      <c r="F2146" s="37"/>
      <c r="G2146" s="37"/>
    </row>
    <row r="2147" spans="5:7">
      <c r="E2147" s="37"/>
      <c r="F2147" s="37"/>
      <c r="G2147" s="37"/>
    </row>
    <row r="2148" spans="5:7">
      <c r="E2148" s="37"/>
      <c r="F2148" s="37"/>
      <c r="G2148" s="37"/>
    </row>
    <row r="2149" spans="5:7">
      <c r="E2149" s="37"/>
      <c r="F2149" s="37"/>
      <c r="G2149" s="37"/>
    </row>
    <row r="2150" spans="5:7">
      <c r="E2150" s="37"/>
      <c r="F2150" s="37"/>
      <c r="G2150" s="37"/>
    </row>
    <row r="2151" spans="5:7">
      <c r="E2151" s="37"/>
      <c r="F2151" s="37"/>
      <c r="G2151" s="37"/>
    </row>
    <row r="2152" spans="5:7">
      <c r="E2152" s="37"/>
      <c r="F2152" s="37"/>
      <c r="G2152" s="37"/>
    </row>
    <row r="2153" spans="5:7">
      <c r="E2153" s="37"/>
      <c r="F2153" s="37"/>
      <c r="G2153" s="37"/>
    </row>
    <row r="2154" spans="5:7">
      <c r="E2154" s="37"/>
      <c r="F2154" s="37"/>
      <c r="G2154" s="37"/>
    </row>
    <row r="2155" spans="5:7">
      <c r="E2155" s="37"/>
      <c r="F2155" s="37"/>
      <c r="G2155" s="37"/>
    </row>
    <row r="2156" spans="5:7">
      <c r="E2156" s="37"/>
      <c r="F2156" s="37"/>
      <c r="G2156" s="37"/>
    </row>
    <row r="2157" spans="5:7">
      <c r="E2157" s="37"/>
      <c r="F2157" s="37"/>
      <c r="G2157" s="37"/>
    </row>
    <row r="2158" spans="5:7">
      <c r="E2158" s="37"/>
      <c r="F2158" s="37"/>
      <c r="G2158" s="37"/>
    </row>
    <row r="2159" spans="5:7">
      <c r="E2159" s="37"/>
      <c r="F2159" s="37"/>
      <c r="G2159" s="37"/>
    </row>
    <row r="2160" spans="5:7">
      <c r="E2160" s="37"/>
      <c r="F2160" s="37"/>
      <c r="G2160" s="37"/>
    </row>
    <row r="2161" spans="5:7">
      <c r="E2161" s="37"/>
      <c r="F2161" s="37"/>
      <c r="G2161" s="37"/>
    </row>
    <row r="2162" spans="5:7">
      <c r="E2162" s="37"/>
      <c r="F2162" s="37"/>
      <c r="G2162" s="37"/>
    </row>
    <row r="2163" spans="5:7">
      <c r="E2163" s="37"/>
      <c r="F2163" s="37"/>
      <c r="G2163" s="37"/>
    </row>
    <row r="2164" spans="5:7">
      <c r="E2164" s="37"/>
      <c r="F2164" s="37"/>
      <c r="G2164" s="37"/>
    </row>
    <row r="2165" spans="5:7">
      <c r="E2165" s="37"/>
      <c r="F2165" s="37"/>
      <c r="G2165" s="37"/>
    </row>
    <row r="2166" spans="5:7">
      <c r="E2166" s="37"/>
      <c r="F2166" s="37"/>
      <c r="G2166" s="37"/>
    </row>
    <row r="2167" spans="5:7">
      <c r="E2167" s="37"/>
      <c r="F2167" s="37"/>
      <c r="G2167" s="37"/>
    </row>
    <row r="2168" spans="5:7">
      <c r="E2168" s="37"/>
      <c r="F2168" s="37"/>
      <c r="G2168" s="37"/>
    </row>
    <row r="2169" spans="5:7">
      <c r="E2169" s="37"/>
      <c r="F2169" s="37"/>
      <c r="G2169" s="37"/>
    </row>
    <row r="2170" spans="5:7">
      <c r="E2170" s="37"/>
      <c r="F2170" s="37"/>
      <c r="G2170" s="37"/>
    </row>
    <row r="2171" spans="5:7">
      <c r="E2171" s="37"/>
      <c r="F2171" s="37"/>
      <c r="G2171" s="37"/>
    </row>
    <row r="2172" spans="5:7">
      <c r="E2172" s="37"/>
      <c r="F2172" s="37"/>
      <c r="G2172" s="37"/>
    </row>
    <row r="2173" spans="5:7">
      <c r="E2173" s="37"/>
      <c r="F2173" s="37"/>
      <c r="G2173" s="37"/>
    </row>
    <row r="2174" spans="5:7">
      <c r="E2174" s="37"/>
      <c r="F2174" s="37"/>
      <c r="G2174" s="37"/>
    </row>
    <row r="2175" spans="5:7">
      <c r="E2175" s="37"/>
      <c r="F2175" s="37"/>
      <c r="G2175" s="37"/>
    </row>
    <row r="2176" spans="5:7">
      <c r="E2176" s="37"/>
      <c r="F2176" s="37"/>
      <c r="G2176" s="37"/>
    </row>
    <row r="2177" spans="5:7">
      <c r="E2177" s="37"/>
      <c r="F2177" s="37"/>
      <c r="G2177" s="37"/>
    </row>
    <row r="2178" spans="5:7">
      <c r="E2178" s="37"/>
      <c r="F2178" s="37"/>
      <c r="G2178" s="37"/>
    </row>
    <row r="2179" spans="5:7">
      <c r="E2179" s="37"/>
      <c r="F2179" s="37"/>
      <c r="G2179" s="37"/>
    </row>
    <row r="2180" spans="5:7">
      <c r="E2180" s="37"/>
      <c r="F2180" s="37"/>
      <c r="G2180" s="37"/>
    </row>
    <row r="2181" spans="5:7">
      <c r="E2181" s="37"/>
      <c r="F2181" s="37"/>
      <c r="G2181" s="37"/>
    </row>
    <row r="2182" spans="5:7">
      <c r="E2182" s="37"/>
      <c r="F2182" s="37"/>
      <c r="G2182" s="37"/>
    </row>
    <row r="2183" spans="5:7">
      <c r="E2183" s="37"/>
      <c r="F2183" s="37"/>
      <c r="G2183" s="37"/>
    </row>
    <row r="2184" spans="5:7">
      <c r="E2184" s="37"/>
      <c r="F2184" s="37"/>
      <c r="G2184" s="37"/>
    </row>
    <row r="2185" spans="5:7">
      <c r="E2185" s="37"/>
      <c r="F2185" s="37"/>
      <c r="G2185" s="37"/>
    </row>
    <row r="2186" spans="5:7">
      <c r="E2186" s="37"/>
      <c r="F2186" s="37"/>
      <c r="G2186" s="37"/>
    </row>
    <row r="2187" spans="5:7">
      <c r="E2187" s="37"/>
      <c r="F2187" s="37"/>
      <c r="G2187" s="37"/>
    </row>
    <row r="2188" spans="5:7">
      <c r="E2188" s="37"/>
      <c r="F2188" s="37"/>
      <c r="G2188" s="37"/>
    </row>
    <row r="2189" spans="5:7">
      <c r="E2189" s="37"/>
      <c r="F2189" s="37"/>
      <c r="G2189" s="37"/>
    </row>
    <row r="2190" spans="5:7">
      <c r="E2190" s="37"/>
      <c r="F2190" s="37"/>
      <c r="G2190" s="37"/>
    </row>
    <row r="2191" spans="5:7">
      <c r="E2191" s="37"/>
      <c r="F2191" s="37"/>
      <c r="G2191" s="37"/>
    </row>
    <row r="2192" spans="5:7">
      <c r="E2192" s="37"/>
      <c r="F2192" s="37"/>
      <c r="G2192" s="37"/>
    </row>
    <row r="2193" spans="5:7">
      <c r="E2193" s="37"/>
      <c r="F2193" s="37"/>
      <c r="G2193" s="37"/>
    </row>
    <row r="2194" spans="5:7">
      <c r="E2194" s="37"/>
      <c r="F2194" s="37"/>
      <c r="G2194" s="37"/>
    </row>
    <row r="2195" spans="5:7">
      <c r="E2195" s="37"/>
      <c r="F2195" s="37"/>
      <c r="G2195" s="37"/>
    </row>
    <row r="2196" spans="5:7">
      <c r="E2196" s="37"/>
      <c r="F2196" s="37"/>
      <c r="G2196" s="37"/>
    </row>
    <row r="2197" spans="5:7">
      <c r="E2197" s="37"/>
      <c r="F2197" s="37"/>
      <c r="G2197" s="37"/>
    </row>
    <row r="2198" spans="5:7">
      <c r="E2198" s="37"/>
      <c r="F2198" s="37"/>
      <c r="G2198" s="37"/>
    </row>
    <row r="2199" spans="5:7">
      <c r="E2199" s="37"/>
      <c r="F2199" s="37"/>
      <c r="G2199" s="37"/>
    </row>
    <row r="2200" spans="5:7">
      <c r="E2200" s="37"/>
      <c r="F2200" s="37"/>
      <c r="G2200" s="37"/>
    </row>
    <row r="2201" spans="5:7">
      <c r="E2201" s="37"/>
      <c r="F2201" s="37"/>
      <c r="G2201" s="37"/>
    </row>
    <row r="2202" spans="5:7">
      <c r="E2202" s="37"/>
      <c r="F2202" s="37"/>
      <c r="G2202" s="37"/>
    </row>
    <row r="2203" spans="5:7">
      <c r="E2203" s="37"/>
      <c r="F2203" s="37"/>
      <c r="G2203" s="37"/>
    </row>
    <row r="2204" spans="5:7">
      <c r="E2204" s="37"/>
      <c r="F2204" s="37"/>
      <c r="G2204" s="37"/>
    </row>
    <row r="2205" spans="5:7">
      <c r="E2205" s="37"/>
      <c r="F2205" s="37"/>
      <c r="G2205" s="37"/>
    </row>
    <row r="2206" spans="5:7">
      <c r="E2206" s="37"/>
      <c r="F2206" s="37"/>
      <c r="G2206" s="37"/>
    </row>
    <row r="2207" spans="5:7">
      <c r="E2207" s="37"/>
      <c r="F2207" s="37"/>
      <c r="G2207" s="37"/>
    </row>
    <row r="2208" spans="5:7">
      <c r="E2208" s="37"/>
      <c r="F2208" s="37"/>
      <c r="G2208" s="37"/>
    </row>
    <row r="2209" spans="5:7">
      <c r="E2209" s="37"/>
      <c r="F2209" s="37"/>
      <c r="G2209" s="37"/>
    </row>
    <row r="2210" spans="5:7">
      <c r="E2210" s="37"/>
      <c r="F2210" s="37"/>
      <c r="G2210" s="37"/>
    </row>
    <row r="2211" spans="5:7">
      <c r="E2211" s="37"/>
      <c r="F2211" s="37"/>
      <c r="G2211" s="37"/>
    </row>
    <row r="2212" spans="5:7">
      <c r="E2212" s="37"/>
      <c r="F2212" s="37"/>
      <c r="G2212" s="37"/>
    </row>
    <row r="2213" spans="5:7">
      <c r="E2213" s="37"/>
      <c r="F2213" s="37"/>
      <c r="G2213" s="37"/>
    </row>
    <row r="2214" spans="5:7">
      <c r="E2214" s="37"/>
      <c r="F2214" s="37"/>
      <c r="G2214" s="37"/>
    </row>
    <row r="2215" spans="5:7">
      <c r="E2215" s="37"/>
      <c r="F2215" s="37"/>
      <c r="G2215" s="37"/>
    </row>
    <row r="2216" spans="5:7">
      <c r="E2216" s="37"/>
      <c r="F2216" s="37"/>
      <c r="G2216" s="37"/>
    </row>
    <row r="2217" spans="5:7">
      <c r="E2217" s="37"/>
      <c r="F2217" s="37"/>
      <c r="G2217" s="37"/>
    </row>
    <row r="2218" spans="5:7">
      <c r="E2218" s="37"/>
      <c r="F2218" s="37"/>
      <c r="G2218" s="37"/>
    </row>
    <row r="2219" spans="5:7">
      <c r="E2219" s="37"/>
      <c r="F2219" s="37"/>
      <c r="G2219" s="37"/>
    </row>
    <row r="2220" spans="5:7">
      <c r="E2220" s="37"/>
      <c r="F2220" s="37"/>
      <c r="G2220" s="37"/>
    </row>
    <row r="2221" spans="5:7">
      <c r="E2221" s="37"/>
      <c r="F2221" s="37"/>
      <c r="G2221" s="37"/>
    </row>
    <row r="2222" spans="5:7">
      <c r="E2222" s="37"/>
      <c r="F2222" s="37"/>
      <c r="G2222" s="37"/>
    </row>
    <row r="2223" spans="5:7">
      <c r="E2223" s="37"/>
      <c r="F2223" s="37"/>
      <c r="G2223" s="37"/>
    </row>
    <row r="2224" spans="5:7">
      <c r="E2224" s="37"/>
      <c r="F2224" s="37"/>
      <c r="G2224" s="37"/>
    </row>
    <row r="2225" spans="5:7">
      <c r="E2225" s="37"/>
      <c r="F2225" s="37"/>
      <c r="G2225" s="37"/>
    </row>
    <row r="2226" spans="5:7">
      <c r="E2226" s="37"/>
      <c r="F2226" s="37"/>
      <c r="G2226" s="37"/>
    </row>
    <row r="2227" spans="5:7">
      <c r="E2227" s="37"/>
      <c r="F2227" s="37"/>
      <c r="G2227" s="37"/>
    </row>
    <row r="2228" spans="5:7">
      <c r="E2228" s="37"/>
      <c r="F2228" s="37"/>
      <c r="G2228" s="37"/>
    </row>
    <row r="2229" spans="5:7">
      <c r="E2229" s="37"/>
      <c r="F2229" s="37"/>
      <c r="G2229" s="37"/>
    </row>
    <row r="2230" spans="5:7">
      <c r="E2230" s="37"/>
      <c r="F2230" s="37"/>
      <c r="G2230" s="37"/>
    </row>
    <row r="2231" spans="5:7">
      <c r="E2231" s="37"/>
      <c r="F2231" s="37"/>
      <c r="G2231" s="37"/>
    </row>
    <row r="2232" spans="5:7">
      <c r="E2232" s="37"/>
      <c r="F2232" s="37"/>
      <c r="G2232" s="37"/>
    </row>
    <row r="2233" spans="5:7">
      <c r="E2233" s="37"/>
      <c r="F2233" s="37"/>
      <c r="G2233" s="37"/>
    </row>
    <row r="2234" spans="5:7">
      <c r="E2234" s="37"/>
      <c r="F2234" s="37"/>
      <c r="G2234" s="37"/>
    </row>
    <row r="2235" spans="5:7">
      <c r="E2235" s="37"/>
      <c r="F2235" s="37"/>
      <c r="G2235" s="37"/>
    </row>
    <row r="2236" spans="5:7">
      <c r="E2236" s="37"/>
      <c r="F2236" s="37"/>
      <c r="G2236" s="37"/>
    </row>
    <row r="2237" spans="5:7">
      <c r="E2237" s="37"/>
      <c r="F2237" s="37"/>
      <c r="G2237" s="37"/>
    </row>
    <row r="2238" spans="5:7">
      <c r="E2238" s="37"/>
      <c r="F2238" s="37"/>
      <c r="G2238" s="37"/>
    </row>
    <row r="2239" spans="5:7">
      <c r="E2239" s="37"/>
      <c r="F2239" s="37"/>
      <c r="G2239" s="37"/>
    </row>
    <row r="2240" spans="5:7">
      <c r="E2240" s="37"/>
      <c r="F2240" s="37"/>
      <c r="G2240" s="37"/>
    </row>
    <row r="2241" spans="5:7">
      <c r="E2241" s="37"/>
      <c r="F2241" s="37"/>
      <c r="G2241" s="37"/>
    </row>
    <row r="2242" spans="5:7">
      <c r="E2242" s="37"/>
      <c r="F2242" s="37"/>
      <c r="G2242" s="37"/>
    </row>
    <row r="2243" spans="5:7">
      <c r="E2243" s="37"/>
      <c r="F2243" s="37"/>
      <c r="G2243" s="37"/>
    </row>
    <row r="2244" spans="5:7">
      <c r="E2244" s="37"/>
      <c r="F2244" s="37"/>
      <c r="G2244" s="37"/>
    </row>
    <row r="2245" spans="5:7">
      <c r="E2245" s="37"/>
      <c r="F2245" s="37"/>
      <c r="G2245" s="37"/>
    </row>
    <row r="2246" spans="5:7">
      <c r="E2246" s="37"/>
      <c r="F2246" s="37"/>
      <c r="G2246" s="37"/>
    </row>
    <row r="2247" spans="5:7">
      <c r="E2247" s="37"/>
      <c r="F2247" s="37"/>
      <c r="G2247" s="37"/>
    </row>
    <row r="2248" spans="5:7">
      <c r="E2248" s="37"/>
      <c r="F2248" s="37"/>
      <c r="G2248" s="37"/>
    </row>
    <row r="2249" spans="5:7">
      <c r="E2249" s="37"/>
      <c r="F2249" s="37"/>
      <c r="G2249" s="37"/>
    </row>
    <row r="2250" spans="5:7">
      <c r="E2250" s="37"/>
      <c r="F2250" s="37"/>
      <c r="G2250" s="37"/>
    </row>
    <row r="2251" spans="5:7">
      <c r="E2251" s="37"/>
      <c r="F2251" s="37"/>
      <c r="G2251" s="37"/>
    </row>
    <row r="2252" spans="5:7">
      <c r="E2252" s="37"/>
      <c r="F2252" s="37"/>
      <c r="G2252" s="37"/>
    </row>
    <row r="2253" spans="5:7">
      <c r="E2253" s="37"/>
      <c r="F2253" s="37"/>
      <c r="G2253" s="37"/>
    </row>
    <row r="2254" spans="5:7">
      <c r="E2254" s="37"/>
      <c r="F2254" s="37"/>
      <c r="G2254" s="37"/>
    </row>
    <row r="2255" spans="5:7">
      <c r="E2255" s="37"/>
      <c r="F2255" s="37"/>
      <c r="G2255" s="37"/>
    </row>
    <row r="2256" spans="5:7">
      <c r="E2256" s="37"/>
      <c r="F2256" s="37"/>
      <c r="G2256" s="37"/>
    </row>
    <row r="2257" spans="5:7">
      <c r="E2257" s="37"/>
      <c r="F2257" s="37"/>
      <c r="G2257" s="37"/>
    </row>
    <row r="2258" spans="5:7">
      <c r="E2258" s="37"/>
      <c r="F2258" s="37"/>
      <c r="G2258" s="37"/>
    </row>
    <row r="2259" spans="5:7">
      <c r="E2259" s="37"/>
      <c r="F2259" s="37"/>
      <c r="G2259" s="37"/>
    </row>
    <row r="2260" spans="5:7">
      <c r="E2260" s="37"/>
      <c r="F2260" s="37"/>
      <c r="G2260" s="37"/>
    </row>
    <row r="2261" spans="5:7">
      <c r="E2261" s="37"/>
      <c r="F2261" s="37"/>
      <c r="G2261" s="37"/>
    </row>
    <row r="2262" spans="5:7">
      <c r="E2262" s="37"/>
      <c r="F2262" s="37"/>
      <c r="G2262" s="37"/>
    </row>
    <row r="2263" spans="5:7">
      <c r="E2263" s="37"/>
      <c r="F2263" s="37"/>
      <c r="G2263" s="37"/>
    </row>
    <row r="2264" spans="5:7">
      <c r="E2264" s="37"/>
      <c r="F2264" s="37"/>
      <c r="G2264" s="37"/>
    </row>
    <row r="2265" spans="5:7">
      <c r="E2265" s="37"/>
      <c r="F2265" s="37"/>
      <c r="G2265" s="37"/>
    </row>
    <row r="2266" spans="5:7">
      <c r="E2266" s="37"/>
      <c r="F2266" s="37"/>
      <c r="G2266" s="37"/>
    </row>
    <row r="2267" spans="5:7">
      <c r="E2267" s="37"/>
      <c r="F2267" s="37"/>
      <c r="G2267" s="37"/>
    </row>
    <row r="2268" spans="5:7">
      <c r="E2268" s="37"/>
      <c r="F2268" s="37"/>
      <c r="G2268" s="37"/>
    </row>
    <row r="2269" spans="5:7">
      <c r="E2269" s="37"/>
      <c r="F2269" s="37"/>
      <c r="G2269" s="37"/>
    </row>
    <row r="2270" spans="5:7">
      <c r="E2270" s="37"/>
      <c r="F2270" s="37"/>
      <c r="G2270" s="37"/>
    </row>
    <row r="2271" spans="5:7">
      <c r="E2271" s="37"/>
      <c r="F2271" s="37"/>
      <c r="G2271" s="37"/>
    </row>
    <row r="2272" spans="5:7">
      <c r="E2272" s="37"/>
      <c r="F2272" s="37"/>
      <c r="G2272" s="37"/>
    </row>
    <row r="2273" spans="5:7">
      <c r="E2273" s="37"/>
      <c r="F2273" s="37"/>
      <c r="G2273" s="37"/>
    </row>
    <row r="2274" spans="5:7">
      <c r="E2274" s="37"/>
      <c r="F2274" s="37"/>
      <c r="G2274" s="37"/>
    </row>
    <row r="2275" spans="5:7">
      <c r="E2275" s="37"/>
      <c r="F2275" s="37"/>
      <c r="G2275" s="37"/>
    </row>
    <row r="2276" spans="5:7">
      <c r="E2276" s="37"/>
      <c r="F2276" s="37"/>
      <c r="G2276" s="37"/>
    </row>
    <row r="2277" spans="5:7">
      <c r="E2277" s="37"/>
      <c r="F2277" s="37"/>
      <c r="G2277" s="37"/>
    </row>
    <row r="2278" spans="5:7">
      <c r="E2278" s="37"/>
      <c r="F2278" s="37"/>
      <c r="G2278" s="37"/>
    </row>
    <row r="2279" spans="5:7">
      <c r="E2279" s="37"/>
      <c r="F2279" s="37"/>
      <c r="G2279" s="37"/>
    </row>
    <row r="2280" spans="5:7">
      <c r="E2280" s="37"/>
      <c r="F2280" s="37"/>
      <c r="G2280" s="37"/>
    </row>
    <row r="2281" spans="5:7">
      <c r="E2281" s="37"/>
      <c r="F2281" s="37"/>
      <c r="G2281" s="37"/>
    </row>
    <row r="2282" spans="5:7">
      <c r="E2282" s="37"/>
      <c r="F2282" s="37"/>
      <c r="G2282" s="37"/>
    </row>
    <row r="2283" spans="5:7">
      <c r="E2283" s="37"/>
      <c r="F2283" s="37"/>
      <c r="G2283" s="37"/>
    </row>
    <row r="2284" spans="5:7">
      <c r="E2284" s="37"/>
      <c r="F2284" s="37"/>
      <c r="G2284" s="37"/>
    </row>
    <row r="2285" spans="5:7">
      <c r="E2285" s="37"/>
      <c r="F2285" s="37"/>
      <c r="G2285" s="37"/>
    </row>
    <row r="2286" spans="5:7">
      <c r="E2286" s="37"/>
      <c r="F2286" s="37"/>
      <c r="G2286" s="37"/>
    </row>
    <row r="2287" spans="5:7">
      <c r="E2287" s="37"/>
      <c r="F2287" s="37"/>
      <c r="G2287" s="37"/>
    </row>
    <row r="2288" spans="5:7">
      <c r="E2288" s="37"/>
      <c r="F2288" s="37"/>
      <c r="G2288" s="37"/>
    </row>
    <row r="2289" spans="5:7">
      <c r="E2289" s="37"/>
      <c r="F2289" s="37"/>
      <c r="G2289" s="37"/>
    </row>
    <row r="2290" spans="5:7">
      <c r="E2290" s="37"/>
      <c r="F2290" s="37"/>
      <c r="G2290" s="37"/>
    </row>
    <row r="2291" spans="5:7">
      <c r="E2291" s="37"/>
      <c r="F2291" s="37"/>
      <c r="G2291" s="37"/>
    </row>
    <row r="2292" spans="5:7">
      <c r="E2292" s="37"/>
      <c r="F2292" s="37"/>
      <c r="G2292" s="37"/>
    </row>
    <row r="2293" spans="5:7">
      <c r="E2293" s="37"/>
      <c r="F2293" s="37"/>
      <c r="G2293" s="37"/>
    </row>
    <row r="2294" spans="5:7">
      <c r="E2294" s="37"/>
      <c r="F2294" s="37"/>
      <c r="G2294" s="37"/>
    </row>
    <row r="2295" spans="5:7">
      <c r="E2295" s="37"/>
      <c r="F2295" s="37"/>
      <c r="G2295" s="37"/>
    </row>
    <row r="2296" spans="5:7">
      <c r="E2296" s="37"/>
      <c r="F2296" s="37"/>
      <c r="G2296" s="37"/>
    </row>
    <row r="2297" spans="5:7">
      <c r="E2297" s="37"/>
      <c r="F2297" s="37"/>
      <c r="G2297" s="37"/>
    </row>
    <row r="2298" spans="5:7">
      <c r="E2298" s="37"/>
      <c r="F2298" s="37"/>
      <c r="G2298" s="37"/>
    </row>
    <row r="2299" spans="5:7">
      <c r="E2299" s="37"/>
      <c r="F2299" s="37"/>
      <c r="G2299" s="37"/>
    </row>
    <row r="2300" spans="5:7">
      <c r="E2300" s="37"/>
      <c r="F2300" s="37"/>
      <c r="G2300" s="37"/>
    </row>
    <row r="2301" spans="5:7">
      <c r="E2301" s="37"/>
      <c r="F2301" s="37"/>
      <c r="G2301" s="37"/>
    </row>
    <row r="2302" spans="5:7">
      <c r="E2302" s="37"/>
      <c r="F2302" s="37"/>
      <c r="G2302" s="37"/>
    </row>
    <row r="2303" spans="5:7">
      <c r="E2303" s="37"/>
      <c r="F2303" s="37"/>
      <c r="G2303" s="37"/>
    </row>
    <row r="2304" spans="5:7">
      <c r="E2304" s="37"/>
      <c r="F2304" s="37"/>
      <c r="G2304" s="37"/>
    </row>
    <row r="2305" spans="5:7">
      <c r="E2305" s="37"/>
      <c r="F2305" s="37"/>
      <c r="G2305" s="37"/>
    </row>
    <row r="2306" spans="5:7">
      <c r="E2306" s="37"/>
      <c r="F2306" s="37"/>
      <c r="G2306" s="37"/>
    </row>
    <row r="2307" spans="5:7">
      <c r="E2307" s="37"/>
      <c r="F2307" s="37"/>
      <c r="G2307" s="37"/>
    </row>
    <row r="2308" spans="5:7">
      <c r="E2308" s="37"/>
      <c r="F2308" s="37"/>
      <c r="G2308" s="37"/>
    </row>
    <row r="2309" spans="5:7">
      <c r="E2309" s="37"/>
      <c r="F2309" s="37"/>
      <c r="G2309" s="37"/>
    </row>
    <row r="2310" spans="5:7">
      <c r="E2310" s="37"/>
      <c r="F2310" s="37"/>
      <c r="G2310" s="37"/>
    </row>
    <row r="2311" spans="5:7">
      <c r="E2311" s="37"/>
      <c r="F2311" s="37"/>
      <c r="G2311" s="37"/>
    </row>
    <row r="2312" spans="5:7">
      <c r="E2312" s="37"/>
      <c r="F2312" s="37"/>
      <c r="G2312" s="37"/>
    </row>
    <row r="2313" spans="5:7">
      <c r="E2313" s="37"/>
      <c r="F2313" s="37"/>
      <c r="G2313" s="37"/>
    </row>
    <row r="2314" spans="5:7">
      <c r="E2314" s="37"/>
      <c r="F2314" s="37"/>
      <c r="G2314" s="37"/>
    </row>
    <row r="2315" spans="5:7">
      <c r="E2315" s="37"/>
      <c r="F2315" s="37"/>
      <c r="G2315" s="37"/>
    </row>
    <row r="2316" spans="5:7">
      <c r="E2316" s="37"/>
      <c r="F2316" s="37"/>
      <c r="G2316" s="37"/>
    </row>
    <row r="2317" spans="5:7">
      <c r="E2317" s="37"/>
      <c r="F2317" s="37"/>
      <c r="G2317" s="37"/>
    </row>
    <row r="2318" spans="5:7">
      <c r="E2318" s="37"/>
      <c r="F2318" s="37"/>
      <c r="G2318" s="37"/>
    </row>
    <row r="2319" spans="5:7">
      <c r="E2319" s="37"/>
      <c r="F2319" s="37"/>
      <c r="G2319" s="37"/>
    </row>
    <row r="2320" spans="5:7">
      <c r="E2320" s="37"/>
      <c r="F2320" s="37"/>
      <c r="G2320" s="37"/>
    </row>
    <row r="2321" spans="5:7">
      <c r="E2321" s="37"/>
      <c r="F2321" s="37"/>
      <c r="G2321" s="37"/>
    </row>
    <row r="2322" spans="5:7">
      <c r="E2322" s="37"/>
      <c r="F2322" s="37"/>
      <c r="G2322" s="37"/>
    </row>
    <row r="2323" spans="5:7">
      <c r="E2323" s="37"/>
      <c r="F2323" s="37"/>
      <c r="G2323" s="37"/>
    </row>
    <row r="2324" spans="5:7">
      <c r="E2324" s="37"/>
      <c r="F2324" s="37"/>
      <c r="G2324" s="37"/>
    </row>
    <row r="2325" spans="5:7">
      <c r="E2325" s="37"/>
      <c r="F2325" s="37"/>
      <c r="G2325" s="37"/>
    </row>
    <row r="2326" spans="5:7">
      <c r="E2326" s="37"/>
      <c r="F2326" s="37"/>
      <c r="G2326" s="37"/>
    </row>
    <row r="2327" spans="5:7">
      <c r="E2327" s="37"/>
      <c r="F2327" s="37"/>
      <c r="G2327" s="37"/>
    </row>
    <row r="2328" spans="5:7">
      <c r="E2328" s="37"/>
      <c r="F2328" s="37"/>
      <c r="G2328" s="37"/>
    </row>
    <row r="2329" spans="5:7">
      <c r="E2329" s="37"/>
      <c r="F2329" s="37"/>
      <c r="G2329" s="37"/>
    </row>
    <row r="2330" spans="5:7">
      <c r="E2330" s="37"/>
      <c r="F2330" s="37"/>
      <c r="G2330" s="37"/>
    </row>
    <row r="2331" spans="5:7">
      <c r="E2331" s="37"/>
      <c r="F2331" s="37"/>
      <c r="G2331" s="37"/>
    </row>
    <row r="2332" spans="5:7">
      <c r="E2332" s="37"/>
      <c r="F2332" s="37"/>
      <c r="G2332" s="37"/>
    </row>
    <row r="2333" spans="5:7">
      <c r="E2333" s="37"/>
      <c r="F2333" s="37"/>
      <c r="G2333" s="37"/>
    </row>
    <row r="2334" spans="5:7">
      <c r="E2334" s="37"/>
      <c r="F2334" s="37"/>
      <c r="G2334" s="37"/>
    </row>
    <row r="2335" spans="5:7">
      <c r="E2335" s="37"/>
      <c r="F2335" s="37"/>
      <c r="G2335" s="37"/>
    </row>
    <row r="2336" spans="5:7">
      <c r="E2336" s="37"/>
      <c r="F2336" s="37"/>
      <c r="G2336" s="37"/>
    </row>
    <row r="2337" spans="5:7">
      <c r="E2337" s="37"/>
      <c r="F2337" s="37"/>
      <c r="G2337" s="37"/>
    </row>
    <row r="2338" spans="5:7">
      <c r="E2338" s="37"/>
      <c r="F2338" s="37"/>
      <c r="G2338" s="37"/>
    </row>
    <row r="2339" spans="5:7">
      <c r="E2339" s="37"/>
      <c r="F2339" s="37"/>
      <c r="G2339" s="37"/>
    </row>
    <row r="2340" spans="5:7">
      <c r="E2340" s="37"/>
      <c r="F2340" s="37"/>
      <c r="G2340" s="37"/>
    </row>
    <row r="2341" spans="5:7">
      <c r="E2341" s="37"/>
      <c r="F2341" s="37"/>
      <c r="G2341" s="37"/>
    </row>
    <row r="2342" spans="5:7">
      <c r="E2342" s="37"/>
      <c r="F2342" s="37"/>
      <c r="G2342" s="37"/>
    </row>
    <row r="2343" spans="5:7">
      <c r="E2343" s="37"/>
      <c r="F2343" s="37"/>
      <c r="G2343" s="37"/>
    </row>
    <row r="2344" spans="5:7">
      <c r="E2344" s="37"/>
      <c r="F2344" s="37"/>
      <c r="G2344" s="37"/>
    </row>
    <row r="2345" spans="5:7">
      <c r="E2345" s="37"/>
      <c r="F2345" s="37"/>
      <c r="G2345" s="37"/>
    </row>
    <row r="2346" spans="5:7">
      <c r="E2346" s="37"/>
      <c r="F2346" s="37"/>
      <c r="G2346" s="37"/>
    </row>
    <row r="2347" spans="5:7">
      <c r="E2347" s="37"/>
      <c r="F2347" s="37"/>
      <c r="G2347" s="37"/>
    </row>
    <row r="2348" spans="5:7">
      <c r="E2348" s="37"/>
      <c r="F2348" s="37"/>
      <c r="G2348" s="37"/>
    </row>
    <row r="2349" spans="5:7">
      <c r="E2349" s="37"/>
      <c r="F2349" s="37"/>
      <c r="G2349" s="37"/>
    </row>
    <row r="2350" spans="5:7">
      <c r="E2350" s="37"/>
      <c r="F2350" s="37"/>
      <c r="G2350" s="37"/>
    </row>
    <row r="2351" spans="5:7">
      <c r="E2351" s="37"/>
      <c r="F2351" s="37"/>
      <c r="G2351" s="37"/>
    </row>
    <row r="2352" spans="5:7">
      <c r="E2352" s="37"/>
      <c r="F2352" s="37"/>
      <c r="G2352" s="37"/>
    </row>
    <row r="2353" spans="5:7">
      <c r="E2353" s="37"/>
      <c r="F2353" s="37"/>
      <c r="G2353" s="37"/>
    </row>
    <row r="2354" spans="5:7">
      <c r="E2354" s="37"/>
      <c r="F2354" s="37"/>
      <c r="G2354" s="37"/>
    </row>
    <row r="2355" spans="5:7">
      <c r="E2355" s="37"/>
      <c r="F2355" s="37"/>
      <c r="G2355" s="37"/>
    </row>
    <row r="2356" spans="5:7">
      <c r="E2356" s="37"/>
      <c r="F2356" s="37"/>
      <c r="G2356" s="37"/>
    </row>
    <row r="2357" spans="5:7">
      <c r="E2357" s="37"/>
      <c r="F2357" s="37"/>
      <c r="G2357" s="37"/>
    </row>
    <row r="2358" spans="5:7">
      <c r="E2358" s="37"/>
      <c r="F2358" s="37"/>
      <c r="G2358" s="37"/>
    </row>
    <row r="2359" spans="5:7">
      <c r="E2359" s="37"/>
      <c r="F2359" s="37"/>
      <c r="G2359" s="37"/>
    </row>
    <row r="2360" spans="5:7">
      <c r="E2360" s="37"/>
      <c r="F2360" s="37"/>
      <c r="G2360" s="37"/>
    </row>
    <row r="2361" spans="5:7">
      <c r="E2361" s="37"/>
      <c r="F2361" s="37"/>
      <c r="G2361" s="37"/>
    </row>
    <row r="2362" spans="5:7">
      <c r="E2362" s="37"/>
      <c r="F2362" s="37"/>
      <c r="G2362" s="37"/>
    </row>
    <row r="2363" spans="5:7">
      <c r="E2363" s="37"/>
      <c r="F2363" s="37"/>
      <c r="G2363" s="37"/>
    </row>
    <row r="2364" spans="5:7">
      <c r="E2364" s="37"/>
      <c r="F2364" s="37"/>
      <c r="G2364" s="37"/>
    </row>
    <row r="2365" spans="5:7">
      <c r="E2365" s="37"/>
      <c r="F2365" s="37"/>
      <c r="G2365" s="37"/>
    </row>
    <row r="2366" spans="5:7">
      <c r="E2366" s="37"/>
      <c r="F2366" s="37"/>
      <c r="G2366" s="37"/>
    </row>
    <row r="2367" spans="5:7">
      <c r="E2367" s="37"/>
      <c r="F2367" s="37"/>
      <c r="G2367" s="37"/>
    </row>
    <row r="2368" spans="5:7">
      <c r="E2368" s="37"/>
      <c r="F2368" s="37"/>
      <c r="G2368" s="37"/>
    </row>
    <row r="2369" spans="5:7">
      <c r="E2369" s="37"/>
      <c r="F2369" s="37"/>
      <c r="G2369" s="37"/>
    </row>
    <row r="2370" spans="5:7">
      <c r="E2370" s="37"/>
      <c r="F2370" s="37"/>
      <c r="G2370" s="37"/>
    </row>
    <row r="2371" spans="5:7">
      <c r="E2371" s="37"/>
      <c r="F2371" s="37"/>
      <c r="G2371" s="37"/>
    </row>
    <row r="2372" spans="5:7">
      <c r="E2372" s="37"/>
      <c r="F2372" s="37"/>
      <c r="G2372" s="37"/>
    </row>
    <row r="2373" spans="5:7">
      <c r="E2373" s="37"/>
      <c r="F2373" s="37"/>
      <c r="G2373" s="37"/>
    </row>
    <row r="2374" spans="5:7">
      <c r="E2374" s="37"/>
      <c r="F2374" s="37"/>
      <c r="G2374" s="37"/>
    </row>
    <row r="2375" spans="5:7">
      <c r="E2375" s="37"/>
      <c r="F2375" s="37"/>
      <c r="G2375" s="37"/>
    </row>
    <row r="2376" spans="5:7">
      <c r="E2376" s="37"/>
      <c r="F2376" s="37"/>
      <c r="G2376" s="37"/>
    </row>
    <row r="2377" spans="5:7">
      <c r="E2377" s="37"/>
      <c r="F2377" s="37"/>
      <c r="G2377" s="37"/>
    </row>
    <row r="2378" spans="5:7">
      <c r="E2378" s="37"/>
      <c r="F2378" s="37"/>
      <c r="G2378" s="37"/>
    </row>
    <row r="2379" spans="5:7">
      <c r="E2379" s="37"/>
      <c r="F2379" s="37"/>
      <c r="G2379" s="37"/>
    </row>
    <row r="2380" spans="5:7">
      <c r="E2380" s="37"/>
      <c r="F2380" s="37"/>
      <c r="G2380" s="37"/>
    </row>
    <row r="2381" spans="5:7">
      <c r="E2381" s="37"/>
      <c r="F2381" s="37"/>
      <c r="G2381" s="37"/>
    </row>
    <row r="2382" spans="5:7">
      <c r="E2382" s="37"/>
      <c r="F2382" s="37"/>
      <c r="G2382" s="37"/>
    </row>
    <row r="2383" spans="5:7">
      <c r="E2383" s="37"/>
      <c r="F2383" s="37"/>
      <c r="G2383" s="37"/>
    </row>
    <row r="2384" spans="5:7">
      <c r="E2384" s="37"/>
      <c r="F2384" s="37"/>
      <c r="G2384" s="37"/>
    </row>
    <row r="2385" spans="5:7">
      <c r="E2385" s="37"/>
      <c r="F2385" s="37"/>
      <c r="G2385" s="37"/>
    </row>
    <row r="2386" spans="5:7">
      <c r="E2386" s="37"/>
      <c r="F2386" s="37"/>
      <c r="G2386" s="37"/>
    </row>
    <row r="2387" spans="5:7">
      <c r="E2387" s="37"/>
      <c r="F2387" s="37"/>
      <c r="G2387" s="37"/>
    </row>
    <row r="2388" spans="5:7">
      <c r="E2388" s="37"/>
      <c r="F2388" s="37"/>
      <c r="G2388" s="37"/>
    </row>
    <row r="2389" spans="5:7">
      <c r="E2389" s="37"/>
      <c r="F2389" s="37"/>
      <c r="G2389" s="37"/>
    </row>
    <row r="2390" spans="5:7">
      <c r="E2390" s="37"/>
      <c r="F2390" s="37"/>
      <c r="G2390" s="37"/>
    </row>
    <row r="2391" spans="5:7">
      <c r="E2391" s="37"/>
      <c r="F2391" s="37"/>
      <c r="G2391" s="37"/>
    </row>
    <row r="2392" spans="5:7">
      <c r="E2392" s="37"/>
      <c r="F2392" s="37"/>
      <c r="G2392" s="37"/>
    </row>
    <row r="2393" spans="5:7">
      <c r="E2393" s="37"/>
      <c r="F2393" s="37"/>
      <c r="G2393" s="37"/>
    </row>
    <row r="2394" spans="5:7">
      <c r="E2394" s="37"/>
      <c r="F2394" s="37"/>
      <c r="G2394" s="37"/>
    </row>
    <row r="2395" spans="5:7">
      <c r="E2395" s="37"/>
      <c r="F2395" s="37"/>
      <c r="G2395" s="37"/>
    </row>
    <row r="2396" spans="5:7">
      <c r="E2396" s="37"/>
      <c r="F2396" s="37"/>
      <c r="G2396" s="37"/>
    </row>
    <row r="2397" spans="5:7">
      <c r="E2397" s="37"/>
      <c r="F2397" s="37"/>
      <c r="G2397" s="37"/>
    </row>
    <row r="2398" spans="5:7">
      <c r="E2398" s="37"/>
      <c r="F2398" s="37"/>
      <c r="G2398" s="37"/>
    </row>
    <row r="2399" spans="5:7">
      <c r="E2399" s="37"/>
      <c r="F2399" s="37"/>
      <c r="G2399" s="37"/>
    </row>
    <row r="2400" spans="5:7">
      <c r="E2400" s="37"/>
      <c r="F2400" s="37"/>
      <c r="G2400" s="37"/>
    </row>
    <row r="2401" spans="5:7">
      <c r="E2401" s="37"/>
      <c r="F2401" s="37"/>
      <c r="G2401" s="37"/>
    </row>
    <row r="2402" spans="5:7">
      <c r="E2402" s="37"/>
      <c r="F2402" s="37"/>
      <c r="G2402" s="37"/>
    </row>
    <row r="2403" spans="5:7">
      <c r="E2403" s="37"/>
      <c r="F2403" s="37"/>
      <c r="G2403" s="37"/>
    </row>
    <row r="2404" spans="5:7">
      <c r="E2404" s="37"/>
      <c r="F2404" s="37"/>
      <c r="G2404" s="37"/>
    </row>
    <row r="2405" spans="5:7">
      <c r="E2405" s="37"/>
      <c r="F2405" s="37"/>
      <c r="G2405" s="37"/>
    </row>
    <row r="2406" spans="5:7">
      <c r="E2406" s="37"/>
      <c r="F2406" s="37"/>
      <c r="G2406" s="37"/>
    </row>
    <row r="2407" spans="5:7">
      <c r="E2407" s="37"/>
      <c r="F2407" s="37"/>
      <c r="G2407" s="37"/>
    </row>
    <row r="2408" spans="5:7">
      <c r="E2408" s="37"/>
      <c r="F2408" s="37"/>
      <c r="G2408" s="37"/>
    </row>
    <row r="2409" spans="5:7">
      <c r="E2409" s="37"/>
      <c r="F2409" s="37"/>
      <c r="G2409" s="37"/>
    </row>
    <row r="2410" spans="5:7">
      <c r="E2410" s="37"/>
      <c r="F2410" s="37"/>
      <c r="G2410" s="37"/>
    </row>
    <row r="2411" spans="5:7">
      <c r="E2411" s="37"/>
      <c r="F2411" s="37"/>
      <c r="G2411" s="37"/>
    </row>
    <row r="2412" spans="5:7">
      <c r="E2412" s="37"/>
      <c r="F2412" s="37"/>
      <c r="G2412" s="37"/>
    </row>
    <row r="2413" spans="5:7">
      <c r="E2413" s="37"/>
      <c r="F2413" s="37"/>
      <c r="G2413" s="37"/>
    </row>
    <row r="2414" spans="5:7">
      <c r="E2414" s="37"/>
      <c r="F2414" s="37"/>
      <c r="G2414" s="37"/>
    </row>
    <row r="2415" spans="5:7">
      <c r="E2415" s="37"/>
      <c r="F2415" s="37"/>
      <c r="G2415" s="37"/>
    </row>
    <row r="2416" spans="5:7">
      <c r="E2416" s="37"/>
      <c r="F2416" s="37"/>
      <c r="G2416" s="37"/>
    </row>
    <row r="2417" spans="5:7">
      <c r="E2417" s="37"/>
      <c r="F2417" s="37"/>
      <c r="G2417" s="37"/>
    </row>
    <row r="2418" spans="5:7">
      <c r="E2418" s="37"/>
      <c r="F2418" s="37"/>
      <c r="G2418" s="37"/>
    </row>
    <row r="2419" spans="5:7">
      <c r="E2419" s="37"/>
      <c r="F2419" s="37"/>
      <c r="G2419" s="37"/>
    </row>
    <row r="2420" spans="5:7">
      <c r="E2420" s="37"/>
      <c r="F2420" s="37"/>
      <c r="G2420" s="37"/>
    </row>
    <row r="2421" spans="5:7">
      <c r="E2421" s="37"/>
      <c r="F2421" s="37"/>
      <c r="G2421" s="37"/>
    </row>
    <row r="2422" spans="5:7">
      <c r="E2422" s="37"/>
      <c r="F2422" s="37"/>
      <c r="G2422" s="37"/>
    </row>
    <row r="2423" spans="5:7">
      <c r="E2423" s="37"/>
      <c r="F2423" s="37"/>
      <c r="G2423" s="37"/>
    </row>
    <row r="2424" spans="5:7">
      <c r="E2424" s="37"/>
      <c r="F2424" s="37"/>
      <c r="G2424" s="37"/>
    </row>
    <row r="2425" spans="5:7">
      <c r="E2425" s="37"/>
      <c r="F2425" s="37"/>
      <c r="G2425" s="37"/>
    </row>
    <row r="2426" spans="5:7">
      <c r="E2426" s="37"/>
      <c r="F2426" s="37"/>
      <c r="G2426" s="37"/>
    </row>
    <row r="2427" spans="5:7">
      <c r="E2427" s="37"/>
      <c r="F2427" s="37"/>
      <c r="G2427" s="37"/>
    </row>
    <row r="2428" spans="5:7">
      <c r="E2428" s="37"/>
      <c r="F2428" s="37"/>
      <c r="G2428" s="37"/>
    </row>
    <row r="2429" spans="5:7">
      <c r="E2429" s="37"/>
      <c r="F2429" s="37"/>
      <c r="G2429" s="37"/>
    </row>
    <row r="2430" spans="5:7">
      <c r="E2430" s="37"/>
      <c r="F2430" s="37"/>
      <c r="G2430" s="37"/>
    </row>
    <row r="2431" spans="5:7">
      <c r="E2431" s="37"/>
      <c r="F2431" s="37"/>
      <c r="G2431" s="37"/>
    </row>
    <row r="2432" spans="5:7">
      <c r="E2432" s="37"/>
      <c r="F2432" s="37"/>
      <c r="G2432" s="37"/>
    </row>
    <row r="2433" spans="5:7">
      <c r="E2433" s="37"/>
      <c r="F2433" s="37"/>
      <c r="G2433" s="37"/>
    </row>
    <row r="2434" spans="5:7">
      <c r="E2434" s="37"/>
      <c r="F2434" s="37"/>
      <c r="G2434" s="37"/>
    </row>
    <row r="2435" spans="5:7">
      <c r="E2435" s="37"/>
      <c r="F2435" s="37"/>
      <c r="G2435" s="37"/>
    </row>
    <row r="2436" spans="5:7">
      <c r="E2436" s="37"/>
      <c r="F2436" s="37"/>
      <c r="G2436" s="37"/>
    </row>
    <row r="2437" spans="5:7">
      <c r="E2437" s="37"/>
      <c r="F2437" s="37"/>
      <c r="G2437" s="37"/>
    </row>
    <row r="2438" spans="5:7">
      <c r="E2438" s="37"/>
      <c r="F2438" s="37"/>
      <c r="G2438" s="37"/>
    </row>
    <row r="2439" spans="5:7">
      <c r="E2439" s="37"/>
      <c r="F2439" s="37"/>
      <c r="G2439" s="37"/>
    </row>
    <row r="2440" spans="5:7">
      <c r="E2440" s="37"/>
      <c r="F2440" s="37"/>
      <c r="G2440" s="37"/>
    </row>
    <row r="2441" spans="5:7">
      <c r="E2441" s="37"/>
      <c r="F2441" s="37"/>
      <c r="G2441" s="37"/>
    </row>
    <row r="2442" spans="5:7">
      <c r="E2442" s="37"/>
      <c r="F2442" s="37"/>
      <c r="G2442" s="37"/>
    </row>
    <row r="2443" spans="5:7">
      <c r="E2443" s="37"/>
      <c r="F2443" s="37"/>
      <c r="G2443" s="37"/>
    </row>
    <row r="2444" spans="5:7">
      <c r="E2444" s="37"/>
      <c r="F2444" s="37"/>
      <c r="G2444" s="37"/>
    </row>
    <row r="2445" spans="5:7">
      <c r="E2445" s="37"/>
      <c r="F2445" s="37"/>
      <c r="G2445" s="37"/>
    </row>
    <row r="2446" spans="5:7">
      <c r="E2446" s="37"/>
      <c r="F2446" s="37"/>
      <c r="G2446" s="37"/>
    </row>
    <row r="2447" spans="5:7">
      <c r="E2447" s="37"/>
      <c r="F2447" s="37"/>
      <c r="G2447" s="37"/>
    </row>
    <row r="2448" spans="5:7">
      <c r="E2448" s="37"/>
      <c r="F2448" s="37"/>
      <c r="G2448" s="37"/>
    </row>
    <row r="2449" spans="5:7">
      <c r="E2449" s="37"/>
      <c r="F2449" s="37"/>
      <c r="G2449" s="37"/>
    </row>
    <row r="2450" spans="5:7">
      <c r="E2450" s="37"/>
      <c r="F2450" s="37"/>
      <c r="G2450" s="37"/>
    </row>
    <row r="2451" spans="5:7">
      <c r="E2451" s="37"/>
      <c r="F2451" s="37"/>
      <c r="G2451" s="37"/>
    </row>
    <row r="2452" spans="5:7">
      <c r="E2452" s="37"/>
      <c r="F2452" s="37"/>
      <c r="G2452" s="37"/>
    </row>
    <row r="2453" spans="5:7">
      <c r="E2453" s="37"/>
      <c r="F2453" s="37"/>
      <c r="G2453" s="37"/>
    </row>
    <row r="2454" spans="5:7">
      <c r="E2454" s="37"/>
      <c r="F2454" s="37"/>
      <c r="G2454" s="37"/>
    </row>
    <row r="2455" spans="5:7">
      <c r="E2455" s="37"/>
      <c r="F2455" s="37"/>
      <c r="G2455" s="37"/>
    </row>
    <row r="2456" spans="5:7">
      <c r="E2456" s="37"/>
      <c r="F2456" s="37"/>
      <c r="G2456" s="37"/>
    </row>
    <row r="2457" spans="5:7">
      <c r="E2457" s="37"/>
      <c r="F2457" s="37"/>
      <c r="G2457" s="37"/>
    </row>
    <row r="2458" spans="5:7">
      <c r="E2458" s="37"/>
      <c r="F2458" s="37"/>
      <c r="G2458" s="37"/>
    </row>
    <row r="2459" spans="5:7">
      <c r="E2459" s="37"/>
      <c r="F2459" s="37"/>
      <c r="G2459" s="37"/>
    </row>
    <row r="2460" spans="5:7">
      <c r="E2460" s="37"/>
      <c r="F2460" s="37"/>
      <c r="G2460" s="37"/>
    </row>
    <row r="2461" spans="5:7">
      <c r="E2461" s="37"/>
      <c r="F2461" s="37"/>
      <c r="G2461" s="37"/>
    </row>
    <row r="2462" spans="5:7">
      <c r="E2462" s="37"/>
      <c r="F2462" s="37"/>
      <c r="G2462" s="37"/>
    </row>
    <row r="2463" spans="5:7">
      <c r="E2463" s="37"/>
      <c r="F2463" s="37"/>
      <c r="G2463" s="37"/>
    </row>
    <row r="2464" spans="5:7">
      <c r="E2464" s="37"/>
      <c r="F2464" s="37"/>
      <c r="G2464" s="37"/>
    </row>
    <row r="2465" spans="5:7">
      <c r="E2465" s="37"/>
      <c r="F2465" s="37"/>
      <c r="G2465" s="37"/>
    </row>
    <row r="2466" spans="5:7">
      <c r="E2466" s="37"/>
      <c r="F2466" s="37"/>
      <c r="G2466" s="37"/>
    </row>
    <row r="2467" spans="5:7">
      <c r="E2467" s="37"/>
      <c r="F2467" s="37"/>
      <c r="G2467" s="37"/>
    </row>
    <row r="2468" spans="5:7">
      <c r="E2468" s="37"/>
      <c r="F2468" s="37"/>
      <c r="G2468" s="37"/>
    </row>
    <row r="2469" spans="5:7">
      <c r="E2469" s="37"/>
      <c r="F2469" s="37"/>
      <c r="G2469" s="37"/>
    </row>
    <row r="2470" spans="5:7">
      <c r="E2470" s="37"/>
      <c r="F2470" s="37"/>
      <c r="G2470" s="37"/>
    </row>
    <row r="2471" spans="5:7">
      <c r="E2471" s="37"/>
      <c r="F2471" s="37"/>
      <c r="G2471" s="37"/>
    </row>
    <row r="2472" spans="5:7">
      <c r="E2472" s="37"/>
      <c r="F2472" s="37"/>
      <c r="G2472" s="37"/>
    </row>
    <row r="2473" spans="5:7">
      <c r="E2473" s="37"/>
      <c r="F2473" s="37"/>
      <c r="G2473" s="37"/>
    </row>
    <row r="2474" spans="5:7">
      <c r="E2474" s="37"/>
      <c r="F2474" s="37"/>
      <c r="G2474" s="37"/>
    </row>
    <row r="2475" spans="5:7">
      <c r="E2475" s="37"/>
      <c r="F2475" s="37"/>
      <c r="G2475" s="37"/>
    </row>
    <row r="2476" spans="5:7">
      <c r="E2476" s="37"/>
      <c r="F2476" s="37"/>
      <c r="G2476" s="37"/>
    </row>
    <row r="2477" spans="5:7">
      <c r="E2477" s="37"/>
      <c r="F2477" s="37"/>
      <c r="G2477" s="37"/>
    </row>
    <row r="2478" spans="5:7">
      <c r="E2478" s="37"/>
      <c r="F2478" s="37"/>
      <c r="G2478" s="37"/>
    </row>
    <row r="2479" spans="5:7">
      <c r="E2479" s="37"/>
      <c r="F2479" s="37"/>
      <c r="G2479" s="37"/>
    </row>
    <row r="2480" spans="5:7">
      <c r="E2480" s="37"/>
      <c r="F2480" s="37"/>
      <c r="G2480" s="37"/>
    </row>
    <row r="2481" spans="5:7">
      <c r="E2481" s="37"/>
      <c r="F2481" s="37"/>
      <c r="G2481" s="37"/>
    </row>
    <row r="2482" spans="5:7">
      <c r="E2482" s="37"/>
      <c r="F2482" s="37"/>
      <c r="G2482" s="37"/>
    </row>
    <row r="2483" spans="5:7">
      <c r="E2483" s="37"/>
      <c r="F2483" s="37"/>
      <c r="G2483" s="37"/>
    </row>
    <row r="2484" spans="5:7">
      <c r="E2484" s="37"/>
      <c r="F2484" s="37"/>
      <c r="G2484" s="37"/>
    </row>
    <row r="2485" spans="5:7">
      <c r="E2485" s="37"/>
      <c r="F2485" s="37"/>
      <c r="G2485" s="37"/>
    </row>
    <row r="2486" spans="5:7">
      <c r="E2486" s="37"/>
      <c r="F2486" s="37"/>
      <c r="G2486" s="37"/>
    </row>
    <row r="2487" spans="5:7">
      <c r="E2487" s="37"/>
      <c r="F2487" s="37"/>
      <c r="G2487" s="37"/>
    </row>
    <row r="2488" spans="5:7">
      <c r="E2488" s="37"/>
      <c r="F2488" s="37"/>
      <c r="G2488" s="37"/>
    </row>
    <row r="2489" spans="5:7">
      <c r="E2489" s="37"/>
      <c r="F2489" s="37"/>
      <c r="G2489" s="37"/>
    </row>
    <row r="2490" spans="5:7">
      <c r="E2490" s="37"/>
      <c r="F2490" s="37"/>
      <c r="G2490" s="37"/>
    </row>
    <row r="2491" spans="5:7">
      <c r="E2491" s="37"/>
      <c r="F2491" s="37"/>
      <c r="G2491" s="37"/>
    </row>
    <row r="2492" spans="5:7">
      <c r="E2492" s="37"/>
      <c r="F2492" s="37"/>
      <c r="G2492" s="37"/>
    </row>
    <row r="2493" spans="5:7">
      <c r="E2493" s="37"/>
      <c r="F2493" s="37"/>
      <c r="G2493" s="37"/>
    </row>
    <row r="2494" spans="5:7">
      <c r="E2494" s="37"/>
      <c r="F2494" s="37"/>
      <c r="G2494" s="37"/>
    </row>
    <row r="2495" spans="5:7">
      <c r="E2495" s="37"/>
      <c r="F2495" s="37"/>
      <c r="G2495" s="37"/>
    </row>
    <row r="2496" spans="5:7">
      <c r="E2496" s="37"/>
      <c r="F2496" s="37"/>
      <c r="G2496" s="37"/>
    </row>
    <row r="2497" spans="5:7">
      <c r="E2497" s="37"/>
      <c r="F2497" s="37"/>
      <c r="G2497" s="37"/>
    </row>
    <row r="2498" spans="5:7">
      <c r="E2498" s="37"/>
      <c r="F2498" s="37"/>
      <c r="G2498" s="37"/>
    </row>
    <row r="2499" spans="5:7">
      <c r="E2499" s="37"/>
      <c r="F2499" s="37"/>
      <c r="G2499" s="37"/>
    </row>
    <row r="2500" spans="5:7">
      <c r="E2500" s="37"/>
      <c r="F2500" s="37"/>
      <c r="G2500" s="37"/>
    </row>
    <row r="2501" spans="5:7">
      <c r="E2501" s="37"/>
      <c r="F2501" s="37"/>
      <c r="G2501" s="37"/>
    </row>
    <row r="2502" spans="5:7">
      <c r="E2502" s="37"/>
      <c r="F2502" s="37"/>
      <c r="G2502" s="37"/>
    </row>
    <row r="2503" spans="5:7">
      <c r="E2503" s="37"/>
      <c r="F2503" s="37"/>
      <c r="G2503" s="37"/>
    </row>
    <row r="2504" spans="5:7">
      <c r="E2504" s="37"/>
      <c r="F2504" s="37"/>
      <c r="G2504" s="37"/>
    </row>
    <row r="2505" spans="5:7">
      <c r="E2505" s="37"/>
      <c r="F2505" s="37"/>
      <c r="G2505" s="37"/>
    </row>
    <row r="2506" spans="5:7">
      <c r="E2506" s="37"/>
      <c r="F2506" s="37"/>
      <c r="G2506" s="37"/>
    </row>
    <row r="2507" spans="5:7">
      <c r="E2507" s="37"/>
      <c r="F2507" s="37"/>
      <c r="G2507" s="37"/>
    </row>
    <row r="2508" spans="5:7">
      <c r="E2508" s="37"/>
      <c r="F2508" s="37"/>
      <c r="G2508" s="37"/>
    </row>
    <row r="2509" spans="5:7">
      <c r="E2509" s="37"/>
      <c r="F2509" s="37"/>
      <c r="G2509" s="37"/>
    </row>
    <row r="2510" spans="5:7">
      <c r="E2510" s="37"/>
      <c r="F2510" s="37"/>
      <c r="G2510" s="37"/>
    </row>
    <row r="2511" spans="5:7">
      <c r="E2511" s="37"/>
      <c r="F2511" s="37"/>
      <c r="G2511" s="37"/>
    </row>
    <row r="2512" spans="5:7">
      <c r="E2512" s="37"/>
      <c r="F2512" s="37"/>
      <c r="G2512" s="37"/>
    </row>
    <row r="2513" spans="5:7">
      <c r="E2513" s="37"/>
      <c r="F2513" s="37"/>
      <c r="G2513" s="37"/>
    </row>
    <row r="2514" spans="5:7">
      <c r="E2514" s="37"/>
      <c r="F2514" s="37"/>
      <c r="G2514" s="37"/>
    </row>
    <row r="2515" spans="5:7">
      <c r="E2515" s="37"/>
      <c r="F2515" s="37"/>
      <c r="G2515" s="37"/>
    </row>
    <row r="2516" spans="5:7">
      <c r="E2516" s="37"/>
      <c r="F2516" s="37"/>
      <c r="G2516" s="37"/>
    </row>
    <row r="2517" spans="5:7">
      <c r="E2517" s="37"/>
      <c r="F2517" s="37"/>
      <c r="G2517" s="37"/>
    </row>
    <row r="2518" spans="5:7">
      <c r="E2518" s="37"/>
      <c r="F2518" s="37"/>
      <c r="G2518" s="37"/>
    </row>
    <row r="2519" spans="5:7">
      <c r="E2519" s="37"/>
      <c r="F2519" s="37"/>
      <c r="G2519" s="37"/>
    </row>
    <row r="2520" spans="5:7">
      <c r="E2520" s="37"/>
      <c r="F2520" s="37"/>
      <c r="G2520" s="37"/>
    </row>
    <row r="2521" spans="5:7">
      <c r="E2521" s="37"/>
      <c r="F2521" s="37"/>
      <c r="G2521" s="37"/>
    </row>
    <row r="2522" spans="5:7">
      <c r="E2522" s="37"/>
      <c r="F2522" s="37"/>
      <c r="G2522" s="37"/>
    </row>
    <row r="2523" spans="5:7">
      <c r="E2523" s="37"/>
      <c r="F2523" s="37"/>
      <c r="G2523" s="37"/>
    </row>
    <row r="2524" spans="5:7">
      <c r="E2524" s="37"/>
      <c r="F2524" s="37"/>
      <c r="G2524" s="37"/>
    </row>
    <row r="2525" spans="5:7">
      <c r="E2525" s="37"/>
      <c r="F2525" s="37"/>
      <c r="G2525" s="37"/>
    </row>
    <row r="2526" spans="5:7">
      <c r="E2526" s="37"/>
      <c r="F2526" s="37"/>
      <c r="G2526" s="37"/>
    </row>
    <row r="2527" spans="5:7">
      <c r="E2527" s="37"/>
      <c r="F2527" s="37"/>
      <c r="G2527" s="37"/>
    </row>
    <row r="2528" spans="5:7">
      <c r="E2528" s="37"/>
      <c r="F2528" s="37"/>
      <c r="G2528" s="37"/>
    </row>
    <row r="2529" spans="5:7">
      <c r="E2529" s="37"/>
      <c r="F2529" s="37"/>
      <c r="G2529" s="37"/>
    </row>
    <row r="2530" spans="5:7">
      <c r="E2530" s="37"/>
      <c r="F2530" s="37"/>
      <c r="G2530" s="37"/>
    </row>
    <row r="2531" spans="5:7">
      <c r="E2531" s="37"/>
      <c r="F2531" s="37"/>
      <c r="G2531" s="37"/>
    </row>
    <row r="2532" spans="5:7">
      <c r="E2532" s="37"/>
      <c r="F2532" s="37"/>
      <c r="G2532" s="37"/>
    </row>
    <row r="2533" spans="5:7">
      <c r="E2533" s="37"/>
      <c r="F2533" s="37"/>
      <c r="G2533" s="37"/>
    </row>
    <row r="2534" spans="5:7">
      <c r="E2534" s="37"/>
      <c r="F2534" s="37"/>
      <c r="G2534" s="37"/>
    </row>
    <row r="2535" spans="5:7">
      <c r="E2535" s="37"/>
      <c r="F2535" s="37"/>
      <c r="G2535" s="37"/>
    </row>
    <row r="2536" spans="5:7">
      <c r="E2536" s="37"/>
      <c r="F2536" s="37"/>
      <c r="G2536" s="37"/>
    </row>
    <row r="2537" spans="5:7">
      <c r="E2537" s="37"/>
      <c r="F2537" s="37"/>
      <c r="G2537" s="37"/>
    </row>
    <row r="2538" spans="5:7">
      <c r="E2538" s="37"/>
      <c r="F2538" s="37"/>
      <c r="G2538" s="37"/>
    </row>
    <row r="2539" spans="5:7">
      <c r="E2539" s="37"/>
      <c r="F2539" s="37"/>
      <c r="G2539" s="37"/>
    </row>
    <row r="2540" spans="5:7">
      <c r="E2540" s="37"/>
      <c r="F2540" s="37"/>
      <c r="G2540" s="37"/>
    </row>
    <row r="2541" spans="5:7">
      <c r="E2541" s="37"/>
      <c r="F2541" s="37"/>
      <c r="G2541" s="37"/>
    </row>
    <row r="2542" spans="5:7">
      <c r="E2542" s="37"/>
      <c r="F2542" s="37"/>
      <c r="G2542" s="37"/>
    </row>
    <row r="2543" spans="5:7">
      <c r="E2543" s="37"/>
      <c r="F2543" s="37"/>
      <c r="G2543" s="37"/>
    </row>
    <row r="2544" spans="5:7">
      <c r="E2544" s="37"/>
      <c r="F2544" s="37"/>
      <c r="G2544" s="37"/>
    </row>
    <row r="2545" spans="5:7">
      <c r="E2545" s="37"/>
      <c r="F2545" s="37"/>
      <c r="G2545" s="37"/>
    </row>
    <row r="2546" spans="5:7">
      <c r="E2546" s="37"/>
      <c r="F2546" s="37"/>
      <c r="G2546" s="37"/>
    </row>
    <row r="2547" spans="5:7">
      <c r="E2547" s="37"/>
      <c r="F2547" s="37"/>
      <c r="G2547" s="37"/>
    </row>
    <row r="2548" spans="5:7">
      <c r="E2548" s="37"/>
      <c r="F2548" s="37"/>
      <c r="G2548" s="37"/>
    </row>
    <row r="2549" spans="5:7">
      <c r="E2549" s="37"/>
      <c r="F2549" s="37"/>
      <c r="G2549" s="37"/>
    </row>
    <row r="2550" spans="5:7">
      <c r="E2550" s="37"/>
      <c r="F2550" s="37"/>
      <c r="G2550" s="37"/>
    </row>
    <row r="2551" spans="5:7">
      <c r="E2551" s="37"/>
      <c r="F2551" s="37"/>
      <c r="G2551" s="37"/>
    </row>
    <row r="2552" spans="5:7">
      <c r="E2552" s="37"/>
      <c r="F2552" s="37"/>
      <c r="G2552" s="37"/>
    </row>
    <row r="2553" spans="5:7">
      <c r="E2553" s="37"/>
      <c r="F2553" s="37"/>
      <c r="G2553" s="37"/>
    </row>
    <row r="2554" spans="5:7">
      <c r="E2554" s="37"/>
      <c r="F2554" s="37"/>
      <c r="G2554" s="37"/>
    </row>
    <row r="2555" spans="5:7">
      <c r="E2555" s="37"/>
      <c r="F2555" s="37"/>
      <c r="G2555" s="37"/>
    </row>
    <row r="2556" spans="5:7">
      <c r="E2556" s="37"/>
      <c r="F2556" s="37"/>
      <c r="G2556" s="37"/>
    </row>
    <row r="2557" spans="5:7">
      <c r="E2557" s="37"/>
      <c r="F2557" s="37"/>
      <c r="G2557" s="37"/>
    </row>
    <row r="2558" spans="5:7">
      <c r="E2558" s="37"/>
      <c r="F2558" s="37"/>
      <c r="G2558" s="37"/>
    </row>
    <row r="2559" spans="5:7">
      <c r="E2559" s="37"/>
      <c r="F2559" s="37"/>
      <c r="G2559" s="37"/>
    </row>
    <row r="2560" spans="5:7">
      <c r="E2560" s="37"/>
      <c r="F2560" s="37"/>
      <c r="G2560" s="37"/>
    </row>
    <row r="2561" spans="5:7">
      <c r="E2561" s="37"/>
      <c r="F2561" s="37"/>
      <c r="G2561" s="37"/>
    </row>
    <row r="2562" spans="5:7">
      <c r="E2562" s="37"/>
      <c r="F2562" s="37"/>
      <c r="G2562" s="37"/>
    </row>
    <row r="2563" spans="5:7">
      <c r="E2563" s="37"/>
      <c r="F2563" s="37"/>
      <c r="G2563" s="37"/>
    </row>
    <row r="2564" spans="5:7">
      <c r="E2564" s="37"/>
      <c r="F2564" s="37"/>
      <c r="G2564" s="37"/>
    </row>
    <row r="2565" spans="5:7">
      <c r="E2565" s="37"/>
      <c r="F2565" s="37"/>
      <c r="G2565" s="37"/>
    </row>
    <row r="2566" spans="5:7">
      <c r="E2566" s="37"/>
      <c r="F2566" s="37"/>
      <c r="G2566" s="37"/>
    </row>
    <row r="2567" spans="5:7">
      <c r="E2567" s="37"/>
      <c r="F2567" s="37"/>
      <c r="G2567" s="37"/>
    </row>
    <row r="2568" spans="5:7">
      <c r="E2568" s="37"/>
      <c r="F2568" s="37"/>
      <c r="G2568" s="37"/>
    </row>
    <row r="2569" spans="5:7">
      <c r="E2569" s="37"/>
      <c r="F2569" s="37"/>
      <c r="G2569" s="37"/>
    </row>
    <row r="2570" spans="5:7">
      <c r="E2570" s="37"/>
      <c r="F2570" s="37"/>
      <c r="G2570" s="37"/>
    </row>
    <row r="2571" spans="5:7">
      <c r="E2571" s="37"/>
      <c r="F2571" s="37"/>
      <c r="G2571" s="37"/>
    </row>
    <row r="2572" spans="5:7">
      <c r="E2572" s="37"/>
      <c r="F2572" s="37"/>
      <c r="G2572" s="37"/>
    </row>
    <row r="2573" spans="5:7">
      <c r="E2573" s="37"/>
      <c r="F2573" s="37"/>
      <c r="G2573" s="37"/>
    </row>
    <row r="2574" spans="5:7">
      <c r="E2574" s="37"/>
      <c r="F2574" s="37"/>
      <c r="G2574" s="37"/>
    </row>
    <row r="2575" spans="5:7">
      <c r="E2575" s="37"/>
      <c r="F2575" s="37"/>
      <c r="G2575" s="37"/>
    </row>
    <row r="2576" spans="5:7">
      <c r="E2576" s="37"/>
      <c r="F2576" s="37"/>
      <c r="G2576" s="37"/>
    </row>
    <row r="2577" spans="5:7">
      <c r="E2577" s="37"/>
      <c r="F2577" s="37"/>
      <c r="G2577" s="37"/>
    </row>
    <row r="2578" spans="5:7">
      <c r="E2578" s="37"/>
      <c r="F2578" s="37"/>
      <c r="G2578" s="37"/>
    </row>
    <row r="2579" spans="5:7">
      <c r="E2579" s="37"/>
      <c r="F2579" s="37"/>
      <c r="G2579" s="37"/>
    </row>
    <row r="2580" spans="5:7">
      <c r="E2580" s="37"/>
      <c r="F2580" s="37"/>
      <c r="G2580" s="37"/>
    </row>
    <row r="2581" spans="5:7">
      <c r="E2581" s="37"/>
      <c r="F2581" s="37"/>
      <c r="G2581" s="37"/>
    </row>
    <row r="2582" spans="5:7">
      <c r="E2582" s="37"/>
      <c r="F2582" s="37"/>
      <c r="G2582" s="37"/>
    </row>
    <row r="2583" spans="5:7">
      <c r="E2583" s="37"/>
      <c r="F2583" s="37"/>
      <c r="G2583" s="37"/>
    </row>
    <row r="2584" spans="5:7">
      <c r="E2584" s="37"/>
      <c r="F2584" s="37"/>
      <c r="G2584" s="37"/>
    </row>
    <row r="2585" spans="5:7">
      <c r="E2585" s="37"/>
      <c r="F2585" s="37"/>
      <c r="G2585" s="37"/>
    </row>
    <row r="2586" spans="5:7">
      <c r="E2586" s="37"/>
      <c r="F2586" s="37"/>
      <c r="G2586" s="37"/>
    </row>
    <row r="2587" spans="5:7">
      <c r="E2587" s="37"/>
      <c r="F2587" s="37"/>
      <c r="G2587" s="37"/>
    </row>
    <row r="2588" spans="5:7">
      <c r="E2588" s="37"/>
      <c r="F2588" s="37"/>
      <c r="G2588" s="37"/>
    </row>
    <row r="2589" spans="5:7">
      <c r="E2589" s="37"/>
      <c r="F2589" s="37"/>
      <c r="G2589" s="37"/>
    </row>
    <row r="2590" spans="5:7">
      <c r="E2590" s="37"/>
      <c r="F2590" s="37"/>
      <c r="G2590" s="37"/>
    </row>
    <row r="2591" spans="5:7">
      <c r="E2591" s="37"/>
      <c r="F2591" s="37"/>
      <c r="G2591" s="37"/>
    </row>
    <row r="2592" spans="5:7">
      <c r="E2592" s="37"/>
      <c r="F2592" s="37"/>
      <c r="G2592" s="37"/>
    </row>
    <row r="2593" spans="5:7">
      <c r="E2593" s="37"/>
      <c r="F2593" s="37"/>
      <c r="G2593" s="37"/>
    </row>
    <row r="2594" spans="5:7">
      <c r="E2594" s="37"/>
      <c r="F2594" s="37"/>
      <c r="G2594" s="37"/>
    </row>
    <row r="2595" spans="5:7">
      <c r="E2595" s="37"/>
      <c r="F2595" s="37"/>
      <c r="G2595" s="37"/>
    </row>
    <row r="2596" spans="5:7">
      <c r="E2596" s="37"/>
      <c r="F2596" s="37"/>
      <c r="G2596" s="37"/>
    </row>
    <row r="2597" spans="5:7">
      <c r="E2597" s="37"/>
      <c r="F2597" s="37"/>
      <c r="G2597" s="37"/>
    </row>
    <row r="2598" spans="5:7">
      <c r="E2598" s="37"/>
      <c r="F2598" s="37"/>
      <c r="G2598" s="37"/>
    </row>
    <row r="2599" spans="5:7">
      <c r="E2599" s="37"/>
      <c r="F2599" s="37"/>
      <c r="G2599" s="37"/>
    </row>
    <row r="2600" spans="5:7">
      <c r="E2600" s="37"/>
      <c r="F2600" s="37"/>
      <c r="G2600" s="37"/>
    </row>
    <row r="2601" spans="5:7">
      <c r="E2601" s="37"/>
      <c r="F2601" s="37"/>
      <c r="G2601" s="37"/>
    </row>
    <row r="2602" spans="5:7">
      <c r="E2602" s="37"/>
      <c r="F2602" s="37"/>
      <c r="G2602" s="37"/>
    </row>
    <row r="2603" spans="5:7">
      <c r="E2603" s="37"/>
      <c r="F2603" s="37"/>
      <c r="G2603" s="37"/>
    </row>
    <row r="2604" spans="5:7">
      <c r="E2604" s="37"/>
      <c r="F2604" s="37"/>
      <c r="G2604" s="37"/>
    </row>
    <row r="2605" spans="5:7">
      <c r="E2605" s="37"/>
      <c r="F2605" s="37"/>
      <c r="G2605" s="37"/>
    </row>
    <row r="2606" spans="5:7">
      <c r="E2606" s="37"/>
      <c r="F2606" s="37"/>
      <c r="G2606" s="37"/>
    </row>
    <row r="2607" spans="5:7">
      <c r="E2607" s="37"/>
      <c r="F2607" s="37"/>
      <c r="G2607" s="37"/>
    </row>
    <row r="2608" spans="5:7">
      <c r="E2608" s="37"/>
      <c r="F2608" s="37"/>
      <c r="G2608" s="37"/>
    </row>
    <row r="2609" spans="5:7">
      <c r="E2609" s="37"/>
      <c r="F2609" s="37"/>
      <c r="G2609" s="37"/>
    </row>
    <row r="2610" spans="5:7">
      <c r="E2610" s="37"/>
      <c r="F2610" s="37"/>
      <c r="G2610" s="37"/>
    </row>
    <row r="2611" spans="5:7">
      <c r="E2611" s="37"/>
      <c r="F2611" s="37"/>
      <c r="G2611" s="37"/>
    </row>
    <row r="2612" spans="5:7">
      <c r="E2612" s="37"/>
      <c r="F2612" s="37"/>
      <c r="G2612" s="37"/>
    </row>
    <row r="2613" spans="5:7">
      <c r="E2613" s="37"/>
      <c r="F2613" s="37"/>
      <c r="G2613" s="37"/>
    </row>
    <row r="2614" spans="5:7">
      <c r="E2614" s="37"/>
      <c r="F2614" s="37"/>
      <c r="G2614" s="37"/>
    </row>
    <row r="2615" spans="5:7">
      <c r="E2615" s="37"/>
      <c r="F2615" s="37"/>
      <c r="G2615" s="37"/>
    </row>
    <row r="2616" spans="5:7">
      <c r="E2616" s="37"/>
      <c r="F2616" s="37"/>
      <c r="G2616" s="37"/>
    </row>
    <row r="2617" spans="5:7">
      <c r="E2617" s="37"/>
      <c r="F2617" s="37"/>
      <c r="G2617" s="37"/>
    </row>
    <row r="2618" spans="5:7">
      <c r="E2618" s="37"/>
      <c r="F2618" s="37"/>
      <c r="G2618" s="37"/>
    </row>
    <row r="2619" spans="5:7">
      <c r="E2619" s="37"/>
      <c r="F2619" s="37"/>
      <c r="G2619" s="37"/>
    </row>
    <row r="2620" spans="5:7">
      <c r="E2620" s="37"/>
      <c r="F2620" s="37"/>
      <c r="G2620" s="37"/>
    </row>
    <row r="2621" spans="5:7">
      <c r="E2621" s="37"/>
      <c r="F2621" s="37"/>
      <c r="G2621" s="37"/>
    </row>
    <row r="2622" spans="5:7">
      <c r="E2622" s="37"/>
      <c r="F2622" s="37"/>
      <c r="G2622" s="37"/>
    </row>
    <row r="2623" spans="5:7">
      <c r="E2623" s="37"/>
      <c r="F2623" s="37"/>
      <c r="G2623" s="37"/>
    </row>
    <row r="2624" spans="5:7">
      <c r="E2624" s="37"/>
      <c r="F2624" s="37"/>
      <c r="G2624" s="37"/>
    </row>
    <row r="2625" spans="5:7">
      <c r="E2625" s="37"/>
      <c r="F2625" s="37"/>
      <c r="G2625" s="37"/>
    </row>
    <row r="2626" spans="5:7">
      <c r="E2626" s="37"/>
      <c r="F2626" s="37"/>
      <c r="G2626" s="37"/>
    </row>
    <row r="2627" spans="5:7">
      <c r="E2627" s="37"/>
      <c r="F2627" s="37"/>
      <c r="G2627" s="37"/>
    </row>
    <row r="2628" spans="5:7">
      <c r="E2628" s="37"/>
      <c r="F2628" s="37"/>
      <c r="G2628" s="37"/>
    </row>
    <row r="2629" spans="5:7">
      <c r="E2629" s="37"/>
      <c r="F2629" s="37"/>
      <c r="G2629" s="37"/>
    </row>
    <row r="2630" spans="5:7">
      <c r="E2630" s="37"/>
      <c r="F2630" s="37"/>
      <c r="G2630" s="37"/>
    </row>
    <row r="2631" spans="5:7">
      <c r="E2631" s="37"/>
      <c r="F2631" s="37"/>
      <c r="G2631" s="37"/>
    </row>
    <row r="2632" spans="5:7">
      <c r="E2632" s="37"/>
      <c r="F2632" s="37"/>
      <c r="G2632" s="37"/>
    </row>
    <row r="2633" spans="5:7">
      <c r="E2633" s="37"/>
      <c r="F2633" s="37"/>
      <c r="G2633" s="37"/>
    </row>
    <row r="2634" spans="5:7">
      <c r="E2634" s="37"/>
      <c r="F2634" s="37"/>
      <c r="G2634" s="37"/>
    </row>
    <row r="2635" spans="5:7">
      <c r="E2635" s="37"/>
      <c r="F2635" s="37"/>
      <c r="G2635" s="37"/>
    </row>
    <row r="2636" spans="5:7">
      <c r="E2636" s="37"/>
      <c r="F2636" s="37"/>
      <c r="G2636" s="37"/>
    </row>
    <row r="2637" spans="5:7">
      <c r="E2637" s="37"/>
      <c r="F2637" s="37"/>
      <c r="G2637" s="37"/>
    </row>
    <row r="2638" spans="5:7">
      <c r="E2638" s="37"/>
      <c r="F2638" s="37"/>
      <c r="G2638" s="37"/>
    </row>
    <row r="2639" spans="5:7">
      <c r="E2639" s="37"/>
      <c r="F2639" s="37"/>
      <c r="G2639" s="37"/>
    </row>
    <row r="2640" spans="5:7">
      <c r="E2640" s="37"/>
      <c r="F2640" s="37"/>
      <c r="G2640" s="37"/>
    </row>
    <row r="2641" spans="5:7">
      <c r="E2641" s="37"/>
      <c r="F2641" s="37"/>
      <c r="G2641" s="37"/>
    </row>
    <row r="2642" spans="5:7">
      <c r="E2642" s="37"/>
      <c r="F2642" s="37"/>
      <c r="G2642" s="37"/>
    </row>
    <row r="2643" spans="5:7">
      <c r="E2643" s="37"/>
      <c r="F2643" s="37"/>
      <c r="G2643" s="37"/>
    </row>
    <row r="2644" spans="5:7">
      <c r="E2644" s="37"/>
      <c r="F2644" s="37"/>
      <c r="G2644" s="37"/>
    </row>
    <row r="2645" spans="5:7">
      <c r="E2645" s="37"/>
      <c r="F2645" s="37"/>
      <c r="G2645" s="37"/>
    </row>
    <row r="2646" spans="5:7">
      <c r="E2646" s="37"/>
      <c r="F2646" s="37"/>
      <c r="G2646" s="37"/>
    </row>
    <row r="2647" spans="5:7">
      <c r="E2647" s="37"/>
      <c r="F2647" s="37"/>
      <c r="G2647" s="37"/>
    </row>
    <row r="2648" spans="5:7">
      <c r="E2648" s="37"/>
      <c r="F2648" s="37"/>
      <c r="G2648" s="37"/>
    </row>
    <row r="2649" spans="5:7">
      <c r="E2649" s="37"/>
      <c r="F2649" s="37"/>
      <c r="G2649" s="37"/>
    </row>
    <row r="2650" spans="5:7">
      <c r="E2650" s="37"/>
      <c r="F2650" s="37"/>
      <c r="G2650" s="37"/>
    </row>
    <row r="2651" spans="5:7">
      <c r="E2651" s="37"/>
      <c r="F2651" s="37"/>
      <c r="G2651" s="37"/>
    </row>
    <row r="2652" spans="5:7">
      <c r="E2652" s="37"/>
      <c r="F2652" s="37"/>
      <c r="G2652" s="37"/>
    </row>
    <row r="2653" spans="5:7">
      <c r="E2653" s="37"/>
      <c r="F2653" s="37"/>
      <c r="G2653" s="37"/>
    </row>
    <row r="2654" spans="5:7">
      <c r="E2654" s="37"/>
      <c r="F2654" s="37"/>
      <c r="G2654" s="37"/>
    </row>
    <row r="2655" spans="5:7">
      <c r="E2655" s="37"/>
      <c r="F2655" s="37"/>
      <c r="G2655" s="37"/>
    </row>
    <row r="2656" spans="5:7">
      <c r="E2656" s="37"/>
      <c r="F2656" s="37"/>
      <c r="G2656" s="37"/>
    </row>
    <row r="2657" spans="5:7">
      <c r="E2657" s="37"/>
      <c r="F2657" s="37"/>
      <c r="G2657" s="37"/>
    </row>
    <row r="2658" spans="5:7">
      <c r="E2658" s="37"/>
      <c r="F2658" s="37"/>
      <c r="G2658" s="37"/>
    </row>
    <row r="2659" spans="5:7">
      <c r="E2659" s="37"/>
      <c r="F2659" s="37"/>
      <c r="G2659" s="37"/>
    </row>
    <row r="2660" spans="5:7">
      <c r="E2660" s="37"/>
      <c r="F2660" s="37"/>
      <c r="G2660" s="37"/>
    </row>
    <row r="2661" spans="5:7">
      <c r="E2661" s="37"/>
      <c r="F2661" s="37"/>
      <c r="G2661" s="37"/>
    </row>
    <row r="2662" spans="5:7">
      <c r="E2662" s="37"/>
      <c r="F2662" s="37"/>
      <c r="G2662" s="37"/>
    </row>
    <row r="2663" spans="5:7">
      <c r="E2663" s="37"/>
      <c r="F2663" s="37"/>
      <c r="G2663" s="37"/>
    </row>
    <row r="2664" spans="5:7">
      <c r="E2664" s="37"/>
      <c r="F2664" s="37"/>
      <c r="G2664" s="37"/>
    </row>
    <row r="2665" spans="5:7">
      <c r="E2665" s="37"/>
      <c r="F2665" s="37"/>
      <c r="G2665" s="37"/>
    </row>
    <row r="2666" spans="5:7">
      <c r="E2666" s="37"/>
      <c r="F2666" s="37"/>
      <c r="G2666" s="37"/>
    </row>
    <row r="2667" spans="5:7">
      <c r="E2667" s="37"/>
      <c r="F2667" s="37"/>
      <c r="G2667" s="37"/>
    </row>
    <row r="2668" spans="5:7">
      <c r="E2668" s="37"/>
      <c r="F2668" s="37"/>
      <c r="G2668" s="37"/>
    </row>
    <row r="2669" spans="5:7">
      <c r="E2669" s="37"/>
      <c r="F2669" s="37"/>
      <c r="G2669" s="37"/>
    </row>
    <row r="2670" spans="5:7">
      <c r="E2670" s="37"/>
      <c r="F2670" s="37"/>
      <c r="G2670" s="37"/>
    </row>
    <row r="2671" spans="5:7">
      <c r="E2671" s="37"/>
      <c r="F2671" s="37"/>
      <c r="G2671" s="37"/>
    </row>
    <row r="2672" spans="5:7">
      <c r="E2672" s="37"/>
      <c r="F2672" s="37"/>
      <c r="G2672" s="37"/>
    </row>
    <row r="2673" spans="5:7">
      <c r="E2673" s="37"/>
      <c r="F2673" s="37"/>
      <c r="G2673" s="37"/>
    </row>
    <row r="2674" spans="5:7">
      <c r="E2674" s="37"/>
      <c r="F2674" s="37"/>
      <c r="G2674" s="37"/>
    </row>
    <row r="2675" spans="5:7">
      <c r="E2675" s="37"/>
      <c r="F2675" s="37"/>
      <c r="G2675" s="37"/>
    </row>
    <row r="2676" spans="5:7">
      <c r="E2676" s="37"/>
      <c r="F2676" s="37"/>
      <c r="G2676" s="37"/>
    </row>
    <row r="2677" spans="5:7">
      <c r="E2677" s="37"/>
      <c r="F2677" s="37"/>
      <c r="G2677" s="37"/>
    </row>
    <row r="2678" spans="5:7">
      <c r="E2678" s="37"/>
      <c r="F2678" s="37"/>
      <c r="G2678" s="37"/>
    </row>
    <row r="2679" spans="5:7">
      <c r="E2679" s="37"/>
      <c r="F2679" s="37"/>
      <c r="G2679" s="37"/>
    </row>
    <row r="2680" spans="5:7">
      <c r="E2680" s="37"/>
      <c r="F2680" s="37"/>
      <c r="G2680" s="37"/>
    </row>
    <row r="2681" spans="5:7">
      <c r="E2681" s="37"/>
      <c r="F2681" s="37"/>
      <c r="G2681" s="37"/>
    </row>
    <row r="2682" spans="5:7">
      <c r="E2682" s="37"/>
      <c r="F2682" s="37"/>
      <c r="G2682" s="37"/>
    </row>
    <row r="2683" spans="5:7">
      <c r="E2683" s="37"/>
      <c r="F2683" s="37"/>
      <c r="G2683" s="37"/>
    </row>
    <row r="2684" spans="5:7">
      <c r="E2684" s="37"/>
      <c r="F2684" s="37"/>
      <c r="G2684" s="37"/>
    </row>
    <row r="2685" spans="5:7">
      <c r="E2685" s="37"/>
      <c r="F2685" s="37"/>
      <c r="G2685" s="37"/>
    </row>
    <row r="2686" spans="5:7">
      <c r="E2686" s="37"/>
      <c r="F2686" s="37"/>
      <c r="G2686" s="37"/>
    </row>
    <row r="2687" spans="5:7">
      <c r="E2687" s="37"/>
      <c r="F2687" s="37"/>
      <c r="G2687" s="37"/>
    </row>
    <row r="2688" spans="5:7">
      <c r="E2688" s="37"/>
      <c r="F2688" s="37"/>
      <c r="G2688" s="37"/>
    </row>
    <row r="2689" spans="5:7">
      <c r="E2689" s="37"/>
      <c r="F2689" s="37"/>
      <c r="G2689" s="37"/>
    </row>
    <row r="2690" spans="5:7">
      <c r="E2690" s="37"/>
      <c r="F2690" s="37"/>
      <c r="G2690" s="37"/>
    </row>
    <row r="2691" spans="5:7">
      <c r="E2691" s="37"/>
      <c r="F2691" s="37"/>
      <c r="G2691" s="37"/>
    </row>
    <row r="2692" spans="5:7">
      <c r="E2692" s="37"/>
      <c r="F2692" s="37"/>
      <c r="G2692" s="37"/>
    </row>
    <row r="2693" spans="5:7">
      <c r="E2693" s="37"/>
      <c r="F2693" s="37"/>
      <c r="G2693" s="37"/>
    </row>
    <row r="2694" spans="5:7">
      <c r="E2694" s="37"/>
      <c r="F2694" s="37"/>
      <c r="G2694" s="37"/>
    </row>
    <row r="2695" spans="5:7">
      <c r="E2695" s="37"/>
      <c r="F2695" s="37"/>
      <c r="G2695" s="37"/>
    </row>
    <row r="2696" spans="5:7">
      <c r="E2696" s="37"/>
      <c r="F2696" s="37"/>
      <c r="G2696" s="37"/>
    </row>
    <row r="2697" spans="5:7">
      <c r="E2697" s="37"/>
      <c r="F2697" s="37"/>
      <c r="G2697" s="37"/>
    </row>
    <row r="2698" spans="5:7">
      <c r="E2698" s="37"/>
      <c r="F2698" s="37"/>
      <c r="G2698" s="37"/>
    </row>
    <row r="2699" spans="5:7">
      <c r="E2699" s="37"/>
      <c r="F2699" s="37"/>
      <c r="G2699" s="37"/>
    </row>
    <row r="2700" spans="5:7">
      <c r="E2700" s="37"/>
      <c r="F2700" s="37"/>
      <c r="G2700" s="37"/>
    </row>
    <row r="2701" spans="5:7">
      <c r="E2701" s="37"/>
      <c r="F2701" s="37"/>
      <c r="G2701" s="37"/>
    </row>
    <row r="2702" spans="5:7">
      <c r="E2702" s="37"/>
      <c r="F2702" s="37"/>
      <c r="G2702" s="37"/>
    </row>
    <row r="2703" spans="5:7">
      <c r="E2703" s="37"/>
      <c r="F2703" s="37"/>
      <c r="G2703" s="37"/>
    </row>
    <row r="2704" spans="5:7">
      <c r="E2704" s="37"/>
      <c r="F2704" s="37"/>
      <c r="G2704" s="37"/>
    </row>
    <row r="2705" spans="5:7">
      <c r="E2705" s="37"/>
      <c r="F2705" s="37"/>
      <c r="G2705" s="37"/>
    </row>
    <row r="2706" spans="5:7">
      <c r="E2706" s="37"/>
      <c r="F2706" s="37"/>
      <c r="G2706" s="37"/>
    </row>
    <row r="2707" spans="5:7">
      <c r="E2707" s="37"/>
      <c r="F2707" s="37"/>
      <c r="G2707" s="37"/>
    </row>
    <row r="2708" spans="5:7">
      <c r="E2708" s="37"/>
      <c r="F2708" s="37"/>
      <c r="G2708" s="37"/>
    </row>
    <row r="2709" spans="5:7">
      <c r="E2709" s="37"/>
      <c r="F2709" s="37"/>
      <c r="G2709" s="37"/>
    </row>
    <row r="2710" spans="5:7">
      <c r="E2710" s="37"/>
      <c r="F2710" s="37"/>
      <c r="G2710" s="37"/>
    </row>
    <row r="2711" spans="5:7">
      <c r="E2711" s="37"/>
      <c r="F2711" s="37"/>
      <c r="G2711" s="37"/>
    </row>
    <row r="2712" spans="5:7">
      <c r="E2712" s="37"/>
      <c r="F2712" s="37"/>
      <c r="G2712" s="37"/>
    </row>
    <row r="2713" spans="5:7">
      <c r="E2713" s="37"/>
      <c r="F2713" s="37"/>
      <c r="G2713" s="37"/>
    </row>
    <row r="2714" spans="5:7">
      <c r="E2714" s="37"/>
      <c r="F2714" s="37"/>
      <c r="G2714" s="37"/>
    </row>
    <row r="2715" spans="5:7">
      <c r="E2715" s="37"/>
      <c r="F2715" s="37"/>
      <c r="G2715" s="37"/>
    </row>
    <row r="2716" spans="5:7">
      <c r="E2716" s="37"/>
      <c r="F2716" s="37"/>
      <c r="G2716" s="37"/>
    </row>
    <row r="2717" spans="5:7">
      <c r="E2717" s="37"/>
      <c r="F2717" s="37"/>
      <c r="G2717" s="37"/>
    </row>
    <row r="2718" spans="5:7">
      <c r="E2718" s="37"/>
      <c r="F2718" s="37"/>
      <c r="G2718" s="37"/>
    </row>
    <row r="2719" spans="5:7">
      <c r="E2719" s="37"/>
      <c r="F2719" s="37"/>
      <c r="G2719" s="37"/>
    </row>
    <row r="2720" spans="5:7">
      <c r="E2720" s="37"/>
      <c r="F2720" s="37"/>
      <c r="G2720" s="37"/>
    </row>
    <row r="2721" spans="5:7">
      <c r="E2721" s="37"/>
      <c r="F2721" s="37"/>
      <c r="G2721" s="37"/>
    </row>
    <row r="2722" spans="5:7">
      <c r="E2722" s="37"/>
      <c r="F2722" s="37"/>
      <c r="G2722" s="37"/>
    </row>
    <row r="2723" spans="5:7">
      <c r="E2723" s="37"/>
      <c r="F2723" s="37"/>
      <c r="G2723" s="37"/>
    </row>
    <row r="2724" spans="5:7">
      <c r="E2724" s="37"/>
      <c r="F2724" s="37"/>
      <c r="G2724" s="37"/>
    </row>
    <row r="2725" spans="5:7">
      <c r="E2725" s="37"/>
      <c r="F2725" s="37"/>
      <c r="G2725" s="37"/>
    </row>
    <row r="2726" spans="5:7">
      <c r="E2726" s="37"/>
      <c r="F2726" s="37"/>
      <c r="G2726" s="37"/>
    </row>
    <row r="2727" spans="5:7">
      <c r="E2727" s="37"/>
      <c r="F2727" s="37"/>
      <c r="G2727" s="37"/>
    </row>
    <row r="2728" spans="5:7">
      <c r="E2728" s="37"/>
      <c r="F2728" s="37"/>
      <c r="G2728" s="37"/>
    </row>
    <row r="2729" spans="5:7">
      <c r="E2729" s="37"/>
      <c r="F2729" s="37"/>
      <c r="G2729" s="37"/>
    </row>
    <row r="2730" spans="5:7">
      <c r="E2730" s="37"/>
      <c r="F2730" s="37"/>
      <c r="G2730" s="37"/>
    </row>
    <row r="2731" spans="5:7">
      <c r="E2731" s="37"/>
      <c r="F2731" s="37"/>
      <c r="G2731" s="37"/>
    </row>
    <row r="2732" spans="5:7">
      <c r="E2732" s="37"/>
      <c r="F2732" s="37"/>
      <c r="G2732" s="37"/>
    </row>
    <row r="2733" spans="5:7">
      <c r="E2733" s="37"/>
      <c r="F2733" s="37"/>
      <c r="G2733" s="37"/>
    </row>
    <row r="2734" spans="5:7">
      <c r="E2734" s="37"/>
      <c r="F2734" s="37"/>
      <c r="G2734" s="37"/>
    </row>
    <row r="2735" spans="5:7">
      <c r="E2735" s="37"/>
      <c r="F2735" s="37"/>
      <c r="G2735" s="37"/>
    </row>
    <row r="2736" spans="5:7">
      <c r="E2736" s="37"/>
      <c r="F2736" s="37"/>
      <c r="G2736" s="37"/>
    </row>
    <row r="2737" spans="5:7">
      <c r="E2737" s="37"/>
      <c r="F2737" s="37"/>
      <c r="G2737" s="37"/>
    </row>
    <row r="2738" spans="5:7">
      <c r="E2738" s="37"/>
      <c r="F2738" s="37"/>
      <c r="G2738" s="37"/>
    </row>
    <row r="2739" spans="5:7">
      <c r="E2739" s="37"/>
      <c r="F2739" s="37"/>
      <c r="G2739" s="37"/>
    </row>
    <row r="2740" spans="5:7">
      <c r="E2740" s="37"/>
      <c r="F2740" s="37"/>
      <c r="G2740" s="37"/>
    </row>
    <row r="2741" spans="5:7">
      <c r="E2741" s="37"/>
      <c r="F2741" s="37"/>
      <c r="G2741" s="37"/>
    </row>
    <row r="2742" spans="5:7">
      <c r="E2742" s="37"/>
      <c r="F2742" s="37"/>
      <c r="G2742" s="37"/>
    </row>
    <row r="2743" spans="5:7">
      <c r="E2743" s="37"/>
      <c r="F2743" s="37"/>
      <c r="G2743" s="37"/>
    </row>
    <row r="2744" spans="5:7">
      <c r="E2744" s="37"/>
      <c r="F2744" s="37"/>
      <c r="G2744" s="37"/>
    </row>
    <row r="2745" spans="5:7">
      <c r="E2745" s="37"/>
      <c r="F2745" s="37"/>
      <c r="G2745" s="37"/>
    </row>
    <row r="2746" spans="5:7">
      <c r="E2746" s="37"/>
      <c r="F2746" s="37"/>
      <c r="G2746" s="37"/>
    </row>
    <row r="2747" spans="5:7">
      <c r="E2747" s="37"/>
      <c r="F2747" s="37"/>
      <c r="G2747" s="37"/>
    </row>
    <row r="2748" spans="5:7">
      <c r="E2748" s="37"/>
      <c r="F2748" s="37"/>
      <c r="G2748" s="37"/>
    </row>
    <row r="2749" spans="5:7">
      <c r="E2749" s="37"/>
      <c r="F2749" s="37"/>
      <c r="G2749" s="37"/>
    </row>
    <row r="2750" spans="5:7">
      <c r="E2750" s="37"/>
      <c r="F2750" s="37"/>
      <c r="G2750" s="37"/>
    </row>
    <row r="2751" spans="5:7">
      <c r="E2751" s="37"/>
      <c r="F2751" s="37"/>
      <c r="G2751" s="37"/>
    </row>
    <row r="2752" spans="5:7">
      <c r="E2752" s="37"/>
      <c r="F2752" s="37"/>
      <c r="G2752" s="37"/>
    </row>
    <row r="2753" spans="5:7">
      <c r="E2753" s="37"/>
      <c r="F2753" s="37"/>
      <c r="G2753" s="37"/>
    </row>
    <row r="2754" spans="5:7">
      <c r="E2754" s="37"/>
      <c r="F2754" s="37"/>
      <c r="G2754" s="37"/>
    </row>
    <row r="2755" spans="5:7">
      <c r="E2755" s="37"/>
      <c r="F2755" s="37"/>
      <c r="G2755" s="37"/>
    </row>
    <row r="2756" spans="5:7">
      <c r="E2756" s="37"/>
      <c r="F2756" s="37"/>
      <c r="G2756" s="37"/>
    </row>
    <row r="2757" spans="5:7">
      <c r="E2757" s="37"/>
      <c r="F2757" s="37"/>
      <c r="G2757" s="37"/>
    </row>
    <row r="2758" spans="5:7">
      <c r="E2758" s="37"/>
      <c r="F2758" s="37"/>
      <c r="G2758" s="37"/>
    </row>
    <row r="2759" spans="5:7">
      <c r="E2759" s="37"/>
      <c r="F2759" s="37"/>
      <c r="G2759" s="37"/>
    </row>
    <row r="2760" spans="5:7">
      <c r="E2760" s="37"/>
      <c r="F2760" s="37"/>
      <c r="G2760" s="37"/>
    </row>
    <row r="2761" spans="5:7">
      <c r="E2761" s="37"/>
      <c r="F2761" s="37"/>
      <c r="G2761" s="37"/>
    </row>
    <row r="2762" spans="5:7">
      <c r="E2762" s="37"/>
      <c r="F2762" s="37"/>
      <c r="G2762" s="37"/>
    </row>
    <row r="2763" spans="5:7">
      <c r="E2763" s="37"/>
      <c r="F2763" s="37"/>
      <c r="G2763" s="37"/>
    </row>
    <row r="2764" spans="5:7">
      <c r="E2764" s="37"/>
      <c r="F2764" s="37"/>
      <c r="G2764" s="37"/>
    </row>
    <row r="2765" spans="5:7">
      <c r="E2765" s="37"/>
      <c r="F2765" s="37"/>
      <c r="G2765" s="37"/>
    </row>
    <row r="2766" spans="5:7">
      <c r="E2766" s="37"/>
      <c r="F2766" s="37"/>
      <c r="G2766" s="37"/>
    </row>
    <row r="2767" spans="5:7">
      <c r="E2767" s="37"/>
      <c r="F2767" s="37"/>
      <c r="G2767" s="37"/>
    </row>
    <row r="2768" spans="5:7">
      <c r="E2768" s="37"/>
      <c r="F2768" s="37"/>
      <c r="G2768" s="37"/>
    </row>
    <row r="2769" spans="5:7">
      <c r="E2769" s="37"/>
      <c r="F2769" s="37"/>
      <c r="G2769" s="37"/>
    </row>
    <row r="2770" spans="5:7">
      <c r="E2770" s="37"/>
      <c r="F2770" s="37"/>
      <c r="G2770" s="37"/>
    </row>
    <row r="2771" spans="5:7">
      <c r="E2771" s="37"/>
      <c r="F2771" s="37"/>
      <c r="G2771" s="37"/>
    </row>
    <row r="2772" spans="5:7">
      <c r="E2772" s="37"/>
      <c r="F2772" s="37"/>
      <c r="G2772" s="37"/>
    </row>
    <row r="2773" spans="5:7">
      <c r="E2773" s="37"/>
      <c r="F2773" s="37"/>
      <c r="G2773" s="37"/>
    </row>
    <row r="2774" spans="5:7">
      <c r="E2774" s="37"/>
      <c r="F2774" s="37"/>
      <c r="G2774" s="37"/>
    </row>
    <row r="2775" spans="5:7">
      <c r="E2775" s="37"/>
      <c r="F2775" s="37"/>
      <c r="G2775" s="37"/>
    </row>
    <row r="2776" spans="5:7">
      <c r="E2776" s="37"/>
      <c r="F2776" s="37"/>
      <c r="G2776" s="37"/>
    </row>
    <row r="2777" spans="5:7">
      <c r="E2777" s="37"/>
      <c r="F2777" s="37"/>
      <c r="G2777" s="37"/>
    </row>
    <row r="2778" spans="5:7">
      <c r="E2778" s="37"/>
      <c r="F2778" s="37"/>
      <c r="G2778" s="37"/>
    </row>
    <row r="2779" spans="5:7">
      <c r="E2779" s="37"/>
      <c r="F2779" s="37"/>
      <c r="G2779" s="37"/>
    </row>
    <row r="2780" spans="5:7">
      <c r="E2780" s="37"/>
      <c r="F2780" s="37"/>
      <c r="G2780" s="37"/>
    </row>
    <row r="2781" spans="5:7">
      <c r="E2781" s="37"/>
      <c r="F2781" s="37"/>
      <c r="G2781" s="37"/>
    </row>
    <row r="2782" spans="5:7">
      <c r="E2782" s="37"/>
      <c r="F2782" s="37"/>
      <c r="G2782" s="37"/>
    </row>
    <row r="2783" spans="5:7">
      <c r="E2783" s="37"/>
      <c r="F2783" s="37"/>
      <c r="G2783" s="37"/>
    </row>
    <row r="2784" spans="5:7">
      <c r="E2784" s="37"/>
      <c r="F2784" s="37"/>
      <c r="G2784" s="37"/>
    </row>
    <row r="2785" spans="5:7">
      <c r="E2785" s="37"/>
      <c r="F2785" s="37"/>
      <c r="G2785" s="37"/>
    </row>
    <row r="2786" spans="5:7">
      <c r="E2786" s="37"/>
      <c r="F2786" s="37"/>
      <c r="G2786" s="37"/>
    </row>
    <row r="2787" spans="5:7">
      <c r="E2787" s="37"/>
      <c r="F2787" s="37"/>
      <c r="G2787" s="37"/>
    </row>
    <row r="2788" spans="5:7">
      <c r="E2788" s="37"/>
      <c r="F2788" s="37"/>
      <c r="G2788" s="37"/>
    </row>
    <row r="2789" spans="5:7">
      <c r="E2789" s="37"/>
      <c r="F2789" s="37"/>
      <c r="G2789" s="37"/>
    </row>
    <row r="2790" spans="5:7">
      <c r="E2790" s="37"/>
      <c r="F2790" s="37"/>
      <c r="G2790" s="37"/>
    </row>
    <row r="2791" spans="5:7">
      <c r="E2791" s="37"/>
      <c r="F2791" s="37"/>
      <c r="G2791" s="37"/>
    </row>
    <row r="2792" spans="5:7">
      <c r="E2792" s="37"/>
      <c r="F2792" s="37"/>
      <c r="G2792" s="37"/>
    </row>
    <row r="2793" spans="5:7">
      <c r="E2793" s="37"/>
      <c r="F2793" s="37"/>
      <c r="G2793" s="37"/>
    </row>
    <row r="2794" spans="5:7">
      <c r="E2794" s="37"/>
      <c r="F2794" s="37"/>
      <c r="G2794" s="37"/>
    </row>
    <row r="2795" spans="5:7">
      <c r="E2795" s="37"/>
      <c r="F2795" s="37"/>
      <c r="G2795" s="37"/>
    </row>
    <row r="2796" spans="5:7">
      <c r="E2796" s="37"/>
      <c r="F2796" s="37"/>
      <c r="G2796" s="37"/>
    </row>
    <row r="2797" spans="5:7">
      <c r="E2797" s="37"/>
      <c r="F2797" s="37"/>
      <c r="G2797" s="37"/>
    </row>
    <row r="2798" spans="5:7">
      <c r="E2798" s="37"/>
      <c r="F2798" s="37"/>
      <c r="G2798" s="37"/>
    </row>
    <row r="2799" spans="5:7">
      <c r="E2799" s="37"/>
      <c r="F2799" s="37"/>
      <c r="G2799" s="37"/>
    </row>
    <row r="2800" spans="5:7">
      <c r="E2800" s="37"/>
      <c r="F2800" s="37"/>
      <c r="G2800" s="37"/>
    </row>
    <row r="2801" spans="5:7">
      <c r="E2801" s="37"/>
      <c r="F2801" s="37"/>
      <c r="G2801" s="37"/>
    </row>
    <row r="2802" spans="5:7">
      <c r="E2802" s="37"/>
      <c r="F2802" s="37"/>
      <c r="G2802" s="37"/>
    </row>
    <row r="2803" spans="5:7">
      <c r="E2803" s="37"/>
      <c r="F2803" s="37"/>
      <c r="G2803" s="37"/>
    </row>
    <row r="2804" spans="5:7">
      <c r="E2804" s="37"/>
      <c r="F2804" s="37"/>
      <c r="G2804" s="37"/>
    </row>
    <row r="2805" spans="5:7">
      <c r="E2805" s="37"/>
      <c r="F2805" s="37"/>
      <c r="G2805" s="37"/>
    </row>
    <row r="2806" spans="5:7">
      <c r="E2806" s="37"/>
      <c r="F2806" s="37"/>
      <c r="G2806" s="37"/>
    </row>
    <row r="2807" spans="5:7">
      <c r="E2807" s="37"/>
      <c r="F2807" s="37"/>
      <c r="G2807" s="37"/>
    </row>
    <row r="2808" spans="5:7">
      <c r="E2808" s="37"/>
      <c r="F2808" s="37"/>
      <c r="G2808" s="37"/>
    </row>
    <row r="2809" spans="5:7">
      <c r="E2809" s="37"/>
      <c r="F2809" s="37"/>
      <c r="G2809" s="37"/>
    </row>
    <row r="2810" spans="5:7">
      <c r="E2810" s="37"/>
      <c r="F2810" s="37"/>
      <c r="G2810" s="37"/>
    </row>
    <row r="2811" spans="5:7">
      <c r="E2811" s="37"/>
      <c r="F2811" s="37"/>
      <c r="G2811" s="37"/>
    </row>
    <row r="2812" spans="5:7">
      <c r="E2812" s="37"/>
      <c r="F2812" s="37"/>
      <c r="G2812" s="37"/>
    </row>
    <row r="2813" spans="5:7">
      <c r="E2813" s="37"/>
      <c r="F2813" s="37"/>
      <c r="G2813" s="37"/>
    </row>
    <row r="2814" spans="5:7">
      <c r="E2814" s="37"/>
      <c r="F2814" s="37"/>
      <c r="G2814" s="37"/>
    </row>
    <row r="2815" spans="5:7">
      <c r="E2815" s="37"/>
      <c r="F2815" s="37"/>
      <c r="G2815" s="37"/>
    </row>
    <row r="2816" spans="5:7">
      <c r="E2816" s="37"/>
      <c r="F2816" s="37"/>
      <c r="G2816" s="37"/>
    </row>
    <row r="2817" spans="5:7">
      <c r="E2817" s="37"/>
      <c r="F2817" s="37"/>
      <c r="G2817" s="37"/>
    </row>
    <row r="2818" spans="5:7">
      <c r="E2818" s="37"/>
      <c r="F2818" s="37"/>
      <c r="G2818" s="37"/>
    </row>
    <row r="2819" spans="5:7">
      <c r="E2819" s="37"/>
      <c r="F2819" s="37"/>
      <c r="G2819" s="37"/>
    </row>
    <row r="2820" spans="5:7">
      <c r="E2820" s="37"/>
      <c r="F2820" s="37"/>
      <c r="G2820" s="37"/>
    </row>
    <row r="2821" spans="5:7">
      <c r="E2821" s="37"/>
      <c r="F2821" s="37"/>
      <c r="G2821" s="37"/>
    </row>
    <row r="2822" spans="5:7">
      <c r="E2822" s="37"/>
      <c r="F2822" s="37"/>
      <c r="G2822" s="37"/>
    </row>
    <row r="2823" spans="5:7">
      <c r="E2823" s="37"/>
      <c r="F2823" s="37"/>
      <c r="G2823" s="37"/>
    </row>
    <row r="2824" spans="5:7">
      <c r="E2824" s="37"/>
      <c r="F2824" s="37"/>
      <c r="G2824" s="37"/>
    </row>
    <row r="2825" spans="5:7">
      <c r="E2825" s="37"/>
      <c r="F2825" s="37"/>
      <c r="G2825" s="37"/>
    </row>
    <row r="2826" spans="5:7">
      <c r="E2826" s="37"/>
      <c r="F2826" s="37"/>
      <c r="G2826" s="37"/>
    </row>
    <row r="2827" spans="5:7">
      <c r="E2827" s="37"/>
      <c r="F2827" s="37"/>
      <c r="G2827" s="37"/>
    </row>
    <row r="2828" spans="5:7">
      <c r="E2828" s="37"/>
      <c r="F2828" s="37"/>
      <c r="G2828" s="37"/>
    </row>
    <row r="2829" spans="5:7">
      <c r="E2829" s="37"/>
      <c r="F2829" s="37"/>
      <c r="G2829" s="37"/>
    </row>
    <row r="2830" spans="5:7">
      <c r="E2830" s="37"/>
      <c r="F2830" s="37"/>
      <c r="G2830" s="37"/>
    </row>
    <row r="2831" spans="5:7">
      <c r="E2831" s="37"/>
      <c r="F2831" s="37"/>
      <c r="G2831" s="37"/>
    </row>
    <row r="2832" spans="5:7">
      <c r="E2832" s="37"/>
      <c r="F2832" s="37"/>
      <c r="G2832" s="37"/>
    </row>
    <row r="2833" spans="5:7">
      <c r="E2833" s="37"/>
      <c r="F2833" s="37"/>
      <c r="G2833" s="37"/>
    </row>
    <row r="2834" spans="5:7">
      <c r="E2834" s="37"/>
      <c r="F2834" s="37"/>
      <c r="G2834" s="37"/>
    </row>
    <row r="2835" spans="5:7">
      <c r="E2835" s="37"/>
      <c r="F2835" s="37"/>
      <c r="G2835" s="37"/>
    </row>
    <row r="2836" spans="5:7">
      <c r="E2836" s="37"/>
      <c r="F2836" s="37"/>
      <c r="G2836" s="37"/>
    </row>
    <row r="2837" spans="5:7">
      <c r="E2837" s="37"/>
      <c r="F2837" s="37"/>
      <c r="G2837" s="37"/>
    </row>
    <row r="2838" spans="5:7">
      <c r="E2838" s="37"/>
      <c r="F2838" s="37"/>
      <c r="G2838" s="37"/>
    </row>
    <row r="2839" spans="5:7">
      <c r="E2839" s="37"/>
      <c r="F2839" s="37"/>
      <c r="G2839" s="37"/>
    </row>
    <row r="2840" spans="5:7">
      <c r="E2840" s="37"/>
      <c r="F2840" s="37"/>
      <c r="G2840" s="37"/>
    </row>
    <row r="2841" spans="5:7">
      <c r="E2841" s="37"/>
      <c r="F2841" s="37"/>
      <c r="G2841" s="37"/>
    </row>
    <row r="2842" spans="5:7">
      <c r="E2842" s="37"/>
      <c r="F2842" s="37"/>
      <c r="G2842" s="37"/>
    </row>
    <row r="2843" spans="5:7">
      <c r="E2843" s="37"/>
      <c r="F2843" s="37"/>
      <c r="G2843" s="37"/>
    </row>
    <row r="2844" spans="5:7">
      <c r="E2844" s="37"/>
      <c r="F2844" s="37"/>
      <c r="G2844" s="37"/>
    </row>
    <row r="2845" spans="5:7">
      <c r="E2845" s="37"/>
      <c r="F2845" s="37"/>
      <c r="G2845" s="37"/>
    </row>
    <row r="2846" spans="5:7">
      <c r="E2846" s="37"/>
      <c r="F2846" s="37"/>
      <c r="G2846" s="37"/>
    </row>
    <row r="2847" spans="5:7">
      <c r="E2847" s="37"/>
      <c r="F2847" s="37"/>
      <c r="G2847" s="37"/>
    </row>
    <row r="2848" spans="5:7">
      <c r="E2848" s="37"/>
      <c r="F2848" s="37"/>
      <c r="G2848" s="37"/>
    </row>
    <row r="2849" spans="5:7">
      <c r="E2849" s="37"/>
      <c r="F2849" s="37"/>
      <c r="G2849" s="37"/>
    </row>
    <row r="2850" spans="5:7">
      <c r="E2850" s="37"/>
      <c r="F2850" s="37"/>
      <c r="G2850" s="37"/>
    </row>
    <row r="2851" spans="5:7">
      <c r="E2851" s="37"/>
      <c r="F2851" s="37"/>
      <c r="G2851" s="37"/>
    </row>
    <row r="2852" spans="5:7">
      <c r="E2852" s="37"/>
      <c r="F2852" s="37"/>
      <c r="G2852" s="37"/>
    </row>
    <row r="2853" spans="5:7">
      <c r="E2853" s="37"/>
      <c r="F2853" s="37"/>
      <c r="G2853" s="37"/>
    </row>
    <row r="2854" spans="5:7">
      <c r="E2854" s="37"/>
      <c r="F2854" s="37"/>
      <c r="G2854" s="37"/>
    </row>
    <row r="2855" spans="5:7">
      <c r="E2855" s="37"/>
      <c r="F2855" s="37"/>
      <c r="G2855" s="37"/>
    </row>
    <row r="2856" spans="5:7">
      <c r="E2856" s="37"/>
      <c r="F2856" s="37"/>
      <c r="G2856" s="37"/>
    </row>
    <row r="2857" spans="5:7">
      <c r="E2857" s="37"/>
      <c r="F2857" s="37"/>
      <c r="G2857" s="37"/>
    </row>
    <row r="2858" spans="5:7">
      <c r="E2858" s="37"/>
      <c r="F2858" s="37"/>
      <c r="G2858" s="37"/>
    </row>
    <row r="2859" spans="5:7">
      <c r="E2859" s="37"/>
      <c r="F2859" s="37"/>
      <c r="G2859" s="37"/>
    </row>
    <row r="2860" spans="5:7">
      <c r="E2860" s="37"/>
      <c r="F2860" s="37"/>
      <c r="G2860" s="37"/>
    </row>
    <row r="2861" spans="5:7">
      <c r="E2861" s="37"/>
      <c r="F2861" s="37"/>
      <c r="G2861" s="37"/>
    </row>
    <row r="2862" spans="5:7">
      <c r="E2862" s="37"/>
      <c r="F2862" s="37"/>
      <c r="G2862" s="37"/>
    </row>
    <row r="2863" spans="5:7">
      <c r="E2863" s="37"/>
      <c r="F2863" s="37"/>
      <c r="G2863" s="37"/>
    </row>
    <row r="2864" spans="5:7">
      <c r="E2864" s="37"/>
      <c r="F2864" s="37"/>
      <c r="G2864" s="37"/>
    </row>
    <row r="2865" spans="5:7">
      <c r="E2865" s="37"/>
      <c r="F2865" s="37"/>
      <c r="G2865" s="37"/>
    </row>
    <row r="2866" spans="5:7">
      <c r="E2866" s="37"/>
      <c r="F2866" s="37"/>
      <c r="G2866" s="37"/>
    </row>
    <row r="2867" spans="5:7">
      <c r="E2867" s="37"/>
      <c r="F2867" s="37"/>
      <c r="G2867" s="37"/>
    </row>
    <row r="2868" spans="5:7">
      <c r="E2868" s="37"/>
      <c r="F2868" s="37"/>
      <c r="G2868" s="37"/>
    </row>
    <row r="2869" spans="5:7">
      <c r="E2869" s="37"/>
      <c r="F2869" s="37"/>
      <c r="G2869" s="37"/>
    </row>
    <row r="2870" spans="5:7">
      <c r="E2870" s="37"/>
      <c r="F2870" s="37"/>
      <c r="G2870" s="37"/>
    </row>
    <row r="2871" spans="5:7">
      <c r="E2871" s="37"/>
      <c r="F2871" s="37"/>
      <c r="G2871" s="37"/>
    </row>
    <row r="2872" spans="5:7">
      <c r="E2872" s="37"/>
      <c r="F2872" s="37"/>
      <c r="G2872" s="37"/>
    </row>
    <row r="2873" spans="5:7">
      <c r="E2873" s="37"/>
      <c r="F2873" s="37"/>
      <c r="G2873" s="37"/>
    </row>
    <row r="2874" spans="5:7">
      <c r="E2874" s="37"/>
      <c r="F2874" s="37"/>
      <c r="G2874" s="37"/>
    </row>
    <row r="2875" spans="5:7">
      <c r="E2875" s="37"/>
      <c r="F2875" s="37"/>
      <c r="G2875" s="37"/>
    </row>
    <row r="2876" spans="5:7">
      <c r="E2876" s="37"/>
      <c r="F2876" s="37"/>
      <c r="G2876" s="37"/>
    </row>
    <row r="2877" spans="5:7">
      <c r="E2877" s="37"/>
      <c r="F2877" s="37"/>
      <c r="G2877" s="37"/>
    </row>
    <row r="2878" spans="5:7">
      <c r="E2878" s="37"/>
      <c r="F2878" s="37"/>
      <c r="G2878" s="37"/>
    </row>
    <row r="2879" spans="5:7">
      <c r="E2879" s="37"/>
      <c r="F2879" s="37"/>
      <c r="G2879" s="37"/>
    </row>
    <row r="2880" spans="5:7">
      <c r="E2880" s="37"/>
      <c r="F2880" s="37"/>
      <c r="G2880" s="37"/>
    </row>
    <row r="2881" spans="5:7">
      <c r="E2881" s="37"/>
      <c r="F2881" s="37"/>
      <c r="G2881" s="37"/>
    </row>
    <row r="2882" spans="5:7">
      <c r="E2882" s="37"/>
      <c r="F2882" s="37"/>
      <c r="G2882" s="37"/>
    </row>
    <row r="2883" spans="5:7">
      <c r="E2883" s="37"/>
      <c r="F2883" s="37"/>
      <c r="G2883" s="37"/>
    </row>
    <row r="2884" spans="5:7">
      <c r="E2884" s="37"/>
      <c r="F2884" s="37"/>
      <c r="G2884" s="37"/>
    </row>
    <row r="2885" spans="5:7">
      <c r="E2885" s="37"/>
      <c r="F2885" s="37"/>
      <c r="G2885" s="37"/>
    </row>
    <row r="2886" spans="5:7">
      <c r="E2886" s="37"/>
      <c r="F2886" s="37"/>
      <c r="G2886" s="37"/>
    </row>
    <row r="2887" spans="5:7">
      <c r="E2887" s="37"/>
      <c r="F2887" s="37"/>
      <c r="G2887" s="37"/>
    </row>
    <row r="2888" spans="5:7">
      <c r="E2888" s="37"/>
      <c r="F2888" s="37"/>
      <c r="G2888" s="37"/>
    </row>
    <row r="2889" spans="5:7">
      <c r="E2889" s="37"/>
      <c r="F2889" s="37"/>
      <c r="G2889" s="37"/>
    </row>
    <row r="2890" spans="5:7">
      <c r="E2890" s="37"/>
      <c r="F2890" s="37"/>
      <c r="G2890" s="37"/>
    </row>
    <row r="2891" spans="5:7">
      <c r="E2891" s="37"/>
      <c r="F2891" s="37"/>
      <c r="G2891" s="37"/>
    </row>
    <row r="2892" spans="5:7">
      <c r="E2892" s="37"/>
      <c r="F2892" s="37"/>
      <c r="G2892" s="37"/>
    </row>
    <row r="2893" spans="5:7">
      <c r="E2893" s="37"/>
      <c r="F2893" s="37"/>
      <c r="G2893" s="37"/>
    </row>
    <row r="2894" spans="5:7">
      <c r="E2894" s="37"/>
      <c r="F2894" s="37"/>
      <c r="G2894" s="37"/>
    </row>
    <row r="2895" spans="5:7">
      <c r="E2895" s="37"/>
      <c r="F2895" s="37"/>
      <c r="G2895" s="37"/>
    </row>
    <row r="2896" spans="5:7">
      <c r="E2896" s="37"/>
      <c r="F2896" s="37"/>
      <c r="G2896" s="37"/>
    </row>
    <row r="2897" spans="5:7">
      <c r="E2897" s="37"/>
      <c r="F2897" s="37"/>
      <c r="G2897" s="37"/>
    </row>
    <row r="2898" spans="5:7">
      <c r="E2898" s="37"/>
      <c r="F2898" s="37"/>
      <c r="G2898" s="37"/>
    </row>
    <row r="2899" spans="5:7">
      <c r="E2899" s="37"/>
      <c r="F2899" s="37"/>
      <c r="G2899" s="37"/>
    </row>
    <row r="2900" spans="5:7">
      <c r="E2900" s="37"/>
      <c r="F2900" s="37"/>
      <c r="G2900" s="37"/>
    </row>
    <row r="2901" spans="5:7">
      <c r="E2901" s="37"/>
      <c r="F2901" s="37"/>
      <c r="G2901" s="37"/>
    </row>
    <row r="2902" spans="5:7">
      <c r="E2902" s="37"/>
      <c r="F2902" s="37"/>
      <c r="G2902" s="37"/>
    </row>
    <row r="2903" spans="5:7">
      <c r="E2903" s="37"/>
      <c r="F2903" s="37"/>
      <c r="G2903" s="37"/>
    </row>
    <row r="2904" spans="5:7">
      <c r="E2904" s="37"/>
      <c r="F2904" s="37"/>
      <c r="G2904" s="37"/>
    </row>
    <row r="2905" spans="5:7">
      <c r="E2905" s="37"/>
      <c r="F2905" s="37"/>
      <c r="G2905" s="37"/>
    </row>
    <row r="2906" spans="5:7">
      <c r="E2906" s="37"/>
      <c r="F2906" s="37"/>
      <c r="G2906" s="37"/>
    </row>
    <row r="2907" spans="5:7">
      <c r="E2907" s="37"/>
      <c r="F2907" s="37"/>
      <c r="G2907" s="37"/>
    </row>
    <row r="2908" spans="5:7">
      <c r="E2908" s="37"/>
      <c r="F2908" s="37"/>
      <c r="G2908" s="37"/>
    </row>
    <row r="2909" spans="5:7">
      <c r="E2909" s="37"/>
      <c r="F2909" s="37"/>
      <c r="G2909" s="37"/>
    </row>
    <row r="2910" spans="5:7">
      <c r="E2910" s="37"/>
      <c r="F2910" s="37"/>
      <c r="G2910" s="37"/>
    </row>
    <row r="2911" spans="5:7">
      <c r="E2911" s="37"/>
      <c r="F2911" s="37"/>
      <c r="G2911" s="37"/>
    </row>
    <row r="2912" spans="5:7">
      <c r="E2912" s="37"/>
      <c r="F2912" s="37"/>
      <c r="G2912" s="37"/>
    </row>
    <row r="2913" spans="5:7">
      <c r="E2913" s="37"/>
      <c r="F2913" s="37"/>
      <c r="G2913" s="37"/>
    </row>
    <row r="2914" spans="5:7">
      <c r="E2914" s="37"/>
      <c r="F2914" s="37"/>
      <c r="G2914" s="37"/>
    </row>
    <row r="2915" spans="5:7">
      <c r="E2915" s="37"/>
      <c r="F2915" s="37"/>
      <c r="G2915" s="37"/>
    </row>
    <row r="2916" spans="5:7">
      <c r="E2916" s="37"/>
      <c r="F2916" s="37"/>
      <c r="G2916" s="37"/>
    </row>
    <row r="2917" spans="5:7">
      <c r="E2917" s="37"/>
      <c r="F2917" s="37"/>
      <c r="G2917" s="37"/>
    </row>
    <row r="2918" spans="5:7">
      <c r="E2918" s="37"/>
      <c r="F2918" s="37"/>
      <c r="G2918" s="37"/>
    </row>
    <row r="2919" spans="5:7">
      <c r="E2919" s="37"/>
      <c r="F2919" s="37"/>
      <c r="G2919" s="37"/>
    </row>
    <row r="2920" spans="5:7">
      <c r="E2920" s="37"/>
      <c r="F2920" s="37"/>
      <c r="G2920" s="37"/>
    </row>
    <row r="2921" spans="5:7">
      <c r="E2921" s="37"/>
      <c r="F2921" s="37"/>
      <c r="G2921" s="37"/>
    </row>
    <row r="2922" spans="5:7">
      <c r="E2922" s="37"/>
      <c r="F2922" s="37"/>
      <c r="G2922" s="37"/>
    </row>
    <row r="2923" spans="5:7">
      <c r="E2923" s="37"/>
      <c r="F2923" s="37"/>
      <c r="G2923" s="37"/>
    </row>
    <row r="2924" spans="5:7">
      <c r="E2924" s="37"/>
      <c r="F2924" s="37"/>
      <c r="G2924" s="37"/>
    </row>
    <row r="2925" spans="5:7">
      <c r="E2925" s="37"/>
      <c r="F2925" s="37"/>
      <c r="G2925" s="37"/>
    </row>
    <row r="2926" spans="5:7">
      <c r="E2926" s="37"/>
      <c r="F2926" s="37"/>
      <c r="G2926" s="37"/>
    </row>
    <row r="2927" spans="5:7">
      <c r="E2927" s="37"/>
      <c r="F2927" s="37"/>
      <c r="G2927" s="37"/>
    </row>
    <row r="2928" spans="5:7">
      <c r="E2928" s="37"/>
      <c r="F2928" s="37"/>
      <c r="G2928" s="37"/>
    </row>
    <row r="2929" spans="5:7">
      <c r="E2929" s="37"/>
      <c r="F2929" s="37"/>
      <c r="G2929" s="37"/>
    </row>
    <row r="2930" spans="5:7">
      <c r="E2930" s="37"/>
      <c r="F2930" s="37"/>
      <c r="G2930" s="37"/>
    </row>
    <row r="2931" spans="5:7">
      <c r="E2931" s="37"/>
      <c r="F2931" s="37"/>
      <c r="G2931" s="37"/>
    </row>
    <row r="2932" spans="5:7">
      <c r="E2932" s="37"/>
      <c r="F2932" s="37"/>
      <c r="G2932" s="37"/>
    </row>
    <row r="2933" spans="5:7">
      <c r="E2933" s="37"/>
      <c r="F2933" s="37"/>
      <c r="G2933" s="37"/>
    </row>
    <row r="2934" spans="5:7">
      <c r="E2934" s="37"/>
      <c r="F2934" s="37"/>
      <c r="G2934" s="37"/>
    </row>
    <row r="2935" spans="5:7">
      <c r="E2935" s="37"/>
      <c r="F2935" s="37"/>
      <c r="G2935" s="37"/>
    </row>
    <row r="2936" spans="5:7">
      <c r="E2936" s="37"/>
      <c r="F2936" s="37"/>
      <c r="G2936" s="37"/>
    </row>
    <row r="2937" spans="5:7">
      <c r="E2937" s="37"/>
      <c r="F2937" s="37"/>
      <c r="G2937" s="37"/>
    </row>
    <row r="2938" spans="5:7">
      <c r="E2938" s="37"/>
      <c r="F2938" s="37"/>
      <c r="G2938" s="37"/>
    </row>
    <row r="2939" spans="5:7">
      <c r="E2939" s="37"/>
      <c r="F2939" s="37"/>
      <c r="G2939" s="37"/>
    </row>
    <row r="2940" spans="5:7">
      <c r="E2940" s="37"/>
      <c r="F2940" s="37"/>
      <c r="G2940" s="37"/>
    </row>
    <row r="2941" spans="5:7">
      <c r="E2941" s="37"/>
      <c r="F2941" s="37"/>
      <c r="G2941" s="37"/>
    </row>
    <row r="2942" spans="5:7">
      <c r="E2942" s="37"/>
      <c r="F2942" s="37"/>
      <c r="G2942" s="37"/>
    </row>
    <row r="2943" spans="5:7">
      <c r="E2943" s="37"/>
      <c r="F2943" s="37"/>
      <c r="G2943" s="37"/>
    </row>
    <row r="2944" spans="5:7">
      <c r="E2944" s="37"/>
      <c r="F2944" s="37"/>
      <c r="G2944" s="37"/>
    </row>
    <row r="2945" spans="5:7">
      <c r="E2945" s="37"/>
      <c r="F2945" s="37"/>
      <c r="G2945" s="37"/>
    </row>
    <row r="2946" spans="5:7">
      <c r="E2946" s="37"/>
      <c r="F2946" s="37"/>
      <c r="G2946" s="37"/>
    </row>
    <row r="2947" spans="5:7">
      <c r="E2947" s="37"/>
      <c r="F2947" s="37"/>
      <c r="G2947" s="37"/>
    </row>
    <row r="2948" spans="5:7">
      <c r="E2948" s="37"/>
      <c r="F2948" s="37"/>
      <c r="G2948" s="37"/>
    </row>
    <row r="2949" spans="5:7">
      <c r="E2949" s="37"/>
      <c r="F2949" s="37"/>
      <c r="G2949" s="37"/>
    </row>
    <row r="2950" spans="5:7">
      <c r="E2950" s="37"/>
      <c r="F2950" s="37"/>
      <c r="G2950" s="37"/>
    </row>
    <row r="2951" spans="5:7">
      <c r="E2951" s="37"/>
      <c r="F2951" s="37"/>
      <c r="G2951" s="37"/>
    </row>
    <row r="2952" spans="5:7">
      <c r="E2952" s="37"/>
      <c r="F2952" s="37"/>
      <c r="G2952" s="37"/>
    </row>
    <row r="2953" spans="5:7">
      <c r="E2953" s="37"/>
      <c r="F2953" s="37"/>
      <c r="G2953" s="37"/>
    </row>
    <row r="2954" spans="5:7">
      <c r="E2954" s="37"/>
      <c r="F2954" s="37"/>
      <c r="G2954" s="37"/>
    </row>
    <row r="2955" spans="5:7">
      <c r="E2955" s="37"/>
      <c r="F2955" s="37"/>
      <c r="G2955" s="37"/>
    </row>
    <row r="2956" spans="5:7">
      <c r="E2956" s="37"/>
      <c r="F2956" s="37"/>
      <c r="G2956" s="37"/>
    </row>
    <row r="2957" spans="5:7">
      <c r="E2957" s="37"/>
      <c r="F2957" s="37"/>
      <c r="G2957" s="37"/>
    </row>
    <row r="2958" spans="5:7">
      <c r="E2958" s="37"/>
      <c r="F2958" s="37"/>
      <c r="G2958" s="37"/>
    </row>
    <row r="2959" spans="5:7">
      <c r="E2959" s="37"/>
      <c r="F2959" s="37"/>
      <c r="G2959" s="37"/>
    </row>
    <row r="2960" spans="5:7">
      <c r="E2960" s="37"/>
      <c r="F2960" s="37"/>
      <c r="G2960" s="37"/>
    </row>
    <row r="2961" spans="5:7">
      <c r="E2961" s="37"/>
      <c r="F2961" s="37"/>
      <c r="G2961" s="37"/>
    </row>
    <row r="2962" spans="5:7">
      <c r="E2962" s="37"/>
      <c r="F2962" s="37"/>
      <c r="G2962" s="37"/>
    </row>
    <row r="2963" spans="5:7">
      <c r="E2963" s="37"/>
      <c r="F2963" s="37"/>
      <c r="G2963" s="37"/>
    </row>
    <row r="2964" spans="5:7">
      <c r="E2964" s="37"/>
      <c r="F2964" s="37"/>
      <c r="G2964" s="37"/>
    </row>
    <row r="2965" spans="5:7">
      <c r="E2965" s="37"/>
      <c r="F2965" s="37"/>
      <c r="G2965" s="37"/>
    </row>
    <row r="2966" spans="5:7">
      <c r="E2966" s="37"/>
      <c r="F2966" s="37"/>
      <c r="G2966" s="37"/>
    </row>
    <row r="2967" spans="5:7">
      <c r="E2967" s="37"/>
      <c r="F2967" s="37"/>
      <c r="G2967" s="37"/>
    </row>
    <row r="2968" spans="5:7">
      <c r="E2968" s="37"/>
      <c r="F2968" s="37"/>
      <c r="G2968" s="37"/>
    </row>
    <row r="2969" spans="5:7">
      <c r="E2969" s="37"/>
      <c r="F2969" s="37"/>
      <c r="G2969" s="37"/>
    </row>
    <row r="2970" spans="5:7">
      <c r="E2970" s="37"/>
      <c r="F2970" s="37"/>
      <c r="G2970" s="37"/>
    </row>
    <row r="2971" spans="5:7">
      <c r="E2971" s="37"/>
      <c r="F2971" s="37"/>
      <c r="G2971" s="37"/>
    </row>
    <row r="2972" spans="5:7">
      <c r="E2972" s="37"/>
      <c r="F2972" s="37"/>
      <c r="G2972" s="37"/>
    </row>
    <row r="2973" spans="5:7">
      <c r="E2973" s="37"/>
      <c r="F2973" s="37"/>
      <c r="G2973" s="37"/>
    </row>
    <row r="2974" spans="5:7">
      <c r="E2974" s="37"/>
      <c r="F2974" s="37"/>
      <c r="G2974" s="37"/>
    </row>
    <row r="2975" spans="5:7">
      <c r="E2975" s="37"/>
      <c r="F2975" s="37"/>
      <c r="G2975" s="37"/>
    </row>
    <row r="2976" spans="5:7">
      <c r="E2976" s="37"/>
      <c r="F2976" s="37"/>
      <c r="G2976" s="37"/>
    </row>
    <row r="2977" spans="5:7">
      <c r="E2977" s="37"/>
      <c r="F2977" s="37"/>
      <c r="G2977" s="37"/>
    </row>
    <row r="2978" spans="5:7">
      <c r="E2978" s="37"/>
      <c r="F2978" s="37"/>
      <c r="G2978" s="37"/>
    </row>
    <row r="2979" spans="5:7">
      <c r="E2979" s="37"/>
      <c r="F2979" s="37"/>
      <c r="G2979" s="37"/>
    </row>
    <row r="2980" spans="5:7">
      <c r="E2980" s="37"/>
      <c r="F2980" s="37"/>
      <c r="G2980" s="37"/>
    </row>
    <row r="2981" spans="5:7">
      <c r="E2981" s="37"/>
      <c r="F2981" s="37"/>
      <c r="G2981" s="37"/>
    </row>
    <row r="2982" spans="5:7">
      <c r="E2982" s="37"/>
      <c r="F2982" s="37"/>
      <c r="G2982" s="37"/>
    </row>
    <row r="2983" spans="5:7">
      <c r="E2983" s="37"/>
      <c r="F2983" s="37"/>
      <c r="G2983" s="37"/>
    </row>
    <row r="2984" spans="5:7">
      <c r="E2984" s="37"/>
      <c r="F2984" s="37"/>
      <c r="G2984" s="37"/>
    </row>
    <row r="2985" spans="5:7">
      <c r="E2985" s="37"/>
      <c r="F2985" s="37"/>
      <c r="G2985" s="37"/>
    </row>
    <row r="2986" spans="5:7">
      <c r="E2986" s="37"/>
      <c r="F2986" s="37"/>
      <c r="G2986" s="37"/>
    </row>
    <row r="2987" spans="5:7">
      <c r="E2987" s="37"/>
      <c r="F2987" s="37"/>
      <c r="G2987" s="37"/>
    </row>
    <row r="2988" spans="5:7">
      <c r="E2988" s="37"/>
      <c r="F2988" s="37"/>
      <c r="G2988" s="37"/>
    </row>
    <row r="2989" spans="5:7">
      <c r="E2989" s="37"/>
      <c r="F2989" s="37"/>
      <c r="G2989" s="37"/>
    </row>
    <row r="2990" spans="5:7">
      <c r="E2990" s="37"/>
      <c r="F2990" s="37"/>
      <c r="G2990" s="37"/>
    </row>
    <row r="2991" spans="5:7">
      <c r="E2991" s="37"/>
      <c r="F2991" s="37"/>
      <c r="G2991" s="37"/>
    </row>
    <row r="2992" spans="5:7">
      <c r="E2992" s="37"/>
      <c r="F2992" s="37"/>
      <c r="G2992" s="37"/>
    </row>
    <row r="2993" spans="5:7">
      <c r="E2993" s="37"/>
      <c r="F2993" s="37"/>
      <c r="G2993" s="37"/>
    </row>
    <row r="2994" spans="5:7">
      <c r="E2994" s="37"/>
      <c r="F2994" s="37"/>
      <c r="G2994" s="37"/>
    </row>
    <row r="2995" spans="5:7">
      <c r="E2995" s="37"/>
      <c r="F2995" s="37"/>
      <c r="G2995" s="37"/>
    </row>
    <row r="2996" spans="5:7">
      <c r="E2996" s="37"/>
      <c r="F2996" s="37"/>
      <c r="G2996" s="37"/>
    </row>
    <row r="2997" spans="5:7">
      <c r="E2997" s="37"/>
      <c r="F2997" s="37"/>
      <c r="G2997" s="37"/>
    </row>
    <row r="2998" spans="5:7">
      <c r="E2998" s="37"/>
      <c r="F2998" s="37"/>
      <c r="G2998" s="37"/>
    </row>
    <row r="2999" spans="5:7">
      <c r="E2999" s="37"/>
      <c r="F2999" s="37"/>
      <c r="G2999" s="37"/>
    </row>
    <row r="3000" spans="5:7">
      <c r="E3000" s="37"/>
      <c r="F3000" s="37"/>
      <c r="G3000" s="37"/>
    </row>
    <row r="3001" spans="5:7">
      <c r="E3001" s="37"/>
      <c r="F3001" s="37"/>
      <c r="G3001" s="37"/>
    </row>
    <row r="3002" spans="5:7">
      <c r="E3002" s="37"/>
      <c r="F3002" s="37"/>
      <c r="G3002" s="37"/>
    </row>
    <row r="3003" spans="5:7">
      <c r="E3003" s="37"/>
      <c r="F3003" s="37"/>
      <c r="G3003" s="37"/>
    </row>
    <row r="3004" spans="5:7">
      <c r="E3004" s="37"/>
      <c r="F3004" s="37"/>
      <c r="G3004" s="37"/>
    </row>
    <row r="3005" spans="5:7">
      <c r="E3005" s="37"/>
      <c r="F3005" s="37"/>
      <c r="G3005" s="37"/>
    </row>
    <row r="3006" spans="5:7">
      <c r="E3006" s="37"/>
      <c r="F3006" s="37"/>
      <c r="G3006" s="37"/>
    </row>
    <row r="3007" spans="5:7">
      <c r="E3007" s="37"/>
      <c r="F3007" s="37"/>
      <c r="G3007" s="37"/>
    </row>
    <row r="3008" spans="5:7">
      <c r="E3008" s="37"/>
      <c r="F3008" s="37"/>
      <c r="G3008" s="37"/>
    </row>
    <row r="3009" spans="5:7">
      <c r="E3009" s="37"/>
      <c r="F3009" s="37"/>
      <c r="G3009" s="37"/>
    </row>
    <row r="3010" spans="5:7">
      <c r="E3010" s="37"/>
      <c r="F3010" s="37"/>
      <c r="G3010" s="37"/>
    </row>
    <row r="3011" spans="5:7">
      <c r="E3011" s="37"/>
      <c r="F3011" s="37"/>
      <c r="G3011" s="37"/>
    </row>
    <row r="3012" spans="5:7">
      <c r="E3012" s="37"/>
      <c r="F3012" s="37"/>
      <c r="G3012" s="37"/>
    </row>
    <row r="3013" spans="5:7">
      <c r="E3013" s="37"/>
      <c r="F3013" s="37"/>
      <c r="G3013" s="37"/>
    </row>
    <row r="3014" spans="5:7">
      <c r="E3014" s="37"/>
      <c r="F3014" s="37"/>
      <c r="G3014" s="37"/>
    </row>
    <row r="3015" spans="5:7">
      <c r="E3015" s="37"/>
      <c r="F3015" s="37"/>
      <c r="G3015" s="37"/>
    </row>
    <row r="3016" spans="5:7">
      <c r="E3016" s="37"/>
      <c r="F3016" s="37"/>
      <c r="G3016" s="37"/>
    </row>
    <row r="3017" spans="5:7">
      <c r="E3017" s="37"/>
      <c r="F3017" s="37"/>
      <c r="G3017" s="37"/>
    </row>
    <row r="3018" spans="5:7">
      <c r="E3018" s="37"/>
      <c r="F3018" s="37"/>
      <c r="G3018" s="37"/>
    </row>
    <row r="3019" spans="5:7">
      <c r="E3019" s="37"/>
      <c r="F3019" s="37"/>
      <c r="G3019" s="37"/>
    </row>
    <row r="3020" spans="5:7">
      <c r="E3020" s="37"/>
      <c r="F3020" s="37"/>
      <c r="G3020" s="37"/>
    </row>
    <row r="3021" spans="5:7">
      <c r="E3021" s="37"/>
      <c r="F3021" s="37"/>
      <c r="G3021" s="37"/>
    </row>
    <row r="3022" spans="5:7">
      <c r="E3022" s="37"/>
      <c r="F3022" s="37"/>
      <c r="G3022" s="37"/>
    </row>
    <row r="3023" spans="5:7">
      <c r="E3023" s="37"/>
      <c r="F3023" s="37"/>
      <c r="G3023" s="37"/>
    </row>
    <row r="3024" spans="5:7">
      <c r="E3024" s="37"/>
      <c r="F3024" s="37"/>
      <c r="G3024" s="37"/>
    </row>
    <row r="3025" spans="5:7">
      <c r="E3025" s="37"/>
      <c r="F3025" s="37"/>
      <c r="G3025" s="37"/>
    </row>
    <row r="3026" spans="5:7">
      <c r="E3026" s="37"/>
      <c r="F3026" s="37"/>
      <c r="G3026" s="37"/>
    </row>
    <row r="3027" spans="5:7">
      <c r="E3027" s="37"/>
      <c r="F3027" s="37"/>
      <c r="G3027" s="37"/>
    </row>
    <row r="3028" spans="5:7">
      <c r="E3028" s="37"/>
      <c r="F3028" s="37"/>
      <c r="G3028" s="37"/>
    </row>
    <row r="3029" spans="5:7">
      <c r="E3029" s="37"/>
      <c r="F3029" s="37"/>
      <c r="G3029" s="37"/>
    </row>
    <row r="3030" spans="5:7">
      <c r="E3030" s="37"/>
      <c r="F3030" s="37"/>
      <c r="G3030" s="37"/>
    </row>
    <row r="3031" spans="5:7">
      <c r="E3031" s="37"/>
      <c r="F3031" s="37"/>
      <c r="G3031" s="37"/>
    </row>
    <row r="3032" spans="5:7">
      <c r="E3032" s="37"/>
      <c r="F3032" s="37"/>
      <c r="G3032" s="37"/>
    </row>
    <row r="3033" spans="5:7">
      <c r="E3033" s="37"/>
      <c r="F3033" s="37"/>
      <c r="G3033" s="37"/>
    </row>
    <row r="3034" spans="5:7">
      <c r="E3034" s="37"/>
      <c r="F3034" s="37"/>
      <c r="G3034" s="37"/>
    </row>
    <row r="3035" spans="5:7">
      <c r="E3035" s="37"/>
      <c r="F3035" s="37"/>
      <c r="G3035" s="37"/>
    </row>
    <row r="3036" spans="5:7">
      <c r="E3036" s="37"/>
      <c r="F3036" s="37"/>
      <c r="G3036" s="37"/>
    </row>
    <row r="3037" spans="5:7">
      <c r="E3037" s="37"/>
      <c r="F3037" s="37"/>
      <c r="G3037" s="37"/>
    </row>
    <row r="3038" spans="5:7">
      <c r="E3038" s="37"/>
      <c r="F3038" s="37"/>
      <c r="G3038" s="37"/>
    </row>
    <row r="3039" spans="5:7">
      <c r="E3039" s="37"/>
      <c r="F3039" s="37"/>
      <c r="G3039" s="37"/>
    </row>
    <row r="3040" spans="5:7">
      <c r="E3040" s="37"/>
      <c r="F3040" s="37"/>
      <c r="G3040" s="37"/>
    </row>
    <row r="3041" spans="5:7">
      <c r="E3041" s="37"/>
      <c r="F3041" s="37"/>
      <c r="G3041" s="37"/>
    </row>
    <row r="3042" spans="5:7">
      <c r="E3042" s="37"/>
      <c r="F3042" s="37"/>
      <c r="G3042" s="37"/>
    </row>
    <row r="3043" spans="5:7">
      <c r="E3043" s="37"/>
      <c r="F3043" s="37"/>
      <c r="G3043" s="37"/>
    </row>
    <row r="3044" spans="5:7">
      <c r="E3044" s="37"/>
      <c r="F3044" s="37"/>
      <c r="G3044" s="37"/>
    </row>
    <row r="3045" spans="5:7">
      <c r="E3045" s="37"/>
      <c r="F3045" s="37"/>
      <c r="G3045" s="37"/>
    </row>
    <row r="3046" spans="5:7">
      <c r="E3046" s="37"/>
      <c r="F3046" s="37"/>
      <c r="G3046" s="37"/>
    </row>
    <row r="3047" spans="5:7">
      <c r="E3047" s="37"/>
      <c r="F3047" s="37"/>
      <c r="G3047" s="37"/>
    </row>
    <row r="3048" spans="5:7">
      <c r="E3048" s="37"/>
      <c r="F3048" s="37"/>
      <c r="G3048" s="37"/>
    </row>
    <row r="3049" spans="5:7">
      <c r="E3049" s="37"/>
      <c r="F3049" s="37"/>
      <c r="G3049" s="37"/>
    </row>
    <row r="3050" spans="5:7">
      <c r="E3050" s="37"/>
      <c r="F3050" s="37"/>
      <c r="G3050" s="37"/>
    </row>
    <row r="3051" spans="5:7">
      <c r="E3051" s="37"/>
      <c r="F3051" s="37"/>
      <c r="G3051" s="37"/>
    </row>
    <row r="3052" spans="5:7">
      <c r="E3052" s="37"/>
      <c r="F3052" s="37"/>
      <c r="G3052" s="37"/>
    </row>
    <row r="3053" spans="5:7">
      <c r="E3053" s="37"/>
      <c r="F3053" s="37"/>
      <c r="G3053" s="37"/>
    </row>
    <row r="3054" spans="5:7">
      <c r="E3054" s="37"/>
      <c r="F3054" s="37"/>
      <c r="G3054" s="37"/>
    </row>
    <row r="3055" spans="5:7">
      <c r="E3055" s="37"/>
      <c r="F3055" s="37"/>
      <c r="G3055" s="37"/>
    </row>
    <row r="3056" spans="5:7">
      <c r="E3056" s="37"/>
      <c r="F3056" s="37"/>
      <c r="G3056" s="37"/>
    </row>
    <row r="3057" spans="5:7">
      <c r="E3057" s="37"/>
      <c r="F3057" s="37"/>
      <c r="G3057" s="37"/>
    </row>
    <row r="3058" spans="5:7">
      <c r="E3058" s="37"/>
      <c r="F3058" s="37"/>
      <c r="G3058" s="37"/>
    </row>
    <row r="3059" spans="5:7">
      <c r="E3059" s="37"/>
      <c r="F3059" s="37"/>
      <c r="G3059" s="37"/>
    </row>
    <row r="3060" spans="5:7">
      <c r="E3060" s="37"/>
      <c r="F3060" s="37"/>
      <c r="G3060" s="37"/>
    </row>
    <row r="3061" spans="5:7">
      <c r="E3061" s="37"/>
      <c r="F3061" s="37"/>
      <c r="G3061" s="37"/>
    </row>
    <row r="3062" spans="5:7">
      <c r="E3062" s="37"/>
      <c r="F3062" s="37"/>
      <c r="G3062" s="37"/>
    </row>
    <row r="3063" spans="5:7">
      <c r="E3063" s="37"/>
      <c r="F3063" s="37"/>
      <c r="G3063" s="37"/>
    </row>
    <row r="3064" spans="5:7">
      <c r="E3064" s="37"/>
      <c r="F3064" s="37"/>
      <c r="G3064" s="37"/>
    </row>
    <row r="3065" spans="5:7">
      <c r="E3065" s="37"/>
      <c r="F3065" s="37"/>
      <c r="G3065" s="37"/>
    </row>
    <row r="3066" spans="5:7">
      <c r="E3066" s="37"/>
      <c r="F3066" s="37"/>
      <c r="G3066" s="37"/>
    </row>
    <row r="3067" spans="5:7">
      <c r="E3067" s="37"/>
      <c r="F3067" s="37"/>
      <c r="G3067" s="37"/>
    </row>
    <row r="3068" spans="5:7">
      <c r="E3068" s="37"/>
      <c r="F3068" s="37"/>
      <c r="G3068" s="37"/>
    </row>
    <row r="3069" spans="5:7">
      <c r="E3069" s="37"/>
      <c r="F3069" s="37"/>
      <c r="G3069" s="37"/>
    </row>
    <row r="3070" spans="5:7">
      <c r="E3070" s="37"/>
      <c r="F3070" s="37"/>
      <c r="G3070" s="37"/>
    </row>
    <row r="3071" spans="5:7">
      <c r="E3071" s="37"/>
      <c r="F3071" s="37"/>
      <c r="G3071" s="37"/>
    </row>
    <row r="3072" spans="5:7">
      <c r="E3072" s="37"/>
      <c r="F3072" s="37"/>
      <c r="G3072" s="37"/>
    </row>
    <row r="3073" spans="5:7">
      <c r="E3073" s="37"/>
      <c r="F3073" s="37"/>
      <c r="G3073" s="37"/>
    </row>
    <row r="3074" spans="5:7">
      <c r="E3074" s="37"/>
      <c r="F3074" s="37"/>
      <c r="G3074" s="37"/>
    </row>
    <row r="3075" spans="5:7">
      <c r="E3075" s="37"/>
      <c r="F3075" s="37"/>
      <c r="G3075" s="37"/>
    </row>
    <row r="3076" spans="5:7">
      <c r="E3076" s="37"/>
      <c r="F3076" s="37"/>
      <c r="G3076" s="37"/>
    </row>
    <row r="3077" spans="5:7">
      <c r="E3077" s="37"/>
      <c r="F3077" s="37"/>
      <c r="G3077" s="37"/>
    </row>
    <row r="3078" spans="5:7">
      <c r="E3078" s="37"/>
      <c r="F3078" s="37"/>
      <c r="G3078" s="37"/>
    </row>
    <row r="3079" spans="5:7">
      <c r="E3079" s="37"/>
      <c r="F3079" s="37"/>
      <c r="G3079" s="37"/>
    </row>
    <row r="3080" spans="5:7">
      <c r="E3080" s="37"/>
      <c r="F3080" s="37"/>
      <c r="G3080" s="37"/>
    </row>
    <row r="3081" spans="5:7">
      <c r="E3081" s="37"/>
      <c r="F3081" s="37"/>
      <c r="G3081" s="37"/>
    </row>
    <row r="3082" spans="5:7">
      <c r="E3082" s="37"/>
      <c r="F3082" s="37"/>
      <c r="G3082" s="37"/>
    </row>
    <row r="3083" spans="5:7">
      <c r="E3083" s="37"/>
      <c r="F3083" s="37"/>
      <c r="G3083" s="37"/>
    </row>
    <row r="3084" spans="5:7">
      <c r="E3084" s="37"/>
      <c r="F3084" s="37"/>
      <c r="G3084" s="37"/>
    </row>
    <row r="3085" spans="5:7">
      <c r="E3085" s="37"/>
      <c r="F3085" s="37"/>
      <c r="G3085" s="37"/>
    </row>
    <row r="3086" spans="5:7">
      <c r="E3086" s="37"/>
      <c r="F3086" s="37"/>
      <c r="G3086" s="37"/>
    </row>
    <row r="3087" spans="5:7">
      <c r="E3087" s="37"/>
      <c r="F3087" s="37"/>
      <c r="G3087" s="37"/>
    </row>
    <row r="3088" spans="5:7">
      <c r="E3088" s="37"/>
      <c r="F3088" s="37"/>
      <c r="G3088" s="37"/>
    </row>
    <row r="3089" spans="5:7">
      <c r="E3089" s="37"/>
      <c r="F3089" s="37"/>
      <c r="G3089" s="37"/>
    </row>
    <row r="3090" spans="5:7">
      <c r="E3090" s="37"/>
      <c r="F3090" s="37"/>
      <c r="G3090" s="37"/>
    </row>
    <row r="3091" spans="5:7">
      <c r="E3091" s="37"/>
      <c r="F3091" s="37"/>
      <c r="G3091" s="37"/>
    </row>
    <row r="3092" spans="5:7">
      <c r="E3092" s="37"/>
      <c r="F3092" s="37"/>
      <c r="G3092" s="37"/>
    </row>
    <row r="3093" spans="5:7">
      <c r="E3093" s="37"/>
      <c r="F3093" s="37"/>
      <c r="G3093" s="37"/>
    </row>
    <row r="3094" spans="5:7">
      <c r="E3094" s="37"/>
      <c r="F3094" s="37"/>
      <c r="G3094" s="37"/>
    </row>
    <row r="3095" spans="5:7">
      <c r="E3095" s="37"/>
      <c r="F3095" s="37"/>
      <c r="G3095" s="37"/>
    </row>
    <row r="3096" spans="5:7">
      <c r="E3096" s="37"/>
      <c r="F3096" s="37"/>
      <c r="G3096" s="37"/>
    </row>
    <row r="3097" spans="5:7">
      <c r="E3097" s="37"/>
      <c r="F3097" s="37"/>
      <c r="G3097" s="37"/>
    </row>
    <row r="3098" spans="5:7">
      <c r="E3098" s="37"/>
      <c r="F3098" s="37"/>
      <c r="G3098" s="37"/>
    </row>
    <row r="3099" spans="5:7">
      <c r="E3099" s="37"/>
      <c r="F3099" s="37"/>
      <c r="G3099" s="37"/>
    </row>
    <row r="3100" spans="5:7">
      <c r="E3100" s="37"/>
      <c r="F3100" s="37"/>
      <c r="G3100" s="37"/>
    </row>
    <row r="3101" spans="5:7">
      <c r="E3101" s="37"/>
      <c r="F3101" s="37"/>
      <c r="G3101" s="37"/>
    </row>
    <row r="3102" spans="5:7">
      <c r="E3102" s="37"/>
      <c r="F3102" s="37"/>
      <c r="G3102" s="37"/>
    </row>
    <row r="3103" spans="5:7">
      <c r="E3103" s="37"/>
      <c r="F3103" s="37"/>
      <c r="G3103" s="37"/>
    </row>
    <row r="3104" spans="5:7">
      <c r="E3104" s="37"/>
      <c r="F3104" s="37"/>
      <c r="G3104" s="37"/>
    </row>
    <row r="3105" spans="5:7">
      <c r="E3105" s="37"/>
      <c r="F3105" s="37"/>
      <c r="G3105" s="37"/>
    </row>
    <row r="3106" spans="5:7">
      <c r="E3106" s="37"/>
      <c r="F3106" s="37"/>
      <c r="G3106" s="37"/>
    </row>
    <row r="3107" spans="5:7">
      <c r="E3107" s="37"/>
      <c r="F3107" s="37"/>
      <c r="G3107" s="37"/>
    </row>
    <row r="3108" spans="5:7">
      <c r="E3108" s="37"/>
      <c r="F3108" s="37"/>
      <c r="G3108" s="37"/>
    </row>
    <row r="3109" spans="5:7">
      <c r="E3109" s="37"/>
      <c r="F3109" s="37"/>
      <c r="G3109" s="37"/>
    </row>
    <row r="3110" spans="5:7">
      <c r="E3110" s="37"/>
      <c r="F3110" s="37"/>
      <c r="G3110" s="37"/>
    </row>
    <row r="3111" spans="5:7">
      <c r="E3111" s="37"/>
      <c r="F3111" s="37"/>
      <c r="G3111" s="37"/>
    </row>
    <row r="3112" spans="5:7">
      <c r="E3112" s="37"/>
      <c r="F3112" s="37"/>
      <c r="G3112" s="37"/>
    </row>
    <row r="3113" spans="5:7">
      <c r="E3113" s="37"/>
      <c r="F3113" s="37"/>
      <c r="G3113" s="37"/>
    </row>
    <row r="3114" spans="5:7">
      <c r="E3114" s="37"/>
      <c r="F3114" s="37"/>
      <c r="G3114" s="37"/>
    </row>
    <row r="3115" spans="5:7">
      <c r="E3115" s="37"/>
      <c r="F3115" s="37"/>
      <c r="G3115" s="37"/>
    </row>
    <row r="3116" spans="5:7">
      <c r="E3116" s="37"/>
      <c r="F3116" s="37"/>
      <c r="G3116" s="37"/>
    </row>
    <row r="3117" spans="5:7">
      <c r="E3117" s="37"/>
      <c r="F3117" s="37"/>
      <c r="G3117" s="37"/>
    </row>
    <row r="3118" spans="5:7">
      <c r="E3118" s="37"/>
      <c r="F3118" s="37"/>
      <c r="G3118" s="37"/>
    </row>
    <row r="3119" spans="5:7">
      <c r="E3119" s="37"/>
      <c r="F3119" s="37"/>
      <c r="G3119" s="37"/>
    </row>
    <row r="3120" spans="5:7">
      <c r="E3120" s="37"/>
      <c r="F3120" s="37"/>
      <c r="G3120" s="37"/>
    </row>
    <row r="3121" spans="5:7">
      <c r="E3121" s="37"/>
      <c r="F3121" s="37"/>
      <c r="G3121" s="37"/>
    </row>
    <row r="3122" spans="5:7">
      <c r="E3122" s="37"/>
      <c r="F3122" s="37"/>
      <c r="G3122" s="37"/>
    </row>
    <row r="3123" spans="5:7">
      <c r="E3123" s="37"/>
      <c r="F3123" s="37"/>
      <c r="G3123" s="37"/>
    </row>
    <row r="3124" spans="5:7">
      <c r="E3124" s="37"/>
      <c r="F3124" s="37"/>
      <c r="G3124" s="37"/>
    </row>
    <row r="3125" spans="5:7">
      <c r="E3125" s="37"/>
      <c r="F3125" s="37"/>
      <c r="G3125" s="37"/>
    </row>
    <row r="3126" spans="5:7">
      <c r="E3126" s="37"/>
      <c r="F3126" s="37"/>
      <c r="G3126" s="37"/>
    </row>
    <row r="3127" spans="5:7">
      <c r="E3127" s="37"/>
      <c r="F3127" s="37"/>
      <c r="G3127" s="37"/>
    </row>
    <row r="3128" spans="5:7">
      <c r="E3128" s="37"/>
      <c r="F3128" s="37"/>
      <c r="G3128" s="37"/>
    </row>
    <row r="3129" spans="5:7">
      <c r="E3129" s="37"/>
      <c r="F3129" s="37"/>
      <c r="G3129" s="37"/>
    </row>
    <row r="3130" spans="5:7">
      <c r="E3130" s="37"/>
      <c r="F3130" s="37"/>
      <c r="G3130" s="37"/>
    </row>
    <row r="3131" spans="5:7">
      <c r="E3131" s="37"/>
      <c r="F3131" s="37"/>
      <c r="G3131" s="37"/>
    </row>
    <row r="3132" spans="5:7">
      <c r="E3132" s="37"/>
      <c r="F3132" s="37"/>
      <c r="G3132" s="37"/>
    </row>
    <row r="3133" spans="5:7">
      <c r="E3133" s="37"/>
      <c r="F3133" s="37"/>
      <c r="G3133" s="37"/>
    </row>
    <row r="3134" spans="5:7">
      <c r="E3134" s="37"/>
      <c r="F3134" s="37"/>
      <c r="G3134" s="37"/>
    </row>
    <row r="3135" spans="5:7">
      <c r="E3135" s="37"/>
      <c r="F3135" s="37"/>
      <c r="G3135" s="37"/>
    </row>
    <row r="3136" spans="5:7">
      <c r="E3136" s="37"/>
      <c r="F3136" s="37"/>
      <c r="G3136" s="37"/>
    </row>
    <row r="3137" spans="5:7">
      <c r="E3137" s="37"/>
      <c r="F3137" s="37"/>
      <c r="G3137" s="37"/>
    </row>
    <row r="3138" spans="5:7">
      <c r="E3138" s="37"/>
      <c r="F3138" s="37"/>
      <c r="G3138" s="37"/>
    </row>
    <row r="3139" spans="5:7">
      <c r="E3139" s="37"/>
      <c r="F3139" s="37"/>
      <c r="G3139" s="37"/>
    </row>
    <row r="3140" spans="5:7">
      <c r="E3140" s="37"/>
      <c r="F3140" s="37"/>
      <c r="G3140" s="37"/>
    </row>
    <row r="3141" spans="5:7">
      <c r="E3141" s="37"/>
      <c r="F3141" s="37"/>
      <c r="G3141" s="37"/>
    </row>
    <row r="3142" spans="5:7">
      <c r="E3142" s="37"/>
      <c r="F3142" s="37"/>
      <c r="G3142" s="37"/>
    </row>
    <row r="3143" spans="5:7">
      <c r="E3143" s="37"/>
      <c r="F3143" s="37"/>
      <c r="G3143" s="37"/>
    </row>
    <row r="3144" spans="5:7">
      <c r="E3144" s="37"/>
      <c r="F3144" s="37"/>
      <c r="G3144" s="37"/>
    </row>
    <row r="3145" spans="5:7">
      <c r="E3145" s="37"/>
      <c r="F3145" s="37"/>
      <c r="G3145" s="37"/>
    </row>
    <row r="3146" spans="5:7">
      <c r="E3146" s="37"/>
      <c r="F3146" s="37"/>
      <c r="G3146" s="37"/>
    </row>
    <row r="3147" spans="5:7">
      <c r="E3147" s="37"/>
      <c r="F3147" s="37"/>
      <c r="G3147" s="37"/>
    </row>
    <row r="3148" spans="5:7">
      <c r="E3148" s="37"/>
      <c r="F3148" s="37"/>
      <c r="G3148" s="37"/>
    </row>
    <row r="3149" spans="5:7">
      <c r="E3149" s="37"/>
      <c r="F3149" s="37"/>
      <c r="G3149" s="37"/>
    </row>
    <row r="3150" spans="5:7">
      <c r="E3150" s="37"/>
      <c r="F3150" s="37"/>
      <c r="G3150" s="37"/>
    </row>
    <row r="3151" spans="5:7">
      <c r="E3151" s="37"/>
      <c r="F3151" s="37"/>
      <c r="G3151" s="37"/>
    </row>
    <row r="3152" spans="5:7">
      <c r="E3152" s="37"/>
      <c r="F3152" s="37"/>
      <c r="G3152" s="37"/>
    </row>
    <row r="3153" spans="5:7">
      <c r="E3153" s="37"/>
      <c r="F3153" s="37"/>
      <c r="G3153" s="37"/>
    </row>
    <row r="3154" spans="5:7">
      <c r="E3154" s="37"/>
      <c r="F3154" s="37"/>
      <c r="G3154" s="37"/>
    </row>
    <row r="3155" spans="5:7">
      <c r="E3155" s="37"/>
      <c r="F3155" s="37"/>
      <c r="G3155" s="37"/>
    </row>
    <row r="3156" spans="5:7">
      <c r="E3156" s="37"/>
      <c r="F3156" s="37"/>
      <c r="G3156" s="37"/>
    </row>
    <row r="3157" spans="5:7">
      <c r="E3157" s="37"/>
      <c r="F3157" s="37"/>
      <c r="G3157" s="37"/>
    </row>
    <row r="3158" spans="5:7">
      <c r="E3158" s="37"/>
      <c r="F3158" s="37"/>
      <c r="G3158" s="37"/>
    </row>
    <row r="3159" spans="5:7">
      <c r="E3159" s="37"/>
      <c r="F3159" s="37"/>
      <c r="G3159" s="37"/>
    </row>
    <row r="3160" spans="5:7">
      <c r="E3160" s="37"/>
      <c r="F3160" s="37"/>
      <c r="G3160" s="37"/>
    </row>
    <row r="3161" spans="5:7">
      <c r="E3161" s="37"/>
      <c r="F3161" s="37"/>
      <c r="G3161" s="37"/>
    </row>
    <row r="3162" spans="5:7">
      <c r="E3162" s="37"/>
      <c r="F3162" s="37"/>
      <c r="G3162" s="37"/>
    </row>
    <row r="3163" spans="5:7">
      <c r="E3163" s="37"/>
      <c r="F3163" s="37"/>
      <c r="G3163" s="37"/>
    </row>
    <row r="3164" spans="5:7">
      <c r="E3164" s="37"/>
      <c r="F3164" s="37"/>
      <c r="G3164" s="37"/>
    </row>
    <row r="3165" spans="5:7">
      <c r="E3165" s="37"/>
      <c r="F3165" s="37"/>
      <c r="G3165" s="37"/>
    </row>
    <row r="3166" spans="5:7">
      <c r="E3166" s="37"/>
      <c r="F3166" s="37"/>
      <c r="G3166" s="37"/>
    </row>
    <row r="3167" spans="5:7">
      <c r="E3167" s="37"/>
      <c r="F3167" s="37"/>
      <c r="G3167" s="37"/>
    </row>
    <row r="3168" spans="5:7">
      <c r="E3168" s="37"/>
      <c r="F3168" s="37"/>
      <c r="G3168" s="37"/>
    </row>
    <row r="3169" spans="5:7">
      <c r="E3169" s="37"/>
      <c r="F3169" s="37"/>
      <c r="G3169" s="37"/>
    </row>
    <row r="3170" spans="5:7">
      <c r="E3170" s="37"/>
      <c r="F3170" s="37"/>
      <c r="G3170" s="37"/>
    </row>
    <row r="3171" spans="5:7">
      <c r="E3171" s="37"/>
      <c r="F3171" s="37"/>
      <c r="G3171" s="37"/>
    </row>
    <row r="3172" spans="5:7">
      <c r="E3172" s="37"/>
      <c r="F3172" s="37"/>
      <c r="G3172" s="37"/>
    </row>
    <row r="3173" spans="5:7">
      <c r="E3173" s="37"/>
      <c r="F3173" s="37"/>
      <c r="G3173" s="37"/>
    </row>
    <row r="3174" spans="5:7">
      <c r="E3174" s="37"/>
      <c r="F3174" s="37"/>
      <c r="G3174" s="37"/>
    </row>
    <row r="3175" spans="5:7">
      <c r="E3175" s="37"/>
      <c r="F3175" s="37"/>
      <c r="G3175" s="37"/>
    </row>
    <row r="3176" spans="5:7">
      <c r="E3176" s="37"/>
      <c r="F3176" s="37"/>
      <c r="G3176" s="37"/>
    </row>
    <row r="3177" spans="5:7">
      <c r="E3177" s="37"/>
      <c r="F3177" s="37"/>
      <c r="G3177" s="37"/>
    </row>
    <row r="3178" spans="5:7">
      <c r="E3178" s="37"/>
      <c r="F3178" s="37"/>
      <c r="G3178" s="37"/>
    </row>
    <row r="3179" spans="5:7">
      <c r="E3179" s="37"/>
      <c r="F3179" s="37"/>
      <c r="G3179" s="37"/>
    </row>
    <row r="3180" spans="5:7">
      <c r="E3180" s="37"/>
      <c r="F3180" s="37"/>
      <c r="G3180" s="37"/>
    </row>
    <row r="3181" spans="5:7">
      <c r="E3181" s="37"/>
      <c r="F3181" s="37"/>
      <c r="G3181" s="37"/>
    </row>
    <row r="3182" spans="5:7">
      <c r="E3182" s="37"/>
      <c r="F3182" s="37"/>
      <c r="G3182" s="37"/>
    </row>
    <row r="3183" spans="5:7">
      <c r="E3183" s="37"/>
      <c r="F3183" s="37"/>
      <c r="G3183" s="37"/>
    </row>
    <row r="3184" spans="5:7">
      <c r="E3184" s="37"/>
      <c r="F3184" s="37"/>
      <c r="G3184" s="37"/>
    </row>
    <row r="3185" spans="5:7">
      <c r="E3185" s="37"/>
      <c r="F3185" s="37"/>
      <c r="G3185" s="37"/>
    </row>
    <row r="3186" spans="5:7">
      <c r="E3186" s="37"/>
      <c r="F3186" s="37"/>
      <c r="G3186" s="37"/>
    </row>
    <row r="3187" spans="5:7">
      <c r="E3187" s="37"/>
      <c r="F3187" s="37"/>
      <c r="G3187" s="37"/>
    </row>
    <row r="3188" spans="5:7">
      <c r="E3188" s="37"/>
      <c r="F3188" s="37"/>
      <c r="G3188" s="37"/>
    </row>
    <row r="3189" spans="5:7">
      <c r="E3189" s="37"/>
      <c r="F3189" s="37"/>
      <c r="G3189" s="37"/>
    </row>
    <row r="3190" spans="5:7">
      <c r="E3190" s="37"/>
      <c r="F3190" s="37"/>
      <c r="G3190" s="37"/>
    </row>
    <row r="3191" spans="5:7">
      <c r="E3191" s="37"/>
      <c r="F3191" s="37"/>
      <c r="G3191" s="37"/>
    </row>
    <row r="3192" spans="5:7">
      <c r="E3192" s="37"/>
      <c r="F3192" s="37"/>
      <c r="G3192" s="37"/>
    </row>
    <row r="3193" spans="5:7">
      <c r="E3193" s="37"/>
      <c r="F3193" s="37"/>
      <c r="G3193" s="37"/>
    </row>
    <row r="3194" spans="5:7">
      <c r="E3194" s="37"/>
      <c r="F3194" s="37"/>
      <c r="G3194" s="37"/>
    </row>
    <row r="3195" spans="5:7">
      <c r="E3195" s="37"/>
      <c r="F3195" s="37"/>
      <c r="G3195" s="37"/>
    </row>
    <row r="3196" spans="5:7">
      <c r="E3196" s="37"/>
      <c r="F3196" s="37"/>
      <c r="G3196" s="37"/>
    </row>
    <row r="3197" spans="5:7">
      <c r="E3197" s="37"/>
      <c r="F3197" s="37"/>
      <c r="G3197" s="37"/>
    </row>
    <row r="3198" spans="5:7">
      <c r="E3198" s="37"/>
      <c r="F3198" s="37"/>
      <c r="G3198" s="37"/>
    </row>
    <row r="3199" spans="5:7">
      <c r="E3199" s="37"/>
      <c r="F3199" s="37"/>
      <c r="G3199" s="37"/>
    </row>
    <row r="3200" spans="5:7">
      <c r="E3200" s="37"/>
      <c r="F3200" s="37"/>
      <c r="G3200" s="37"/>
    </row>
    <row r="3201" spans="5:7">
      <c r="E3201" s="37"/>
      <c r="F3201" s="37"/>
      <c r="G3201" s="37"/>
    </row>
    <row r="3202" spans="5:7">
      <c r="E3202" s="37"/>
      <c r="F3202" s="37"/>
      <c r="G3202" s="37"/>
    </row>
    <row r="3203" spans="5:7">
      <c r="E3203" s="37"/>
      <c r="F3203" s="37"/>
      <c r="G3203" s="37"/>
    </row>
    <row r="3204" spans="5:7">
      <c r="E3204" s="37"/>
      <c r="F3204" s="37"/>
      <c r="G3204" s="37"/>
    </row>
    <row r="3205" spans="5:7">
      <c r="E3205" s="37"/>
      <c r="F3205" s="37"/>
      <c r="G3205" s="37"/>
    </row>
    <row r="3206" spans="5:7">
      <c r="E3206" s="37"/>
      <c r="F3206" s="37"/>
      <c r="G3206" s="37"/>
    </row>
    <row r="3207" spans="5:7">
      <c r="E3207" s="37"/>
      <c r="F3207" s="37"/>
      <c r="G3207" s="37"/>
    </row>
    <row r="3208" spans="5:7">
      <c r="E3208" s="37"/>
      <c r="F3208" s="37"/>
      <c r="G3208" s="37"/>
    </row>
    <row r="3209" spans="5:7">
      <c r="E3209" s="37"/>
      <c r="F3209" s="37"/>
      <c r="G3209" s="37"/>
    </row>
    <row r="3210" spans="5:7">
      <c r="E3210" s="37"/>
      <c r="F3210" s="37"/>
      <c r="G3210" s="37"/>
    </row>
    <row r="3211" spans="5:7">
      <c r="E3211" s="37"/>
      <c r="F3211" s="37"/>
      <c r="G3211" s="37"/>
    </row>
    <row r="3212" spans="5:7">
      <c r="E3212" s="37"/>
      <c r="F3212" s="37"/>
      <c r="G3212" s="37"/>
    </row>
    <row r="3213" spans="5:7">
      <c r="E3213" s="37"/>
      <c r="F3213" s="37"/>
      <c r="G3213" s="37"/>
    </row>
    <row r="3214" spans="5:7">
      <c r="E3214" s="37"/>
      <c r="F3214" s="37"/>
      <c r="G3214" s="37"/>
    </row>
    <row r="3215" spans="5:7">
      <c r="E3215" s="37"/>
      <c r="F3215" s="37"/>
      <c r="G3215" s="37"/>
    </row>
    <row r="3216" spans="5:7">
      <c r="E3216" s="37"/>
      <c r="F3216" s="37"/>
      <c r="G3216" s="37"/>
    </row>
    <row r="3217" spans="5:7">
      <c r="E3217" s="37"/>
      <c r="F3217" s="37"/>
      <c r="G3217" s="37"/>
    </row>
    <row r="3218" spans="5:7">
      <c r="E3218" s="37"/>
      <c r="F3218" s="37"/>
      <c r="G3218" s="37"/>
    </row>
    <row r="3219" spans="5:7">
      <c r="E3219" s="37"/>
      <c r="F3219" s="37"/>
      <c r="G3219" s="37"/>
    </row>
    <row r="3220" spans="5:7">
      <c r="E3220" s="37"/>
      <c r="F3220" s="37"/>
      <c r="G3220" s="37"/>
    </row>
    <row r="3221" spans="5:7">
      <c r="E3221" s="37"/>
      <c r="F3221" s="37"/>
      <c r="G3221" s="37"/>
    </row>
    <row r="3222" spans="5:7">
      <c r="E3222" s="37"/>
      <c r="F3222" s="37"/>
      <c r="G3222" s="37"/>
    </row>
    <row r="3223" spans="5:7">
      <c r="E3223" s="37"/>
      <c r="F3223" s="37"/>
      <c r="G3223" s="37"/>
    </row>
    <row r="3224" spans="5:7">
      <c r="E3224" s="37"/>
      <c r="F3224" s="37"/>
      <c r="G3224" s="37"/>
    </row>
    <row r="3225" spans="5:7">
      <c r="E3225" s="37"/>
      <c r="F3225" s="37"/>
      <c r="G3225" s="37"/>
    </row>
    <row r="3226" spans="5:7">
      <c r="E3226" s="37"/>
      <c r="F3226" s="37"/>
      <c r="G3226" s="37"/>
    </row>
    <row r="3227" spans="5:7">
      <c r="E3227" s="37"/>
      <c r="F3227" s="37"/>
      <c r="G3227" s="37"/>
    </row>
    <row r="3228" spans="5:7">
      <c r="E3228" s="37"/>
      <c r="F3228" s="37"/>
      <c r="G3228" s="37"/>
    </row>
    <row r="3229" spans="5:7">
      <c r="E3229" s="37"/>
      <c r="F3229" s="37"/>
      <c r="G3229" s="37"/>
    </row>
    <row r="3230" spans="5:7">
      <c r="E3230" s="37"/>
      <c r="F3230" s="37"/>
      <c r="G3230" s="37"/>
    </row>
    <row r="3231" spans="5:7">
      <c r="E3231" s="37"/>
      <c r="F3231" s="37"/>
      <c r="G3231" s="37"/>
    </row>
    <row r="3232" spans="5:7">
      <c r="E3232" s="37"/>
      <c r="F3232" s="37"/>
      <c r="G3232" s="37"/>
    </row>
    <row r="3233" spans="5:7">
      <c r="E3233" s="37"/>
      <c r="F3233" s="37"/>
      <c r="G3233" s="37"/>
    </row>
    <row r="3234" spans="5:7">
      <c r="E3234" s="37"/>
      <c r="F3234" s="37"/>
      <c r="G3234" s="37"/>
    </row>
    <row r="3235" spans="5:7">
      <c r="E3235" s="37"/>
      <c r="F3235" s="37"/>
      <c r="G3235" s="37"/>
    </row>
    <row r="3236" spans="5:7">
      <c r="E3236" s="37"/>
      <c r="F3236" s="37"/>
      <c r="G3236" s="37"/>
    </row>
    <row r="3237" spans="5:7">
      <c r="E3237" s="37"/>
      <c r="F3237" s="37"/>
      <c r="G3237" s="37"/>
    </row>
    <row r="3238" spans="5:7">
      <c r="E3238" s="37"/>
      <c r="F3238" s="37"/>
      <c r="G3238" s="37"/>
    </row>
    <row r="3239" spans="5:7">
      <c r="E3239" s="37"/>
      <c r="F3239" s="37"/>
      <c r="G3239" s="37"/>
    </row>
    <row r="3240" spans="5:7">
      <c r="E3240" s="37"/>
      <c r="F3240" s="37"/>
      <c r="G3240" s="37"/>
    </row>
    <row r="3241" spans="5:7">
      <c r="E3241" s="37"/>
      <c r="F3241" s="37"/>
      <c r="G3241" s="37"/>
    </row>
    <row r="3242" spans="5:7">
      <c r="E3242" s="37"/>
      <c r="F3242" s="37"/>
      <c r="G3242" s="37"/>
    </row>
    <row r="3243" spans="5:7">
      <c r="E3243" s="37"/>
      <c r="F3243" s="37"/>
      <c r="G3243" s="37"/>
    </row>
    <row r="3244" spans="5:7">
      <c r="E3244" s="37"/>
      <c r="F3244" s="37"/>
      <c r="G3244" s="37"/>
    </row>
    <row r="3245" spans="5:7">
      <c r="E3245" s="37"/>
      <c r="F3245" s="37"/>
      <c r="G3245" s="37"/>
    </row>
    <row r="3246" spans="5:7">
      <c r="E3246" s="37"/>
      <c r="F3246" s="37"/>
      <c r="G3246" s="37"/>
    </row>
    <row r="3247" spans="5:7">
      <c r="E3247" s="37"/>
      <c r="F3247" s="37"/>
      <c r="G3247" s="37"/>
    </row>
    <row r="3248" spans="5:7">
      <c r="E3248" s="37"/>
      <c r="F3248" s="37"/>
      <c r="G3248" s="37"/>
    </row>
    <row r="3249" spans="5:7">
      <c r="E3249" s="37"/>
      <c r="F3249" s="37"/>
      <c r="G3249" s="37"/>
    </row>
    <row r="3250" spans="5:7">
      <c r="E3250" s="37"/>
      <c r="F3250" s="37"/>
      <c r="G3250" s="37"/>
    </row>
    <row r="3251" spans="5:7">
      <c r="E3251" s="37"/>
      <c r="F3251" s="37"/>
      <c r="G3251" s="37"/>
    </row>
    <row r="3252" spans="5:7">
      <c r="E3252" s="37"/>
      <c r="F3252" s="37"/>
      <c r="G3252" s="37"/>
    </row>
    <row r="3253" spans="5:7">
      <c r="E3253" s="37"/>
      <c r="F3253" s="37"/>
      <c r="G3253" s="37"/>
    </row>
    <row r="3254" spans="5:7">
      <c r="E3254" s="37"/>
      <c r="F3254" s="37"/>
      <c r="G3254" s="37"/>
    </row>
    <row r="3255" spans="5:7">
      <c r="E3255" s="37"/>
      <c r="F3255" s="37"/>
      <c r="G3255" s="37"/>
    </row>
    <row r="3256" spans="5:7">
      <c r="E3256" s="37"/>
      <c r="F3256" s="37"/>
      <c r="G3256" s="37"/>
    </row>
    <row r="3257" spans="5:7">
      <c r="E3257" s="37"/>
      <c r="F3257" s="37"/>
      <c r="G3257" s="37"/>
    </row>
    <row r="3258" spans="5:7">
      <c r="E3258" s="37"/>
      <c r="F3258" s="37"/>
      <c r="G3258" s="37"/>
    </row>
    <row r="3259" spans="5:7">
      <c r="E3259" s="37"/>
      <c r="F3259" s="37"/>
      <c r="G3259" s="37"/>
    </row>
    <row r="3260" spans="5:7">
      <c r="E3260" s="37"/>
      <c r="F3260" s="37"/>
      <c r="G3260" s="37"/>
    </row>
    <row r="3261" spans="5:7">
      <c r="E3261" s="37"/>
      <c r="F3261" s="37"/>
      <c r="G3261" s="37"/>
    </row>
    <row r="3262" spans="5:7">
      <c r="E3262" s="37"/>
      <c r="F3262" s="37"/>
      <c r="G3262" s="37"/>
    </row>
    <row r="3263" spans="5:7">
      <c r="E3263" s="37"/>
      <c r="F3263" s="37"/>
      <c r="G3263" s="37"/>
    </row>
    <row r="3264" spans="5:7">
      <c r="E3264" s="37"/>
      <c r="F3264" s="37"/>
      <c r="G3264" s="37"/>
    </row>
    <row r="3265" spans="5:7">
      <c r="E3265" s="37"/>
      <c r="F3265" s="37"/>
      <c r="G3265" s="37"/>
    </row>
    <row r="3266" spans="5:7">
      <c r="E3266" s="37"/>
      <c r="F3266" s="37"/>
      <c r="G3266" s="37"/>
    </row>
    <row r="3267" spans="5:7">
      <c r="E3267" s="37"/>
      <c r="F3267" s="37"/>
      <c r="G3267" s="37"/>
    </row>
    <row r="3268" spans="5:7">
      <c r="E3268" s="37"/>
      <c r="F3268" s="37"/>
      <c r="G3268" s="37"/>
    </row>
    <row r="3269" spans="5:7">
      <c r="E3269" s="37"/>
      <c r="F3269" s="37"/>
      <c r="G3269" s="37"/>
    </row>
    <row r="3270" spans="5:7">
      <c r="E3270" s="37"/>
      <c r="F3270" s="37"/>
      <c r="G3270" s="37"/>
    </row>
    <row r="3271" spans="5:7">
      <c r="E3271" s="37"/>
      <c r="F3271" s="37"/>
      <c r="G3271" s="37"/>
    </row>
    <row r="3272" spans="5:7">
      <c r="E3272" s="37"/>
      <c r="F3272" s="37"/>
      <c r="G3272" s="37"/>
    </row>
    <row r="3273" spans="5:7">
      <c r="E3273" s="37"/>
      <c r="F3273" s="37"/>
      <c r="G3273" s="37"/>
    </row>
    <row r="3274" spans="5:7">
      <c r="E3274" s="37"/>
      <c r="F3274" s="37"/>
      <c r="G3274" s="37"/>
    </row>
    <row r="3275" spans="5:7">
      <c r="E3275" s="37"/>
      <c r="F3275" s="37"/>
      <c r="G3275" s="37"/>
    </row>
    <row r="3276" spans="5:7">
      <c r="E3276" s="37"/>
      <c r="F3276" s="37"/>
      <c r="G3276" s="37"/>
    </row>
    <row r="3277" spans="5:7">
      <c r="E3277" s="37"/>
      <c r="F3277" s="37"/>
      <c r="G3277" s="37"/>
    </row>
    <row r="3278" spans="5:7">
      <c r="E3278" s="37"/>
      <c r="F3278" s="37"/>
      <c r="G3278" s="37"/>
    </row>
    <row r="3279" spans="5:7">
      <c r="E3279" s="37"/>
      <c r="F3279" s="37"/>
      <c r="G3279" s="37"/>
    </row>
    <row r="3280" spans="5:7">
      <c r="E3280" s="37"/>
      <c r="F3280" s="37"/>
      <c r="G3280" s="37"/>
    </row>
    <row r="3281" spans="5:7">
      <c r="E3281" s="37"/>
      <c r="F3281" s="37"/>
      <c r="G3281" s="37"/>
    </row>
    <row r="3282" spans="5:7">
      <c r="E3282" s="37"/>
      <c r="F3282" s="37"/>
      <c r="G3282" s="37"/>
    </row>
    <row r="3283" spans="5:7">
      <c r="E3283" s="37"/>
      <c r="F3283" s="37"/>
      <c r="G3283" s="37"/>
    </row>
    <row r="3284" spans="5:7">
      <c r="E3284" s="37"/>
      <c r="F3284" s="37"/>
      <c r="G3284" s="37"/>
    </row>
    <row r="3285" spans="5:7">
      <c r="E3285" s="37"/>
      <c r="F3285" s="37"/>
      <c r="G3285" s="37"/>
    </row>
    <row r="3286" spans="5:7">
      <c r="E3286" s="37"/>
      <c r="F3286" s="37"/>
      <c r="G3286" s="37"/>
    </row>
    <row r="3287" spans="5:7">
      <c r="E3287" s="37"/>
      <c r="F3287" s="37"/>
      <c r="G3287" s="37"/>
    </row>
    <row r="3288" spans="5:7">
      <c r="E3288" s="37"/>
      <c r="F3288" s="37"/>
      <c r="G3288" s="37"/>
    </row>
    <row r="3289" spans="5:7">
      <c r="E3289" s="37"/>
      <c r="F3289" s="37"/>
      <c r="G3289" s="37"/>
    </row>
    <row r="3290" spans="5:7">
      <c r="E3290" s="37"/>
      <c r="F3290" s="37"/>
      <c r="G3290" s="37"/>
    </row>
    <row r="3291" spans="5:7">
      <c r="E3291" s="37"/>
      <c r="F3291" s="37"/>
      <c r="G3291" s="37"/>
    </row>
    <row r="3292" spans="5:7">
      <c r="E3292" s="37"/>
      <c r="F3292" s="37"/>
      <c r="G3292" s="37"/>
    </row>
    <row r="3293" spans="5:7">
      <c r="E3293" s="37"/>
      <c r="F3293" s="37"/>
      <c r="G3293" s="37"/>
    </row>
    <row r="3294" spans="5:7">
      <c r="E3294" s="37"/>
      <c r="F3294" s="37"/>
      <c r="G3294" s="37"/>
    </row>
    <row r="3295" spans="5:7">
      <c r="E3295" s="37"/>
      <c r="F3295" s="37"/>
      <c r="G3295" s="37"/>
    </row>
    <row r="3296" spans="5:7">
      <c r="E3296" s="37"/>
      <c r="F3296" s="37"/>
      <c r="G3296" s="37"/>
    </row>
    <row r="3297" spans="5:7">
      <c r="E3297" s="37"/>
      <c r="F3297" s="37"/>
      <c r="G3297" s="37"/>
    </row>
    <row r="3298" spans="5:7">
      <c r="E3298" s="37"/>
      <c r="F3298" s="37"/>
      <c r="G3298" s="37"/>
    </row>
    <row r="3299" spans="5:7">
      <c r="E3299" s="37"/>
      <c r="F3299" s="37"/>
      <c r="G3299" s="37"/>
    </row>
    <row r="3300" spans="5:7">
      <c r="E3300" s="37"/>
      <c r="F3300" s="37"/>
      <c r="G3300" s="37"/>
    </row>
    <row r="3301" spans="5:7">
      <c r="E3301" s="37"/>
      <c r="F3301" s="37"/>
      <c r="G3301" s="37"/>
    </row>
    <row r="3302" spans="5:7">
      <c r="E3302" s="37"/>
      <c r="F3302" s="37"/>
      <c r="G3302" s="37"/>
    </row>
    <row r="3303" spans="5:7">
      <c r="E3303" s="37"/>
      <c r="F3303" s="37"/>
      <c r="G3303" s="37"/>
    </row>
    <row r="3304" spans="5:7">
      <c r="E3304" s="37"/>
      <c r="F3304" s="37"/>
      <c r="G3304" s="37"/>
    </row>
    <row r="3305" spans="5:7">
      <c r="E3305" s="37"/>
      <c r="F3305" s="37"/>
      <c r="G3305" s="37"/>
    </row>
    <row r="3306" spans="5:7">
      <c r="E3306" s="37"/>
      <c r="F3306" s="37"/>
      <c r="G3306" s="37"/>
    </row>
    <row r="3307" spans="5:7">
      <c r="E3307" s="37"/>
      <c r="F3307" s="37"/>
      <c r="G3307" s="37"/>
    </row>
    <row r="3308" spans="5:7">
      <c r="E3308" s="37"/>
      <c r="F3308" s="37"/>
      <c r="G3308" s="37"/>
    </row>
    <row r="3309" spans="5:7">
      <c r="E3309" s="37"/>
      <c r="F3309" s="37"/>
      <c r="G3309" s="37"/>
    </row>
    <row r="3310" spans="5:7">
      <c r="E3310" s="37"/>
      <c r="F3310" s="37"/>
      <c r="G3310" s="37"/>
    </row>
    <row r="3311" spans="5:7">
      <c r="E3311" s="37"/>
      <c r="F3311" s="37"/>
      <c r="G3311" s="37"/>
    </row>
    <row r="3312" spans="5:7">
      <c r="E3312" s="37"/>
      <c r="F3312" s="37"/>
      <c r="G3312" s="37"/>
    </row>
    <row r="3313" spans="5:7">
      <c r="E3313" s="37"/>
      <c r="F3313" s="37"/>
      <c r="G3313" s="37"/>
    </row>
    <row r="3314" spans="5:7">
      <c r="E3314" s="37"/>
      <c r="F3314" s="37"/>
      <c r="G3314" s="37"/>
    </row>
    <row r="3315" spans="5:7">
      <c r="E3315" s="37"/>
      <c r="F3315" s="37"/>
      <c r="G3315" s="37"/>
    </row>
    <row r="3316" spans="5:7">
      <c r="E3316" s="37"/>
      <c r="F3316" s="37"/>
      <c r="G3316" s="37"/>
    </row>
    <row r="3317" spans="5:7">
      <c r="E3317" s="37"/>
      <c r="F3317" s="37"/>
      <c r="G3317" s="37"/>
    </row>
    <row r="3318" spans="5:7">
      <c r="E3318" s="37"/>
      <c r="F3318" s="37"/>
      <c r="G3318" s="37"/>
    </row>
    <row r="3319" spans="5:7">
      <c r="E3319" s="37"/>
      <c r="F3319" s="37"/>
      <c r="G3319" s="37"/>
    </row>
    <row r="3320" spans="5:7">
      <c r="E3320" s="37"/>
      <c r="F3320" s="37"/>
      <c r="G3320" s="37"/>
    </row>
    <row r="3321" spans="5:7">
      <c r="E3321" s="37"/>
      <c r="F3321" s="37"/>
      <c r="G3321" s="37"/>
    </row>
    <row r="3322" spans="5:7">
      <c r="E3322" s="37"/>
      <c r="F3322" s="37"/>
      <c r="G3322" s="37"/>
    </row>
    <row r="3323" spans="5:7">
      <c r="E3323" s="37"/>
      <c r="F3323" s="37"/>
      <c r="G3323" s="37"/>
    </row>
    <row r="3324" spans="5:7">
      <c r="E3324" s="37"/>
      <c r="F3324" s="37"/>
      <c r="G3324" s="37"/>
    </row>
    <row r="3325" spans="5:7">
      <c r="E3325" s="37"/>
      <c r="F3325" s="37"/>
      <c r="G3325" s="37"/>
    </row>
    <row r="3326" spans="5:7">
      <c r="E3326" s="37"/>
      <c r="F3326" s="37"/>
      <c r="G3326" s="37"/>
    </row>
    <row r="3327" spans="5:7">
      <c r="E3327" s="37"/>
      <c r="F3327" s="37"/>
      <c r="G3327" s="37"/>
    </row>
    <row r="3328" spans="5:7">
      <c r="E3328" s="37"/>
      <c r="F3328" s="37"/>
      <c r="G3328" s="37"/>
    </row>
    <row r="3329" spans="5:7">
      <c r="E3329" s="37"/>
      <c r="F3329" s="37"/>
      <c r="G3329" s="37"/>
    </row>
    <row r="3330" spans="5:7">
      <c r="E3330" s="37"/>
      <c r="F3330" s="37"/>
      <c r="G3330" s="37"/>
    </row>
    <row r="3331" spans="5:7">
      <c r="E3331" s="37"/>
      <c r="F3331" s="37"/>
      <c r="G3331" s="37"/>
    </row>
    <row r="3332" spans="5:7">
      <c r="E3332" s="37"/>
      <c r="F3332" s="37"/>
      <c r="G3332" s="37"/>
    </row>
    <row r="3333" spans="5:7">
      <c r="E3333" s="37"/>
      <c r="F3333" s="37"/>
      <c r="G3333" s="37"/>
    </row>
    <row r="3334" spans="5:7">
      <c r="E3334" s="37"/>
      <c r="F3334" s="37"/>
      <c r="G3334" s="37"/>
    </row>
    <row r="3335" spans="5:7">
      <c r="E3335" s="37"/>
      <c r="F3335" s="37"/>
      <c r="G3335" s="37"/>
    </row>
    <row r="3336" spans="5:7">
      <c r="E3336" s="37"/>
      <c r="F3336" s="37"/>
      <c r="G3336" s="37"/>
    </row>
    <row r="3337" spans="5:7">
      <c r="E3337" s="37"/>
      <c r="F3337" s="37"/>
      <c r="G3337" s="37"/>
    </row>
    <row r="3338" spans="5:7">
      <c r="E3338" s="37"/>
      <c r="F3338" s="37"/>
      <c r="G3338" s="37"/>
    </row>
    <row r="3339" spans="5:7">
      <c r="E3339" s="37"/>
      <c r="F3339" s="37"/>
      <c r="G3339" s="37"/>
    </row>
    <row r="3340" spans="5:7">
      <c r="E3340" s="37"/>
      <c r="F3340" s="37"/>
      <c r="G3340" s="37"/>
    </row>
    <row r="3341" spans="5:7">
      <c r="E3341" s="37"/>
      <c r="F3341" s="37"/>
      <c r="G3341" s="37"/>
    </row>
    <row r="3342" spans="5:7">
      <c r="E3342" s="37"/>
      <c r="F3342" s="37"/>
      <c r="G3342" s="37"/>
    </row>
    <row r="3343" spans="5:7">
      <c r="E3343" s="37"/>
      <c r="F3343" s="37"/>
      <c r="G3343" s="37"/>
    </row>
    <row r="3344" spans="5:7">
      <c r="E3344" s="37"/>
      <c r="F3344" s="37"/>
      <c r="G3344" s="37"/>
    </row>
    <row r="3345" spans="5:7">
      <c r="E3345" s="37"/>
      <c r="F3345" s="37"/>
      <c r="G3345" s="37"/>
    </row>
    <row r="3346" spans="5:7">
      <c r="E3346" s="37"/>
      <c r="F3346" s="37"/>
      <c r="G3346" s="37"/>
    </row>
    <row r="3347" spans="5:7">
      <c r="E3347" s="37"/>
      <c r="F3347" s="37"/>
      <c r="G3347" s="37"/>
    </row>
    <row r="3348" spans="5:7">
      <c r="E3348" s="37"/>
      <c r="F3348" s="37"/>
      <c r="G3348" s="37"/>
    </row>
    <row r="3349" spans="5:7">
      <c r="E3349" s="37"/>
      <c r="F3349" s="37"/>
      <c r="G3349" s="37"/>
    </row>
    <row r="3350" spans="5:7">
      <c r="E3350" s="37"/>
      <c r="F3350" s="37"/>
      <c r="G3350" s="37"/>
    </row>
    <row r="3351" spans="5:7">
      <c r="E3351" s="37"/>
      <c r="F3351" s="37"/>
      <c r="G3351" s="37"/>
    </row>
    <row r="3352" spans="5:7">
      <c r="E3352" s="37"/>
      <c r="F3352" s="37"/>
      <c r="G3352" s="37"/>
    </row>
    <row r="3353" spans="5:7">
      <c r="E3353" s="37"/>
      <c r="F3353" s="37"/>
      <c r="G3353" s="37"/>
    </row>
    <row r="3354" spans="5:7">
      <c r="E3354" s="37"/>
      <c r="F3354" s="37"/>
      <c r="G3354" s="37"/>
    </row>
    <row r="3355" spans="5:7">
      <c r="E3355" s="37"/>
      <c r="F3355" s="37"/>
      <c r="G3355" s="37"/>
    </row>
    <row r="3356" spans="5:7">
      <c r="E3356" s="37"/>
      <c r="F3356" s="37"/>
      <c r="G3356" s="37"/>
    </row>
    <row r="3357" spans="5:7">
      <c r="E3357" s="37"/>
      <c r="F3357" s="37"/>
      <c r="G3357" s="37"/>
    </row>
    <row r="3358" spans="5:7">
      <c r="E3358" s="37"/>
      <c r="F3358" s="37"/>
      <c r="G3358" s="37"/>
    </row>
    <row r="3359" spans="5:7">
      <c r="E3359" s="37"/>
      <c r="F3359" s="37"/>
      <c r="G3359" s="37"/>
    </row>
    <row r="3360" spans="5:7">
      <c r="E3360" s="37"/>
      <c r="F3360" s="37"/>
      <c r="G3360" s="37"/>
    </row>
    <row r="3361" spans="5:7">
      <c r="E3361" s="37"/>
      <c r="F3361" s="37"/>
      <c r="G3361" s="37"/>
    </row>
    <row r="3362" spans="5:7">
      <c r="E3362" s="37"/>
      <c r="F3362" s="37"/>
      <c r="G3362" s="37"/>
    </row>
    <row r="3363" spans="5:7">
      <c r="E3363" s="37"/>
      <c r="F3363" s="37"/>
      <c r="G3363" s="37"/>
    </row>
    <row r="3364" spans="5:7">
      <c r="E3364" s="37"/>
      <c r="F3364" s="37"/>
      <c r="G3364" s="37"/>
    </row>
    <row r="3365" spans="5:7">
      <c r="E3365" s="37"/>
      <c r="F3365" s="37"/>
      <c r="G3365" s="37"/>
    </row>
    <row r="3366" spans="5:7">
      <c r="E3366" s="37"/>
      <c r="F3366" s="37"/>
      <c r="G3366" s="37"/>
    </row>
    <row r="3367" spans="5:7">
      <c r="E3367" s="37"/>
      <c r="F3367" s="37"/>
      <c r="G3367" s="37"/>
    </row>
    <row r="3368" spans="5:7">
      <c r="E3368" s="37"/>
      <c r="F3368" s="37"/>
      <c r="G3368" s="37"/>
    </row>
    <row r="3369" spans="5:7">
      <c r="E3369" s="37"/>
      <c r="F3369" s="37"/>
      <c r="G3369" s="37"/>
    </row>
    <row r="3370" spans="5:7">
      <c r="E3370" s="37"/>
      <c r="F3370" s="37"/>
      <c r="G3370" s="37"/>
    </row>
    <row r="3371" spans="5:7">
      <c r="E3371" s="37"/>
      <c r="F3371" s="37"/>
      <c r="G3371" s="37"/>
    </row>
    <row r="3372" spans="5:7">
      <c r="E3372" s="37"/>
      <c r="F3372" s="37"/>
      <c r="G3372" s="37"/>
    </row>
    <row r="3373" spans="5:7">
      <c r="E3373" s="37"/>
      <c r="F3373" s="37"/>
      <c r="G3373" s="37"/>
    </row>
    <row r="3374" spans="5:7">
      <c r="E3374" s="37"/>
      <c r="F3374" s="37"/>
      <c r="G3374" s="37"/>
    </row>
    <row r="3375" spans="5:7">
      <c r="E3375" s="37"/>
      <c r="F3375" s="37"/>
      <c r="G3375" s="37"/>
    </row>
    <row r="3376" spans="5:7">
      <c r="E3376" s="37"/>
      <c r="F3376" s="37"/>
      <c r="G3376" s="37"/>
    </row>
    <row r="3377" spans="5:7">
      <c r="E3377" s="37"/>
      <c r="F3377" s="37"/>
      <c r="G3377" s="37"/>
    </row>
    <row r="3378" spans="5:7">
      <c r="E3378" s="37"/>
      <c r="F3378" s="37"/>
      <c r="G3378" s="37"/>
    </row>
    <row r="3379" spans="5:7">
      <c r="E3379" s="37"/>
      <c r="F3379" s="37"/>
      <c r="G3379" s="37"/>
    </row>
    <row r="3380" spans="5:7">
      <c r="E3380" s="37"/>
      <c r="F3380" s="37"/>
      <c r="G3380" s="37"/>
    </row>
    <row r="3381" spans="5:7">
      <c r="E3381" s="37"/>
      <c r="F3381" s="37"/>
      <c r="G3381" s="37"/>
    </row>
    <row r="3382" spans="5:7">
      <c r="E3382" s="37"/>
      <c r="F3382" s="37"/>
      <c r="G3382" s="37"/>
    </row>
    <row r="3383" spans="5:7">
      <c r="E3383" s="37"/>
      <c r="F3383" s="37"/>
      <c r="G3383" s="37"/>
    </row>
    <row r="3384" spans="5:7">
      <c r="E3384" s="37"/>
      <c r="F3384" s="37"/>
      <c r="G3384" s="37"/>
    </row>
    <row r="3385" spans="5:7">
      <c r="E3385" s="37"/>
      <c r="F3385" s="37"/>
      <c r="G3385" s="37"/>
    </row>
    <row r="3386" spans="5:7">
      <c r="E3386" s="37"/>
      <c r="F3386" s="37"/>
      <c r="G3386" s="37"/>
    </row>
    <row r="3387" spans="5:7">
      <c r="E3387" s="37"/>
      <c r="F3387" s="37"/>
      <c r="G3387" s="37"/>
    </row>
    <row r="3388" spans="5:7">
      <c r="E3388" s="37"/>
      <c r="F3388" s="37"/>
      <c r="G3388" s="37"/>
    </row>
    <row r="3389" spans="5:7">
      <c r="E3389" s="37"/>
      <c r="F3389" s="37"/>
      <c r="G3389" s="37"/>
    </row>
    <row r="3390" spans="5:7">
      <c r="E3390" s="37"/>
      <c r="F3390" s="37"/>
      <c r="G3390" s="37"/>
    </row>
    <row r="3391" spans="5:7">
      <c r="E3391" s="37"/>
      <c r="F3391" s="37"/>
      <c r="G3391" s="37"/>
    </row>
    <row r="3392" spans="5:7">
      <c r="E3392" s="37"/>
      <c r="F3392" s="37"/>
      <c r="G3392" s="37"/>
    </row>
    <row r="3393" spans="5:7">
      <c r="E3393" s="37"/>
      <c r="F3393" s="37"/>
      <c r="G3393" s="37"/>
    </row>
    <row r="3394" spans="5:7">
      <c r="E3394" s="37"/>
      <c r="F3394" s="37"/>
      <c r="G3394" s="37"/>
    </row>
    <row r="3395" spans="5:7">
      <c r="E3395" s="37"/>
      <c r="F3395" s="37"/>
      <c r="G3395" s="37"/>
    </row>
    <row r="3396" spans="5:7">
      <c r="E3396" s="37"/>
      <c r="F3396" s="37"/>
      <c r="G3396" s="37"/>
    </row>
    <row r="3397" spans="5:7">
      <c r="E3397" s="37"/>
      <c r="F3397" s="37"/>
      <c r="G3397" s="37"/>
    </row>
    <row r="3398" spans="5:7">
      <c r="E3398" s="37"/>
      <c r="F3398" s="37"/>
      <c r="G3398" s="37"/>
    </row>
    <row r="3399" spans="5:7">
      <c r="E3399" s="37"/>
      <c r="F3399" s="37"/>
      <c r="G3399" s="37"/>
    </row>
    <row r="3400" spans="5:7">
      <c r="E3400" s="37"/>
      <c r="F3400" s="37"/>
      <c r="G3400" s="37"/>
    </row>
    <row r="3401" spans="5:7">
      <c r="E3401" s="37"/>
      <c r="F3401" s="37"/>
      <c r="G3401" s="37"/>
    </row>
    <row r="3402" spans="5:7">
      <c r="E3402" s="37"/>
      <c r="F3402" s="37"/>
      <c r="G3402" s="37"/>
    </row>
    <row r="3403" spans="5:7">
      <c r="E3403" s="37"/>
      <c r="F3403" s="37"/>
      <c r="G3403" s="37"/>
    </row>
    <row r="3404" spans="5:7">
      <c r="E3404" s="37"/>
      <c r="F3404" s="37"/>
      <c r="G3404" s="37"/>
    </row>
    <row r="3405" spans="5:7">
      <c r="E3405" s="37"/>
      <c r="F3405" s="37"/>
      <c r="G3405" s="37"/>
    </row>
    <row r="3406" spans="5:7">
      <c r="E3406" s="37"/>
      <c r="F3406" s="37"/>
      <c r="G3406" s="37"/>
    </row>
    <row r="3407" spans="5:7">
      <c r="E3407" s="37"/>
      <c r="F3407" s="37"/>
      <c r="G3407" s="37"/>
    </row>
    <row r="3408" spans="5:7">
      <c r="E3408" s="37"/>
      <c r="F3408" s="37"/>
      <c r="G3408" s="37"/>
    </row>
    <row r="3409" spans="5:7">
      <c r="E3409" s="37"/>
      <c r="F3409" s="37"/>
      <c r="G3409" s="37"/>
    </row>
    <row r="3410" spans="5:7">
      <c r="E3410" s="37"/>
      <c r="F3410" s="37"/>
      <c r="G3410" s="37"/>
    </row>
    <row r="3411" spans="5:7">
      <c r="E3411" s="37"/>
      <c r="F3411" s="37"/>
      <c r="G3411" s="37"/>
    </row>
    <row r="3412" spans="5:7">
      <c r="E3412" s="37"/>
      <c r="F3412" s="37"/>
      <c r="G3412" s="37"/>
    </row>
    <row r="3413" spans="5:7">
      <c r="E3413" s="37"/>
      <c r="F3413" s="37"/>
      <c r="G3413" s="37"/>
    </row>
    <row r="3414" spans="5:7">
      <c r="E3414" s="37"/>
      <c r="F3414" s="37"/>
      <c r="G3414" s="37"/>
    </row>
    <row r="3415" spans="5:7">
      <c r="E3415" s="37"/>
      <c r="F3415" s="37"/>
      <c r="G3415" s="37"/>
    </row>
    <row r="3416" spans="5:7">
      <c r="E3416" s="37"/>
      <c r="F3416" s="37"/>
      <c r="G3416" s="37"/>
    </row>
    <row r="3417" spans="5:7">
      <c r="E3417" s="37"/>
      <c r="F3417" s="37"/>
      <c r="G3417" s="37"/>
    </row>
    <row r="3418" spans="5:7">
      <c r="E3418" s="37"/>
      <c r="F3418" s="37"/>
      <c r="G3418" s="37"/>
    </row>
    <row r="3419" spans="5:7">
      <c r="E3419" s="37"/>
      <c r="F3419" s="37"/>
      <c r="G3419" s="37"/>
    </row>
    <row r="3420" spans="5:7">
      <c r="E3420" s="37"/>
      <c r="F3420" s="37"/>
      <c r="G3420" s="37"/>
    </row>
    <row r="3421" spans="5:7">
      <c r="E3421" s="37"/>
      <c r="F3421" s="37"/>
      <c r="G3421" s="37"/>
    </row>
    <row r="3422" spans="5:7">
      <c r="E3422" s="37"/>
      <c r="F3422" s="37"/>
      <c r="G3422" s="37"/>
    </row>
    <row r="3423" spans="5:7">
      <c r="E3423" s="37"/>
      <c r="F3423" s="37"/>
      <c r="G3423" s="37"/>
    </row>
    <row r="3424" spans="5:7">
      <c r="E3424" s="37"/>
      <c r="F3424" s="37"/>
      <c r="G3424" s="37"/>
    </row>
    <row r="3425" spans="5:7">
      <c r="E3425" s="37"/>
      <c r="F3425" s="37"/>
      <c r="G3425" s="37"/>
    </row>
    <row r="3426" spans="5:7">
      <c r="E3426" s="37"/>
      <c r="F3426" s="37"/>
      <c r="G3426" s="37"/>
    </row>
    <row r="3427" spans="5:7">
      <c r="E3427" s="37"/>
      <c r="F3427" s="37"/>
      <c r="G3427" s="37"/>
    </row>
    <row r="3428" spans="5:7">
      <c r="E3428" s="37"/>
      <c r="F3428" s="37"/>
      <c r="G3428" s="37"/>
    </row>
    <row r="3429" spans="5:7">
      <c r="E3429" s="37"/>
      <c r="F3429" s="37"/>
      <c r="G3429" s="37"/>
    </row>
    <row r="3430" spans="5:7">
      <c r="E3430" s="37"/>
      <c r="F3430" s="37"/>
      <c r="G3430" s="37"/>
    </row>
    <row r="3431" spans="5:7">
      <c r="E3431" s="37"/>
      <c r="F3431" s="37"/>
      <c r="G3431" s="37"/>
    </row>
    <row r="3432" spans="5:7">
      <c r="E3432" s="37"/>
      <c r="F3432" s="37"/>
      <c r="G3432" s="37"/>
    </row>
    <row r="3433" spans="5:7">
      <c r="E3433" s="37"/>
      <c r="F3433" s="37"/>
      <c r="G3433" s="37"/>
    </row>
    <row r="3434" spans="5:7">
      <c r="E3434" s="37"/>
      <c r="F3434" s="37"/>
      <c r="G3434" s="37"/>
    </row>
    <row r="3435" spans="5:7">
      <c r="E3435" s="37"/>
      <c r="F3435" s="37"/>
      <c r="G3435" s="37"/>
    </row>
    <row r="3436" spans="5:7">
      <c r="E3436" s="37"/>
      <c r="F3436" s="37"/>
      <c r="G3436" s="37"/>
    </row>
    <row r="3437" spans="5:7">
      <c r="E3437" s="37"/>
      <c r="F3437" s="37"/>
      <c r="G3437" s="37"/>
    </row>
    <row r="3438" spans="5:7">
      <c r="E3438" s="37"/>
      <c r="F3438" s="37"/>
      <c r="G3438" s="37"/>
    </row>
    <row r="3439" spans="5:7">
      <c r="E3439" s="37"/>
      <c r="F3439" s="37"/>
      <c r="G3439" s="37"/>
    </row>
    <row r="3440" spans="5:7">
      <c r="E3440" s="37"/>
      <c r="F3440" s="37"/>
      <c r="G3440" s="37"/>
    </row>
    <row r="3441" spans="5:7">
      <c r="E3441" s="37"/>
      <c r="F3441" s="37"/>
      <c r="G3441" s="37"/>
    </row>
    <row r="3442" spans="5:7">
      <c r="E3442" s="37"/>
      <c r="F3442" s="37"/>
      <c r="G3442" s="37"/>
    </row>
    <row r="3443" spans="5:7">
      <c r="E3443" s="37"/>
      <c r="F3443" s="37"/>
      <c r="G3443" s="37"/>
    </row>
    <row r="3444" spans="5:7">
      <c r="E3444" s="37"/>
      <c r="F3444" s="37"/>
      <c r="G3444" s="37"/>
    </row>
    <row r="3445" spans="5:7">
      <c r="E3445" s="37"/>
      <c r="F3445" s="37"/>
      <c r="G3445" s="37"/>
    </row>
    <row r="3446" spans="5:7">
      <c r="E3446" s="37"/>
      <c r="F3446" s="37"/>
      <c r="G3446" s="37"/>
    </row>
    <row r="3447" spans="5:7">
      <c r="E3447" s="37"/>
      <c r="F3447" s="37"/>
      <c r="G3447" s="37"/>
    </row>
    <row r="3448" spans="5:7">
      <c r="E3448" s="37"/>
      <c r="F3448" s="37"/>
      <c r="G3448" s="37"/>
    </row>
    <row r="3449" spans="5:7">
      <c r="E3449" s="37"/>
      <c r="F3449" s="37"/>
      <c r="G3449" s="37"/>
    </row>
    <row r="3450" spans="5:7">
      <c r="E3450" s="37"/>
      <c r="F3450" s="37"/>
      <c r="G3450" s="37"/>
    </row>
    <row r="3451" spans="5:7">
      <c r="E3451" s="37"/>
      <c r="F3451" s="37"/>
      <c r="G3451" s="37"/>
    </row>
    <row r="3452" spans="5:7">
      <c r="E3452" s="37"/>
      <c r="F3452" s="37"/>
      <c r="G3452" s="37"/>
    </row>
    <row r="3453" spans="5:7">
      <c r="E3453" s="37"/>
      <c r="F3453" s="37"/>
      <c r="G3453" s="37"/>
    </row>
    <row r="3454" spans="5:7">
      <c r="E3454" s="37"/>
      <c r="F3454" s="37"/>
      <c r="G3454" s="37"/>
    </row>
    <row r="3455" spans="5:7">
      <c r="E3455" s="37"/>
      <c r="F3455" s="37"/>
      <c r="G3455" s="37"/>
    </row>
    <row r="3456" spans="5:7">
      <c r="E3456" s="37"/>
      <c r="F3456" s="37"/>
      <c r="G3456" s="37"/>
    </row>
    <row r="3457" spans="5:7">
      <c r="E3457" s="37"/>
      <c r="F3457" s="37"/>
      <c r="G3457" s="37"/>
    </row>
    <row r="3458" spans="5:7">
      <c r="E3458" s="37"/>
      <c r="F3458" s="37"/>
      <c r="G3458" s="37"/>
    </row>
    <row r="3459" spans="5:7">
      <c r="E3459" s="37"/>
      <c r="F3459" s="37"/>
      <c r="G3459" s="37"/>
    </row>
    <row r="3460" spans="5:7">
      <c r="E3460" s="37"/>
      <c r="F3460" s="37"/>
      <c r="G3460" s="37"/>
    </row>
    <row r="3461" spans="5:7">
      <c r="E3461" s="37"/>
      <c r="F3461" s="37"/>
      <c r="G3461" s="37"/>
    </row>
    <row r="3462" spans="5:7">
      <c r="E3462" s="37"/>
      <c r="F3462" s="37"/>
      <c r="G3462" s="37"/>
    </row>
    <row r="3463" spans="5:7">
      <c r="E3463" s="37"/>
      <c r="F3463" s="37"/>
      <c r="G3463" s="37"/>
    </row>
    <row r="3464" spans="5:7">
      <c r="E3464" s="37"/>
      <c r="F3464" s="37"/>
      <c r="G3464" s="37"/>
    </row>
    <row r="3465" spans="5:7">
      <c r="E3465" s="37"/>
      <c r="F3465" s="37"/>
      <c r="G3465" s="37"/>
    </row>
    <row r="3466" spans="5:7">
      <c r="E3466" s="37"/>
      <c r="F3466" s="37"/>
      <c r="G3466" s="37"/>
    </row>
    <row r="3467" spans="5:7">
      <c r="E3467" s="37"/>
      <c r="F3467" s="37"/>
      <c r="G3467" s="37"/>
    </row>
    <row r="3468" spans="5:7">
      <c r="E3468" s="37"/>
      <c r="F3468" s="37"/>
      <c r="G3468" s="37"/>
    </row>
    <row r="3469" spans="5:7">
      <c r="E3469" s="37"/>
      <c r="F3469" s="37"/>
      <c r="G3469" s="37"/>
    </row>
    <row r="3470" spans="5:7">
      <c r="E3470" s="37"/>
      <c r="F3470" s="37"/>
      <c r="G3470" s="37"/>
    </row>
    <row r="3471" spans="5:7">
      <c r="E3471" s="37"/>
      <c r="F3471" s="37"/>
      <c r="G3471" s="37"/>
    </row>
    <row r="3472" spans="5:7">
      <c r="E3472" s="37"/>
      <c r="F3472" s="37"/>
      <c r="G3472" s="37"/>
    </row>
    <row r="3473" spans="5:7">
      <c r="E3473" s="37"/>
      <c r="F3473" s="37"/>
      <c r="G3473" s="37"/>
    </row>
    <row r="3474" spans="5:7">
      <c r="E3474" s="37"/>
      <c r="F3474" s="37"/>
      <c r="G3474" s="37"/>
    </row>
    <row r="3475" spans="5:7">
      <c r="E3475" s="37"/>
      <c r="F3475" s="37"/>
      <c r="G3475" s="37"/>
    </row>
    <row r="3476" spans="5:7">
      <c r="E3476" s="37"/>
      <c r="F3476" s="37"/>
      <c r="G3476" s="37"/>
    </row>
    <row r="3477" spans="5:7">
      <c r="E3477" s="37"/>
      <c r="F3477" s="37"/>
      <c r="G3477" s="37"/>
    </row>
    <row r="3478" spans="5:7">
      <c r="E3478" s="37"/>
      <c r="F3478" s="37"/>
      <c r="G3478" s="37"/>
    </row>
    <row r="3479" spans="5:7">
      <c r="E3479" s="37"/>
      <c r="F3479" s="37"/>
      <c r="G3479" s="37"/>
    </row>
    <row r="3480" spans="5:7">
      <c r="E3480" s="37"/>
      <c r="F3480" s="37"/>
      <c r="G3480" s="37"/>
    </row>
    <row r="3481" spans="5:7">
      <c r="E3481" s="37"/>
      <c r="F3481" s="37"/>
      <c r="G3481" s="37"/>
    </row>
    <row r="3482" spans="5:7">
      <c r="E3482" s="37"/>
      <c r="F3482" s="37"/>
      <c r="G3482" s="37"/>
    </row>
    <row r="3483" spans="5:7">
      <c r="E3483" s="37"/>
      <c r="F3483" s="37"/>
      <c r="G3483" s="37"/>
    </row>
    <row r="3484" spans="5:7">
      <c r="E3484" s="37"/>
      <c r="F3484" s="37"/>
      <c r="G3484" s="37"/>
    </row>
    <row r="3485" spans="5:7">
      <c r="E3485" s="37"/>
      <c r="F3485" s="37"/>
      <c r="G3485" s="37"/>
    </row>
    <row r="3486" spans="5:7">
      <c r="E3486" s="37"/>
      <c r="F3486" s="37"/>
      <c r="G3486" s="37"/>
    </row>
    <row r="3487" spans="5:7">
      <c r="E3487" s="37"/>
      <c r="F3487" s="37"/>
      <c r="G3487" s="37"/>
    </row>
    <row r="3488" spans="5:7">
      <c r="E3488" s="37"/>
      <c r="F3488" s="37"/>
      <c r="G3488" s="37"/>
    </row>
    <row r="3489" spans="5:7">
      <c r="E3489" s="37"/>
      <c r="F3489" s="37"/>
      <c r="G3489" s="37"/>
    </row>
    <row r="3490" spans="5:7">
      <c r="E3490" s="37"/>
      <c r="F3490" s="37"/>
      <c r="G3490" s="37"/>
    </row>
    <row r="3491" spans="5:7">
      <c r="E3491" s="37"/>
      <c r="F3491" s="37"/>
      <c r="G3491" s="37"/>
    </row>
    <row r="3492" spans="5:7">
      <c r="E3492" s="37"/>
      <c r="F3492" s="37"/>
      <c r="G3492" s="37"/>
    </row>
    <row r="3493" spans="5:7">
      <c r="E3493" s="37"/>
      <c r="F3493" s="37"/>
      <c r="G3493" s="37"/>
    </row>
    <row r="3494" spans="5:7">
      <c r="E3494" s="37"/>
      <c r="F3494" s="37"/>
      <c r="G3494" s="37"/>
    </row>
    <row r="3495" spans="5:7">
      <c r="E3495" s="37"/>
      <c r="F3495" s="37"/>
      <c r="G3495" s="37"/>
    </row>
    <row r="3496" spans="5:7">
      <c r="E3496" s="37"/>
      <c r="F3496" s="37"/>
      <c r="G3496" s="37"/>
    </row>
    <row r="3497" spans="5:7">
      <c r="E3497" s="37"/>
      <c r="F3497" s="37"/>
      <c r="G3497" s="37"/>
    </row>
    <row r="3498" spans="5:7">
      <c r="E3498" s="37"/>
      <c r="F3498" s="37"/>
      <c r="G3498" s="37"/>
    </row>
    <row r="3499" spans="5:7">
      <c r="E3499" s="37"/>
      <c r="F3499" s="37"/>
      <c r="G3499" s="37"/>
    </row>
    <row r="3500" spans="5:7">
      <c r="E3500" s="37"/>
      <c r="F3500" s="37"/>
      <c r="G3500" s="37"/>
    </row>
    <row r="3501" spans="5:7">
      <c r="E3501" s="37"/>
      <c r="F3501" s="37"/>
      <c r="G3501" s="37"/>
    </row>
    <row r="3502" spans="5:7">
      <c r="E3502" s="37"/>
      <c r="F3502" s="37"/>
      <c r="G3502" s="37"/>
    </row>
    <row r="3503" spans="5:7">
      <c r="E3503" s="37"/>
      <c r="F3503" s="37"/>
      <c r="G3503" s="37"/>
    </row>
    <row r="3504" spans="5:7">
      <c r="E3504" s="37"/>
      <c r="F3504" s="37"/>
      <c r="G3504" s="37"/>
    </row>
    <row r="3505" spans="5:7">
      <c r="E3505" s="37"/>
      <c r="F3505" s="37"/>
      <c r="G3505" s="37"/>
    </row>
    <row r="3506" spans="5:7">
      <c r="E3506" s="37"/>
      <c r="F3506" s="37"/>
      <c r="G3506" s="37"/>
    </row>
    <row r="3507" spans="5:7">
      <c r="E3507" s="37"/>
      <c r="F3507" s="37"/>
      <c r="G3507" s="37"/>
    </row>
    <row r="3508" spans="5:7">
      <c r="E3508" s="37"/>
      <c r="F3508" s="37"/>
      <c r="G3508" s="37"/>
    </row>
    <row r="3509" spans="5:7">
      <c r="E3509" s="37"/>
      <c r="F3509" s="37"/>
      <c r="G3509" s="37"/>
    </row>
    <row r="3510" spans="5:7">
      <c r="E3510" s="37"/>
      <c r="F3510" s="37"/>
      <c r="G3510" s="37"/>
    </row>
    <row r="3511" spans="5:7">
      <c r="E3511" s="37"/>
      <c r="F3511" s="37"/>
      <c r="G3511" s="37"/>
    </row>
    <row r="3512" spans="5:7">
      <c r="E3512" s="37"/>
      <c r="F3512" s="37"/>
      <c r="G3512" s="37"/>
    </row>
    <row r="3513" spans="5:7">
      <c r="E3513" s="37"/>
      <c r="F3513" s="37"/>
      <c r="G3513" s="37"/>
    </row>
    <row r="3514" spans="5:7">
      <c r="E3514" s="37"/>
      <c r="F3514" s="37"/>
      <c r="G3514" s="37"/>
    </row>
    <row r="3515" spans="5:7">
      <c r="E3515" s="37"/>
      <c r="F3515" s="37"/>
      <c r="G3515" s="37"/>
    </row>
    <row r="3516" spans="5:7">
      <c r="E3516" s="37"/>
      <c r="F3516" s="37"/>
      <c r="G3516" s="37"/>
    </row>
    <row r="3517" spans="5:7">
      <c r="E3517" s="37"/>
      <c r="F3517" s="37"/>
      <c r="G3517" s="37"/>
    </row>
    <row r="3518" spans="5:7">
      <c r="E3518" s="37"/>
      <c r="F3518" s="37"/>
      <c r="G3518" s="37"/>
    </row>
    <row r="3519" spans="5:7">
      <c r="E3519" s="37"/>
      <c r="F3519" s="37"/>
      <c r="G3519" s="37"/>
    </row>
    <row r="3520" spans="5:7">
      <c r="E3520" s="37"/>
      <c r="F3520" s="37"/>
      <c r="G3520" s="37"/>
    </row>
    <row r="3521" spans="5:7">
      <c r="E3521" s="37"/>
      <c r="F3521" s="37"/>
      <c r="G3521" s="37"/>
    </row>
    <row r="3522" spans="5:7">
      <c r="E3522" s="37"/>
      <c r="F3522" s="37"/>
      <c r="G3522" s="37"/>
    </row>
    <row r="3523" spans="5:7">
      <c r="E3523" s="37"/>
      <c r="F3523" s="37"/>
      <c r="G3523" s="37"/>
    </row>
    <row r="3524" spans="5:7">
      <c r="E3524" s="37"/>
      <c r="F3524" s="37"/>
      <c r="G3524" s="37"/>
    </row>
    <row r="3525" spans="5:7">
      <c r="E3525" s="37"/>
      <c r="F3525" s="37"/>
      <c r="G3525" s="37"/>
    </row>
    <row r="3526" spans="5:7">
      <c r="E3526" s="37"/>
      <c r="F3526" s="37"/>
      <c r="G3526" s="37"/>
    </row>
    <row r="3527" spans="5:7">
      <c r="E3527" s="37"/>
      <c r="F3527" s="37"/>
      <c r="G3527" s="37"/>
    </row>
    <row r="3528" spans="5:7">
      <c r="E3528" s="37"/>
      <c r="F3528" s="37"/>
      <c r="G3528" s="37"/>
    </row>
    <row r="3529" spans="5:7">
      <c r="E3529" s="37"/>
      <c r="F3529" s="37"/>
      <c r="G3529" s="37"/>
    </row>
    <row r="3530" spans="5:7">
      <c r="E3530" s="37"/>
      <c r="F3530" s="37"/>
      <c r="G3530" s="37"/>
    </row>
    <row r="3531" spans="5:7">
      <c r="E3531" s="37"/>
      <c r="F3531" s="37"/>
      <c r="G3531" s="37"/>
    </row>
    <row r="3532" spans="5:7">
      <c r="E3532" s="37"/>
      <c r="F3532" s="37"/>
      <c r="G3532" s="37"/>
    </row>
    <row r="3533" spans="5:7">
      <c r="E3533" s="37"/>
      <c r="F3533" s="37"/>
      <c r="G3533" s="37"/>
    </row>
    <row r="3534" spans="5:7">
      <c r="E3534" s="37"/>
      <c r="F3534" s="37"/>
      <c r="G3534" s="37"/>
    </row>
    <row r="3535" spans="5:7">
      <c r="E3535" s="37"/>
      <c r="F3535" s="37"/>
      <c r="G3535" s="37"/>
    </row>
    <row r="3536" spans="5:7">
      <c r="E3536" s="37"/>
      <c r="F3536" s="37"/>
      <c r="G3536" s="37"/>
    </row>
    <row r="3537" spans="5:7">
      <c r="E3537" s="37"/>
      <c r="F3537" s="37"/>
      <c r="G3537" s="37"/>
    </row>
    <row r="3538" spans="5:7">
      <c r="E3538" s="37"/>
      <c r="F3538" s="37"/>
      <c r="G3538" s="37"/>
    </row>
    <row r="3539" spans="5:7">
      <c r="E3539" s="37"/>
      <c r="F3539" s="37"/>
      <c r="G3539" s="37"/>
    </row>
    <row r="3540" spans="5:7">
      <c r="E3540" s="37"/>
      <c r="F3540" s="37"/>
      <c r="G3540" s="37"/>
    </row>
    <row r="3541" spans="5:7">
      <c r="E3541" s="37"/>
      <c r="F3541" s="37"/>
      <c r="G3541" s="37"/>
    </row>
    <row r="3542" spans="5:7">
      <c r="E3542" s="37"/>
      <c r="F3542" s="37"/>
      <c r="G3542" s="37"/>
    </row>
    <row r="3543" spans="5:7">
      <c r="E3543" s="37"/>
      <c r="F3543" s="37"/>
      <c r="G3543" s="37"/>
    </row>
    <row r="3544" spans="5:7">
      <c r="E3544" s="37"/>
      <c r="F3544" s="37"/>
      <c r="G3544" s="37"/>
    </row>
    <row r="3545" spans="5:7">
      <c r="E3545" s="37"/>
      <c r="F3545" s="37"/>
      <c r="G3545" s="37"/>
    </row>
    <row r="3546" spans="5:7">
      <c r="E3546" s="37"/>
      <c r="F3546" s="37"/>
      <c r="G3546" s="37"/>
    </row>
    <row r="3547" spans="5:7">
      <c r="E3547" s="37"/>
      <c r="F3547" s="37"/>
      <c r="G3547" s="37"/>
    </row>
    <row r="3548" spans="5:7">
      <c r="E3548" s="37"/>
      <c r="F3548" s="37"/>
      <c r="G3548" s="37"/>
    </row>
    <row r="3549" spans="5:7">
      <c r="E3549" s="37"/>
      <c r="F3549" s="37"/>
      <c r="G3549" s="37"/>
    </row>
    <row r="3550" spans="5:7">
      <c r="E3550" s="37"/>
      <c r="F3550" s="37"/>
      <c r="G3550" s="37"/>
    </row>
    <row r="3551" spans="5:7">
      <c r="E3551" s="37"/>
      <c r="F3551" s="37"/>
      <c r="G3551" s="37"/>
    </row>
    <row r="3552" spans="5:7">
      <c r="E3552" s="37"/>
      <c r="F3552" s="37"/>
      <c r="G3552" s="37"/>
    </row>
    <row r="3553" spans="5:7">
      <c r="E3553" s="37"/>
      <c r="F3553" s="37"/>
      <c r="G3553" s="37"/>
    </row>
    <row r="3554" spans="5:7">
      <c r="E3554" s="37"/>
      <c r="F3554" s="37"/>
      <c r="G3554" s="37"/>
    </row>
    <row r="3555" spans="5:7">
      <c r="E3555" s="37"/>
      <c r="F3555" s="37"/>
      <c r="G3555" s="37"/>
    </row>
    <row r="3556" spans="5:7">
      <c r="E3556" s="37"/>
      <c r="F3556" s="37"/>
      <c r="G3556" s="37"/>
    </row>
    <row r="3557" spans="5:7">
      <c r="E3557" s="37"/>
      <c r="F3557" s="37"/>
      <c r="G3557" s="37"/>
    </row>
    <row r="3558" spans="5:7">
      <c r="E3558" s="37"/>
      <c r="F3558" s="37"/>
      <c r="G3558" s="37"/>
    </row>
    <row r="3559" spans="5:7">
      <c r="E3559" s="37"/>
      <c r="F3559" s="37"/>
      <c r="G3559" s="37"/>
    </row>
    <row r="3560" spans="5:7">
      <c r="E3560" s="37"/>
      <c r="F3560" s="37"/>
      <c r="G3560" s="37"/>
    </row>
    <row r="3561" spans="5:7">
      <c r="E3561" s="37"/>
      <c r="F3561" s="37"/>
      <c r="G3561" s="37"/>
    </row>
    <row r="3562" spans="5:7">
      <c r="E3562" s="37"/>
      <c r="F3562" s="37"/>
      <c r="G3562" s="37"/>
    </row>
    <row r="3563" spans="5:7">
      <c r="E3563" s="37"/>
      <c r="F3563" s="37"/>
      <c r="G3563" s="37"/>
    </row>
    <row r="3564" spans="5:7">
      <c r="E3564" s="37"/>
      <c r="F3564" s="37"/>
      <c r="G3564" s="37"/>
    </row>
    <row r="3565" spans="5:7">
      <c r="E3565" s="37"/>
      <c r="F3565" s="37"/>
      <c r="G3565" s="37"/>
    </row>
    <row r="3566" spans="5:7">
      <c r="E3566" s="37"/>
      <c r="F3566" s="37"/>
      <c r="G3566" s="37"/>
    </row>
    <row r="3567" spans="5:7">
      <c r="E3567" s="37"/>
      <c r="F3567" s="37"/>
      <c r="G3567" s="37"/>
    </row>
    <row r="3568" spans="5:7">
      <c r="E3568" s="37"/>
      <c r="F3568" s="37"/>
      <c r="G3568" s="37"/>
    </row>
    <row r="3569" spans="5:7">
      <c r="E3569" s="37"/>
      <c r="F3569" s="37"/>
      <c r="G3569" s="37"/>
    </row>
    <row r="3570" spans="5:7">
      <c r="E3570" s="37"/>
      <c r="F3570" s="37"/>
      <c r="G3570" s="37"/>
    </row>
    <row r="3571" spans="5:7">
      <c r="E3571" s="37"/>
      <c r="F3571" s="37"/>
      <c r="G3571" s="37"/>
    </row>
    <row r="3572" spans="5:7">
      <c r="E3572" s="37"/>
      <c r="F3572" s="37"/>
      <c r="G3572" s="37"/>
    </row>
    <row r="3573" spans="5:7">
      <c r="E3573" s="37"/>
      <c r="F3573" s="37"/>
      <c r="G3573" s="37"/>
    </row>
    <row r="3574" spans="5:7">
      <c r="E3574" s="37"/>
      <c r="F3574" s="37"/>
      <c r="G3574" s="37"/>
    </row>
    <row r="3575" spans="5:7">
      <c r="E3575" s="37"/>
      <c r="F3575" s="37"/>
      <c r="G3575" s="37"/>
    </row>
    <row r="3576" spans="5:7">
      <c r="E3576" s="37"/>
      <c r="F3576" s="37"/>
      <c r="G3576" s="37"/>
    </row>
    <row r="3577" spans="5:7">
      <c r="E3577" s="37"/>
      <c r="F3577" s="37"/>
      <c r="G3577" s="37"/>
    </row>
    <row r="3578" spans="5:7">
      <c r="E3578" s="37"/>
      <c r="F3578" s="37"/>
      <c r="G3578" s="37"/>
    </row>
    <row r="3579" spans="5:7">
      <c r="E3579" s="37"/>
      <c r="F3579" s="37"/>
      <c r="G3579" s="37"/>
    </row>
    <row r="3580" spans="5:7">
      <c r="E3580" s="37"/>
      <c r="F3580" s="37"/>
      <c r="G3580" s="37"/>
    </row>
    <row r="3581" spans="5:7">
      <c r="E3581" s="37"/>
      <c r="F3581" s="37"/>
      <c r="G3581" s="37"/>
    </row>
    <row r="3582" spans="5:7">
      <c r="E3582" s="37"/>
      <c r="F3582" s="37"/>
      <c r="G3582" s="37"/>
    </row>
    <row r="3583" spans="5:7">
      <c r="E3583" s="37"/>
      <c r="F3583" s="37"/>
      <c r="G3583" s="37"/>
    </row>
    <row r="3584" spans="5:7">
      <c r="E3584" s="37"/>
      <c r="F3584" s="37"/>
      <c r="G3584" s="37"/>
    </row>
    <row r="3585" spans="5:7">
      <c r="E3585" s="37"/>
      <c r="F3585" s="37"/>
      <c r="G3585" s="37"/>
    </row>
    <row r="3586" spans="5:7">
      <c r="E3586" s="37"/>
      <c r="F3586" s="37"/>
      <c r="G3586" s="37"/>
    </row>
    <row r="3587" spans="5:7">
      <c r="E3587" s="37"/>
      <c r="F3587" s="37"/>
      <c r="G3587" s="37"/>
    </row>
    <row r="3588" spans="5:7">
      <c r="E3588" s="37"/>
      <c r="F3588" s="37"/>
      <c r="G3588" s="37"/>
    </row>
    <row r="3589" spans="5:7">
      <c r="E3589" s="37"/>
      <c r="F3589" s="37"/>
      <c r="G3589" s="37"/>
    </row>
    <row r="3590" spans="5:7">
      <c r="E3590" s="37"/>
      <c r="F3590" s="37"/>
      <c r="G3590" s="37"/>
    </row>
    <row r="3591" spans="5:7">
      <c r="E3591" s="37"/>
      <c r="F3591" s="37"/>
      <c r="G3591" s="37"/>
    </row>
    <row r="3592" spans="5:7">
      <c r="E3592" s="37"/>
      <c r="F3592" s="37"/>
      <c r="G3592" s="37"/>
    </row>
    <row r="3593" spans="5:7">
      <c r="E3593" s="37"/>
      <c r="F3593" s="37"/>
      <c r="G3593" s="37"/>
    </row>
    <row r="3594" spans="5:7">
      <c r="E3594" s="37"/>
      <c r="F3594" s="37"/>
      <c r="G3594" s="37"/>
    </row>
    <row r="3595" spans="5:7">
      <c r="E3595" s="37"/>
      <c r="F3595" s="37"/>
      <c r="G3595" s="37"/>
    </row>
    <row r="3596" spans="5:7">
      <c r="E3596" s="37"/>
      <c r="F3596" s="37"/>
      <c r="G3596" s="37"/>
    </row>
    <row r="3597" spans="5:7">
      <c r="E3597" s="37"/>
      <c r="F3597" s="37"/>
      <c r="G3597" s="37"/>
    </row>
    <row r="3598" spans="5:7">
      <c r="E3598" s="37"/>
      <c r="F3598" s="37"/>
      <c r="G3598" s="37"/>
    </row>
    <row r="3599" spans="5:7">
      <c r="E3599" s="37"/>
      <c r="F3599" s="37"/>
      <c r="G3599" s="37"/>
    </row>
    <row r="3600" spans="5:7">
      <c r="E3600" s="37"/>
      <c r="F3600" s="37"/>
      <c r="G3600" s="37"/>
    </row>
    <row r="3601" spans="5:7">
      <c r="E3601" s="37"/>
      <c r="F3601" s="37"/>
      <c r="G3601" s="37"/>
    </row>
    <row r="3602" spans="5:7">
      <c r="E3602" s="37"/>
      <c r="F3602" s="37"/>
      <c r="G3602" s="37"/>
    </row>
    <row r="3603" spans="5:7">
      <c r="E3603" s="37"/>
      <c r="F3603" s="37"/>
      <c r="G3603" s="37"/>
    </row>
    <row r="3604" spans="5:7">
      <c r="E3604" s="37"/>
      <c r="F3604" s="37"/>
      <c r="G3604" s="37"/>
    </row>
    <row r="3605" spans="5:7">
      <c r="E3605" s="37"/>
      <c r="F3605" s="37"/>
      <c r="G3605" s="37"/>
    </row>
    <row r="3606" spans="5:7">
      <c r="E3606" s="37"/>
      <c r="F3606" s="37"/>
      <c r="G3606" s="37"/>
    </row>
    <row r="3607" spans="5:7">
      <c r="E3607" s="37"/>
      <c r="F3607" s="37"/>
      <c r="G3607" s="37"/>
    </row>
    <row r="3608" spans="5:7">
      <c r="E3608" s="37"/>
      <c r="F3608" s="37"/>
      <c r="G3608" s="37"/>
    </row>
    <row r="3609" spans="5:7">
      <c r="E3609" s="37"/>
      <c r="F3609" s="37"/>
      <c r="G3609" s="37"/>
    </row>
    <row r="3610" spans="5:7">
      <c r="E3610" s="37"/>
      <c r="F3610" s="37"/>
      <c r="G3610" s="37"/>
    </row>
    <row r="3611" spans="5:7">
      <c r="E3611" s="37"/>
      <c r="F3611" s="37"/>
      <c r="G3611" s="37"/>
    </row>
    <row r="3612" spans="5:7">
      <c r="E3612" s="37"/>
      <c r="F3612" s="37"/>
      <c r="G3612" s="37"/>
    </row>
    <row r="3613" spans="5:7">
      <c r="E3613" s="37"/>
      <c r="F3613" s="37"/>
      <c r="G3613" s="37"/>
    </row>
    <row r="3614" spans="5:7">
      <c r="E3614" s="37"/>
      <c r="F3614" s="37"/>
      <c r="G3614" s="37"/>
    </row>
    <row r="3615" spans="5:7">
      <c r="E3615" s="37"/>
      <c r="F3615" s="37"/>
      <c r="G3615" s="37"/>
    </row>
    <row r="3616" spans="5:7">
      <c r="E3616" s="37"/>
      <c r="F3616" s="37"/>
      <c r="G3616" s="37"/>
    </row>
    <row r="3617" spans="5:7">
      <c r="E3617" s="37"/>
      <c r="F3617" s="37"/>
      <c r="G3617" s="37"/>
    </row>
    <row r="3618" spans="5:7">
      <c r="E3618" s="37"/>
      <c r="F3618" s="37"/>
      <c r="G3618" s="37"/>
    </row>
    <row r="3619" spans="5:7">
      <c r="E3619" s="37"/>
      <c r="F3619" s="37"/>
      <c r="G3619" s="37"/>
    </row>
    <row r="3620" spans="5:7">
      <c r="E3620" s="37"/>
      <c r="F3620" s="37"/>
      <c r="G3620" s="37"/>
    </row>
    <row r="3621" spans="5:7">
      <c r="E3621" s="37"/>
      <c r="F3621" s="37"/>
      <c r="G3621" s="37"/>
    </row>
    <row r="3622" spans="5:7">
      <c r="E3622" s="37"/>
      <c r="F3622" s="37"/>
      <c r="G3622" s="37"/>
    </row>
    <row r="3623" spans="5:7">
      <c r="E3623" s="37"/>
      <c r="F3623" s="37"/>
      <c r="G3623" s="37"/>
    </row>
    <row r="3624" spans="5:7">
      <c r="E3624" s="37"/>
      <c r="F3624" s="37"/>
      <c r="G3624" s="37"/>
    </row>
    <row r="3625" spans="5:7">
      <c r="E3625" s="37"/>
      <c r="F3625" s="37"/>
      <c r="G3625" s="37"/>
    </row>
    <row r="3626" spans="5:7">
      <c r="E3626" s="37"/>
      <c r="F3626" s="37"/>
      <c r="G3626" s="37"/>
    </row>
    <row r="3627" spans="5:7">
      <c r="E3627" s="37"/>
      <c r="F3627" s="37"/>
      <c r="G3627" s="37"/>
    </row>
    <row r="3628" spans="5:7">
      <c r="E3628" s="37"/>
      <c r="F3628" s="37"/>
      <c r="G3628" s="37"/>
    </row>
    <row r="3629" spans="5:7">
      <c r="E3629" s="37"/>
      <c r="F3629" s="37"/>
      <c r="G3629" s="37"/>
    </row>
    <row r="3630" spans="5:7">
      <c r="E3630" s="37"/>
      <c r="F3630" s="37"/>
      <c r="G3630" s="37"/>
    </row>
    <row r="3631" spans="5:7">
      <c r="E3631" s="37"/>
      <c r="F3631" s="37"/>
      <c r="G3631" s="37"/>
    </row>
    <row r="3632" spans="5:7">
      <c r="E3632" s="37"/>
      <c r="F3632" s="37"/>
      <c r="G3632" s="37"/>
    </row>
    <row r="3633" spans="5:7">
      <c r="E3633" s="37"/>
      <c r="F3633" s="37"/>
      <c r="G3633" s="37"/>
    </row>
    <row r="3634" spans="5:7">
      <c r="E3634" s="37"/>
      <c r="F3634" s="37"/>
      <c r="G3634" s="37"/>
    </row>
    <row r="3635" spans="5:7">
      <c r="E3635" s="37"/>
      <c r="F3635" s="37"/>
      <c r="G3635" s="37"/>
    </row>
    <row r="3636" spans="5:7">
      <c r="E3636" s="37"/>
      <c r="F3636" s="37"/>
      <c r="G3636" s="37"/>
    </row>
    <row r="3637" spans="5:7">
      <c r="E3637" s="37"/>
      <c r="F3637" s="37"/>
      <c r="G3637" s="37"/>
    </row>
    <row r="3638" spans="5:7">
      <c r="E3638" s="37"/>
      <c r="F3638" s="37"/>
      <c r="G3638" s="37"/>
    </row>
    <row r="3639" spans="5:7">
      <c r="E3639" s="37"/>
      <c r="F3639" s="37"/>
      <c r="G3639" s="37"/>
    </row>
    <row r="3640" spans="5:7">
      <c r="E3640" s="37"/>
      <c r="F3640" s="37"/>
      <c r="G3640" s="37"/>
    </row>
    <row r="3641" spans="5:7">
      <c r="E3641" s="37"/>
      <c r="F3641" s="37"/>
      <c r="G3641" s="37"/>
    </row>
    <row r="3642" spans="5:7">
      <c r="E3642" s="37"/>
      <c r="F3642" s="37"/>
      <c r="G3642" s="37"/>
    </row>
    <row r="3643" spans="5:7">
      <c r="E3643" s="37"/>
      <c r="F3643" s="37"/>
      <c r="G3643" s="37"/>
    </row>
    <row r="3644" spans="5:7">
      <c r="E3644" s="37"/>
      <c r="F3644" s="37"/>
      <c r="G3644" s="37"/>
    </row>
    <row r="3645" spans="5:7">
      <c r="E3645" s="37"/>
      <c r="F3645" s="37"/>
      <c r="G3645" s="37"/>
    </row>
    <row r="3646" spans="5:7">
      <c r="E3646" s="37"/>
      <c r="F3646" s="37"/>
      <c r="G3646" s="37"/>
    </row>
    <row r="3647" spans="5:7">
      <c r="E3647" s="37"/>
      <c r="F3647" s="37"/>
      <c r="G3647" s="37"/>
    </row>
    <row r="3648" spans="5:7">
      <c r="E3648" s="37"/>
      <c r="F3648" s="37"/>
      <c r="G3648" s="37"/>
    </row>
    <row r="3649" spans="5:7">
      <c r="E3649" s="37"/>
      <c r="F3649" s="37"/>
      <c r="G3649" s="37"/>
    </row>
    <row r="3650" spans="5:7">
      <c r="E3650" s="37"/>
      <c r="F3650" s="37"/>
      <c r="G3650" s="37"/>
    </row>
    <row r="3651" spans="5:7">
      <c r="E3651" s="37"/>
      <c r="F3651" s="37"/>
      <c r="G3651" s="37"/>
    </row>
    <row r="3652" spans="5:7">
      <c r="E3652" s="37"/>
      <c r="F3652" s="37"/>
      <c r="G3652" s="37"/>
    </row>
    <row r="3653" spans="5:7">
      <c r="E3653" s="37"/>
      <c r="F3653" s="37"/>
      <c r="G3653" s="37"/>
    </row>
    <row r="3654" spans="5:7">
      <c r="E3654" s="37"/>
      <c r="F3654" s="37"/>
      <c r="G3654" s="37"/>
    </row>
    <row r="3655" spans="5:7">
      <c r="E3655" s="37"/>
      <c r="F3655" s="37"/>
      <c r="G3655" s="37"/>
    </row>
    <row r="3656" spans="5:7">
      <c r="E3656" s="37"/>
      <c r="F3656" s="37"/>
      <c r="G3656" s="37"/>
    </row>
    <row r="3657" spans="5:7">
      <c r="E3657" s="37"/>
      <c r="F3657" s="37"/>
      <c r="G3657" s="37"/>
    </row>
    <row r="3658" spans="5:7">
      <c r="E3658" s="37"/>
      <c r="F3658" s="37"/>
      <c r="G3658" s="37"/>
    </row>
    <row r="3659" spans="5:7">
      <c r="E3659" s="37"/>
      <c r="F3659" s="37"/>
      <c r="G3659" s="37"/>
    </row>
    <row r="3660" spans="5:7">
      <c r="E3660" s="37"/>
      <c r="F3660" s="37"/>
      <c r="G3660" s="37"/>
    </row>
    <row r="3661" spans="5:7">
      <c r="E3661" s="37"/>
      <c r="F3661" s="37"/>
      <c r="G3661" s="37"/>
    </row>
    <row r="3662" spans="5:7">
      <c r="E3662" s="37"/>
      <c r="F3662" s="37"/>
      <c r="G3662" s="37"/>
    </row>
    <row r="3663" spans="5:7">
      <c r="E3663" s="37"/>
      <c r="F3663" s="37"/>
      <c r="G3663" s="37"/>
    </row>
    <row r="3664" spans="5:7">
      <c r="E3664" s="37"/>
      <c r="F3664" s="37"/>
      <c r="G3664" s="37"/>
    </row>
    <row r="3665" spans="5:7">
      <c r="E3665" s="37"/>
      <c r="F3665" s="37"/>
      <c r="G3665" s="37"/>
    </row>
    <row r="3666" spans="5:7">
      <c r="E3666" s="37"/>
      <c r="F3666" s="37"/>
      <c r="G3666" s="37"/>
    </row>
    <row r="3667" spans="5:7">
      <c r="E3667" s="37"/>
      <c r="F3667" s="37"/>
      <c r="G3667" s="37"/>
    </row>
    <row r="3668" spans="5:7">
      <c r="E3668" s="37"/>
      <c r="F3668" s="37"/>
      <c r="G3668" s="37"/>
    </row>
    <row r="3669" spans="5:7">
      <c r="E3669" s="37"/>
      <c r="F3669" s="37"/>
      <c r="G3669" s="37"/>
    </row>
    <row r="3670" spans="5:7">
      <c r="E3670" s="37"/>
      <c r="F3670" s="37"/>
      <c r="G3670" s="37"/>
    </row>
    <row r="3671" spans="5:7">
      <c r="E3671" s="37"/>
      <c r="F3671" s="37"/>
      <c r="G3671" s="37"/>
    </row>
    <row r="3672" spans="5:7">
      <c r="E3672" s="37"/>
      <c r="F3672" s="37"/>
      <c r="G3672" s="37"/>
    </row>
    <row r="3673" spans="5:7">
      <c r="E3673" s="37"/>
      <c r="F3673" s="37"/>
      <c r="G3673" s="37"/>
    </row>
    <row r="3674" spans="5:7">
      <c r="E3674" s="37"/>
      <c r="F3674" s="37"/>
      <c r="G3674" s="37"/>
    </row>
    <row r="3675" spans="5:7">
      <c r="E3675" s="37"/>
      <c r="F3675" s="37"/>
      <c r="G3675" s="37"/>
    </row>
    <row r="3676" spans="5:7">
      <c r="E3676" s="37"/>
      <c r="F3676" s="37"/>
      <c r="G3676" s="37"/>
    </row>
    <row r="3677" spans="5:7">
      <c r="E3677" s="37"/>
      <c r="F3677" s="37"/>
      <c r="G3677" s="37"/>
    </row>
    <row r="3678" spans="5:7">
      <c r="E3678" s="37"/>
      <c r="F3678" s="37"/>
      <c r="G3678" s="37"/>
    </row>
    <row r="3679" spans="5:7">
      <c r="E3679" s="37"/>
      <c r="F3679" s="37"/>
      <c r="G3679" s="37"/>
    </row>
    <row r="3680" spans="5:7">
      <c r="E3680" s="37"/>
      <c r="F3680" s="37"/>
      <c r="G3680" s="37"/>
    </row>
    <row r="3681" spans="5:7">
      <c r="E3681" s="37"/>
      <c r="F3681" s="37"/>
      <c r="G3681" s="37"/>
    </row>
    <row r="3682" spans="5:7">
      <c r="E3682" s="37"/>
      <c r="F3682" s="37"/>
      <c r="G3682" s="37"/>
    </row>
    <row r="3683" spans="5:7">
      <c r="E3683" s="37"/>
      <c r="F3683" s="37"/>
      <c r="G3683" s="37"/>
    </row>
    <row r="3684" spans="5:7">
      <c r="E3684" s="37"/>
      <c r="F3684" s="37"/>
      <c r="G3684" s="37"/>
    </row>
    <row r="3685" spans="5:7">
      <c r="E3685" s="37"/>
      <c r="F3685" s="37"/>
      <c r="G3685" s="37"/>
    </row>
    <row r="3686" spans="5:7">
      <c r="E3686" s="37"/>
      <c r="F3686" s="37"/>
      <c r="G3686" s="37"/>
    </row>
    <row r="3687" spans="5:7">
      <c r="E3687" s="37"/>
      <c r="F3687" s="37"/>
      <c r="G3687" s="37"/>
    </row>
    <row r="3688" spans="5:7">
      <c r="E3688" s="37"/>
      <c r="F3688" s="37"/>
      <c r="G3688" s="37"/>
    </row>
    <row r="3689" spans="5:7">
      <c r="E3689" s="37"/>
      <c r="F3689" s="37"/>
      <c r="G3689" s="37"/>
    </row>
    <row r="3690" spans="5:7">
      <c r="E3690" s="37"/>
      <c r="F3690" s="37"/>
      <c r="G3690" s="37"/>
    </row>
    <row r="3691" spans="5:7">
      <c r="E3691" s="37"/>
      <c r="F3691" s="37"/>
      <c r="G3691" s="37"/>
    </row>
    <row r="3692" spans="5:7">
      <c r="E3692" s="37"/>
      <c r="F3692" s="37"/>
      <c r="G3692" s="37"/>
    </row>
    <row r="3693" spans="5:7">
      <c r="E3693" s="37"/>
      <c r="F3693" s="37"/>
      <c r="G3693" s="37"/>
    </row>
    <row r="3694" spans="5:7">
      <c r="E3694" s="37"/>
      <c r="F3694" s="37"/>
      <c r="G3694" s="37"/>
    </row>
    <row r="3695" spans="5:7">
      <c r="E3695" s="37"/>
      <c r="F3695" s="37"/>
      <c r="G3695" s="37"/>
    </row>
    <row r="3696" spans="5:7">
      <c r="E3696" s="37"/>
      <c r="F3696" s="37"/>
      <c r="G3696" s="37"/>
    </row>
    <row r="3697" spans="5:7">
      <c r="E3697" s="37"/>
      <c r="F3697" s="37"/>
      <c r="G3697" s="37"/>
    </row>
    <row r="3698" spans="5:7">
      <c r="E3698" s="37"/>
      <c r="F3698" s="37"/>
      <c r="G3698" s="37"/>
    </row>
    <row r="3699" spans="5:7">
      <c r="E3699" s="37"/>
      <c r="F3699" s="37"/>
      <c r="G3699" s="37"/>
    </row>
    <row r="3700" spans="5:7">
      <c r="E3700" s="37"/>
      <c r="F3700" s="37"/>
      <c r="G3700" s="37"/>
    </row>
    <row r="3701" spans="5:7">
      <c r="E3701" s="37"/>
      <c r="F3701" s="37"/>
      <c r="G3701" s="37"/>
    </row>
    <row r="3702" spans="5:7">
      <c r="E3702" s="37"/>
      <c r="F3702" s="37"/>
      <c r="G3702" s="37"/>
    </row>
    <row r="3703" spans="5:7">
      <c r="E3703" s="37"/>
      <c r="F3703" s="37"/>
      <c r="G3703" s="37"/>
    </row>
    <row r="3704" spans="5:7">
      <c r="E3704" s="37"/>
      <c r="F3704" s="37"/>
      <c r="G3704" s="37"/>
    </row>
    <row r="3705" spans="5:7">
      <c r="E3705" s="37"/>
      <c r="F3705" s="37"/>
      <c r="G3705" s="37"/>
    </row>
    <row r="3706" spans="5:7">
      <c r="E3706" s="37"/>
      <c r="F3706" s="37"/>
      <c r="G3706" s="37"/>
    </row>
    <row r="3707" spans="5:7">
      <c r="E3707" s="37"/>
      <c r="F3707" s="37"/>
      <c r="G3707" s="37"/>
    </row>
    <row r="3708" spans="5:7">
      <c r="E3708" s="37"/>
      <c r="F3708" s="37"/>
      <c r="G3708" s="37"/>
    </row>
    <row r="3709" spans="5:7">
      <c r="E3709" s="37"/>
      <c r="F3709" s="37"/>
      <c r="G3709" s="37"/>
    </row>
    <row r="3710" spans="5:7">
      <c r="E3710" s="37"/>
      <c r="F3710" s="37"/>
      <c r="G3710" s="37"/>
    </row>
    <row r="3711" spans="5:7">
      <c r="E3711" s="37"/>
      <c r="F3711" s="37"/>
      <c r="G3711" s="37"/>
    </row>
    <row r="3712" spans="5:7">
      <c r="E3712" s="37"/>
      <c r="F3712" s="37"/>
      <c r="G3712" s="37"/>
    </row>
    <row r="3713" spans="5:7">
      <c r="E3713" s="37"/>
      <c r="F3713" s="37"/>
      <c r="G3713" s="37"/>
    </row>
    <row r="3714" spans="5:7">
      <c r="E3714" s="37"/>
      <c r="F3714" s="37"/>
      <c r="G3714" s="37"/>
    </row>
    <row r="3715" spans="5:7">
      <c r="E3715" s="37"/>
      <c r="F3715" s="37"/>
      <c r="G3715" s="37"/>
    </row>
    <row r="3716" spans="5:7">
      <c r="E3716" s="37"/>
      <c r="F3716" s="37"/>
      <c r="G3716" s="37"/>
    </row>
    <row r="3717" spans="5:7">
      <c r="E3717" s="37"/>
      <c r="F3717" s="37"/>
      <c r="G3717" s="37"/>
    </row>
    <row r="3718" spans="5:7">
      <c r="E3718" s="37"/>
      <c r="F3718" s="37"/>
      <c r="G3718" s="37"/>
    </row>
    <row r="3719" spans="5:7">
      <c r="E3719" s="37"/>
      <c r="F3719" s="37"/>
      <c r="G3719" s="37"/>
    </row>
    <row r="3720" spans="5:7">
      <c r="E3720" s="37"/>
      <c r="F3720" s="37"/>
      <c r="G3720" s="37"/>
    </row>
    <row r="3721" spans="5:7">
      <c r="E3721" s="37"/>
      <c r="F3721" s="37"/>
      <c r="G3721" s="37"/>
    </row>
    <row r="3722" spans="5:7">
      <c r="E3722" s="37"/>
      <c r="F3722" s="37"/>
      <c r="G3722" s="37"/>
    </row>
    <row r="3723" spans="5:7">
      <c r="E3723" s="37"/>
      <c r="F3723" s="37"/>
      <c r="G3723" s="37"/>
    </row>
    <row r="3724" spans="5:7">
      <c r="E3724" s="37"/>
      <c r="F3724" s="37"/>
      <c r="G3724" s="37"/>
    </row>
    <row r="3725" spans="5:7">
      <c r="E3725" s="37"/>
      <c r="F3725" s="37"/>
      <c r="G3725" s="37"/>
    </row>
    <row r="3726" spans="5:7">
      <c r="E3726" s="37"/>
      <c r="F3726" s="37"/>
      <c r="G3726" s="37"/>
    </row>
    <row r="3727" spans="5:7">
      <c r="E3727" s="37"/>
      <c r="F3727" s="37"/>
      <c r="G3727" s="37"/>
    </row>
    <row r="3728" spans="5:7">
      <c r="E3728" s="37"/>
      <c r="F3728" s="37"/>
      <c r="G3728" s="37"/>
    </row>
    <row r="3729" spans="5:7">
      <c r="E3729" s="37"/>
      <c r="F3729" s="37"/>
      <c r="G3729" s="37"/>
    </row>
    <row r="3730" spans="5:7">
      <c r="E3730" s="37"/>
      <c r="F3730" s="37"/>
      <c r="G3730" s="37"/>
    </row>
    <row r="3731" spans="5:7">
      <c r="E3731" s="37"/>
      <c r="F3731" s="37"/>
      <c r="G3731" s="37"/>
    </row>
    <row r="3732" spans="5:7">
      <c r="E3732" s="37"/>
      <c r="F3732" s="37"/>
      <c r="G3732" s="37"/>
    </row>
    <row r="3733" spans="5:7">
      <c r="E3733" s="37"/>
      <c r="F3733" s="37"/>
      <c r="G3733" s="37"/>
    </row>
    <row r="3734" spans="5:7">
      <c r="E3734" s="37"/>
      <c r="F3734" s="37"/>
      <c r="G3734" s="37"/>
    </row>
    <row r="3735" spans="5:7">
      <c r="E3735" s="37"/>
      <c r="F3735" s="37"/>
      <c r="G3735" s="37"/>
    </row>
    <row r="3736" spans="5:7">
      <c r="E3736" s="37"/>
      <c r="F3736" s="37"/>
      <c r="G3736" s="37"/>
    </row>
    <row r="3737" spans="5:7">
      <c r="E3737" s="37"/>
      <c r="F3737" s="37"/>
      <c r="G3737" s="37"/>
    </row>
    <row r="3738" spans="5:7">
      <c r="E3738" s="37"/>
      <c r="F3738" s="37"/>
      <c r="G3738" s="37"/>
    </row>
    <row r="3739" spans="5:7">
      <c r="E3739" s="37"/>
      <c r="F3739" s="37"/>
      <c r="G3739" s="37"/>
    </row>
    <row r="3740" spans="5:7">
      <c r="E3740" s="37"/>
      <c r="F3740" s="37"/>
      <c r="G3740" s="37"/>
    </row>
    <row r="3741" spans="5:7">
      <c r="E3741" s="37"/>
      <c r="F3741" s="37"/>
      <c r="G3741" s="37"/>
    </row>
    <row r="3742" spans="5:7">
      <c r="E3742" s="37"/>
      <c r="F3742" s="37"/>
      <c r="G3742" s="37"/>
    </row>
    <row r="3743" spans="5:7">
      <c r="E3743" s="37"/>
      <c r="F3743" s="37"/>
      <c r="G3743" s="37"/>
    </row>
    <row r="3744" spans="5:7">
      <c r="E3744" s="37"/>
      <c r="F3744" s="37"/>
      <c r="G3744" s="37"/>
    </row>
    <row r="3745" spans="5:7">
      <c r="E3745" s="37"/>
      <c r="F3745" s="37"/>
      <c r="G3745" s="37"/>
    </row>
    <row r="3746" spans="5:7">
      <c r="E3746" s="37"/>
      <c r="F3746" s="37"/>
      <c r="G3746" s="37"/>
    </row>
    <row r="3747" spans="5:7">
      <c r="E3747" s="37"/>
      <c r="F3747" s="37"/>
      <c r="G3747" s="37"/>
    </row>
    <row r="3748" spans="5:7">
      <c r="E3748" s="37"/>
      <c r="F3748" s="37"/>
      <c r="G3748" s="37"/>
    </row>
    <row r="3749" spans="5:7">
      <c r="E3749" s="37"/>
      <c r="F3749" s="37"/>
      <c r="G3749" s="37"/>
    </row>
    <row r="3750" spans="5:7">
      <c r="E3750" s="37"/>
      <c r="F3750" s="37"/>
      <c r="G3750" s="37"/>
    </row>
    <row r="3751" spans="5:7">
      <c r="E3751" s="37"/>
      <c r="F3751" s="37"/>
      <c r="G3751" s="37"/>
    </row>
    <row r="3752" spans="5:7">
      <c r="E3752" s="37"/>
      <c r="F3752" s="37"/>
      <c r="G3752" s="37"/>
    </row>
    <row r="3753" spans="5:7">
      <c r="E3753" s="37"/>
      <c r="F3753" s="37"/>
      <c r="G3753" s="37"/>
    </row>
    <row r="3754" spans="5:7">
      <c r="E3754" s="37"/>
      <c r="F3754" s="37"/>
      <c r="G3754" s="37"/>
    </row>
    <row r="3755" spans="5:7">
      <c r="E3755" s="37"/>
      <c r="F3755" s="37"/>
      <c r="G3755" s="37"/>
    </row>
    <row r="3756" spans="5:7">
      <c r="E3756" s="37"/>
      <c r="F3756" s="37"/>
      <c r="G3756" s="37"/>
    </row>
    <row r="3757" spans="5:7">
      <c r="E3757" s="37"/>
      <c r="F3757" s="37"/>
      <c r="G3757" s="37"/>
    </row>
    <row r="3758" spans="5:7">
      <c r="E3758" s="37"/>
      <c r="F3758" s="37"/>
      <c r="G3758" s="37"/>
    </row>
    <row r="3759" spans="5:7">
      <c r="E3759" s="37"/>
      <c r="F3759" s="37"/>
      <c r="G3759" s="37"/>
    </row>
    <row r="3760" spans="5:7">
      <c r="E3760" s="37"/>
      <c r="F3760" s="37"/>
      <c r="G3760" s="37"/>
    </row>
    <row r="3761" spans="5:7">
      <c r="E3761" s="37"/>
      <c r="F3761" s="37"/>
      <c r="G3761" s="37"/>
    </row>
    <row r="3762" spans="5:7">
      <c r="E3762" s="37"/>
      <c r="F3762" s="37"/>
      <c r="G3762" s="37"/>
    </row>
    <row r="3763" spans="5:7">
      <c r="E3763" s="37"/>
      <c r="F3763" s="37"/>
      <c r="G3763" s="37"/>
    </row>
    <row r="3764" spans="5:7">
      <c r="E3764" s="37"/>
      <c r="F3764" s="37"/>
      <c r="G3764" s="37"/>
    </row>
    <row r="3765" spans="5:7">
      <c r="E3765" s="37"/>
      <c r="F3765" s="37"/>
      <c r="G3765" s="37"/>
    </row>
    <row r="3766" spans="5:7">
      <c r="E3766" s="37"/>
      <c r="F3766" s="37"/>
      <c r="G3766" s="37"/>
    </row>
    <row r="3767" spans="5:7">
      <c r="E3767" s="37"/>
      <c r="F3767" s="37"/>
      <c r="G3767" s="37"/>
    </row>
    <row r="3768" spans="5:7">
      <c r="E3768" s="37"/>
      <c r="F3768" s="37"/>
      <c r="G3768" s="37"/>
    </row>
    <row r="3769" spans="5:7">
      <c r="E3769" s="37"/>
      <c r="F3769" s="37"/>
      <c r="G3769" s="37"/>
    </row>
    <row r="3770" spans="5:7">
      <c r="E3770" s="37"/>
      <c r="F3770" s="37"/>
      <c r="G3770" s="37"/>
    </row>
    <row r="3771" spans="5:7">
      <c r="E3771" s="37"/>
      <c r="F3771" s="37"/>
      <c r="G3771" s="37"/>
    </row>
    <row r="3772" spans="5:7">
      <c r="E3772" s="37"/>
      <c r="F3772" s="37"/>
      <c r="G3772" s="37"/>
    </row>
    <row r="3773" spans="5:7">
      <c r="E3773" s="37"/>
      <c r="F3773" s="37"/>
      <c r="G3773" s="37"/>
    </row>
    <row r="3774" spans="5:7">
      <c r="E3774" s="37"/>
      <c r="F3774" s="37"/>
      <c r="G3774" s="37"/>
    </row>
    <row r="3775" spans="5:7">
      <c r="E3775" s="37"/>
      <c r="F3775" s="37"/>
      <c r="G3775" s="37"/>
    </row>
    <row r="3776" spans="5:7">
      <c r="E3776" s="37"/>
      <c r="F3776" s="37"/>
      <c r="G3776" s="37"/>
    </row>
    <row r="3777" spans="5:7">
      <c r="E3777" s="37"/>
      <c r="F3777" s="37"/>
      <c r="G3777" s="37"/>
    </row>
    <row r="3778" spans="5:7">
      <c r="E3778" s="37"/>
      <c r="F3778" s="37"/>
      <c r="G3778" s="37"/>
    </row>
    <row r="3779" spans="5:7">
      <c r="E3779" s="37"/>
      <c r="F3779" s="37"/>
      <c r="G3779" s="37"/>
    </row>
    <row r="3780" spans="5:7">
      <c r="E3780" s="37"/>
      <c r="F3780" s="37"/>
      <c r="G3780" s="37"/>
    </row>
    <row r="3781" spans="5:7">
      <c r="E3781" s="37"/>
      <c r="F3781" s="37"/>
      <c r="G3781" s="37"/>
    </row>
    <row r="3782" spans="5:7">
      <c r="E3782" s="37"/>
      <c r="F3782" s="37"/>
      <c r="G3782" s="37"/>
    </row>
    <row r="3783" spans="5:7">
      <c r="E3783" s="37"/>
      <c r="F3783" s="37"/>
      <c r="G3783" s="37"/>
    </row>
    <row r="3784" spans="5:7">
      <c r="E3784" s="37"/>
      <c r="F3784" s="37"/>
      <c r="G3784" s="37"/>
    </row>
    <row r="3785" spans="5:7">
      <c r="E3785" s="37"/>
      <c r="F3785" s="37"/>
      <c r="G3785" s="37"/>
    </row>
    <row r="3786" spans="5:7">
      <c r="E3786" s="37"/>
      <c r="F3786" s="37"/>
      <c r="G3786" s="37"/>
    </row>
    <row r="3787" spans="5:7">
      <c r="E3787" s="37"/>
      <c r="F3787" s="37"/>
      <c r="G3787" s="37"/>
    </row>
    <row r="3788" spans="5:7">
      <c r="E3788" s="37"/>
      <c r="F3788" s="37"/>
      <c r="G3788" s="37"/>
    </row>
    <row r="3789" spans="5:7">
      <c r="E3789" s="37"/>
      <c r="F3789" s="37"/>
      <c r="G3789" s="37"/>
    </row>
    <row r="3790" spans="5:7">
      <c r="E3790" s="37"/>
      <c r="F3790" s="37"/>
      <c r="G3790" s="37"/>
    </row>
    <row r="3791" spans="5:7">
      <c r="E3791" s="37"/>
      <c r="F3791" s="37"/>
      <c r="G3791" s="37"/>
    </row>
    <row r="3792" spans="5:7">
      <c r="E3792" s="37"/>
      <c r="F3792" s="37"/>
      <c r="G3792" s="37"/>
    </row>
    <row r="3793" spans="5:7">
      <c r="E3793" s="37"/>
      <c r="F3793" s="37"/>
      <c r="G3793" s="37"/>
    </row>
    <row r="3794" spans="5:7">
      <c r="E3794" s="37"/>
      <c r="F3794" s="37"/>
      <c r="G3794" s="37"/>
    </row>
    <row r="3795" spans="5:7">
      <c r="E3795" s="37"/>
      <c r="F3795" s="37"/>
      <c r="G3795" s="37"/>
    </row>
    <row r="3796" spans="5:7">
      <c r="E3796" s="37"/>
      <c r="F3796" s="37"/>
      <c r="G3796" s="37"/>
    </row>
    <row r="3797" spans="5:7">
      <c r="E3797" s="37"/>
      <c r="F3797" s="37"/>
      <c r="G3797" s="37"/>
    </row>
    <row r="3798" spans="5:7">
      <c r="E3798" s="37"/>
      <c r="F3798" s="37"/>
      <c r="G3798" s="37"/>
    </row>
    <row r="3799" spans="5:7">
      <c r="E3799" s="37"/>
      <c r="F3799" s="37"/>
      <c r="G3799" s="37"/>
    </row>
    <row r="3800" spans="5:7">
      <c r="E3800" s="37"/>
      <c r="F3800" s="37"/>
      <c r="G3800" s="37"/>
    </row>
    <row r="3801" spans="5:7">
      <c r="E3801" s="37"/>
      <c r="F3801" s="37"/>
      <c r="G3801" s="37"/>
    </row>
    <row r="3802" spans="5:7">
      <c r="E3802" s="37"/>
      <c r="F3802" s="37"/>
      <c r="G3802" s="37"/>
    </row>
    <row r="3803" spans="5:7">
      <c r="E3803" s="37"/>
      <c r="F3803" s="37"/>
      <c r="G3803" s="37"/>
    </row>
    <row r="3804" spans="5:7">
      <c r="E3804" s="37"/>
      <c r="F3804" s="37"/>
      <c r="G3804" s="37"/>
    </row>
    <row r="3805" spans="5:7">
      <c r="E3805" s="37"/>
      <c r="F3805" s="37"/>
      <c r="G3805" s="37"/>
    </row>
    <row r="3806" spans="5:7">
      <c r="E3806" s="37"/>
      <c r="F3806" s="37"/>
      <c r="G3806" s="37"/>
    </row>
    <row r="3807" spans="5:7">
      <c r="E3807" s="37"/>
      <c r="F3807" s="37"/>
      <c r="G3807" s="37"/>
    </row>
    <row r="3808" spans="5:7">
      <c r="E3808" s="37"/>
      <c r="F3808" s="37"/>
      <c r="G3808" s="37"/>
    </row>
    <row r="3809" spans="5:7">
      <c r="E3809" s="37"/>
      <c r="F3809" s="37"/>
      <c r="G3809" s="37"/>
    </row>
    <row r="3810" spans="5:7">
      <c r="E3810" s="37"/>
      <c r="F3810" s="37"/>
      <c r="G3810" s="37"/>
    </row>
    <row r="3811" spans="5:7">
      <c r="E3811" s="37"/>
      <c r="F3811" s="37"/>
      <c r="G3811" s="37"/>
    </row>
    <row r="3812" spans="5:7">
      <c r="E3812" s="37"/>
      <c r="F3812" s="37"/>
      <c r="G3812" s="37"/>
    </row>
    <row r="3813" spans="5:7">
      <c r="E3813" s="37"/>
      <c r="F3813" s="37"/>
      <c r="G3813" s="37"/>
    </row>
    <row r="3814" spans="5:7">
      <c r="E3814" s="37"/>
      <c r="F3814" s="37"/>
      <c r="G3814" s="37"/>
    </row>
    <row r="3815" spans="5:7">
      <c r="E3815" s="37"/>
      <c r="F3815" s="37"/>
      <c r="G3815" s="37"/>
    </row>
    <row r="3816" spans="5:7">
      <c r="E3816" s="37"/>
      <c r="F3816" s="37"/>
      <c r="G3816" s="37"/>
    </row>
    <row r="3817" spans="5:7">
      <c r="E3817" s="37"/>
      <c r="F3817" s="37"/>
      <c r="G3817" s="37"/>
    </row>
    <row r="3818" spans="5:7">
      <c r="E3818" s="37"/>
      <c r="F3818" s="37"/>
      <c r="G3818" s="37"/>
    </row>
    <row r="3819" spans="5:7">
      <c r="E3819" s="37"/>
      <c r="F3819" s="37"/>
      <c r="G3819" s="37"/>
    </row>
    <row r="3820" spans="5:7">
      <c r="E3820" s="37"/>
      <c r="F3820" s="37"/>
      <c r="G3820" s="37"/>
    </row>
    <row r="3821" spans="5:7">
      <c r="E3821" s="37"/>
      <c r="F3821" s="37"/>
      <c r="G3821" s="37"/>
    </row>
    <row r="3822" spans="5:7">
      <c r="E3822" s="37"/>
      <c r="F3822" s="37"/>
      <c r="G3822" s="37"/>
    </row>
    <row r="3823" spans="5:7">
      <c r="E3823" s="37"/>
      <c r="F3823" s="37"/>
      <c r="G3823" s="37"/>
    </row>
    <row r="3824" spans="5:7">
      <c r="E3824" s="37"/>
      <c r="F3824" s="37"/>
      <c r="G3824" s="37"/>
    </row>
    <row r="3825" spans="5:7">
      <c r="E3825" s="37"/>
      <c r="F3825" s="37"/>
      <c r="G3825" s="37"/>
    </row>
    <row r="3826" spans="5:7">
      <c r="E3826" s="37"/>
      <c r="F3826" s="37"/>
      <c r="G3826" s="37"/>
    </row>
    <row r="3827" spans="5:7">
      <c r="E3827" s="37"/>
      <c r="F3827" s="37"/>
      <c r="G3827" s="37"/>
    </row>
    <row r="3828" spans="5:7">
      <c r="E3828" s="37"/>
      <c r="F3828" s="37"/>
      <c r="G3828" s="37"/>
    </row>
    <row r="3829" spans="5:7">
      <c r="E3829" s="37"/>
      <c r="F3829" s="37"/>
      <c r="G3829" s="37"/>
    </row>
    <row r="3830" spans="5:7">
      <c r="E3830" s="37"/>
      <c r="F3830" s="37"/>
      <c r="G3830" s="37"/>
    </row>
    <row r="3831" spans="5:7">
      <c r="E3831" s="37"/>
      <c r="F3831" s="37"/>
      <c r="G3831" s="37"/>
    </row>
    <row r="3832" spans="5:7">
      <c r="E3832" s="37"/>
      <c r="F3832" s="37"/>
      <c r="G3832" s="37"/>
    </row>
    <row r="3833" spans="5:7">
      <c r="E3833" s="37"/>
      <c r="F3833" s="37"/>
      <c r="G3833" s="37"/>
    </row>
    <row r="3834" spans="5:7">
      <c r="E3834" s="37"/>
      <c r="F3834" s="37"/>
      <c r="G3834" s="37"/>
    </row>
    <row r="3835" spans="5:7">
      <c r="E3835" s="37"/>
      <c r="F3835" s="37"/>
      <c r="G3835" s="37"/>
    </row>
    <row r="3836" spans="5:7">
      <c r="E3836" s="37"/>
      <c r="F3836" s="37"/>
      <c r="G3836" s="37"/>
    </row>
    <row r="3837" spans="5:7">
      <c r="E3837" s="37"/>
      <c r="F3837" s="37"/>
      <c r="G3837" s="37"/>
    </row>
    <row r="3838" spans="5:7">
      <c r="E3838" s="37"/>
      <c r="F3838" s="37"/>
      <c r="G3838" s="37"/>
    </row>
    <row r="3839" spans="5:7">
      <c r="E3839" s="37"/>
      <c r="F3839" s="37"/>
      <c r="G3839" s="37"/>
    </row>
    <row r="3840" spans="5:7">
      <c r="E3840" s="37"/>
      <c r="F3840" s="37"/>
      <c r="G3840" s="37"/>
    </row>
    <row r="3841" spans="5:7">
      <c r="E3841" s="37"/>
      <c r="F3841" s="37"/>
      <c r="G3841" s="37"/>
    </row>
    <row r="3842" spans="5:7">
      <c r="E3842" s="37"/>
      <c r="F3842" s="37"/>
      <c r="G3842" s="37"/>
    </row>
    <row r="3843" spans="5:7">
      <c r="E3843" s="37"/>
      <c r="F3843" s="37"/>
      <c r="G3843" s="37"/>
    </row>
    <row r="3844" spans="5:7">
      <c r="E3844" s="37"/>
      <c r="F3844" s="37"/>
      <c r="G3844" s="37"/>
    </row>
    <row r="3845" spans="5:7">
      <c r="E3845" s="37"/>
      <c r="F3845" s="37"/>
      <c r="G3845" s="37"/>
    </row>
    <row r="3846" spans="5:7">
      <c r="E3846" s="37"/>
      <c r="F3846" s="37"/>
      <c r="G3846" s="37"/>
    </row>
    <row r="3847" spans="5:7">
      <c r="E3847" s="37"/>
      <c r="F3847" s="37"/>
      <c r="G3847" s="37"/>
    </row>
    <row r="3848" spans="5:7">
      <c r="E3848" s="37"/>
      <c r="F3848" s="37"/>
      <c r="G3848" s="37"/>
    </row>
    <row r="3849" spans="5:7">
      <c r="E3849" s="37"/>
      <c r="F3849" s="37"/>
      <c r="G3849" s="37"/>
    </row>
    <row r="3850" spans="5:7">
      <c r="E3850" s="37"/>
      <c r="F3850" s="37"/>
      <c r="G3850" s="37"/>
    </row>
    <row r="3851" spans="5:7">
      <c r="E3851" s="37"/>
      <c r="F3851" s="37"/>
      <c r="G3851" s="37"/>
    </row>
    <row r="3852" spans="5:7">
      <c r="E3852" s="37"/>
      <c r="F3852" s="37"/>
      <c r="G3852" s="37"/>
    </row>
    <row r="3853" spans="5:7">
      <c r="E3853" s="37"/>
      <c r="F3853" s="37"/>
      <c r="G3853" s="37"/>
    </row>
    <row r="3854" spans="5:7">
      <c r="E3854" s="37"/>
      <c r="F3854" s="37"/>
      <c r="G3854" s="37"/>
    </row>
    <row r="3855" spans="5:7">
      <c r="E3855" s="37"/>
      <c r="F3855" s="37"/>
      <c r="G3855" s="37"/>
    </row>
    <row r="3856" spans="5:7">
      <c r="E3856" s="37"/>
      <c r="F3856" s="37"/>
      <c r="G3856" s="37"/>
    </row>
    <row r="3857" spans="5:7">
      <c r="E3857" s="37"/>
      <c r="F3857" s="37"/>
      <c r="G3857" s="37"/>
    </row>
    <row r="3858" spans="5:7">
      <c r="E3858" s="37"/>
      <c r="F3858" s="37"/>
      <c r="G3858" s="37"/>
    </row>
    <row r="3859" spans="5:7">
      <c r="E3859" s="37"/>
      <c r="F3859" s="37"/>
      <c r="G3859" s="37"/>
    </row>
    <row r="3860" spans="5:7">
      <c r="E3860" s="37"/>
      <c r="F3860" s="37"/>
      <c r="G3860" s="37"/>
    </row>
    <row r="3861" spans="5:7">
      <c r="E3861" s="37"/>
      <c r="F3861" s="37"/>
      <c r="G3861" s="37"/>
    </row>
    <row r="3862" spans="5:7">
      <c r="E3862" s="37"/>
      <c r="F3862" s="37"/>
      <c r="G3862" s="37"/>
    </row>
    <row r="3863" spans="5:7">
      <c r="E3863" s="37"/>
      <c r="F3863" s="37"/>
      <c r="G3863" s="37"/>
    </row>
    <row r="3864" spans="5:7">
      <c r="E3864" s="37"/>
      <c r="F3864" s="37"/>
      <c r="G3864" s="37"/>
    </row>
    <row r="3865" spans="5:7">
      <c r="E3865" s="37"/>
      <c r="F3865" s="37"/>
      <c r="G3865" s="37"/>
    </row>
    <row r="3866" spans="5:7">
      <c r="E3866" s="37"/>
      <c r="F3866" s="37"/>
      <c r="G3866" s="37"/>
    </row>
    <row r="3867" spans="5:7">
      <c r="E3867" s="37"/>
      <c r="F3867" s="37"/>
      <c r="G3867" s="37"/>
    </row>
    <row r="3868" spans="5:7">
      <c r="E3868" s="37"/>
      <c r="F3868" s="37"/>
      <c r="G3868" s="37"/>
    </row>
    <row r="3869" spans="5:7">
      <c r="E3869" s="37"/>
      <c r="F3869" s="37"/>
      <c r="G3869" s="37"/>
    </row>
    <row r="3870" spans="5:7">
      <c r="E3870" s="37"/>
      <c r="F3870" s="37"/>
      <c r="G3870" s="37"/>
    </row>
    <row r="3871" spans="5:7">
      <c r="E3871" s="37"/>
      <c r="F3871" s="37"/>
      <c r="G3871" s="37"/>
    </row>
    <row r="3872" spans="5:7">
      <c r="E3872" s="37"/>
      <c r="F3872" s="37"/>
      <c r="G3872" s="37"/>
    </row>
    <row r="3873" spans="5:7">
      <c r="E3873" s="37"/>
      <c r="F3873" s="37"/>
      <c r="G3873" s="37"/>
    </row>
    <row r="3874" spans="5:7">
      <c r="E3874" s="37"/>
      <c r="F3874" s="37"/>
      <c r="G3874" s="37"/>
    </row>
    <row r="3875" spans="5:7">
      <c r="E3875" s="37"/>
      <c r="F3875" s="37"/>
      <c r="G3875" s="37"/>
    </row>
    <row r="3876" spans="5:7">
      <c r="E3876" s="37"/>
      <c r="F3876" s="37"/>
      <c r="G3876" s="37"/>
    </row>
    <row r="3877" spans="5:7">
      <c r="E3877" s="37"/>
      <c r="F3877" s="37"/>
      <c r="G3877" s="37"/>
    </row>
    <row r="3878" spans="5:7">
      <c r="E3878" s="37"/>
      <c r="F3878" s="37"/>
      <c r="G3878" s="37"/>
    </row>
    <row r="3879" spans="5:7">
      <c r="E3879" s="37"/>
      <c r="F3879" s="37"/>
      <c r="G3879" s="37"/>
    </row>
    <row r="3880" spans="5:7">
      <c r="E3880" s="37"/>
      <c r="F3880" s="37"/>
      <c r="G3880" s="37"/>
    </row>
    <row r="3881" spans="5:7">
      <c r="E3881" s="37"/>
      <c r="F3881" s="37"/>
      <c r="G3881" s="37"/>
    </row>
    <row r="3882" spans="5:7">
      <c r="E3882" s="37"/>
      <c r="F3882" s="37"/>
      <c r="G3882" s="37"/>
    </row>
    <row r="3883" spans="5:7">
      <c r="E3883" s="37"/>
      <c r="F3883" s="37"/>
      <c r="G3883" s="37"/>
    </row>
    <row r="3884" spans="5:7">
      <c r="E3884" s="37"/>
      <c r="F3884" s="37"/>
      <c r="G3884" s="37"/>
    </row>
    <row r="3885" spans="5:7">
      <c r="E3885" s="37"/>
      <c r="F3885" s="37"/>
      <c r="G3885" s="37"/>
    </row>
    <row r="3886" spans="5:7">
      <c r="E3886" s="37"/>
      <c r="F3886" s="37"/>
      <c r="G3886" s="37"/>
    </row>
    <row r="3887" spans="5:7">
      <c r="E3887" s="37"/>
      <c r="F3887" s="37"/>
      <c r="G3887" s="37"/>
    </row>
    <row r="3888" spans="5:7">
      <c r="E3888" s="37"/>
      <c r="F3888" s="37"/>
      <c r="G3888" s="37"/>
    </row>
    <row r="3889" spans="5:7">
      <c r="E3889" s="37"/>
      <c r="F3889" s="37"/>
      <c r="G3889" s="37"/>
    </row>
    <row r="3890" spans="5:7">
      <c r="E3890" s="37"/>
      <c r="F3890" s="37"/>
      <c r="G3890" s="37"/>
    </row>
    <row r="3891" spans="5:7">
      <c r="E3891" s="37"/>
      <c r="F3891" s="37"/>
      <c r="G3891" s="37"/>
    </row>
    <row r="3892" spans="5:7">
      <c r="E3892" s="37"/>
      <c r="F3892" s="37"/>
      <c r="G3892" s="37"/>
    </row>
    <row r="3893" spans="5:7">
      <c r="E3893" s="37"/>
      <c r="F3893" s="37"/>
      <c r="G3893" s="37"/>
    </row>
    <row r="3894" spans="5:7">
      <c r="E3894" s="37"/>
      <c r="F3894" s="37"/>
      <c r="G3894" s="37"/>
    </row>
    <row r="3895" spans="5:7">
      <c r="E3895" s="37"/>
      <c r="F3895" s="37"/>
      <c r="G3895" s="37"/>
    </row>
    <row r="3896" spans="5:7">
      <c r="E3896" s="37"/>
      <c r="F3896" s="37"/>
      <c r="G3896" s="37"/>
    </row>
    <row r="3897" spans="5:7">
      <c r="E3897" s="37"/>
      <c r="F3897" s="37"/>
      <c r="G3897" s="37"/>
    </row>
    <row r="3898" spans="5:7">
      <c r="E3898" s="37"/>
      <c r="F3898" s="37"/>
      <c r="G3898" s="37"/>
    </row>
    <row r="3899" spans="5:7">
      <c r="E3899" s="37"/>
      <c r="F3899" s="37"/>
      <c r="G3899" s="37"/>
    </row>
    <row r="3900" spans="5:7">
      <c r="E3900" s="37"/>
      <c r="F3900" s="37"/>
      <c r="G3900" s="37"/>
    </row>
    <row r="3901" spans="5:7">
      <c r="E3901" s="37"/>
      <c r="F3901" s="37"/>
      <c r="G3901" s="37"/>
    </row>
    <row r="3902" spans="5:7">
      <c r="E3902" s="37"/>
      <c r="F3902" s="37"/>
      <c r="G3902" s="37"/>
    </row>
    <row r="3903" spans="5:7">
      <c r="E3903" s="37"/>
      <c r="F3903" s="37"/>
      <c r="G3903" s="37"/>
    </row>
    <row r="3904" spans="5:7">
      <c r="E3904" s="37"/>
      <c r="F3904" s="37"/>
      <c r="G3904" s="37"/>
    </row>
    <row r="3905" spans="5:7">
      <c r="E3905" s="37"/>
      <c r="F3905" s="37"/>
      <c r="G3905" s="37"/>
    </row>
    <row r="3906" spans="5:7">
      <c r="E3906" s="37"/>
      <c r="F3906" s="37"/>
      <c r="G3906" s="37"/>
    </row>
    <row r="3907" spans="5:7">
      <c r="E3907" s="37"/>
      <c r="F3907" s="37"/>
      <c r="G3907" s="37"/>
    </row>
    <row r="3908" spans="5:7">
      <c r="E3908" s="37"/>
      <c r="F3908" s="37"/>
      <c r="G3908" s="37"/>
    </row>
    <row r="3909" spans="5:7">
      <c r="E3909" s="37"/>
      <c r="F3909" s="37"/>
      <c r="G3909" s="37"/>
    </row>
    <row r="3910" spans="5:7">
      <c r="E3910" s="37"/>
      <c r="F3910" s="37"/>
      <c r="G3910" s="37"/>
    </row>
    <row r="3911" spans="5:7">
      <c r="E3911" s="37"/>
      <c r="F3911" s="37"/>
      <c r="G3911" s="37"/>
    </row>
    <row r="3912" spans="5:7">
      <c r="E3912" s="37"/>
      <c r="F3912" s="37"/>
      <c r="G3912" s="37"/>
    </row>
    <row r="3913" spans="5:7">
      <c r="E3913" s="37"/>
      <c r="F3913" s="37"/>
      <c r="G3913" s="37"/>
    </row>
    <row r="3914" spans="5:7">
      <c r="E3914" s="37"/>
      <c r="F3914" s="37"/>
      <c r="G3914" s="37"/>
    </row>
    <row r="3915" spans="5:7">
      <c r="E3915" s="37"/>
      <c r="F3915" s="37"/>
      <c r="G3915" s="37"/>
    </row>
    <row r="3916" spans="5:7">
      <c r="E3916" s="37"/>
      <c r="F3916" s="37"/>
      <c r="G3916" s="37"/>
    </row>
    <row r="3917" spans="5:7">
      <c r="E3917" s="37"/>
      <c r="F3917" s="37"/>
      <c r="G3917" s="37"/>
    </row>
    <row r="3918" spans="5:7">
      <c r="E3918" s="37"/>
      <c r="F3918" s="37"/>
      <c r="G3918" s="37"/>
    </row>
    <row r="3919" spans="5:7">
      <c r="E3919" s="37"/>
      <c r="F3919" s="37"/>
      <c r="G3919" s="37"/>
    </row>
    <row r="3920" spans="5:7">
      <c r="E3920" s="37"/>
      <c r="F3920" s="37"/>
      <c r="G3920" s="37"/>
    </row>
    <row r="3921" spans="5:7">
      <c r="E3921" s="37"/>
      <c r="F3921" s="37"/>
      <c r="G3921" s="37"/>
    </row>
    <row r="3922" spans="5:7">
      <c r="E3922" s="37"/>
      <c r="F3922" s="37"/>
      <c r="G3922" s="37"/>
    </row>
    <row r="3923" spans="5:7">
      <c r="E3923" s="37"/>
      <c r="F3923" s="37"/>
      <c r="G3923" s="37"/>
    </row>
    <row r="3924" spans="5:7">
      <c r="E3924" s="37"/>
      <c r="F3924" s="37"/>
      <c r="G3924" s="37"/>
    </row>
    <row r="3925" spans="5:7">
      <c r="E3925" s="37"/>
      <c r="F3925" s="37"/>
      <c r="G3925" s="37"/>
    </row>
    <row r="3926" spans="5:7">
      <c r="E3926" s="37"/>
      <c r="F3926" s="37"/>
      <c r="G3926" s="37"/>
    </row>
    <row r="3927" spans="5:7">
      <c r="E3927" s="37"/>
      <c r="F3927" s="37"/>
      <c r="G3927" s="37"/>
    </row>
    <row r="3928" spans="5:7">
      <c r="E3928" s="37"/>
      <c r="F3928" s="37"/>
      <c r="G3928" s="37"/>
    </row>
    <row r="3929" spans="5:7">
      <c r="E3929" s="37"/>
      <c r="F3929" s="37"/>
      <c r="G3929" s="37"/>
    </row>
    <row r="3930" spans="5:7">
      <c r="E3930" s="37"/>
      <c r="F3930" s="37"/>
      <c r="G3930" s="37"/>
    </row>
    <row r="3931" spans="5:7">
      <c r="E3931" s="37"/>
      <c r="F3931" s="37"/>
      <c r="G3931" s="37"/>
    </row>
    <row r="3932" spans="5:7">
      <c r="E3932" s="37"/>
      <c r="F3932" s="37"/>
      <c r="G3932" s="37"/>
    </row>
    <row r="3933" spans="5:7">
      <c r="E3933" s="37"/>
      <c r="F3933" s="37"/>
      <c r="G3933" s="37"/>
    </row>
    <row r="3934" spans="5:7">
      <c r="E3934" s="37"/>
      <c r="F3934" s="37"/>
      <c r="G3934" s="37"/>
    </row>
    <row r="3935" spans="5:7">
      <c r="E3935" s="37"/>
      <c r="F3935" s="37"/>
      <c r="G3935" s="37"/>
    </row>
    <row r="3936" spans="5:7">
      <c r="E3936" s="37"/>
      <c r="F3936" s="37"/>
      <c r="G3936" s="37"/>
    </row>
    <row r="3937" spans="5:7">
      <c r="E3937" s="37"/>
      <c r="F3937" s="37"/>
      <c r="G3937" s="37"/>
    </row>
    <row r="3938" spans="5:7">
      <c r="E3938" s="37"/>
      <c r="F3938" s="37"/>
      <c r="G3938" s="37"/>
    </row>
    <row r="3939" spans="5:7">
      <c r="E3939" s="37"/>
      <c r="F3939" s="37"/>
      <c r="G3939" s="37"/>
    </row>
    <row r="3940" spans="5:7">
      <c r="E3940" s="37"/>
      <c r="F3940" s="37"/>
      <c r="G3940" s="37"/>
    </row>
    <row r="3941" spans="5:7">
      <c r="E3941" s="37"/>
      <c r="F3941" s="37"/>
      <c r="G3941" s="37"/>
    </row>
    <row r="3942" spans="5:7">
      <c r="E3942" s="37"/>
      <c r="F3942" s="37"/>
      <c r="G3942" s="37"/>
    </row>
    <row r="3943" spans="5:7">
      <c r="E3943" s="37"/>
      <c r="F3943" s="37"/>
      <c r="G3943" s="37"/>
    </row>
    <row r="3944" spans="5:7">
      <c r="E3944" s="37"/>
      <c r="F3944" s="37"/>
      <c r="G3944" s="37"/>
    </row>
    <row r="3945" spans="5:7">
      <c r="E3945" s="37"/>
      <c r="F3945" s="37"/>
      <c r="G3945" s="37"/>
    </row>
    <row r="3946" spans="5:7">
      <c r="E3946" s="37"/>
      <c r="F3946" s="37"/>
      <c r="G3946" s="37"/>
    </row>
    <row r="3947" spans="5:7">
      <c r="E3947" s="37"/>
      <c r="F3947" s="37"/>
      <c r="G3947" s="37"/>
    </row>
    <row r="3948" spans="5:7">
      <c r="E3948" s="37"/>
      <c r="F3948" s="37"/>
      <c r="G3948" s="37"/>
    </row>
    <row r="3949" spans="5:7">
      <c r="E3949" s="37"/>
      <c r="F3949" s="37"/>
      <c r="G3949" s="37"/>
    </row>
    <row r="3950" spans="5:7">
      <c r="E3950" s="37"/>
      <c r="F3950" s="37"/>
      <c r="G3950" s="37"/>
    </row>
    <row r="3951" spans="5:7">
      <c r="E3951" s="37"/>
      <c r="F3951" s="37"/>
      <c r="G3951" s="37"/>
    </row>
    <row r="3952" spans="5:7">
      <c r="E3952" s="37"/>
      <c r="F3952" s="37"/>
      <c r="G3952" s="37"/>
    </row>
    <row r="3953" spans="5:7">
      <c r="E3953" s="37"/>
      <c r="F3953" s="37"/>
      <c r="G3953" s="37"/>
    </row>
    <row r="3954" spans="5:7">
      <c r="E3954" s="37"/>
      <c r="F3954" s="37"/>
      <c r="G3954" s="37"/>
    </row>
    <row r="3955" spans="5:7">
      <c r="E3955" s="37"/>
      <c r="F3955" s="37"/>
      <c r="G3955" s="37"/>
    </row>
    <row r="3956" spans="5:7">
      <c r="E3956" s="37"/>
      <c r="F3956" s="37"/>
      <c r="G3956" s="37"/>
    </row>
    <row r="3957" spans="5:7">
      <c r="E3957" s="37"/>
      <c r="F3957" s="37"/>
      <c r="G3957" s="37"/>
    </row>
    <row r="3958" spans="5:7">
      <c r="E3958" s="37"/>
      <c r="F3958" s="37"/>
      <c r="G3958" s="37"/>
    </row>
    <row r="3959" spans="5:7">
      <c r="E3959" s="37"/>
      <c r="F3959" s="37"/>
      <c r="G3959" s="37"/>
    </row>
    <row r="3960" spans="5:7">
      <c r="E3960" s="37"/>
      <c r="F3960" s="37"/>
      <c r="G3960" s="37"/>
    </row>
    <row r="3961" spans="5:7">
      <c r="E3961" s="37"/>
      <c r="F3961" s="37"/>
      <c r="G3961" s="37"/>
    </row>
    <row r="3962" spans="5:7">
      <c r="E3962" s="37"/>
      <c r="F3962" s="37"/>
      <c r="G3962" s="37"/>
    </row>
    <row r="3963" spans="5:7">
      <c r="E3963" s="37"/>
      <c r="F3963" s="37"/>
      <c r="G3963" s="37"/>
    </row>
    <row r="3964" spans="5:7">
      <c r="E3964" s="37"/>
      <c r="F3964" s="37"/>
      <c r="G3964" s="37"/>
    </row>
    <row r="3965" spans="5:7">
      <c r="E3965" s="37"/>
      <c r="F3965" s="37"/>
      <c r="G3965" s="37"/>
    </row>
    <row r="3966" spans="5:7">
      <c r="E3966" s="37"/>
      <c r="F3966" s="37"/>
      <c r="G3966" s="37"/>
    </row>
    <row r="3967" spans="5:7">
      <c r="E3967" s="37"/>
      <c r="F3967" s="37"/>
      <c r="G3967" s="37"/>
    </row>
    <row r="3968" spans="5:7">
      <c r="E3968" s="37"/>
      <c r="F3968" s="37"/>
      <c r="G3968" s="37"/>
    </row>
    <row r="3969" spans="5:7">
      <c r="E3969" s="37"/>
      <c r="F3969" s="37"/>
      <c r="G3969" s="37"/>
    </row>
    <row r="3970" spans="5:7">
      <c r="E3970" s="37"/>
      <c r="F3970" s="37"/>
      <c r="G3970" s="37"/>
    </row>
    <row r="3971" spans="5:7">
      <c r="E3971" s="37"/>
      <c r="F3971" s="37"/>
      <c r="G3971" s="37"/>
    </row>
    <row r="3972" spans="5:7">
      <c r="E3972" s="37"/>
      <c r="F3972" s="37"/>
      <c r="G3972" s="37"/>
    </row>
    <row r="3973" spans="5:7">
      <c r="E3973" s="37"/>
      <c r="F3973" s="37"/>
      <c r="G3973" s="37"/>
    </row>
    <row r="3974" spans="5:7">
      <c r="E3974" s="37"/>
      <c r="F3974" s="37"/>
      <c r="G3974" s="37"/>
    </row>
    <row r="3975" spans="5:7">
      <c r="E3975" s="37"/>
      <c r="F3975" s="37"/>
      <c r="G3975" s="37"/>
    </row>
    <row r="3976" spans="5:7">
      <c r="E3976" s="37"/>
      <c r="F3976" s="37"/>
      <c r="G3976" s="37"/>
    </row>
    <row r="3977" spans="5:7">
      <c r="E3977" s="37"/>
      <c r="F3977" s="37"/>
      <c r="G3977" s="37"/>
    </row>
    <row r="3978" spans="5:7">
      <c r="E3978" s="37"/>
      <c r="F3978" s="37"/>
      <c r="G3978" s="37"/>
    </row>
    <row r="3979" spans="5:7">
      <c r="E3979" s="37"/>
      <c r="F3979" s="37"/>
      <c r="G3979" s="37"/>
    </row>
    <row r="3980" spans="5:7">
      <c r="E3980" s="37"/>
      <c r="F3980" s="37"/>
      <c r="G3980" s="37"/>
    </row>
    <row r="3981" spans="5:7">
      <c r="E3981" s="37"/>
      <c r="F3981" s="37"/>
      <c r="G3981" s="37"/>
    </row>
    <row r="3982" spans="5:7">
      <c r="E3982" s="37"/>
      <c r="F3982" s="37"/>
      <c r="G3982" s="37"/>
    </row>
    <row r="3983" spans="5:7">
      <c r="E3983" s="37"/>
      <c r="F3983" s="37"/>
      <c r="G3983" s="37"/>
    </row>
    <row r="3984" spans="5:7">
      <c r="E3984" s="37"/>
      <c r="F3984" s="37"/>
      <c r="G3984" s="37"/>
    </row>
    <row r="3985" spans="5:7">
      <c r="E3985" s="37"/>
      <c r="F3985" s="37"/>
      <c r="G3985" s="37"/>
    </row>
    <row r="3986" spans="5:7">
      <c r="E3986" s="37"/>
      <c r="F3986" s="37"/>
      <c r="G3986" s="37"/>
    </row>
    <row r="3987" spans="5:7">
      <c r="E3987" s="37"/>
      <c r="F3987" s="37"/>
      <c r="G3987" s="37"/>
    </row>
    <row r="3988" spans="5:7">
      <c r="E3988" s="37"/>
      <c r="F3988" s="37"/>
      <c r="G3988" s="37"/>
    </row>
    <row r="3989" spans="5:7">
      <c r="E3989" s="37"/>
      <c r="F3989" s="37"/>
      <c r="G3989" s="37"/>
    </row>
    <row r="3990" spans="5:7">
      <c r="E3990" s="37"/>
      <c r="F3990" s="37"/>
      <c r="G3990" s="37"/>
    </row>
    <row r="3991" spans="5:7">
      <c r="E3991" s="37"/>
      <c r="F3991" s="37"/>
      <c r="G3991" s="37"/>
    </row>
    <row r="3992" spans="5:7">
      <c r="E3992" s="37"/>
      <c r="F3992" s="37"/>
      <c r="G3992" s="37"/>
    </row>
    <row r="3993" spans="5:7">
      <c r="E3993" s="37"/>
      <c r="F3993" s="37"/>
      <c r="G3993" s="37"/>
    </row>
    <row r="3994" spans="5:7">
      <c r="E3994" s="37"/>
      <c r="F3994" s="37"/>
      <c r="G3994" s="37"/>
    </row>
    <row r="3995" spans="5:7">
      <c r="E3995" s="37"/>
      <c r="F3995" s="37"/>
      <c r="G3995" s="37"/>
    </row>
    <row r="3996" spans="5:7">
      <c r="E3996" s="37"/>
      <c r="F3996" s="37"/>
      <c r="G3996" s="37"/>
    </row>
    <row r="3997" spans="5:7">
      <c r="E3997" s="37"/>
      <c r="F3997" s="37"/>
      <c r="G3997" s="37"/>
    </row>
    <row r="3998" spans="5:7">
      <c r="E3998" s="37"/>
      <c r="F3998" s="37"/>
      <c r="G3998" s="37"/>
    </row>
    <row r="3999" spans="5:7">
      <c r="E3999" s="37"/>
      <c r="F3999" s="37"/>
      <c r="G3999" s="37"/>
    </row>
    <row r="4000" spans="5:7">
      <c r="E4000" s="37"/>
      <c r="F4000" s="37"/>
      <c r="G4000" s="37"/>
    </row>
    <row r="4001" spans="5:7">
      <c r="E4001" s="37"/>
      <c r="F4001" s="37"/>
      <c r="G4001" s="37"/>
    </row>
    <row r="4002" spans="5:7">
      <c r="E4002" s="37"/>
      <c r="F4002" s="37"/>
      <c r="G4002" s="37"/>
    </row>
    <row r="4003" spans="5:7">
      <c r="E4003" s="37"/>
      <c r="F4003" s="37"/>
      <c r="G4003" s="37"/>
    </row>
    <row r="4004" spans="5:7">
      <c r="E4004" s="37"/>
      <c r="F4004" s="37"/>
      <c r="G4004" s="37"/>
    </row>
    <row r="4005" spans="5:7">
      <c r="E4005" s="37"/>
      <c r="F4005" s="37"/>
      <c r="G4005" s="37"/>
    </row>
    <row r="4006" spans="5:7">
      <c r="E4006" s="37"/>
      <c r="F4006" s="37"/>
      <c r="G4006" s="37"/>
    </row>
    <row r="4007" spans="5:7">
      <c r="E4007" s="37"/>
      <c r="F4007" s="37"/>
      <c r="G4007" s="37"/>
    </row>
    <row r="4008" spans="5:7">
      <c r="E4008" s="37"/>
      <c r="F4008" s="37"/>
      <c r="G4008" s="37"/>
    </row>
    <row r="4009" spans="5:7">
      <c r="E4009" s="37"/>
      <c r="F4009" s="37"/>
      <c r="G4009" s="37"/>
    </row>
    <row r="4010" spans="5:7">
      <c r="E4010" s="37"/>
      <c r="F4010" s="37"/>
      <c r="G4010" s="37"/>
    </row>
    <row r="4011" spans="5:7">
      <c r="E4011" s="37"/>
      <c r="F4011" s="37"/>
      <c r="G4011" s="37"/>
    </row>
    <row r="4012" spans="5:7">
      <c r="E4012" s="37"/>
      <c r="F4012" s="37"/>
      <c r="G4012" s="37"/>
    </row>
    <row r="4013" spans="5:7">
      <c r="E4013" s="37"/>
      <c r="F4013" s="37"/>
      <c r="G4013" s="37"/>
    </row>
    <row r="4014" spans="5:7">
      <c r="E4014" s="37"/>
      <c r="F4014" s="37"/>
      <c r="G4014" s="37"/>
    </row>
    <row r="4015" spans="5:7">
      <c r="E4015" s="37"/>
      <c r="F4015" s="37"/>
      <c r="G4015" s="37"/>
    </row>
    <row r="4016" spans="5:7">
      <c r="E4016" s="37"/>
      <c r="F4016" s="37"/>
      <c r="G4016" s="37"/>
    </row>
    <row r="4017" spans="5:7">
      <c r="E4017" s="37"/>
      <c r="F4017" s="37"/>
      <c r="G4017" s="37"/>
    </row>
    <row r="4018" spans="5:7">
      <c r="E4018" s="37"/>
      <c r="F4018" s="37"/>
      <c r="G4018" s="37"/>
    </row>
    <row r="4019" spans="5:7">
      <c r="E4019" s="37"/>
      <c r="F4019" s="37"/>
      <c r="G4019" s="37"/>
    </row>
    <row r="4020" spans="5:7">
      <c r="E4020" s="37"/>
      <c r="F4020" s="37"/>
      <c r="G4020" s="37"/>
    </row>
    <row r="4021" spans="5:7">
      <c r="E4021" s="37"/>
      <c r="F4021" s="37"/>
      <c r="G4021" s="37"/>
    </row>
    <row r="4022" spans="5:7">
      <c r="E4022" s="37"/>
      <c r="F4022" s="37"/>
      <c r="G4022" s="37"/>
    </row>
    <row r="4023" spans="5:7">
      <c r="E4023" s="37"/>
      <c r="F4023" s="37"/>
      <c r="G4023" s="37"/>
    </row>
    <row r="4024" spans="5:7">
      <c r="E4024" s="37"/>
      <c r="F4024" s="37"/>
      <c r="G4024" s="37"/>
    </row>
    <row r="4025" spans="5:7">
      <c r="E4025" s="37"/>
      <c r="F4025" s="37"/>
      <c r="G4025" s="37"/>
    </row>
    <row r="4026" spans="5:7">
      <c r="E4026" s="37"/>
      <c r="F4026" s="37"/>
      <c r="G4026" s="37"/>
    </row>
    <row r="4027" spans="5:7">
      <c r="E4027" s="37"/>
      <c r="F4027" s="37"/>
      <c r="G4027" s="37"/>
    </row>
    <row r="4028" spans="5:7">
      <c r="E4028" s="37"/>
      <c r="F4028" s="37"/>
      <c r="G4028" s="37"/>
    </row>
    <row r="4029" spans="5:7">
      <c r="E4029" s="37"/>
      <c r="F4029" s="37"/>
      <c r="G4029" s="37"/>
    </row>
    <row r="4030" spans="5:7">
      <c r="E4030" s="37"/>
      <c r="F4030" s="37"/>
      <c r="G4030" s="37"/>
    </row>
    <row r="4031" spans="5:7">
      <c r="E4031" s="37"/>
      <c r="F4031" s="37"/>
      <c r="G4031" s="37"/>
    </row>
    <row r="4032" spans="5:7">
      <c r="E4032" s="37"/>
      <c r="F4032" s="37"/>
      <c r="G4032" s="37"/>
    </row>
    <row r="4033" spans="5:7">
      <c r="E4033" s="37"/>
      <c r="F4033" s="37"/>
      <c r="G4033" s="37"/>
    </row>
    <row r="4034" spans="5:7">
      <c r="E4034" s="37"/>
      <c r="F4034" s="37"/>
      <c r="G4034" s="37"/>
    </row>
    <row r="4035" spans="5:7">
      <c r="E4035" s="37"/>
      <c r="F4035" s="37"/>
      <c r="G4035" s="37"/>
    </row>
    <row r="4036" spans="5:7">
      <c r="E4036" s="37"/>
      <c r="F4036" s="37"/>
      <c r="G4036" s="37"/>
    </row>
    <row r="4037" spans="5:7">
      <c r="E4037" s="37"/>
      <c r="F4037" s="37"/>
      <c r="G4037" s="37"/>
    </row>
    <row r="4038" spans="5:7">
      <c r="E4038" s="37"/>
      <c r="F4038" s="37"/>
      <c r="G4038" s="37"/>
    </row>
    <row r="4039" spans="5:7">
      <c r="E4039" s="37"/>
      <c r="F4039" s="37"/>
      <c r="G4039" s="37"/>
    </row>
    <row r="4040" spans="5:7">
      <c r="E4040" s="37"/>
      <c r="F4040" s="37"/>
      <c r="G4040" s="37"/>
    </row>
    <row r="4041" spans="5:7">
      <c r="E4041" s="37"/>
      <c r="F4041" s="37"/>
      <c r="G4041" s="37"/>
    </row>
    <row r="4042" spans="5:7">
      <c r="E4042" s="37"/>
      <c r="F4042" s="37"/>
      <c r="G4042" s="37"/>
    </row>
    <row r="4043" spans="5:7">
      <c r="E4043" s="37"/>
      <c r="F4043" s="37"/>
      <c r="G4043" s="37"/>
    </row>
    <row r="4044" spans="5:7">
      <c r="E4044" s="37"/>
      <c r="F4044" s="37"/>
      <c r="G4044" s="37"/>
    </row>
    <row r="4045" spans="5:7">
      <c r="E4045" s="37"/>
      <c r="F4045" s="37"/>
      <c r="G4045" s="37"/>
    </row>
    <row r="4046" spans="5:7">
      <c r="E4046" s="37"/>
      <c r="F4046" s="37"/>
      <c r="G4046" s="37"/>
    </row>
    <row r="4047" spans="5:7">
      <c r="E4047" s="37"/>
      <c r="F4047" s="37"/>
      <c r="G4047" s="37"/>
    </row>
    <row r="4048" spans="5:7">
      <c r="E4048" s="37"/>
      <c r="F4048" s="37"/>
      <c r="G4048" s="37"/>
    </row>
    <row r="4049" spans="5:7">
      <c r="E4049" s="37"/>
      <c r="F4049" s="37"/>
      <c r="G4049" s="37"/>
    </row>
    <row r="4050" spans="5:7">
      <c r="E4050" s="37"/>
      <c r="F4050" s="37"/>
      <c r="G4050" s="37"/>
    </row>
    <row r="4051" spans="5:7">
      <c r="E4051" s="37"/>
      <c r="F4051" s="37"/>
      <c r="G4051" s="37"/>
    </row>
    <row r="4052" spans="5:7">
      <c r="E4052" s="37"/>
      <c r="F4052" s="37"/>
      <c r="G4052" s="37"/>
    </row>
    <row r="4053" spans="5:7">
      <c r="E4053" s="37"/>
      <c r="F4053" s="37"/>
      <c r="G4053" s="37"/>
    </row>
    <row r="4054" spans="5:7">
      <c r="E4054" s="37"/>
      <c r="F4054" s="37"/>
      <c r="G4054" s="37"/>
    </row>
    <row r="4055" spans="5:7">
      <c r="E4055" s="37"/>
      <c r="F4055" s="37"/>
      <c r="G4055" s="37"/>
    </row>
    <row r="4056" spans="5:7">
      <c r="E4056" s="37"/>
      <c r="F4056" s="37"/>
      <c r="G4056" s="37"/>
    </row>
    <row r="4057" spans="5:7">
      <c r="E4057" s="37"/>
      <c r="F4057" s="37"/>
      <c r="G4057" s="37"/>
    </row>
    <row r="4058" spans="5:7">
      <c r="E4058" s="37"/>
      <c r="F4058" s="37"/>
      <c r="G4058" s="37"/>
    </row>
    <row r="4059" spans="5:7">
      <c r="E4059" s="37"/>
      <c r="F4059" s="37"/>
      <c r="G4059" s="37"/>
    </row>
    <row r="4060" spans="5:7">
      <c r="E4060" s="37"/>
      <c r="F4060" s="37"/>
      <c r="G4060" s="37"/>
    </row>
    <row r="4061" spans="5:7">
      <c r="E4061" s="37"/>
      <c r="F4061" s="37"/>
      <c r="G4061" s="37"/>
    </row>
    <row r="4062" spans="5:7">
      <c r="E4062" s="37"/>
      <c r="F4062" s="37"/>
      <c r="G4062" s="37"/>
    </row>
    <row r="4063" spans="5:7">
      <c r="E4063" s="37"/>
      <c r="F4063" s="37"/>
      <c r="G4063" s="37"/>
    </row>
    <row r="4064" spans="5:7">
      <c r="E4064" s="37"/>
      <c r="F4064" s="37"/>
      <c r="G4064" s="37"/>
    </row>
    <row r="4065" spans="5:7">
      <c r="E4065" s="37"/>
      <c r="F4065" s="37"/>
      <c r="G4065" s="37"/>
    </row>
    <row r="4066" spans="5:7">
      <c r="E4066" s="37"/>
      <c r="F4066" s="37"/>
      <c r="G4066" s="37"/>
    </row>
    <row r="4067" spans="5:7">
      <c r="E4067" s="37"/>
      <c r="F4067" s="37"/>
      <c r="G4067" s="37"/>
    </row>
    <row r="4068" spans="5:7">
      <c r="E4068" s="37"/>
      <c r="F4068" s="37"/>
      <c r="G4068" s="37"/>
    </row>
    <row r="4069" spans="5:7">
      <c r="E4069" s="37"/>
      <c r="F4069" s="37"/>
      <c r="G4069" s="37"/>
    </row>
    <row r="4070" spans="5:7">
      <c r="E4070" s="37"/>
      <c r="F4070" s="37"/>
      <c r="G4070" s="37"/>
    </row>
    <row r="4071" spans="5:7">
      <c r="E4071" s="37"/>
      <c r="F4071" s="37"/>
      <c r="G4071" s="37"/>
    </row>
    <row r="4072" spans="5:7">
      <c r="E4072" s="37"/>
      <c r="F4072" s="37"/>
      <c r="G4072" s="37"/>
    </row>
    <row r="4073" spans="5:7">
      <c r="E4073" s="37"/>
      <c r="F4073" s="37"/>
      <c r="G4073" s="37"/>
    </row>
    <row r="4074" spans="5:7">
      <c r="E4074" s="37"/>
      <c r="F4074" s="37"/>
      <c r="G4074" s="37"/>
    </row>
    <row r="4075" spans="5:7">
      <c r="E4075" s="37"/>
      <c r="F4075" s="37"/>
      <c r="G4075" s="37"/>
    </row>
    <row r="4076" spans="5:7">
      <c r="E4076" s="37"/>
      <c r="F4076" s="37"/>
      <c r="G4076" s="37"/>
    </row>
    <row r="4077" spans="5:7">
      <c r="E4077" s="37"/>
      <c r="F4077" s="37"/>
      <c r="G4077" s="37"/>
    </row>
    <row r="4078" spans="5:7">
      <c r="E4078" s="37"/>
      <c r="F4078" s="37"/>
      <c r="G4078" s="37"/>
    </row>
    <row r="4079" spans="5:7">
      <c r="E4079" s="37"/>
      <c r="F4079" s="37"/>
      <c r="G4079" s="37"/>
    </row>
    <row r="4080" spans="5:7">
      <c r="E4080" s="37"/>
      <c r="F4080" s="37"/>
      <c r="G4080" s="37"/>
    </row>
    <row r="4081" spans="5:7">
      <c r="E4081" s="37"/>
      <c r="F4081" s="37"/>
      <c r="G4081" s="37"/>
    </row>
    <row r="4082" spans="5:7">
      <c r="E4082" s="37"/>
      <c r="F4082" s="37"/>
      <c r="G4082" s="37"/>
    </row>
    <row r="4083" spans="5:7">
      <c r="E4083" s="37"/>
      <c r="F4083" s="37"/>
      <c r="G4083" s="37"/>
    </row>
    <row r="4084" spans="5:7">
      <c r="E4084" s="37"/>
      <c r="F4084" s="37"/>
      <c r="G4084" s="37"/>
    </row>
    <row r="4085" spans="5:7">
      <c r="E4085" s="37"/>
      <c r="F4085" s="37"/>
      <c r="G4085" s="37"/>
    </row>
    <row r="4086" spans="5:7">
      <c r="E4086" s="37"/>
      <c r="F4086" s="37"/>
      <c r="G4086" s="37"/>
    </row>
    <row r="4087" spans="5:7">
      <c r="E4087" s="37"/>
      <c r="F4087" s="37"/>
      <c r="G4087" s="37"/>
    </row>
    <row r="4088" spans="5:7">
      <c r="E4088" s="37"/>
      <c r="F4088" s="37"/>
      <c r="G4088" s="37"/>
    </row>
    <row r="4089" spans="5:7">
      <c r="E4089" s="37"/>
      <c r="F4089" s="37"/>
      <c r="G4089" s="37"/>
    </row>
    <row r="4090" spans="5:7">
      <c r="E4090" s="37"/>
      <c r="F4090" s="37"/>
      <c r="G4090" s="37"/>
    </row>
    <row r="4091" spans="5:7">
      <c r="E4091" s="37"/>
      <c r="F4091" s="37"/>
      <c r="G4091" s="37"/>
    </row>
    <row r="4092" spans="5:7">
      <c r="E4092" s="37"/>
      <c r="F4092" s="37"/>
      <c r="G4092" s="37"/>
    </row>
    <row r="4093" spans="5:7">
      <c r="E4093" s="37"/>
      <c r="F4093" s="37"/>
      <c r="G4093" s="37"/>
    </row>
    <row r="4094" spans="5:7">
      <c r="E4094" s="37"/>
      <c r="F4094" s="37"/>
      <c r="G4094" s="37"/>
    </row>
    <row r="4095" spans="5:7">
      <c r="E4095" s="37"/>
      <c r="F4095" s="37"/>
      <c r="G4095" s="37"/>
    </row>
    <row r="4096" spans="5:7">
      <c r="E4096" s="37"/>
      <c r="F4096" s="37"/>
      <c r="G4096" s="37"/>
    </row>
    <row r="4097" spans="5:7">
      <c r="E4097" s="37"/>
      <c r="F4097" s="37"/>
      <c r="G4097" s="37"/>
    </row>
    <row r="4098" spans="5:7">
      <c r="E4098" s="37"/>
      <c r="F4098" s="37"/>
      <c r="G4098" s="37"/>
    </row>
    <row r="4099" spans="5:7">
      <c r="E4099" s="37"/>
      <c r="F4099" s="37"/>
      <c r="G4099" s="37"/>
    </row>
    <row r="4100" spans="5:7">
      <c r="E4100" s="37"/>
      <c r="F4100" s="37"/>
      <c r="G4100" s="37"/>
    </row>
    <row r="4101" spans="5:7">
      <c r="E4101" s="37"/>
      <c r="F4101" s="37"/>
      <c r="G4101" s="37"/>
    </row>
    <row r="4102" spans="5:7">
      <c r="E4102" s="37"/>
      <c r="F4102" s="37"/>
      <c r="G4102" s="37"/>
    </row>
    <row r="4103" spans="5:7">
      <c r="E4103" s="37"/>
      <c r="F4103" s="37"/>
      <c r="G4103" s="37"/>
    </row>
    <row r="4104" spans="5:7">
      <c r="E4104" s="37"/>
      <c r="F4104" s="37"/>
      <c r="G4104" s="37"/>
    </row>
    <row r="4105" spans="5:7">
      <c r="E4105" s="37"/>
      <c r="F4105" s="37"/>
      <c r="G4105" s="37"/>
    </row>
    <row r="4106" spans="5:7">
      <c r="E4106" s="37"/>
      <c r="F4106" s="37"/>
      <c r="G4106" s="37"/>
    </row>
    <row r="4107" spans="5:7">
      <c r="E4107" s="37"/>
      <c r="F4107" s="37"/>
      <c r="G4107" s="37"/>
    </row>
    <row r="4108" spans="5:7">
      <c r="E4108" s="37"/>
      <c r="F4108" s="37"/>
      <c r="G4108" s="37"/>
    </row>
    <row r="4109" spans="5:7">
      <c r="E4109" s="37"/>
      <c r="F4109" s="37"/>
      <c r="G4109" s="37"/>
    </row>
    <row r="4110" spans="5:7">
      <c r="E4110" s="37"/>
      <c r="F4110" s="37"/>
      <c r="G4110" s="37"/>
    </row>
    <row r="4111" spans="5:7">
      <c r="E4111" s="37"/>
      <c r="F4111" s="37"/>
      <c r="G4111" s="37"/>
    </row>
    <row r="4112" spans="5:7">
      <c r="E4112" s="37"/>
      <c r="F4112" s="37"/>
      <c r="G4112" s="37"/>
    </row>
    <row r="4113" spans="5:7">
      <c r="E4113" s="37"/>
      <c r="F4113" s="37"/>
      <c r="G4113" s="37"/>
    </row>
    <row r="4114" spans="5:7">
      <c r="E4114" s="37"/>
      <c r="F4114" s="37"/>
      <c r="G4114" s="37"/>
    </row>
    <row r="4115" spans="5:7">
      <c r="E4115" s="37"/>
      <c r="F4115" s="37"/>
      <c r="G4115" s="37"/>
    </row>
    <row r="4116" spans="5:7">
      <c r="E4116" s="37"/>
      <c r="F4116" s="37"/>
      <c r="G4116" s="37"/>
    </row>
    <row r="4117" spans="5:7">
      <c r="E4117" s="37"/>
      <c r="F4117" s="37"/>
      <c r="G4117" s="37"/>
    </row>
    <row r="4118" spans="5:7">
      <c r="E4118" s="37"/>
      <c r="F4118" s="37"/>
      <c r="G4118" s="37"/>
    </row>
    <row r="4119" spans="5:7">
      <c r="E4119" s="37"/>
      <c r="F4119" s="37"/>
      <c r="G4119" s="37"/>
    </row>
    <row r="4120" spans="5:7">
      <c r="E4120" s="37"/>
      <c r="F4120" s="37"/>
      <c r="G4120" s="37"/>
    </row>
    <row r="4121" spans="5:7">
      <c r="E4121" s="37"/>
      <c r="F4121" s="37"/>
      <c r="G4121" s="37"/>
    </row>
    <row r="4122" spans="5:7">
      <c r="E4122" s="37"/>
      <c r="F4122" s="37"/>
      <c r="G4122" s="37"/>
    </row>
    <row r="4123" spans="5:7">
      <c r="E4123" s="37"/>
      <c r="F4123" s="37"/>
      <c r="G4123" s="37"/>
    </row>
    <row r="4124" spans="5:7">
      <c r="E4124" s="37"/>
      <c r="F4124" s="37"/>
      <c r="G4124" s="37"/>
    </row>
    <row r="4125" spans="5:7">
      <c r="E4125" s="37"/>
      <c r="F4125" s="37"/>
      <c r="G4125" s="37"/>
    </row>
    <row r="4126" spans="5:7">
      <c r="E4126" s="37"/>
      <c r="F4126" s="37"/>
      <c r="G4126" s="37"/>
    </row>
    <row r="4127" spans="5:7">
      <c r="E4127" s="37"/>
      <c r="F4127" s="37"/>
      <c r="G4127" s="37"/>
    </row>
    <row r="4128" spans="5:7">
      <c r="E4128" s="37"/>
      <c r="F4128" s="37"/>
      <c r="G4128" s="37"/>
    </row>
    <row r="4129" spans="5:7">
      <c r="E4129" s="37"/>
      <c r="F4129" s="37"/>
      <c r="G4129" s="37"/>
    </row>
    <row r="4130" spans="5:7">
      <c r="E4130" s="37"/>
      <c r="F4130" s="37"/>
      <c r="G4130" s="37"/>
    </row>
    <row r="4131" spans="5:7">
      <c r="E4131" s="37"/>
      <c r="F4131" s="37"/>
      <c r="G4131" s="37"/>
    </row>
    <row r="4132" spans="5:7">
      <c r="E4132" s="37"/>
      <c r="F4132" s="37"/>
      <c r="G4132" s="37"/>
    </row>
    <row r="4133" spans="5:7">
      <c r="E4133" s="37"/>
      <c r="F4133" s="37"/>
      <c r="G4133" s="37"/>
    </row>
    <row r="4134" spans="5:7">
      <c r="E4134" s="37"/>
      <c r="F4134" s="37"/>
      <c r="G4134" s="37"/>
    </row>
    <row r="4135" spans="5:7">
      <c r="E4135" s="37"/>
      <c r="F4135" s="37"/>
      <c r="G4135" s="37"/>
    </row>
    <row r="4136" spans="5:7">
      <c r="E4136" s="37"/>
      <c r="F4136" s="37"/>
      <c r="G4136" s="37"/>
    </row>
    <row r="4137" spans="5:7">
      <c r="E4137" s="37"/>
      <c r="F4137" s="37"/>
      <c r="G4137" s="37"/>
    </row>
    <row r="4138" spans="5:7">
      <c r="E4138" s="37"/>
      <c r="F4138" s="37"/>
      <c r="G4138" s="37"/>
    </row>
    <row r="4139" spans="5:7">
      <c r="E4139" s="37"/>
      <c r="F4139" s="37"/>
      <c r="G4139" s="37"/>
    </row>
    <row r="4140" spans="5:7">
      <c r="E4140" s="37"/>
      <c r="F4140" s="37"/>
      <c r="G4140" s="37"/>
    </row>
    <row r="4141" spans="5:7">
      <c r="E4141" s="37"/>
      <c r="F4141" s="37"/>
      <c r="G4141" s="37"/>
    </row>
    <row r="4142" spans="5:7">
      <c r="E4142" s="37"/>
      <c r="F4142" s="37"/>
      <c r="G4142" s="37"/>
    </row>
    <row r="4143" spans="5:7">
      <c r="E4143" s="37"/>
      <c r="F4143" s="37"/>
      <c r="G4143" s="37"/>
    </row>
    <row r="4144" spans="5:7">
      <c r="E4144" s="37"/>
      <c r="F4144" s="37"/>
      <c r="G4144" s="37"/>
    </row>
    <row r="4145" spans="5:7">
      <c r="E4145" s="37"/>
      <c r="F4145" s="37"/>
      <c r="G4145" s="37"/>
    </row>
    <row r="4146" spans="5:7">
      <c r="E4146" s="37"/>
      <c r="F4146" s="37"/>
      <c r="G4146" s="37"/>
    </row>
    <row r="4147" spans="5:7">
      <c r="E4147" s="37"/>
      <c r="F4147" s="37"/>
      <c r="G4147" s="37"/>
    </row>
    <row r="4148" spans="5:7">
      <c r="E4148" s="37"/>
      <c r="F4148" s="37"/>
      <c r="G4148" s="37"/>
    </row>
    <row r="4149" spans="5:7">
      <c r="E4149" s="37"/>
      <c r="F4149" s="37"/>
      <c r="G4149" s="37"/>
    </row>
    <row r="4150" spans="5:7">
      <c r="E4150" s="37"/>
      <c r="F4150" s="37"/>
      <c r="G4150" s="37"/>
    </row>
    <row r="4151" spans="5:7">
      <c r="E4151" s="37"/>
      <c r="F4151" s="37"/>
      <c r="G4151" s="37"/>
    </row>
    <row r="4152" spans="5:7">
      <c r="E4152" s="37"/>
      <c r="F4152" s="37"/>
      <c r="G4152" s="37"/>
    </row>
    <row r="4153" spans="5:7">
      <c r="E4153" s="37"/>
      <c r="F4153" s="37"/>
      <c r="G4153" s="37"/>
    </row>
    <row r="4154" spans="5:7">
      <c r="E4154" s="37"/>
      <c r="F4154" s="37"/>
      <c r="G4154" s="37"/>
    </row>
    <row r="4155" spans="5:7">
      <c r="E4155" s="37"/>
      <c r="F4155" s="37"/>
      <c r="G4155" s="37"/>
    </row>
    <row r="4156" spans="5:7">
      <c r="E4156" s="37"/>
      <c r="F4156" s="37"/>
      <c r="G4156" s="37"/>
    </row>
    <row r="4157" spans="5:7">
      <c r="E4157" s="37"/>
      <c r="F4157" s="37"/>
      <c r="G4157" s="37"/>
    </row>
    <row r="4158" spans="5:7">
      <c r="E4158" s="37"/>
      <c r="F4158" s="37"/>
      <c r="G4158" s="37"/>
    </row>
    <row r="4159" spans="5:7">
      <c r="E4159" s="37"/>
      <c r="F4159" s="37"/>
      <c r="G4159" s="37"/>
    </row>
    <row r="4160" spans="5:7">
      <c r="E4160" s="37"/>
      <c r="F4160" s="37"/>
      <c r="G4160" s="37"/>
    </row>
    <row r="4161" spans="5:7">
      <c r="E4161" s="37"/>
      <c r="F4161" s="37"/>
      <c r="G4161" s="37"/>
    </row>
    <row r="4162" spans="5:7">
      <c r="E4162" s="37"/>
      <c r="F4162" s="37"/>
      <c r="G4162" s="37"/>
    </row>
    <row r="4163" spans="5:7">
      <c r="E4163" s="37"/>
      <c r="F4163" s="37"/>
      <c r="G4163" s="37"/>
    </row>
    <row r="4164" spans="5:7">
      <c r="E4164" s="37"/>
      <c r="F4164" s="37"/>
      <c r="G4164" s="37"/>
    </row>
    <row r="4165" spans="5:7">
      <c r="E4165" s="37"/>
      <c r="F4165" s="37"/>
      <c r="G4165" s="37"/>
    </row>
    <row r="4166" spans="5:7">
      <c r="E4166" s="37"/>
      <c r="F4166" s="37"/>
      <c r="G4166" s="37"/>
    </row>
    <row r="4167" spans="5:7">
      <c r="E4167" s="37"/>
      <c r="F4167" s="37"/>
      <c r="G4167" s="37"/>
    </row>
    <row r="4168" spans="5:7">
      <c r="E4168" s="37"/>
      <c r="F4168" s="37"/>
      <c r="G4168" s="37"/>
    </row>
    <row r="4169" spans="5:7">
      <c r="E4169" s="37"/>
      <c r="F4169" s="37"/>
      <c r="G4169" s="37"/>
    </row>
    <row r="4170" spans="5:7">
      <c r="E4170" s="37"/>
      <c r="F4170" s="37"/>
      <c r="G4170" s="37"/>
    </row>
    <row r="4171" spans="5:7">
      <c r="E4171" s="37"/>
      <c r="F4171" s="37"/>
      <c r="G4171" s="37"/>
    </row>
    <row r="4172" spans="5:7">
      <c r="E4172" s="37"/>
      <c r="F4172" s="37"/>
      <c r="G4172" s="37"/>
    </row>
    <row r="4173" spans="5:7">
      <c r="E4173" s="37"/>
      <c r="F4173" s="37"/>
      <c r="G4173" s="37"/>
    </row>
    <row r="4174" spans="5:7">
      <c r="E4174" s="37"/>
      <c r="F4174" s="37"/>
      <c r="G4174" s="37"/>
    </row>
    <row r="4175" spans="5:7">
      <c r="E4175" s="37"/>
      <c r="F4175" s="37"/>
      <c r="G4175" s="37"/>
    </row>
    <row r="4176" spans="5:7">
      <c r="E4176" s="37"/>
      <c r="F4176" s="37"/>
      <c r="G4176" s="37"/>
    </row>
    <row r="4177" spans="5:7">
      <c r="E4177" s="37"/>
      <c r="F4177" s="37"/>
      <c r="G4177" s="37"/>
    </row>
    <row r="4178" spans="5:7">
      <c r="E4178" s="37"/>
      <c r="F4178" s="37"/>
      <c r="G4178" s="37"/>
    </row>
    <row r="4179" spans="5:7">
      <c r="E4179" s="37"/>
      <c r="F4179" s="37"/>
      <c r="G4179" s="37"/>
    </row>
    <row r="4180" spans="5:7">
      <c r="E4180" s="37"/>
      <c r="F4180" s="37"/>
      <c r="G4180" s="37"/>
    </row>
    <row r="4181" spans="5:7">
      <c r="E4181" s="37"/>
      <c r="F4181" s="37"/>
      <c r="G4181" s="37"/>
    </row>
    <row r="4182" spans="5:7">
      <c r="E4182" s="37"/>
      <c r="F4182" s="37"/>
      <c r="G4182" s="37"/>
    </row>
    <row r="4183" spans="5:7">
      <c r="E4183" s="37"/>
      <c r="F4183" s="37"/>
      <c r="G4183" s="37"/>
    </row>
    <row r="4184" spans="5:7">
      <c r="E4184" s="37"/>
      <c r="F4184" s="37"/>
      <c r="G4184" s="37"/>
    </row>
    <row r="4185" spans="5:7">
      <c r="E4185" s="37"/>
      <c r="F4185" s="37"/>
      <c r="G4185" s="37"/>
    </row>
    <row r="4186" spans="5:7">
      <c r="E4186" s="37"/>
      <c r="F4186" s="37"/>
      <c r="G4186" s="37"/>
    </row>
    <row r="4187" spans="5:7">
      <c r="E4187" s="37"/>
      <c r="F4187" s="37"/>
      <c r="G4187" s="37"/>
    </row>
    <row r="4188" spans="5:7">
      <c r="E4188" s="37"/>
      <c r="F4188" s="37"/>
      <c r="G4188" s="37"/>
    </row>
    <row r="4189" spans="5:7">
      <c r="E4189" s="37"/>
      <c r="F4189" s="37"/>
      <c r="G4189" s="37"/>
    </row>
    <row r="4190" spans="5:7">
      <c r="E4190" s="37"/>
      <c r="F4190" s="37"/>
      <c r="G4190" s="37"/>
    </row>
    <row r="4191" spans="5:7">
      <c r="E4191" s="37"/>
      <c r="F4191" s="37"/>
      <c r="G4191" s="37"/>
    </row>
    <row r="4192" spans="5:7">
      <c r="E4192" s="37"/>
      <c r="F4192" s="37"/>
      <c r="G4192" s="37"/>
    </row>
    <row r="4193" spans="5:7">
      <c r="E4193" s="37"/>
      <c r="F4193" s="37"/>
      <c r="G4193" s="37"/>
    </row>
    <row r="4194" spans="5:7">
      <c r="E4194" s="37"/>
      <c r="F4194" s="37"/>
      <c r="G4194" s="37"/>
    </row>
    <row r="4195" spans="5:7">
      <c r="E4195" s="37"/>
      <c r="F4195" s="37"/>
      <c r="G4195" s="37"/>
    </row>
    <row r="4196" spans="5:7">
      <c r="E4196" s="37"/>
      <c r="F4196" s="37"/>
      <c r="G4196" s="37"/>
    </row>
    <row r="4197" spans="5:7">
      <c r="E4197" s="37"/>
      <c r="F4197" s="37"/>
      <c r="G4197" s="37"/>
    </row>
    <row r="4198" spans="5:7">
      <c r="E4198" s="37"/>
      <c r="F4198" s="37"/>
      <c r="G4198" s="37"/>
    </row>
    <row r="4199" spans="5:7">
      <c r="E4199" s="37"/>
      <c r="F4199" s="37"/>
      <c r="G4199" s="37"/>
    </row>
    <row r="4200" spans="5:7">
      <c r="E4200" s="37"/>
      <c r="F4200" s="37"/>
      <c r="G4200" s="37"/>
    </row>
    <row r="4201" spans="5:7">
      <c r="E4201" s="37"/>
      <c r="F4201" s="37"/>
      <c r="G4201" s="37"/>
    </row>
    <row r="4202" spans="5:7">
      <c r="E4202" s="37"/>
      <c r="F4202" s="37"/>
      <c r="G4202" s="37"/>
    </row>
    <row r="4203" spans="5:7">
      <c r="E4203" s="37"/>
      <c r="F4203" s="37"/>
      <c r="G4203" s="37"/>
    </row>
    <row r="4204" spans="5:7">
      <c r="E4204" s="37"/>
      <c r="F4204" s="37"/>
      <c r="G4204" s="37"/>
    </row>
    <row r="4205" spans="5:7">
      <c r="E4205" s="37"/>
      <c r="F4205" s="37"/>
      <c r="G4205" s="37"/>
    </row>
    <row r="4206" spans="5:7">
      <c r="E4206" s="37"/>
      <c r="F4206" s="37"/>
      <c r="G4206" s="37"/>
    </row>
    <row r="4207" spans="5:7">
      <c r="E4207" s="37"/>
      <c r="F4207" s="37"/>
      <c r="G4207" s="37"/>
    </row>
    <row r="4208" spans="5:7">
      <c r="E4208" s="37"/>
      <c r="F4208" s="37"/>
      <c r="G4208" s="37"/>
    </row>
    <row r="4209" spans="5:7">
      <c r="E4209" s="37"/>
      <c r="F4209" s="37"/>
      <c r="G4209" s="37"/>
    </row>
    <row r="4210" spans="5:7">
      <c r="E4210" s="37"/>
      <c r="F4210" s="37"/>
      <c r="G4210" s="37"/>
    </row>
    <row r="4211" spans="5:7">
      <c r="E4211" s="37"/>
      <c r="F4211" s="37"/>
      <c r="G4211" s="37"/>
    </row>
    <row r="4212" spans="5:7">
      <c r="E4212" s="37"/>
      <c r="F4212" s="37"/>
      <c r="G4212" s="37"/>
    </row>
    <row r="4213" spans="5:7">
      <c r="E4213" s="37"/>
      <c r="F4213" s="37"/>
      <c r="G4213" s="37"/>
    </row>
    <row r="4214" spans="5:7">
      <c r="E4214" s="37"/>
      <c r="F4214" s="37"/>
      <c r="G4214" s="37"/>
    </row>
    <row r="4215" spans="5:7">
      <c r="E4215" s="37"/>
      <c r="F4215" s="37"/>
      <c r="G4215" s="37"/>
    </row>
    <row r="4216" spans="5:7">
      <c r="E4216" s="37"/>
      <c r="F4216" s="37"/>
      <c r="G4216" s="37"/>
    </row>
    <row r="4217" spans="5:7">
      <c r="E4217" s="37"/>
      <c r="F4217" s="37"/>
      <c r="G4217" s="37"/>
    </row>
    <row r="4218" spans="5:7">
      <c r="E4218" s="37"/>
      <c r="F4218" s="37"/>
      <c r="G4218" s="37"/>
    </row>
    <row r="4219" spans="5:7">
      <c r="E4219" s="37"/>
      <c r="F4219" s="37"/>
      <c r="G4219" s="37"/>
    </row>
    <row r="4220" spans="5:7">
      <c r="E4220" s="37"/>
      <c r="F4220" s="37"/>
      <c r="G4220" s="37"/>
    </row>
    <row r="4221" spans="5:7">
      <c r="E4221" s="37"/>
      <c r="F4221" s="37"/>
      <c r="G4221" s="37"/>
    </row>
    <row r="4222" spans="5:7">
      <c r="E4222" s="37"/>
      <c r="F4222" s="37"/>
      <c r="G4222" s="37"/>
    </row>
    <row r="4223" spans="5:7">
      <c r="E4223" s="37"/>
      <c r="F4223" s="37"/>
      <c r="G4223" s="37"/>
    </row>
    <row r="4224" spans="5:7">
      <c r="E4224" s="37"/>
      <c r="F4224" s="37"/>
      <c r="G4224" s="37"/>
    </row>
    <row r="4225" spans="5:7">
      <c r="E4225" s="37"/>
      <c r="F4225" s="37"/>
      <c r="G4225" s="37"/>
    </row>
    <row r="4226" spans="5:7">
      <c r="E4226" s="37"/>
      <c r="F4226" s="37"/>
      <c r="G4226" s="37"/>
    </row>
    <row r="4227" spans="5:7">
      <c r="E4227" s="37"/>
      <c r="F4227" s="37"/>
      <c r="G4227" s="37"/>
    </row>
    <row r="4228" spans="5:7">
      <c r="E4228" s="37"/>
      <c r="F4228" s="37"/>
      <c r="G4228" s="37"/>
    </row>
    <row r="4229" spans="5:7">
      <c r="E4229" s="37"/>
      <c r="F4229" s="37"/>
      <c r="G4229" s="37"/>
    </row>
    <row r="4230" spans="5:7">
      <c r="E4230" s="37"/>
      <c r="F4230" s="37"/>
      <c r="G4230" s="37"/>
    </row>
    <row r="4231" spans="5:7">
      <c r="E4231" s="37"/>
      <c r="F4231" s="37"/>
      <c r="G4231" s="37"/>
    </row>
    <row r="4232" spans="5:7">
      <c r="E4232" s="37"/>
      <c r="F4232" s="37"/>
      <c r="G4232" s="37"/>
    </row>
    <row r="4233" spans="5:7">
      <c r="E4233" s="37"/>
      <c r="F4233" s="37"/>
      <c r="G4233" s="37"/>
    </row>
    <row r="4234" spans="5:7">
      <c r="E4234" s="37"/>
      <c r="F4234" s="37"/>
      <c r="G4234" s="37"/>
    </row>
    <row r="4235" spans="5:7">
      <c r="E4235" s="37"/>
      <c r="F4235" s="37"/>
      <c r="G4235" s="37"/>
    </row>
    <row r="4236" spans="5:7">
      <c r="E4236" s="37"/>
      <c r="F4236" s="37"/>
      <c r="G4236" s="37"/>
    </row>
    <row r="4237" spans="5:7">
      <c r="E4237" s="37"/>
      <c r="F4237" s="37"/>
      <c r="G4237" s="37"/>
    </row>
    <row r="4238" spans="5:7">
      <c r="E4238" s="37"/>
      <c r="F4238" s="37"/>
      <c r="G4238" s="37"/>
    </row>
    <row r="4239" spans="5:7">
      <c r="E4239" s="37"/>
      <c r="F4239" s="37"/>
      <c r="G4239" s="37"/>
    </row>
    <row r="4240" spans="5:7">
      <c r="E4240" s="37"/>
      <c r="F4240" s="37"/>
      <c r="G4240" s="37"/>
    </row>
    <row r="4241" spans="5:7">
      <c r="E4241" s="37"/>
      <c r="F4241" s="37"/>
      <c r="G4241" s="37"/>
    </row>
    <row r="4242" spans="5:7">
      <c r="E4242" s="37"/>
      <c r="F4242" s="37"/>
      <c r="G4242" s="37"/>
    </row>
    <row r="4243" spans="5:7">
      <c r="E4243" s="37"/>
      <c r="F4243" s="37"/>
      <c r="G4243" s="37"/>
    </row>
    <row r="4244" spans="5:7">
      <c r="E4244" s="37"/>
      <c r="F4244" s="37"/>
      <c r="G4244" s="37"/>
    </row>
    <row r="4245" spans="5:7">
      <c r="E4245" s="37"/>
      <c r="F4245" s="37"/>
      <c r="G4245" s="37"/>
    </row>
    <row r="4246" spans="5:7">
      <c r="E4246" s="37"/>
      <c r="F4246" s="37"/>
      <c r="G4246" s="37"/>
    </row>
    <row r="4247" spans="5:7">
      <c r="E4247" s="37"/>
      <c r="F4247" s="37"/>
      <c r="G4247" s="37"/>
    </row>
    <row r="4248" spans="5:7">
      <c r="E4248" s="37"/>
      <c r="F4248" s="37"/>
      <c r="G4248" s="37"/>
    </row>
    <row r="4249" spans="5:7">
      <c r="E4249" s="37"/>
      <c r="F4249" s="37"/>
      <c r="G4249" s="37"/>
    </row>
    <row r="4250" spans="5:7">
      <c r="E4250" s="37"/>
      <c r="F4250" s="37"/>
      <c r="G4250" s="37"/>
    </row>
    <row r="4251" spans="5:7">
      <c r="E4251" s="37"/>
      <c r="F4251" s="37"/>
      <c r="G4251" s="37"/>
    </row>
    <row r="4252" spans="5:7">
      <c r="E4252" s="37"/>
      <c r="F4252" s="37"/>
      <c r="G4252" s="37"/>
    </row>
    <row r="4253" spans="5:7">
      <c r="E4253" s="37"/>
      <c r="F4253" s="37"/>
      <c r="G4253" s="37"/>
    </row>
    <row r="4254" spans="5:7">
      <c r="E4254" s="37"/>
      <c r="F4254" s="37"/>
      <c r="G4254" s="37"/>
    </row>
    <row r="4255" spans="5:7">
      <c r="E4255" s="37"/>
      <c r="F4255" s="37"/>
      <c r="G4255" s="37"/>
    </row>
    <row r="4256" spans="5:7">
      <c r="E4256" s="37"/>
      <c r="F4256" s="37"/>
      <c r="G4256" s="37"/>
    </row>
    <row r="4257" spans="5:7">
      <c r="E4257" s="37"/>
      <c r="F4257" s="37"/>
      <c r="G4257" s="37"/>
    </row>
    <row r="4258" spans="5:7">
      <c r="E4258" s="37"/>
      <c r="F4258" s="37"/>
      <c r="G4258" s="37"/>
    </row>
    <row r="4259" spans="5:7">
      <c r="E4259" s="37"/>
      <c r="F4259" s="37"/>
      <c r="G4259" s="37"/>
    </row>
    <row r="4260" spans="5:7">
      <c r="E4260" s="37"/>
      <c r="F4260" s="37"/>
      <c r="G4260" s="37"/>
    </row>
    <row r="4261" spans="5:7">
      <c r="E4261" s="37"/>
      <c r="F4261" s="37"/>
      <c r="G4261" s="37"/>
    </row>
    <row r="4262" spans="5:7">
      <c r="E4262" s="37"/>
      <c r="F4262" s="37"/>
      <c r="G4262" s="37"/>
    </row>
    <row r="4263" spans="5:7">
      <c r="E4263" s="37"/>
      <c r="F4263" s="37"/>
      <c r="G4263" s="37"/>
    </row>
    <row r="4264" spans="5:7">
      <c r="E4264" s="37"/>
      <c r="F4264" s="37"/>
      <c r="G4264" s="37"/>
    </row>
    <row r="4265" spans="5:7">
      <c r="E4265" s="37"/>
      <c r="F4265" s="37"/>
      <c r="G4265" s="37"/>
    </row>
    <row r="4266" spans="5:7">
      <c r="E4266" s="37"/>
      <c r="F4266" s="37"/>
      <c r="G4266" s="37"/>
    </row>
    <row r="4267" spans="5:7">
      <c r="E4267" s="37"/>
      <c r="F4267" s="37"/>
      <c r="G4267" s="37"/>
    </row>
    <row r="4268" spans="5:7">
      <c r="E4268" s="37"/>
      <c r="F4268" s="37"/>
      <c r="G4268" s="37"/>
    </row>
    <row r="4269" spans="5:7">
      <c r="E4269" s="37"/>
      <c r="F4269" s="37"/>
      <c r="G4269" s="37"/>
    </row>
    <row r="4270" spans="5:7">
      <c r="E4270" s="37"/>
      <c r="F4270" s="37"/>
      <c r="G4270" s="37"/>
    </row>
    <row r="4271" spans="5:7">
      <c r="E4271" s="37"/>
      <c r="F4271" s="37"/>
      <c r="G4271" s="37"/>
    </row>
    <row r="4272" spans="5:7">
      <c r="E4272" s="37"/>
      <c r="F4272" s="37"/>
      <c r="G4272" s="37"/>
    </row>
    <row r="4273" spans="5:7">
      <c r="E4273" s="37"/>
      <c r="F4273" s="37"/>
      <c r="G4273" s="37"/>
    </row>
    <row r="4274" spans="5:7">
      <c r="E4274" s="37"/>
      <c r="F4274" s="37"/>
      <c r="G4274" s="37"/>
    </row>
    <row r="4275" spans="5:7">
      <c r="E4275" s="37"/>
      <c r="F4275" s="37"/>
      <c r="G4275" s="37"/>
    </row>
    <row r="4276" spans="5:7">
      <c r="E4276" s="37"/>
      <c r="F4276" s="37"/>
      <c r="G4276" s="37"/>
    </row>
    <row r="4277" spans="5:7">
      <c r="E4277" s="37"/>
      <c r="F4277" s="37"/>
      <c r="G4277" s="37"/>
    </row>
    <row r="4278" spans="5:7">
      <c r="E4278" s="37"/>
      <c r="F4278" s="37"/>
      <c r="G4278" s="37"/>
    </row>
    <row r="4279" spans="5:7">
      <c r="E4279" s="37"/>
      <c r="F4279" s="37"/>
      <c r="G4279" s="37"/>
    </row>
    <row r="4280" spans="5:7">
      <c r="E4280" s="37"/>
      <c r="F4280" s="37"/>
      <c r="G4280" s="37"/>
    </row>
    <row r="4281" spans="5:7">
      <c r="E4281" s="37"/>
      <c r="F4281" s="37"/>
      <c r="G4281" s="37"/>
    </row>
    <row r="4282" spans="5:7">
      <c r="E4282" s="37"/>
      <c r="F4282" s="37"/>
      <c r="G4282" s="37"/>
    </row>
    <row r="4283" spans="5:7">
      <c r="E4283" s="37"/>
      <c r="F4283" s="37"/>
      <c r="G4283" s="37"/>
    </row>
    <row r="4284" spans="5:7">
      <c r="E4284" s="37"/>
      <c r="F4284" s="37"/>
      <c r="G4284" s="37"/>
    </row>
    <row r="4285" spans="5:7">
      <c r="E4285" s="37"/>
      <c r="F4285" s="37"/>
      <c r="G4285" s="37"/>
    </row>
    <row r="4286" spans="5:7">
      <c r="E4286" s="37"/>
      <c r="F4286" s="37"/>
      <c r="G4286" s="37"/>
    </row>
    <row r="4287" spans="5:7">
      <c r="E4287" s="37"/>
      <c r="F4287" s="37"/>
      <c r="G4287" s="37"/>
    </row>
    <row r="4288" spans="5:7">
      <c r="E4288" s="37"/>
      <c r="F4288" s="37"/>
      <c r="G4288" s="37"/>
    </row>
    <row r="4289" spans="5:7">
      <c r="E4289" s="37"/>
      <c r="F4289" s="37"/>
      <c r="G4289" s="37"/>
    </row>
    <row r="4290" spans="5:7">
      <c r="E4290" s="37"/>
      <c r="F4290" s="37"/>
      <c r="G4290" s="37"/>
    </row>
    <row r="4291" spans="5:7">
      <c r="E4291" s="37"/>
      <c r="F4291" s="37"/>
      <c r="G4291" s="37"/>
    </row>
    <row r="4292" spans="5:7">
      <c r="E4292" s="37"/>
      <c r="F4292" s="37"/>
      <c r="G4292" s="37"/>
    </row>
    <row r="4293" spans="5:7">
      <c r="E4293" s="37"/>
      <c r="F4293" s="37"/>
      <c r="G4293" s="37"/>
    </row>
    <row r="4294" spans="5:7">
      <c r="E4294" s="37"/>
      <c r="F4294" s="37"/>
      <c r="G4294" s="37"/>
    </row>
    <row r="4295" spans="5:7">
      <c r="E4295" s="37"/>
      <c r="F4295" s="37"/>
      <c r="G4295" s="37"/>
    </row>
    <row r="4296" spans="5:7">
      <c r="E4296" s="37"/>
      <c r="F4296" s="37"/>
      <c r="G4296" s="37"/>
    </row>
    <row r="4297" spans="5:7">
      <c r="E4297" s="37"/>
      <c r="F4297" s="37"/>
      <c r="G4297" s="37"/>
    </row>
    <row r="4298" spans="5:7">
      <c r="E4298" s="37"/>
      <c r="F4298" s="37"/>
      <c r="G4298" s="37"/>
    </row>
    <row r="4299" spans="5:7">
      <c r="E4299" s="37"/>
      <c r="F4299" s="37"/>
      <c r="G4299" s="37"/>
    </row>
    <row r="4300" spans="5:7">
      <c r="E4300" s="37"/>
      <c r="F4300" s="37"/>
      <c r="G4300" s="37"/>
    </row>
    <row r="4301" spans="5:7">
      <c r="E4301" s="37"/>
      <c r="F4301" s="37"/>
      <c r="G4301" s="37"/>
    </row>
    <row r="4302" spans="5:7">
      <c r="E4302" s="37"/>
      <c r="F4302" s="37"/>
      <c r="G4302" s="37"/>
    </row>
    <row r="4303" spans="5:7">
      <c r="E4303" s="37"/>
      <c r="F4303" s="37"/>
      <c r="G4303" s="37"/>
    </row>
    <row r="4304" spans="5:7">
      <c r="E4304" s="37"/>
      <c r="F4304" s="37"/>
      <c r="G4304" s="37"/>
    </row>
    <row r="4305" spans="5:7">
      <c r="E4305" s="37"/>
      <c r="F4305" s="37"/>
      <c r="G4305" s="37"/>
    </row>
    <row r="4306" spans="5:7">
      <c r="E4306" s="37"/>
      <c r="F4306" s="37"/>
      <c r="G4306" s="37"/>
    </row>
    <row r="4307" spans="5:7">
      <c r="E4307" s="37"/>
      <c r="F4307" s="37"/>
      <c r="G4307" s="37"/>
    </row>
    <row r="4308" spans="5:7">
      <c r="E4308" s="37"/>
      <c r="F4308" s="37"/>
      <c r="G4308" s="37"/>
    </row>
    <row r="4309" spans="5:7">
      <c r="E4309" s="37"/>
      <c r="F4309" s="37"/>
      <c r="G4309" s="37"/>
    </row>
    <row r="4310" spans="5:7">
      <c r="E4310" s="37"/>
      <c r="F4310" s="37"/>
      <c r="G4310" s="37"/>
    </row>
    <row r="4311" spans="5:7">
      <c r="E4311" s="37"/>
      <c r="F4311" s="37"/>
      <c r="G4311" s="37"/>
    </row>
    <row r="4312" spans="5:7">
      <c r="E4312" s="37"/>
      <c r="F4312" s="37"/>
      <c r="G4312" s="37"/>
    </row>
    <row r="4313" spans="5:7">
      <c r="E4313" s="37"/>
      <c r="F4313" s="37"/>
      <c r="G4313" s="37"/>
    </row>
    <row r="4314" spans="5:7">
      <c r="E4314" s="37"/>
      <c r="F4314" s="37"/>
      <c r="G4314" s="37"/>
    </row>
    <row r="4315" spans="5:7">
      <c r="E4315" s="37"/>
      <c r="F4315" s="37"/>
      <c r="G4315" s="37"/>
    </row>
    <row r="4316" spans="5:7">
      <c r="E4316" s="37"/>
      <c r="F4316" s="37"/>
      <c r="G4316" s="37"/>
    </row>
    <row r="4317" spans="5:7">
      <c r="E4317" s="37"/>
      <c r="F4317" s="37"/>
      <c r="G4317" s="37"/>
    </row>
    <row r="4318" spans="5:7">
      <c r="E4318" s="37"/>
      <c r="F4318" s="37"/>
      <c r="G4318" s="37"/>
    </row>
    <row r="4319" spans="5:7">
      <c r="E4319" s="37"/>
      <c r="F4319" s="37"/>
      <c r="G4319" s="37"/>
    </row>
    <row r="4320" spans="5:7">
      <c r="E4320" s="37"/>
      <c r="F4320" s="37"/>
      <c r="G4320" s="37"/>
    </row>
    <row r="4321" spans="5:7">
      <c r="E4321" s="37"/>
      <c r="F4321" s="37"/>
      <c r="G4321" s="37"/>
    </row>
    <row r="4322" spans="5:7">
      <c r="E4322" s="37"/>
      <c r="F4322" s="37"/>
      <c r="G4322" s="37"/>
    </row>
    <row r="4323" spans="5:7">
      <c r="E4323" s="37"/>
      <c r="F4323" s="37"/>
      <c r="G4323" s="37"/>
    </row>
    <row r="4324" spans="5:7">
      <c r="E4324" s="37"/>
      <c r="F4324" s="37"/>
      <c r="G4324" s="37"/>
    </row>
    <row r="4325" spans="5:7">
      <c r="E4325" s="37"/>
      <c r="F4325" s="37"/>
      <c r="G4325" s="37"/>
    </row>
    <row r="4326" spans="5:7">
      <c r="E4326" s="37"/>
      <c r="F4326" s="37"/>
      <c r="G4326" s="37"/>
    </row>
    <row r="4327" spans="5:7">
      <c r="E4327" s="37"/>
      <c r="F4327" s="37"/>
      <c r="G4327" s="37"/>
    </row>
    <row r="4328" spans="5:7">
      <c r="E4328" s="37"/>
      <c r="F4328" s="37"/>
      <c r="G4328" s="37"/>
    </row>
    <row r="4329" spans="5:7">
      <c r="E4329" s="37"/>
      <c r="F4329" s="37"/>
      <c r="G4329" s="37"/>
    </row>
    <row r="4330" spans="5:7">
      <c r="E4330" s="37"/>
      <c r="F4330" s="37"/>
      <c r="G4330" s="37"/>
    </row>
    <row r="4331" spans="5:7">
      <c r="E4331" s="37"/>
      <c r="F4331" s="37"/>
      <c r="G4331" s="37"/>
    </row>
    <row r="4332" spans="5:7">
      <c r="E4332" s="37"/>
      <c r="F4332" s="37"/>
      <c r="G4332" s="37"/>
    </row>
    <row r="4333" spans="5:7">
      <c r="E4333" s="37"/>
      <c r="F4333" s="37"/>
      <c r="G4333" s="37"/>
    </row>
    <row r="4334" spans="5:7">
      <c r="E4334" s="37"/>
      <c r="F4334" s="37"/>
      <c r="G4334" s="37"/>
    </row>
    <row r="4335" spans="5:7">
      <c r="E4335" s="37"/>
      <c r="F4335" s="37"/>
      <c r="G4335" s="37"/>
    </row>
    <row r="4336" spans="5:7">
      <c r="E4336" s="37"/>
      <c r="F4336" s="37"/>
      <c r="G4336" s="37"/>
    </row>
    <row r="4337" spans="5:7">
      <c r="E4337" s="37"/>
      <c r="F4337" s="37"/>
      <c r="G4337" s="37"/>
    </row>
    <row r="4338" spans="5:7">
      <c r="E4338" s="37"/>
      <c r="F4338" s="37"/>
      <c r="G4338" s="37"/>
    </row>
    <row r="4339" spans="5:7">
      <c r="E4339" s="37"/>
      <c r="F4339" s="37"/>
      <c r="G4339" s="37"/>
    </row>
    <row r="4340" spans="5:7">
      <c r="E4340" s="37"/>
      <c r="F4340" s="37"/>
      <c r="G4340" s="37"/>
    </row>
    <row r="4341" spans="5:7">
      <c r="E4341" s="37"/>
      <c r="F4341" s="37"/>
      <c r="G4341" s="37"/>
    </row>
    <row r="4342" spans="5:7">
      <c r="E4342" s="37"/>
      <c r="F4342" s="37"/>
      <c r="G4342" s="37"/>
    </row>
    <row r="4343" spans="5:7">
      <c r="E4343" s="37"/>
      <c r="F4343" s="37"/>
      <c r="G4343" s="37"/>
    </row>
    <row r="4344" spans="5:7">
      <c r="E4344" s="37"/>
      <c r="F4344" s="37"/>
      <c r="G4344" s="37"/>
    </row>
    <row r="4345" spans="5:7">
      <c r="E4345" s="37"/>
      <c r="F4345" s="37"/>
      <c r="G4345" s="37"/>
    </row>
    <row r="4346" spans="5:7">
      <c r="E4346" s="37"/>
      <c r="F4346" s="37"/>
      <c r="G4346" s="37"/>
    </row>
    <row r="4347" spans="5:7">
      <c r="E4347" s="37"/>
      <c r="F4347" s="37"/>
      <c r="G4347" s="37"/>
    </row>
    <row r="4348" spans="5:7">
      <c r="E4348" s="37"/>
      <c r="F4348" s="37"/>
      <c r="G4348" s="37"/>
    </row>
    <row r="4349" spans="5:7">
      <c r="E4349" s="37"/>
      <c r="F4349" s="37"/>
      <c r="G4349" s="37"/>
    </row>
    <row r="4350" spans="5:7">
      <c r="E4350" s="37"/>
      <c r="F4350" s="37"/>
      <c r="G4350" s="37"/>
    </row>
    <row r="4351" spans="5:7">
      <c r="E4351" s="37"/>
      <c r="F4351" s="37"/>
      <c r="G4351" s="37"/>
    </row>
    <row r="4352" spans="5:7">
      <c r="E4352" s="37"/>
      <c r="F4352" s="37"/>
      <c r="G4352" s="37"/>
    </row>
    <row r="4353" spans="5:7">
      <c r="E4353" s="37"/>
      <c r="F4353" s="37"/>
      <c r="G4353" s="37"/>
    </row>
    <row r="4354" spans="5:7">
      <c r="E4354" s="37"/>
      <c r="F4354" s="37"/>
      <c r="G4354" s="37"/>
    </row>
    <row r="4355" spans="5:7">
      <c r="E4355" s="37"/>
      <c r="F4355" s="37"/>
      <c r="G4355" s="37"/>
    </row>
    <row r="4356" spans="5:7">
      <c r="E4356" s="37"/>
      <c r="F4356" s="37"/>
      <c r="G4356" s="37"/>
    </row>
    <row r="4357" spans="5:7">
      <c r="E4357" s="37"/>
      <c r="F4357" s="37"/>
      <c r="G4357" s="37"/>
    </row>
    <row r="4358" spans="5:7">
      <c r="E4358" s="37"/>
      <c r="F4358" s="37"/>
      <c r="G4358" s="37"/>
    </row>
    <row r="4359" spans="5:7">
      <c r="E4359" s="37"/>
      <c r="F4359" s="37"/>
      <c r="G4359" s="37"/>
    </row>
    <row r="4360" spans="5:7">
      <c r="E4360" s="37"/>
      <c r="F4360" s="37"/>
      <c r="G4360" s="37"/>
    </row>
    <row r="4361" spans="5:7">
      <c r="E4361" s="37"/>
      <c r="F4361" s="37"/>
      <c r="G4361" s="37"/>
    </row>
    <row r="4362" spans="5:7">
      <c r="E4362" s="37"/>
      <c r="F4362" s="37"/>
      <c r="G4362" s="37"/>
    </row>
    <row r="4363" spans="5:7">
      <c r="E4363" s="37"/>
      <c r="F4363" s="37"/>
      <c r="G4363" s="37"/>
    </row>
    <row r="4364" spans="5:7">
      <c r="E4364" s="37"/>
      <c r="F4364" s="37"/>
      <c r="G4364" s="37"/>
    </row>
    <row r="4365" spans="5:7">
      <c r="E4365" s="37"/>
      <c r="F4365" s="37"/>
      <c r="G4365" s="37"/>
    </row>
    <row r="4366" spans="5:7">
      <c r="E4366" s="37"/>
      <c r="F4366" s="37"/>
      <c r="G4366" s="37"/>
    </row>
    <row r="4367" spans="5:7">
      <c r="E4367" s="37"/>
      <c r="F4367" s="37"/>
      <c r="G4367" s="37"/>
    </row>
    <row r="4368" spans="5:7">
      <c r="E4368" s="37"/>
      <c r="F4368" s="37"/>
      <c r="G4368" s="37"/>
    </row>
    <row r="4369" spans="5:7">
      <c r="E4369" s="37"/>
      <c r="F4369" s="37"/>
      <c r="G4369" s="37"/>
    </row>
    <row r="4370" spans="5:7">
      <c r="E4370" s="37"/>
      <c r="F4370" s="37"/>
      <c r="G4370" s="37"/>
    </row>
    <row r="4371" spans="5:7">
      <c r="E4371" s="37"/>
      <c r="F4371" s="37"/>
      <c r="G4371" s="37"/>
    </row>
    <row r="4372" spans="5:7">
      <c r="E4372" s="37"/>
      <c r="F4372" s="37"/>
      <c r="G4372" s="37"/>
    </row>
    <row r="4373" spans="5:7">
      <c r="E4373" s="37"/>
      <c r="F4373" s="37"/>
      <c r="G4373" s="37"/>
    </row>
    <row r="4374" spans="5:7">
      <c r="E4374" s="37"/>
      <c r="F4374" s="37"/>
      <c r="G4374" s="37"/>
    </row>
    <row r="4375" spans="5:7">
      <c r="E4375" s="37"/>
      <c r="F4375" s="37"/>
      <c r="G4375" s="37"/>
    </row>
    <row r="4376" spans="5:7">
      <c r="E4376" s="37"/>
      <c r="F4376" s="37"/>
      <c r="G4376" s="37"/>
    </row>
    <row r="4377" spans="5:7">
      <c r="E4377" s="37"/>
      <c r="F4377" s="37"/>
      <c r="G4377" s="37"/>
    </row>
    <row r="4378" spans="5:7">
      <c r="E4378" s="37"/>
      <c r="F4378" s="37"/>
      <c r="G4378" s="37"/>
    </row>
    <row r="4379" spans="5:7">
      <c r="E4379" s="37"/>
      <c r="F4379" s="37"/>
      <c r="G4379" s="37"/>
    </row>
    <row r="4380" spans="5:7">
      <c r="E4380" s="37"/>
      <c r="F4380" s="37"/>
      <c r="G4380" s="37"/>
    </row>
    <row r="4381" spans="5:7">
      <c r="E4381" s="37"/>
      <c r="F4381" s="37"/>
      <c r="G4381" s="37"/>
    </row>
    <row r="4382" spans="5:7">
      <c r="E4382" s="37"/>
      <c r="F4382" s="37"/>
      <c r="G4382" s="37"/>
    </row>
    <row r="4383" spans="5:7">
      <c r="E4383" s="37"/>
      <c r="F4383" s="37"/>
      <c r="G4383" s="37"/>
    </row>
    <row r="4384" spans="5:7">
      <c r="E4384" s="37"/>
      <c r="F4384" s="37"/>
      <c r="G4384" s="37"/>
    </row>
    <row r="4385" spans="5:7">
      <c r="E4385" s="37"/>
      <c r="F4385" s="37"/>
      <c r="G4385" s="37"/>
    </row>
    <row r="4386" spans="5:7">
      <c r="E4386" s="37"/>
      <c r="F4386" s="37"/>
      <c r="G4386" s="37"/>
    </row>
    <row r="4387" spans="5:7">
      <c r="E4387" s="37"/>
      <c r="F4387" s="37"/>
      <c r="G4387" s="37"/>
    </row>
    <row r="4388" spans="5:7">
      <c r="E4388" s="37"/>
      <c r="F4388" s="37"/>
      <c r="G4388" s="37"/>
    </row>
    <row r="4389" spans="5:7">
      <c r="E4389" s="37"/>
      <c r="F4389" s="37"/>
      <c r="G4389" s="37"/>
    </row>
    <row r="4390" spans="5:7">
      <c r="E4390" s="37"/>
      <c r="F4390" s="37"/>
      <c r="G4390" s="37"/>
    </row>
    <row r="4391" spans="5:7">
      <c r="E4391" s="37"/>
      <c r="F4391" s="37"/>
      <c r="G4391" s="37"/>
    </row>
    <row r="4392" spans="5:7">
      <c r="E4392" s="37"/>
      <c r="F4392" s="37"/>
      <c r="G4392" s="37"/>
    </row>
    <row r="4393" spans="5:7">
      <c r="E4393" s="37"/>
      <c r="F4393" s="37"/>
      <c r="G4393" s="37"/>
    </row>
    <row r="4394" spans="5:7">
      <c r="E4394" s="37"/>
      <c r="F4394" s="37"/>
      <c r="G4394" s="37"/>
    </row>
    <row r="4395" spans="5:7">
      <c r="E4395" s="37"/>
      <c r="F4395" s="37"/>
      <c r="G4395" s="37"/>
    </row>
    <row r="4396" spans="5:7">
      <c r="E4396" s="37"/>
      <c r="F4396" s="37"/>
      <c r="G4396" s="37"/>
    </row>
    <row r="4397" spans="5:7">
      <c r="E4397" s="37"/>
      <c r="F4397" s="37"/>
      <c r="G4397" s="37"/>
    </row>
    <row r="4398" spans="5:7">
      <c r="E4398" s="37"/>
      <c r="F4398" s="37"/>
      <c r="G4398" s="37"/>
    </row>
    <row r="4399" spans="5:7">
      <c r="E4399" s="37"/>
      <c r="F4399" s="37"/>
      <c r="G4399" s="37"/>
    </row>
    <row r="4400" spans="5:7">
      <c r="E4400" s="37"/>
      <c r="F4400" s="37"/>
      <c r="G4400" s="37"/>
    </row>
    <row r="4401" spans="5:7">
      <c r="E4401" s="37"/>
      <c r="F4401" s="37"/>
      <c r="G4401" s="37"/>
    </row>
    <row r="4402" spans="5:7">
      <c r="E4402" s="37"/>
      <c r="F4402" s="37"/>
      <c r="G4402" s="37"/>
    </row>
    <row r="4403" spans="5:7">
      <c r="E4403" s="37"/>
      <c r="F4403" s="37"/>
      <c r="G4403" s="37"/>
    </row>
    <row r="4404" spans="5:7">
      <c r="E4404" s="37"/>
      <c r="F4404" s="37"/>
      <c r="G4404" s="37"/>
    </row>
    <row r="4405" spans="5:7">
      <c r="E4405" s="37"/>
      <c r="F4405" s="37"/>
      <c r="G4405" s="37"/>
    </row>
    <row r="4406" spans="5:7">
      <c r="E4406" s="37"/>
      <c r="F4406" s="37"/>
      <c r="G4406" s="37"/>
    </row>
    <row r="4407" spans="5:7">
      <c r="E4407" s="37"/>
      <c r="F4407" s="37"/>
      <c r="G4407" s="37"/>
    </row>
    <row r="4408" spans="5:7">
      <c r="E4408" s="37"/>
      <c r="F4408" s="37"/>
      <c r="G4408" s="37"/>
    </row>
    <row r="4409" spans="5:7">
      <c r="E4409" s="37"/>
      <c r="F4409" s="37"/>
      <c r="G4409" s="37"/>
    </row>
    <row r="4410" spans="5:7">
      <c r="E4410" s="37"/>
      <c r="F4410" s="37"/>
      <c r="G4410" s="37"/>
    </row>
    <row r="4411" spans="5:7">
      <c r="E4411" s="37"/>
      <c r="F4411" s="37"/>
      <c r="G4411" s="37"/>
    </row>
    <row r="4412" spans="5:7">
      <c r="E4412" s="37"/>
      <c r="F4412" s="37"/>
      <c r="G4412" s="37"/>
    </row>
    <row r="4413" spans="5:7">
      <c r="E4413" s="37"/>
      <c r="F4413" s="37"/>
      <c r="G4413" s="37"/>
    </row>
    <row r="4414" spans="5:7">
      <c r="E4414" s="37"/>
      <c r="F4414" s="37"/>
      <c r="G4414" s="37"/>
    </row>
    <row r="4415" spans="5:7">
      <c r="E4415" s="37"/>
      <c r="F4415" s="37"/>
      <c r="G4415" s="37"/>
    </row>
    <row r="4416" spans="5:7">
      <c r="E4416" s="37"/>
      <c r="F4416" s="37"/>
      <c r="G4416" s="37"/>
    </row>
    <row r="4417" spans="5:7">
      <c r="E4417" s="37"/>
      <c r="F4417" s="37"/>
      <c r="G4417" s="37"/>
    </row>
    <row r="4418" spans="5:7">
      <c r="E4418" s="37"/>
      <c r="F4418" s="37"/>
      <c r="G4418" s="37"/>
    </row>
    <row r="4419" spans="5:7">
      <c r="E4419" s="37"/>
      <c r="F4419" s="37"/>
      <c r="G4419" s="37"/>
    </row>
    <row r="4420" spans="5:7">
      <c r="E4420" s="37"/>
      <c r="F4420" s="37"/>
      <c r="G4420" s="37"/>
    </row>
    <row r="4421" spans="5:7">
      <c r="E4421" s="37"/>
      <c r="F4421" s="37"/>
      <c r="G4421" s="37"/>
    </row>
    <row r="4422" spans="5:7">
      <c r="E4422" s="37"/>
      <c r="F4422" s="37"/>
      <c r="G4422" s="37"/>
    </row>
    <row r="4423" spans="5:7">
      <c r="E4423" s="37"/>
      <c r="F4423" s="37"/>
      <c r="G4423" s="37"/>
    </row>
    <row r="4424" spans="5:7">
      <c r="E4424" s="37"/>
      <c r="F4424" s="37"/>
      <c r="G4424" s="37"/>
    </row>
    <row r="4425" spans="5:7">
      <c r="E4425" s="37"/>
      <c r="F4425" s="37"/>
      <c r="G4425" s="37"/>
    </row>
    <row r="4426" spans="5:7">
      <c r="E4426" s="37"/>
      <c r="F4426" s="37"/>
      <c r="G4426" s="37"/>
    </row>
    <row r="4427" spans="5:7">
      <c r="E4427" s="37"/>
      <c r="F4427" s="37"/>
      <c r="G4427" s="37"/>
    </row>
    <row r="4428" spans="5:7">
      <c r="E4428" s="37"/>
      <c r="F4428" s="37"/>
      <c r="G4428" s="37"/>
    </row>
    <row r="4429" spans="5:7">
      <c r="E4429" s="37"/>
      <c r="F4429" s="37"/>
      <c r="G4429" s="37"/>
    </row>
    <row r="4430" spans="5:7">
      <c r="E4430" s="37"/>
      <c r="F4430" s="37"/>
      <c r="G4430" s="37"/>
    </row>
    <row r="4431" spans="5:7">
      <c r="E4431" s="37"/>
      <c r="F4431" s="37"/>
      <c r="G4431" s="37"/>
    </row>
    <row r="4432" spans="5:7">
      <c r="E4432" s="37"/>
      <c r="F4432" s="37"/>
      <c r="G4432" s="37"/>
    </row>
    <row r="4433" spans="5:7">
      <c r="E4433" s="37"/>
      <c r="F4433" s="37"/>
      <c r="G4433" s="37"/>
    </row>
    <row r="4434" spans="5:7">
      <c r="E4434" s="37"/>
      <c r="F4434" s="37"/>
      <c r="G4434" s="37"/>
    </row>
    <row r="4435" spans="5:7">
      <c r="E4435" s="37"/>
      <c r="F4435" s="37"/>
      <c r="G4435" s="37"/>
    </row>
    <row r="4436" spans="5:7">
      <c r="E4436" s="37"/>
      <c r="F4436" s="37"/>
      <c r="G4436" s="37"/>
    </row>
    <row r="4437" spans="5:7">
      <c r="E4437" s="37"/>
      <c r="F4437" s="37"/>
      <c r="G4437" s="37"/>
    </row>
    <row r="4438" spans="5:7">
      <c r="E4438" s="37"/>
      <c r="F4438" s="37"/>
      <c r="G4438" s="37"/>
    </row>
    <row r="4439" spans="5:7">
      <c r="E4439" s="37"/>
      <c r="F4439" s="37"/>
      <c r="G4439" s="37"/>
    </row>
    <row r="4440" spans="5:7">
      <c r="E4440" s="37"/>
      <c r="F4440" s="37"/>
      <c r="G4440" s="37"/>
    </row>
    <row r="4441" spans="5:7">
      <c r="E4441" s="37"/>
      <c r="F4441" s="37"/>
      <c r="G4441" s="37"/>
    </row>
    <row r="4442" spans="5:7">
      <c r="E4442" s="37"/>
      <c r="F4442" s="37"/>
      <c r="G4442" s="37"/>
    </row>
    <row r="4443" spans="5:7">
      <c r="E4443" s="37"/>
      <c r="F4443" s="37"/>
      <c r="G4443" s="37"/>
    </row>
    <row r="4444" spans="5:7">
      <c r="E4444" s="37"/>
      <c r="F4444" s="37"/>
      <c r="G4444" s="37"/>
    </row>
    <row r="4445" spans="5:7">
      <c r="E4445" s="37"/>
      <c r="F4445" s="37"/>
      <c r="G4445" s="37"/>
    </row>
    <row r="4446" spans="5:7">
      <c r="E4446" s="37"/>
      <c r="F4446" s="37"/>
      <c r="G4446" s="37"/>
    </row>
    <row r="4447" spans="5:7">
      <c r="E4447" s="37"/>
      <c r="F4447" s="37"/>
      <c r="G4447" s="37"/>
    </row>
    <row r="4448" spans="5:7">
      <c r="E4448" s="37"/>
      <c r="F4448" s="37"/>
      <c r="G4448" s="37"/>
    </row>
    <row r="4449" spans="5:7">
      <c r="E4449" s="37"/>
      <c r="F4449" s="37"/>
      <c r="G4449" s="37"/>
    </row>
    <row r="4450" spans="5:7">
      <c r="E4450" s="37"/>
      <c r="F4450" s="37"/>
      <c r="G4450" s="37"/>
    </row>
    <row r="4451" spans="5:7">
      <c r="E4451" s="37"/>
      <c r="F4451" s="37"/>
      <c r="G4451" s="37"/>
    </row>
    <row r="4452" spans="5:7">
      <c r="E4452" s="37"/>
      <c r="F4452" s="37"/>
      <c r="G4452" s="37"/>
    </row>
    <row r="4453" spans="5:7">
      <c r="E4453" s="37"/>
      <c r="F4453" s="37"/>
      <c r="G4453" s="37"/>
    </row>
    <row r="4454" spans="5:7">
      <c r="E4454" s="37"/>
      <c r="F4454" s="37"/>
      <c r="G4454" s="37"/>
    </row>
    <row r="4455" spans="5:7">
      <c r="E4455" s="37"/>
      <c r="F4455" s="37"/>
      <c r="G4455" s="37"/>
    </row>
    <row r="4456" spans="5:7">
      <c r="E4456" s="37"/>
      <c r="F4456" s="37"/>
      <c r="G4456" s="37"/>
    </row>
    <row r="4457" spans="5:7">
      <c r="E4457" s="37"/>
      <c r="F4457" s="37"/>
      <c r="G4457" s="37"/>
    </row>
    <row r="4458" spans="5:7">
      <c r="E4458" s="37"/>
      <c r="F4458" s="37"/>
      <c r="G4458" s="37"/>
    </row>
    <row r="4459" spans="5:7">
      <c r="E4459" s="37"/>
      <c r="F4459" s="37"/>
      <c r="G4459" s="37"/>
    </row>
    <row r="4460" spans="5:7">
      <c r="E4460" s="37"/>
      <c r="F4460" s="37"/>
      <c r="G4460" s="37"/>
    </row>
    <row r="4461" spans="5:7">
      <c r="E4461" s="37"/>
      <c r="F4461" s="37"/>
      <c r="G4461" s="37"/>
    </row>
    <row r="4462" spans="5:7">
      <c r="E4462" s="37"/>
      <c r="F4462" s="37"/>
      <c r="G4462" s="37"/>
    </row>
    <row r="4463" spans="5:7">
      <c r="E4463" s="37"/>
      <c r="F4463" s="37"/>
      <c r="G4463" s="37"/>
    </row>
    <row r="4464" spans="5:7">
      <c r="E4464" s="37"/>
      <c r="F4464" s="37"/>
      <c r="G4464" s="37"/>
    </row>
    <row r="4465" spans="5:7">
      <c r="E4465" s="37"/>
      <c r="F4465" s="37"/>
      <c r="G4465" s="37"/>
    </row>
    <row r="4466" spans="5:7">
      <c r="E4466" s="37"/>
      <c r="F4466" s="37"/>
      <c r="G4466" s="37"/>
    </row>
    <row r="4467" spans="5:7">
      <c r="E4467" s="37"/>
      <c r="F4467" s="37"/>
      <c r="G4467" s="37"/>
    </row>
    <row r="4468" spans="5:7">
      <c r="E4468" s="37"/>
      <c r="F4468" s="37"/>
      <c r="G4468" s="37"/>
    </row>
    <row r="4469" spans="5:7">
      <c r="E4469" s="37"/>
      <c r="F4469" s="37"/>
      <c r="G4469" s="37"/>
    </row>
    <row r="4470" spans="5:7">
      <c r="E4470" s="37"/>
      <c r="F4470" s="37"/>
      <c r="G4470" s="37"/>
    </row>
    <row r="4471" spans="5:7">
      <c r="E4471" s="37"/>
      <c r="F4471" s="37"/>
      <c r="G4471" s="37"/>
    </row>
    <row r="4472" spans="5:7">
      <c r="E4472" s="37"/>
      <c r="F4472" s="37"/>
      <c r="G4472" s="37"/>
    </row>
    <row r="4473" spans="5:7">
      <c r="E4473" s="37"/>
      <c r="F4473" s="37"/>
      <c r="G4473" s="37"/>
    </row>
    <row r="4474" spans="5:7">
      <c r="E4474" s="37"/>
      <c r="F4474" s="37"/>
      <c r="G4474" s="37"/>
    </row>
    <row r="4475" spans="5:7">
      <c r="E4475" s="37"/>
      <c r="F4475" s="37"/>
      <c r="G4475" s="37"/>
    </row>
    <row r="4476" spans="5:7">
      <c r="E4476" s="37"/>
      <c r="F4476" s="37"/>
      <c r="G4476" s="37"/>
    </row>
    <row r="4477" spans="5:7">
      <c r="E4477" s="37"/>
      <c r="F4477" s="37"/>
      <c r="G4477" s="37"/>
    </row>
    <row r="4478" spans="5:7">
      <c r="E4478" s="37"/>
      <c r="F4478" s="37"/>
      <c r="G4478" s="37"/>
    </row>
    <row r="4479" spans="5:7">
      <c r="E4479" s="37"/>
      <c r="F4479" s="37"/>
      <c r="G4479" s="37"/>
    </row>
    <row r="4480" spans="5:7">
      <c r="E4480" s="37"/>
      <c r="F4480" s="37"/>
      <c r="G4480" s="37"/>
    </row>
    <row r="4481" spans="5:7">
      <c r="E4481" s="37"/>
      <c r="F4481" s="37"/>
      <c r="G4481" s="37"/>
    </row>
    <row r="4482" spans="5:7">
      <c r="E4482" s="37"/>
      <c r="F4482" s="37"/>
      <c r="G4482" s="37"/>
    </row>
    <row r="4483" spans="5:7">
      <c r="E4483" s="37"/>
      <c r="F4483" s="37"/>
      <c r="G4483" s="37"/>
    </row>
    <row r="4484" spans="5:7">
      <c r="E4484" s="37"/>
      <c r="F4484" s="37"/>
      <c r="G4484" s="37"/>
    </row>
    <row r="4485" spans="5:7">
      <c r="E4485" s="37"/>
      <c r="F4485" s="37"/>
      <c r="G4485" s="37"/>
    </row>
    <row r="4486" spans="5:7">
      <c r="E4486" s="37"/>
      <c r="F4486" s="37"/>
      <c r="G4486" s="37"/>
    </row>
    <row r="4487" spans="5:7">
      <c r="E4487" s="37"/>
      <c r="F4487" s="37"/>
      <c r="G4487" s="37"/>
    </row>
    <row r="4488" spans="5:7">
      <c r="E4488" s="37"/>
      <c r="F4488" s="37"/>
      <c r="G4488" s="37"/>
    </row>
    <row r="4489" spans="5:7">
      <c r="E4489" s="37"/>
      <c r="F4489" s="37"/>
      <c r="G4489" s="37"/>
    </row>
    <row r="4490" spans="5:7">
      <c r="E4490" s="37"/>
      <c r="F4490" s="37"/>
      <c r="G4490" s="37"/>
    </row>
    <row r="4491" spans="5:7">
      <c r="E4491" s="37"/>
      <c r="F4491" s="37"/>
      <c r="G4491" s="37"/>
    </row>
    <row r="4492" spans="5:7">
      <c r="E4492" s="37"/>
      <c r="F4492" s="37"/>
      <c r="G4492" s="37"/>
    </row>
    <row r="4493" spans="5:7">
      <c r="E4493" s="37"/>
      <c r="F4493" s="37"/>
      <c r="G4493" s="37"/>
    </row>
    <row r="4494" spans="5:7">
      <c r="E4494" s="37"/>
      <c r="F4494" s="37"/>
      <c r="G4494" s="37"/>
    </row>
    <row r="4495" spans="5:7">
      <c r="E4495" s="37"/>
      <c r="F4495" s="37"/>
      <c r="G4495" s="37"/>
    </row>
    <row r="4496" spans="5:7">
      <c r="E4496" s="37"/>
      <c r="F4496" s="37"/>
      <c r="G4496" s="37"/>
    </row>
    <row r="4497" spans="5:7">
      <c r="E4497" s="37"/>
      <c r="F4497" s="37"/>
      <c r="G4497" s="37"/>
    </row>
    <row r="4498" spans="5:7">
      <c r="E4498" s="37"/>
      <c r="F4498" s="37"/>
      <c r="G4498" s="37"/>
    </row>
    <row r="4499" spans="5:7">
      <c r="E4499" s="37"/>
      <c r="F4499" s="37"/>
      <c r="G4499" s="37"/>
    </row>
    <row r="4500" spans="5:7">
      <c r="E4500" s="37"/>
      <c r="F4500" s="37"/>
      <c r="G4500" s="37"/>
    </row>
    <row r="4501" spans="5:7">
      <c r="E4501" s="37"/>
      <c r="F4501" s="37"/>
      <c r="G4501" s="37"/>
    </row>
    <row r="4502" spans="5:7">
      <c r="E4502" s="37"/>
      <c r="F4502" s="37"/>
      <c r="G4502" s="37"/>
    </row>
    <row r="4503" spans="5:7">
      <c r="E4503" s="37"/>
      <c r="F4503" s="37"/>
      <c r="G4503" s="37"/>
    </row>
    <row r="4504" spans="5:7">
      <c r="E4504" s="37"/>
      <c r="F4504" s="37"/>
      <c r="G4504" s="37"/>
    </row>
    <row r="4505" spans="5:7">
      <c r="E4505" s="37"/>
      <c r="F4505" s="37"/>
      <c r="G4505" s="37"/>
    </row>
    <row r="4506" spans="5:7">
      <c r="E4506" s="37"/>
      <c r="F4506" s="37"/>
      <c r="G4506" s="37"/>
    </row>
    <row r="4507" spans="5:7">
      <c r="E4507" s="37"/>
      <c r="F4507" s="37"/>
      <c r="G4507" s="37"/>
    </row>
    <row r="4508" spans="5:7">
      <c r="E4508" s="37"/>
      <c r="F4508" s="37"/>
      <c r="G4508" s="37"/>
    </row>
    <row r="4509" spans="5:7">
      <c r="E4509" s="37"/>
      <c r="F4509" s="37"/>
      <c r="G4509" s="37"/>
    </row>
    <row r="4510" spans="5:7">
      <c r="E4510" s="37"/>
      <c r="F4510" s="37"/>
      <c r="G4510" s="37"/>
    </row>
    <row r="4511" spans="5:7">
      <c r="E4511" s="37"/>
      <c r="F4511" s="37"/>
      <c r="G4511" s="37"/>
    </row>
    <row r="4512" spans="5:7">
      <c r="E4512" s="37"/>
      <c r="F4512" s="37"/>
      <c r="G4512" s="37"/>
    </row>
    <row r="4513" spans="5:7">
      <c r="E4513" s="37"/>
      <c r="F4513" s="37"/>
      <c r="G4513" s="37"/>
    </row>
    <row r="4514" spans="5:7">
      <c r="E4514" s="37"/>
      <c r="F4514" s="37"/>
      <c r="G4514" s="37"/>
    </row>
    <row r="4515" spans="5:7">
      <c r="E4515" s="37"/>
      <c r="F4515" s="37"/>
      <c r="G4515" s="37"/>
    </row>
    <row r="4516" spans="5:7">
      <c r="E4516" s="37"/>
      <c r="F4516" s="37"/>
      <c r="G4516" s="37"/>
    </row>
    <row r="4517" spans="5:7">
      <c r="E4517" s="37"/>
      <c r="F4517" s="37"/>
      <c r="G4517" s="37"/>
    </row>
    <row r="4518" spans="5:7">
      <c r="E4518" s="37"/>
      <c r="F4518" s="37"/>
      <c r="G4518" s="37"/>
    </row>
    <row r="4519" spans="5:7">
      <c r="E4519" s="37"/>
      <c r="F4519" s="37"/>
      <c r="G4519" s="37"/>
    </row>
    <row r="4520" spans="5:7">
      <c r="E4520" s="37"/>
      <c r="F4520" s="37"/>
      <c r="G4520" s="37"/>
    </row>
    <row r="4521" spans="5:7">
      <c r="E4521" s="37"/>
      <c r="F4521" s="37"/>
      <c r="G4521" s="37"/>
    </row>
    <row r="4522" spans="5:7">
      <c r="E4522" s="37"/>
      <c r="F4522" s="37"/>
      <c r="G4522" s="37"/>
    </row>
    <row r="4523" spans="5:7">
      <c r="E4523" s="37"/>
      <c r="F4523" s="37"/>
      <c r="G4523" s="37"/>
    </row>
    <row r="4524" spans="5:7">
      <c r="E4524" s="37"/>
      <c r="F4524" s="37"/>
      <c r="G4524" s="37"/>
    </row>
    <row r="4525" spans="5:7">
      <c r="E4525" s="37"/>
      <c r="F4525" s="37"/>
      <c r="G4525" s="37"/>
    </row>
    <row r="4526" spans="5:7">
      <c r="E4526" s="37"/>
      <c r="F4526" s="37"/>
      <c r="G4526" s="37"/>
    </row>
    <row r="4527" spans="5:7">
      <c r="E4527" s="37"/>
      <c r="F4527" s="37"/>
      <c r="G4527" s="37"/>
    </row>
    <row r="4528" spans="5:7">
      <c r="E4528" s="37"/>
      <c r="F4528" s="37"/>
      <c r="G4528" s="37"/>
    </row>
    <row r="4529" spans="5:7">
      <c r="E4529" s="37"/>
      <c r="F4529" s="37"/>
      <c r="G4529" s="37"/>
    </row>
    <row r="4530" spans="5:7">
      <c r="E4530" s="37"/>
      <c r="F4530" s="37"/>
      <c r="G4530" s="37"/>
    </row>
    <row r="4531" spans="5:7">
      <c r="E4531" s="37"/>
      <c r="F4531" s="37"/>
      <c r="G4531" s="37"/>
    </row>
    <row r="4532" spans="5:7">
      <c r="E4532" s="37"/>
      <c r="F4532" s="37"/>
      <c r="G4532" s="37"/>
    </row>
    <row r="4533" spans="5:7">
      <c r="E4533" s="37"/>
      <c r="F4533" s="37"/>
      <c r="G4533" s="37"/>
    </row>
    <row r="4534" spans="5:7">
      <c r="E4534" s="37"/>
      <c r="F4534" s="37"/>
      <c r="G4534" s="37"/>
    </row>
    <row r="4535" spans="5:7">
      <c r="E4535" s="37"/>
      <c r="F4535" s="37"/>
      <c r="G4535" s="37"/>
    </row>
    <row r="4536" spans="5:7">
      <c r="E4536" s="37"/>
      <c r="F4536" s="37"/>
      <c r="G4536" s="37"/>
    </row>
    <row r="4537" spans="5:7">
      <c r="E4537" s="37"/>
      <c r="F4537" s="37"/>
      <c r="G4537" s="37"/>
    </row>
    <row r="4538" spans="5:7">
      <c r="E4538" s="37"/>
      <c r="F4538" s="37"/>
      <c r="G4538" s="37"/>
    </row>
    <row r="4539" spans="5:7">
      <c r="E4539" s="37"/>
      <c r="F4539" s="37"/>
      <c r="G4539" s="37"/>
    </row>
    <row r="4540" spans="5:7">
      <c r="E4540" s="37"/>
      <c r="F4540" s="37"/>
      <c r="G4540" s="37"/>
    </row>
    <row r="4541" spans="5:7">
      <c r="E4541" s="37"/>
      <c r="F4541" s="37"/>
      <c r="G4541" s="37"/>
    </row>
    <row r="4542" spans="5:7">
      <c r="E4542" s="37"/>
      <c r="F4542" s="37"/>
      <c r="G4542" s="37"/>
    </row>
    <row r="4543" spans="5:7">
      <c r="E4543" s="37"/>
      <c r="F4543" s="37"/>
      <c r="G4543" s="37"/>
    </row>
    <row r="4544" spans="5:7">
      <c r="E4544" s="37"/>
      <c r="F4544" s="37"/>
      <c r="G4544" s="37"/>
    </row>
    <row r="4545" spans="5:7">
      <c r="E4545" s="37"/>
      <c r="F4545" s="37"/>
      <c r="G4545" s="37"/>
    </row>
    <row r="4546" spans="5:7">
      <c r="E4546" s="37"/>
      <c r="F4546" s="37"/>
      <c r="G4546" s="37"/>
    </row>
    <row r="4547" spans="5:7">
      <c r="E4547" s="37"/>
      <c r="F4547" s="37"/>
      <c r="G4547" s="37"/>
    </row>
    <row r="4548" spans="5:7">
      <c r="E4548" s="37"/>
      <c r="F4548" s="37"/>
      <c r="G4548" s="37"/>
    </row>
    <row r="4549" spans="5:7">
      <c r="E4549" s="37"/>
      <c r="F4549" s="37"/>
      <c r="G4549" s="37"/>
    </row>
    <row r="4550" spans="5:7">
      <c r="E4550" s="37"/>
      <c r="F4550" s="37"/>
      <c r="G4550" s="37"/>
    </row>
    <row r="4551" spans="5:7">
      <c r="E4551" s="37"/>
      <c r="F4551" s="37"/>
      <c r="G4551" s="37"/>
    </row>
    <row r="4552" spans="5:7">
      <c r="E4552" s="37"/>
      <c r="F4552" s="37"/>
      <c r="G4552" s="37"/>
    </row>
    <row r="4553" spans="5:7">
      <c r="E4553" s="37"/>
      <c r="F4553" s="37"/>
      <c r="G4553" s="37"/>
    </row>
    <row r="4554" spans="5:7">
      <c r="E4554" s="37"/>
      <c r="F4554" s="37"/>
      <c r="G4554" s="37"/>
    </row>
    <row r="4555" spans="5:7">
      <c r="E4555" s="37"/>
      <c r="F4555" s="37"/>
      <c r="G4555" s="37"/>
    </row>
    <row r="4556" spans="5:7">
      <c r="E4556" s="37"/>
      <c r="F4556" s="37"/>
      <c r="G4556" s="37"/>
    </row>
    <row r="4557" spans="5:7">
      <c r="E4557" s="37"/>
      <c r="F4557" s="37"/>
      <c r="G4557" s="37"/>
    </row>
    <row r="4558" spans="5:7">
      <c r="E4558" s="37"/>
      <c r="F4558" s="37"/>
      <c r="G4558" s="37"/>
    </row>
    <row r="4559" spans="5:7">
      <c r="E4559" s="37"/>
      <c r="F4559" s="37"/>
      <c r="G4559" s="37"/>
    </row>
    <row r="4560" spans="5:7">
      <c r="E4560" s="37"/>
      <c r="F4560" s="37"/>
      <c r="G4560" s="37"/>
    </row>
    <row r="4561" spans="5:7">
      <c r="E4561" s="37"/>
      <c r="F4561" s="37"/>
      <c r="G4561" s="37"/>
    </row>
    <row r="4562" spans="5:7">
      <c r="E4562" s="37"/>
      <c r="F4562" s="37"/>
      <c r="G4562" s="37"/>
    </row>
    <row r="4563" spans="5:7">
      <c r="E4563" s="37"/>
      <c r="F4563" s="37"/>
      <c r="G4563" s="37"/>
    </row>
    <row r="4564" spans="5:7">
      <c r="E4564" s="37"/>
      <c r="F4564" s="37"/>
      <c r="G4564" s="37"/>
    </row>
    <row r="4565" spans="5:7">
      <c r="E4565" s="37"/>
      <c r="F4565" s="37"/>
      <c r="G4565" s="37"/>
    </row>
    <row r="4566" spans="5:7">
      <c r="E4566" s="37"/>
      <c r="F4566" s="37"/>
      <c r="G4566" s="37"/>
    </row>
    <row r="4567" spans="5:7">
      <c r="E4567" s="37"/>
      <c r="F4567" s="37"/>
      <c r="G4567" s="37"/>
    </row>
    <row r="4568" spans="5:7">
      <c r="E4568" s="37"/>
      <c r="F4568" s="37"/>
      <c r="G4568" s="37"/>
    </row>
    <row r="4569" spans="5:7">
      <c r="E4569" s="37"/>
      <c r="F4569" s="37"/>
      <c r="G4569" s="37"/>
    </row>
    <row r="4570" spans="5:7">
      <c r="E4570" s="37"/>
      <c r="F4570" s="37"/>
      <c r="G4570" s="37"/>
    </row>
    <row r="4571" spans="5:7">
      <c r="E4571" s="37"/>
      <c r="F4571" s="37"/>
      <c r="G4571" s="37"/>
    </row>
    <row r="4572" spans="5:7">
      <c r="E4572" s="37"/>
      <c r="F4572" s="37"/>
      <c r="G4572" s="37"/>
    </row>
    <row r="4573" spans="5:7">
      <c r="E4573" s="37"/>
      <c r="F4573" s="37"/>
      <c r="G4573" s="37"/>
    </row>
    <row r="4574" spans="5:7">
      <c r="E4574" s="37"/>
      <c r="F4574" s="37"/>
      <c r="G4574" s="37"/>
    </row>
    <row r="4575" spans="5:7">
      <c r="E4575" s="37"/>
      <c r="F4575" s="37"/>
      <c r="G4575" s="37"/>
    </row>
    <row r="4576" spans="5:7">
      <c r="E4576" s="37"/>
      <c r="F4576" s="37"/>
      <c r="G4576" s="37"/>
    </row>
    <row r="4577" spans="5:7">
      <c r="E4577" s="37"/>
      <c r="F4577" s="37"/>
      <c r="G4577" s="37"/>
    </row>
    <row r="4578" spans="5:7">
      <c r="E4578" s="37"/>
      <c r="F4578" s="37"/>
      <c r="G4578" s="37"/>
    </row>
    <row r="4579" spans="5:7">
      <c r="E4579" s="37"/>
      <c r="F4579" s="37"/>
      <c r="G4579" s="37"/>
    </row>
    <row r="4580" spans="5:7">
      <c r="E4580" s="37"/>
      <c r="F4580" s="37"/>
      <c r="G4580" s="37"/>
    </row>
    <row r="4581" spans="5:7">
      <c r="E4581" s="37"/>
      <c r="F4581" s="37"/>
      <c r="G4581" s="37"/>
    </row>
    <row r="4582" spans="5:7">
      <c r="E4582" s="37"/>
      <c r="F4582" s="37"/>
      <c r="G4582" s="37"/>
    </row>
    <row r="4583" spans="5:7">
      <c r="E4583" s="37"/>
      <c r="F4583" s="37"/>
      <c r="G4583" s="37"/>
    </row>
    <row r="4584" spans="5:7">
      <c r="E4584" s="37"/>
      <c r="F4584" s="37"/>
      <c r="G4584" s="37"/>
    </row>
    <row r="4585" spans="5:7">
      <c r="E4585" s="37"/>
      <c r="F4585" s="37"/>
      <c r="G4585" s="37"/>
    </row>
    <row r="4586" spans="5:7">
      <c r="E4586" s="37"/>
      <c r="F4586" s="37"/>
      <c r="G4586" s="37"/>
    </row>
    <row r="4587" spans="5:7">
      <c r="E4587" s="37"/>
      <c r="F4587" s="37"/>
      <c r="G4587" s="37"/>
    </row>
    <row r="4588" spans="5:7">
      <c r="E4588" s="37"/>
      <c r="F4588" s="37"/>
      <c r="G4588" s="37"/>
    </row>
    <row r="4589" spans="5:7">
      <c r="E4589" s="37"/>
      <c r="F4589" s="37"/>
      <c r="G4589" s="37"/>
    </row>
    <row r="4590" spans="5:7">
      <c r="E4590" s="37"/>
      <c r="F4590" s="37"/>
      <c r="G4590" s="37"/>
    </row>
    <row r="4591" spans="5:7">
      <c r="E4591" s="37"/>
      <c r="F4591" s="37"/>
      <c r="G4591" s="37"/>
    </row>
    <row r="4592" spans="5:7">
      <c r="E4592" s="37"/>
      <c r="F4592" s="37"/>
      <c r="G4592" s="37"/>
    </row>
    <row r="4593" spans="5:7">
      <c r="E4593" s="37"/>
      <c r="F4593" s="37"/>
      <c r="G4593" s="37"/>
    </row>
    <row r="4594" spans="5:7">
      <c r="E4594" s="37"/>
      <c r="F4594" s="37"/>
      <c r="G4594" s="37"/>
    </row>
    <row r="4595" spans="5:7">
      <c r="E4595" s="37"/>
      <c r="F4595" s="37"/>
      <c r="G4595" s="37"/>
    </row>
    <row r="4596" spans="5:7">
      <c r="E4596" s="37"/>
      <c r="F4596" s="37"/>
      <c r="G4596" s="37"/>
    </row>
    <row r="4597" spans="5:7">
      <c r="E4597" s="37"/>
      <c r="F4597" s="37"/>
      <c r="G4597" s="37"/>
    </row>
    <row r="4598" spans="5:7">
      <c r="E4598" s="37"/>
      <c r="F4598" s="37"/>
      <c r="G4598" s="37"/>
    </row>
    <row r="4599" spans="5:7">
      <c r="E4599" s="37"/>
      <c r="F4599" s="37"/>
      <c r="G4599" s="37"/>
    </row>
    <row r="4600" spans="5:7">
      <c r="E4600" s="37"/>
      <c r="F4600" s="37"/>
      <c r="G4600" s="37"/>
    </row>
    <row r="4601" spans="5:7">
      <c r="E4601" s="37"/>
      <c r="F4601" s="37"/>
      <c r="G4601" s="37"/>
    </row>
    <row r="4602" spans="5:7">
      <c r="E4602" s="37"/>
      <c r="F4602" s="37"/>
      <c r="G4602" s="37"/>
    </row>
    <row r="4603" spans="5:7">
      <c r="E4603" s="37"/>
      <c r="F4603" s="37"/>
      <c r="G4603" s="37"/>
    </row>
    <row r="4604" spans="5:7">
      <c r="E4604" s="37"/>
      <c r="F4604" s="37"/>
      <c r="G4604" s="37"/>
    </row>
    <row r="4605" spans="5:7">
      <c r="E4605" s="37"/>
      <c r="F4605" s="37"/>
      <c r="G4605" s="37"/>
    </row>
    <row r="4606" spans="5:7">
      <c r="E4606" s="37"/>
      <c r="F4606" s="37"/>
      <c r="G4606" s="37"/>
    </row>
    <row r="4607" spans="5:7">
      <c r="E4607" s="37"/>
      <c r="F4607" s="37"/>
      <c r="G4607" s="37"/>
    </row>
    <row r="4608" spans="5:7">
      <c r="E4608" s="37"/>
      <c r="F4608" s="37"/>
      <c r="G4608" s="37"/>
    </row>
    <row r="4609" spans="5:7">
      <c r="E4609" s="37"/>
      <c r="F4609" s="37"/>
      <c r="G4609" s="37"/>
    </row>
    <row r="4610" spans="5:7">
      <c r="E4610" s="37"/>
      <c r="F4610" s="37"/>
      <c r="G4610" s="37"/>
    </row>
    <row r="4611" spans="5:7">
      <c r="E4611" s="37"/>
      <c r="F4611" s="37"/>
      <c r="G4611" s="37"/>
    </row>
    <row r="4612" spans="5:7">
      <c r="E4612" s="37"/>
      <c r="F4612" s="37"/>
      <c r="G4612" s="37"/>
    </row>
    <row r="4613" spans="5:7">
      <c r="E4613" s="37"/>
      <c r="F4613" s="37"/>
      <c r="G4613" s="37"/>
    </row>
    <row r="4614" spans="5:7">
      <c r="E4614" s="37"/>
      <c r="F4614" s="37"/>
      <c r="G4614" s="37"/>
    </row>
    <row r="4615" spans="5:7">
      <c r="E4615" s="37"/>
      <c r="F4615" s="37"/>
      <c r="G4615" s="37"/>
    </row>
    <row r="4616" spans="5:7">
      <c r="E4616" s="37"/>
      <c r="F4616" s="37"/>
      <c r="G4616" s="37"/>
    </row>
    <row r="4617" spans="5:7">
      <c r="E4617" s="37"/>
      <c r="F4617" s="37"/>
      <c r="G4617" s="37"/>
    </row>
    <row r="4618" spans="5:7">
      <c r="E4618" s="37"/>
      <c r="F4618" s="37"/>
      <c r="G4618" s="37"/>
    </row>
    <row r="4619" spans="5:7">
      <c r="E4619" s="37"/>
      <c r="F4619" s="37"/>
      <c r="G4619" s="37"/>
    </row>
    <row r="4620" spans="5:7">
      <c r="E4620" s="37"/>
      <c r="F4620" s="37"/>
      <c r="G4620" s="37"/>
    </row>
    <row r="4621" spans="5:7">
      <c r="E4621" s="37"/>
      <c r="F4621" s="37"/>
      <c r="G4621" s="37"/>
    </row>
    <row r="4622" spans="5:7">
      <c r="E4622" s="37"/>
      <c r="F4622" s="37"/>
      <c r="G4622" s="37"/>
    </row>
    <row r="4623" spans="5:7">
      <c r="E4623" s="37"/>
      <c r="F4623" s="37"/>
      <c r="G4623" s="37"/>
    </row>
    <row r="4624" spans="5:7">
      <c r="E4624" s="37"/>
      <c r="F4624" s="37"/>
      <c r="G4624" s="37"/>
    </row>
    <row r="4625" spans="5:7">
      <c r="E4625" s="37"/>
      <c r="F4625" s="37"/>
      <c r="G4625" s="37"/>
    </row>
    <row r="4626" spans="5:7">
      <c r="E4626" s="37"/>
      <c r="F4626" s="37"/>
      <c r="G4626" s="37"/>
    </row>
    <row r="4627" spans="5:7">
      <c r="E4627" s="37"/>
      <c r="F4627" s="37"/>
      <c r="G4627" s="37"/>
    </row>
    <row r="4628" spans="5:7">
      <c r="E4628" s="37"/>
      <c r="F4628" s="37"/>
      <c r="G4628" s="37"/>
    </row>
    <row r="4629" spans="5:7">
      <c r="E4629" s="37"/>
      <c r="F4629" s="37"/>
      <c r="G4629" s="37"/>
    </row>
    <row r="4630" spans="5:7">
      <c r="E4630" s="37"/>
      <c r="F4630" s="37"/>
      <c r="G4630" s="37"/>
    </row>
    <row r="4631" spans="5:7">
      <c r="E4631" s="37"/>
      <c r="F4631" s="37"/>
      <c r="G4631" s="37"/>
    </row>
    <row r="4632" spans="5:7">
      <c r="E4632" s="37"/>
      <c r="F4632" s="37"/>
      <c r="G4632" s="37"/>
    </row>
    <row r="4633" spans="5:7">
      <c r="E4633" s="37"/>
      <c r="F4633" s="37"/>
      <c r="G4633" s="37"/>
    </row>
    <row r="4634" spans="5:7">
      <c r="E4634" s="37"/>
      <c r="F4634" s="37"/>
      <c r="G4634" s="37"/>
    </row>
    <row r="4635" spans="5:7">
      <c r="E4635" s="37"/>
      <c r="F4635" s="37"/>
      <c r="G4635" s="37"/>
    </row>
    <row r="4636" spans="5:7">
      <c r="E4636" s="37"/>
      <c r="F4636" s="37"/>
      <c r="G4636" s="37"/>
    </row>
    <row r="4637" spans="5:7">
      <c r="E4637" s="37"/>
      <c r="F4637" s="37"/>
      <c r="G4637" s="37"/>
    </row>
    <row r="4638" spans="5:7">
      <c r="E4638" s="37"/>
      <c r="F4638" s="37"/>
      <c r="G4638" s="37"/>
    </row>
    <row r="4639" spans="5:7">
      <c r="E4639" s="37"/>
      <c r="F4639" s="37"/>
      <c r="G4639" s="37"/>
    </row>
    <row r="4640" spans="5:7">
      <c r="E4640" s="37"/>
      <c r="F4640" s="37"/>
      <c r="G4640" s="37"/>
    </row>
    <row r="4641" spans="5:7">
      <c r="E4641" s="37"/>
      <c r="F4641" s="37"/>
      <c r="G4641" s="37"/>
    </row>
    <row r="4642" spans="5:7">
      <c r="E4642" s="37"/>
      <c r="F4642" s="37"/>
      <c r="G4642" s="37"/>
    </row>
    <row r="4643" spans="5:7">
      <c r="E4643" s="37"/>
      <c r="F4643" s="37"/>
      <c r="G4643" s="37"/>
    </row>
    <row r="4644" spans="5:7">
      <c r="E4644" s="37"/>
      <c r="F4644" s="37"/>
      <c r="G4644" s="37"/>
    </row>
    <row r="4645" spans="5:7">
      <c r="E4645" s="37"/>
      <c r="F4645" s="37"/>
      <c r="G4645" s="37"/>
    </row>
    <row r="4646" spans="5:7">
      <c r="E4646" s="37"/>
      <c r="F4646" s="37"/>
      <c r="G4646" s="37"/>
    </row>
    <row r="4647" spans="5:7">
      <c r="E4647" s="37"/>
      <c r="F4647" s="37"/>
      <c r="G4647" s="37"/>
    </row>
    <row r="4648" spans="5:7">
      <c r="E4648" s="37"/>
      <c r="F4648" s="37"/>
      <c r="G4648" s="37"/>
    </row>
    <row r="4649" spans="5:7">
      <c r="E4649" s="37"/>
      <c r="F4649" s="37"/>
      <c r="G4649" s="37"/>
    </row>
    <row r="4650" spans="5:7">
      <c r="E4650" s="37"/>
      <c r="F4650" s="37"/>
      <c r="G4650" s="37"/>
    </row>
    <row r="4651" spans="5:7">
      <c r="E4651" s="37"/>
      <c r="F4651" s="37"/>
      <c r="G4651" s="37"/>
    </row>
    <row r="4652" spans="5:7">
      <c r="E4652" s="37"/>
      <c r="F4652" s="37"/>
      <c r="G4652" s="37"/>
    </row>
    <row r="4653" spans="5:7">
      <c r="E4653" s="37"/>
      <c r="F4653" s="37"/>
      <c r="G4653" s="37"/>
    </row>
    <row r="4654" spans="5:7">
      <c r="E4654" s="37"/>
      <c r="F4654" s="37"/>
      <c r="G4654" s="37"/>
    </row>
    <row r="4655" spans="5:7">
      <c r="E4655" s="37"/>
      <c r="F4655" s="37"/>
      <c r="G4655" s="37"/>
    </row>
    <row r="4656" spans="5:7">
      <c r="E4656" s="37"/>
      <c r="F4656" s="37"/>
      <c r="G4656" s="37"/>
    </row>
    <row r="4657" spans="5:7">
      <c r="E4657" s="37"/>
      <c r="F4657" s="37"/>
      <c r="G4657" s="37"/>
    </row>
    <row r="4658" spans="5:7">
      <c r="E4658" s="37"/>
      <c r="F4658" s="37"/>
      <c r="G4658" s="37"/>
    </row>
    <row r="4659" spans="5:7">
      <c r="E4659" s="37"/>
      <c r="F4659" s="37"/>
      <c r="G4659" s="37"/>
    </row>
    <row r="4660" spans="5:7">
      <c r="E4660" s="37"/>
      <c r="F4660" s="37"/>
      <c r="G4660" s="37"/>
    </row>
    <row r="4661" spans="5:7">
      <c r="E4661" s="37"/>
      <c r="F4661" s="37"/>
      <c r="G4661" s="37"/>
    </row>
    <row r="4662" spans="5:7">
      <c r="E4662" s="37"/>
      <c r="F4662" s="37"/>
      <c r="G4662" s="37"/>
    </row>
    <row r="4663" spans="5:7">
      <c r="E4663" s="37"/>
      <c r="F4663" s="37"/>
      <c r="G4663" s="37"/>
    </row>
    <row r="4664" spans="5:7">
      <c r="E4664" s="37"/>
      <c r="F4664" s="37"/>
      <c r="G4664" s="37"/>
    </row>
    <row r="4665" spans="5:7">
      <c r="E4665" s="37"/>
      <c r="F4665" s="37"/>
      <c r="G4665" s="37"/>
    </row>
    <row r="4666" spans="5:7">
      <c r="E4666" s="37"/>
      <c r="F4666" s="37"/>
      <c r="G4666" s="37"/>
    </row>
    <row r="4667" spans="5:7">
      <c r="E4667" s="37"/>
      <c r="F4667" s="37"/>
      <c r="G4667" s="37"/>
    </row>
    <row r="4668" spans="5:7">
      <c r="E4668" s="37"/>
      <c r="F4668" s="37"/>
      <c r="G4668" s="37"/>
    </row>
    <row r="4669" spans="5:7">
      <c r="E4669" s="37"/>
      <c r="F4669" s="37"/>
      <c r="G4669" s="37"/>
    </row>
    <row r="4670" spans="5:7">
      <c r="E4670" s="37"/>
      <c r="F4670" s="37"/>
      <c r="G4670" s="37"/>
    </row>
    <row r="4671" spans="5:7">
      <c r="E4671" s="37"/>
      <c r="F4671" s="37"/>
      <c r="G4671" s="37"/>
    </row>
    <row r="4672" spans="5:7">
      <c r="E4672" s="37"/>
      <c r="F4672" s="37"/>
      <c r="G4672" s="37"/>
    </row>
    <row r="4673" spans="5:7">
      <c r="E4673" s="37"/>
      <c r="F4673" s="37"/>
      <c r="G4673" s="37"/>
    </row>
    <row r="4674" spans="5:7">
      <c r="E4674" s="37"/>
      <c r="F4674" s="37"/>
      <c r="G4674" s="37"/>
    </row>
    <row r="4675" spans="5:7">
      <c r="E4675" s="37"/>
      <c r="F4675" s="37"/>
      <c r="G4675" s="37"/>
    </row>
    <row r="4676" spans="5:7">
      <c r="E4676" s="37"/>
      <c r="F4676" s="37"/>
      <c r="G4676" s="37"/>
    </row>
    <row r="4677" spans="5:7">
      <c r="E4677" s="37"/>
      <c r="F4677" s="37"/>
      <c r="G4677" s="37"/>
    </row>
    <row r="4678" spans="5:7">
      <c r="E4678" s="37"/>
      <c r="F4678" s="37"/>
      <c r="G4678" s="37"/>
    </row>
    <row r="4679" spans="5:7">
      <c r="E4679" s="37"/>
      <c r="F4679" s="37"/>
      <c r="G4679" s="37"/>
    </row>
    <row r="4680" spans="5:7">
      <c r="E4680" s="37"/>
      <c r="F4680" s="37"/>
      <c r="G4680" s="37"/>
    </row>
    <row r="4681" spans="5:7">
      <c r="E4681" s="37"/>
      <c r="F4681" s="37"/>
      <c r="G4681" s="37"/>
    </row>
    <row r="4682" spans="5:7">
      <c r="E4682" s="37"/>
      <c r="F4682" s="37"/>
      <c r="G4682" s="37"/>
    </row>
    <row r="4683" spans="5:7">
      <c r="E4683" s="37"/>
      <c r="F4683" s="37"/>
      <c r="G4683" s="37"/>
    </row>
    <row r="4684" spans="5:7">
      <c r="E4684" s="37"/>
      <c r="F4684" s="37"/>
      <c r="G4684" s="37"/>
    </row>
    <row r="4685" spans="5:7">
      <c r="E4685" s="37"/>
      <c r="F4685" s="37"/>
      <c r="G4685" s="37"/>
    </row>
    <row r="4686" spans="5:7">
      <c r="E4686" s="37"/>
      <c r="F4686" s="37"/>
      <c r="G4686" s="37"/>
    </row>
    <row r="4687" spans="5:7">
      <c r="E4687" s="37"/>
      <c r="F4687" s="37"/>
      <c r="G4687" s="37"/>
    </row>
    <row r="4688" spans="5:7">
      <c r="E4688" s="37"/>
      <c r="F4688" s="37"/>
      <c r="G4688" s="37"/>
    </row>
    <row r="4689" spans="5:7">
      <c r="E4689" s="37"/>
      <c r="F4689" s="37"/>
      <c r="G4689" s="37"/>
    </row>
    <row r="4690" spans="5:7">
      <c r="E4690" s="37"/>
      <c r="F4690" s="37"/>
      <c r="G4690" s="37"/>
    </row>
    <row r="4691" spans="5:7">
      <c r="E4691" s="37"/>
      <c r="F4691" s="37"/>
      <c r="G4691" s="37"/>
    </row>
    <row r="4692" spans="5:7">
      <c r="E4692" s="37"/>
      <c r="F4692" s="37"/>
      <c r="G4692" s="37"/>
    </row>
    <row r="4693" spans="5:7">
      <c r="E4693" s="37"/>
      <c r="F4693" s="37"/>
      <c r="G4693" s="37"/>
    </row>
    <row r="4694" spans="5:7">
      <c r="E4694" s="37"/>
      <c r="F4694" s="37"/>
      <c r="G4694" s="37"/>
    </row>
    <row r="4695" spans="5:7">
      <c r="E4695" s="37"/>
      <c r="F4695" s="37"/>
      <c r="G4695" s="37"/>
    </row>
    <row r="4696" spans="5:7">
      <c r="E4696" s="37"/>
      <c r="F4696" s="37"/>
      <c r="G4696" s="37"/>
    </row>
    <row r="4697" spans="5:7">
      <c r="E4697" s="37"/>
      <c r="F4697" s="37"/>
      <c r="G4697" s="37"/>
    </row>
    <row r="4698" spans="5:7">
      <c r="E4698" s="37"/>
      <c r="F4698" s="37"/>
      <c r="G4698" s="37"/>
    </row>
    <row r="4699" spans="5:7">
      <c r="E4699" s="37"/>
      <c r="F4699" s="37"/>
      <c r="G4699" s="37"/>
    </row>
    <row r="4700" spans="5:7">
      <c r="E4700" s="37"/>
      <c r="F4700" s="37"/>
      <c r="G4700" s="37"/>
    </row>
    <row r="4701" spans="5:7">
      <c r="E4701" s="37"/>
      <c r="F4701" s="37"/>
      <c r="G4701" s="37"/>
    </row>
    <row r="4702" spans="5:7">
      <c r="E4702" s="37"/>
      <c r="F4702" s="37"/>
      <c r="G4702" s="37"/>
    </row>
    <row r="4703" spans="5:7">
      <c r="E4703" s="37"/>
      <c r="F4703" s="37"/>
      <c r="G4703" s="37"/>
    </row>
    <row r="4704" spans="5:7">
      <c r="E4704" s="37"/>
      <c r="F4704" s="37"/>
      <c r="G4704" s="37"/>
    </row>
    <row r="4705" spans="5:7">
      <c r="E4705" s="37"/>
      <c r="F4705" s="37"/>
      <c r="G4705" s="37"/>
    </row>
    <row r="4706" spans="5:7">
      <c r="E4706" s="37"/>
      <c r="F4706" s="37"/>
      <c r="G4706" s="37"/>
    </row>
    <row r="4707" spans="5:7">
      <c r="E4707" s="37"/>
      <c r="F4707" s="37"/>
      <c r="G4707" s="37"/>
    </row>
    <row r="4708" spans="5:7">
      <c r="E4708" s="37"/>
      <c r="F4708" s="37"/>
      <c r="G4708" s="37"/>
    </row>
    <row r="4709" spans="5:7">
      <c r="E4709" s="37"/>
      <c r="F4709" s="37"/>
      <c r="G4709" s="37"/>
    </row>
    <row r="4710" spans="5:7">
      <c r="E4710" s="37"/>
      <c r="F4710" s="37"/>
      <c r="G4710" s="37"/>
    </row>
    <row r="4711" spans="5:7">
      <c r="E4711" s="37"/>
      <c r="F4711" s="37"/>
      <c r="G4711" s="37"/>
    </row>
    <row r="4712" spans="5:7">
      <c r="E4712" s="37"/>
      <c r="F4712" s="37"/>
      <c r="G4712" s="37"/>
    </row>
    <row r="4713" spans="5:7">
      <c r="E4713" s="37"/>
      <c r="F4713" s="37"/>
      <c r="G4713" s="37"/>
    </row>
    <row r="4714" spans="5:7">
      <c r="E4714" s="37"/>
      <c r="F4714" s="37"/>
      <c r="G4714" s="37"/>
    </row>
    <row r="4715" spans="5:7">
      <c r="E4715" s="37"/>
      <c r="F4715" s="37"/>
      <c r="G4715" s="37"/>
    </row>
    <row r="4716" spans="5:7">
      <c r="E4716" s="37"/>
      <c r="F4716" s="37"/>
      <c r="G4716" s="37"/>
    </row>
    <row r="4717" spans="5:7">
      <c r="E4717" s="37"/>
      <c r="F4717" s="37"/>
      <c r="G4717" s="37"/>
    </row>
    <row r="4718" spans="5:7">
      <c r="E4718" s="37"/>
      <c r="F4718" s="37"/>
      <c r="G4718" s="37"/>
    </row>
    <row r="4719" spans="5:7">
      <c r="E4719" s="37"/>
      <c r="F4719" s="37"/>
      <c r="G4719" s="37"/>
    </row>
    <row r="4720" spans="5:7">
      <c r="E4720" s="37"/>
      <c r="F4720" s="37"/>
      <c r="G4720" s="37"/>
    </row>
    <row r="4721" spans="5:7">
      <c r="E4721" s="37"/>
      <c r="F4721" s="37"/>
      <c r="G4721" s="37"/>
    </row>
    <row r="4722" spans="5:7">
      <c r="E4722" s="37"/>
      <c r="F4722" s="37"/>
      <c r="G4722" s="37"/>
    </row>
    <row r="4723" spans="5:7">
      <c r="E4723" s="37"/>
      <c r="F4723" s="37"/>
      <c r="G4723" s="37"/>
    </row>
    <row r="4724" spans="5:7">
      <c r="E4724" s="37"/>
      <c r="F4724" s="37"/>
      <c r="G4724" s="37"/>
    </row>
    <row r="4725" spans="5:7">
      <c r="E4725" s="37"/>
      <c r="F4725" s="37"/>
      <c r="G4725" s="37"/>
    </row>
    <row r="4726" spans="5:7">
      <c r="E4726" s="37"/>
      <c r="F4726" s="37"/>
      <c r="G4726" s="37"/>
    </row>
    <row r="4727" spans="5:7">
      <c r="E4727" s="37"/>
      <c r="F4727" s="37"/>
      <c r="G4727" s="37"/>
    </row>
    <row r="4728" spans="5:7">
      <c r="E4728" s="37"/>
      <c r="F4728" s="37"/>
      <c r="G4728" s="37"/>
    </row>
    <row r="4729" spans="5:7">
      <c r="E4729" s="37"/>
      <c r="F4729" s="37"/>
      <c r="G4729" s="37"/>
    </row>
    <row r="4730" spans="5:7">
      <c r="E4730" s="37"/>
      <c r="F4730" s="37"/>
      <c r="G4730" s="37"/>
    </row>
    <row r="4731" spans="5:7">
      <c r="E4731" s="37"/>
      <c r="F4731" s="37"/>
      <c r="G4731" s="37"/>
    </row>
    <row r="4732" spans="5:7">
      <c r="E4732" s="37"/>
      <c r="F4732" s="37"/>
      <c r="G4732" s="37"/>
    </row>
    <row r="4733" spans="5:7">
      <c r="E4733" s="37"/>
      <c r="F4733" s="37"/>
      <c r="G4733" s="37"/>
    </row>
    <row r="4734" spans="5:7">
      <c r="E4734" s="37"/>
      <c r="F4734" s="37"/>
      <c r="G4734" s="37"/>
    </row>
    <row r="4735" spans="5:7">
      <c r="E4735" s="37"/>
      <c r="F4735" s="37"/>
      <c r="G4735" s="37"/>
    </row>
    <row r="4736" spans="5:7">
      <c r="E4736" s="37"/>
      <c r="F4736" s="37"/>
      <c r="G4736" s="37"/>
    </row>
    <row r="4737" spans="5:7">
      <c r="E4737" s="37"/>
      <c r="F4737" s="37"/>
      <c r="G4737" s="37"/>
    </row>
    <row r="4738" spans="5:7">
      <c r="E4738" s="37"/>
      <c r="F4738" s="37"/>
      <c r="G4738" s="37"/>
    </row>
    <row r="4739" spans="5:7">
      <c r="E4739" s="37"/>
      <c r="F4739" s="37"/>
      <c r="G4739" s="37"/>
    </row>
    <row r="4740" spans="5:7">
      <c r="E4740" s="37"/>
      <c r="F4740" s="37"/>
      <c r="G4740" s="37"/>
    </row>
    <row r="4741" spans="5:7">
      <c r="E4741" s="37"/>
      <c r="F4741" s="37"/>
      <c r="G4741" s="37"/>
    </row>
    <row r="4742" spans="5:7">
      <c r="E4742" s="37"/>
      <c r="F4742" s="37"/>
      <c r="G4742" s="37"/>
    </row>
    <row r="4743" spans="5:7">
      <c r="E4743" s="37"/>
      <c r="F4743" s="37"/>
      <c r="G4743" s="37"/>
    </row>
    <row r="4744" spans="5:7">
      <c r="E4744" s="37"/>
      <c r="F4744" s="37"/>
      <c r="G4744" s="37"/>
    </row>
    <row r="4745" spans="5:7">
      <c r="E4745" s="37"/>
      <c r="F4745" s="37"/>
      <c r="G4745" s="37"/>
    </row>
    <row r="4746" spans="5:7">
      <c r="E4746" s="37"/>
      <c r="F4746" s="37"/>
      <c r="G4746" s="37"/>
    </row>
    <row r="4747" spans="5:7">
      <c r="E4747" s="37"/>
      <c r="F4747" s="37"/>
      <c r="G4747" s="37"/>
    </row>
    <row r="4748" spans="5:7">
      <c r="E4748" s="37"/>
      <c r="F4748" s="37"/>
      <c r="G4748" s="37"/>
    </row>
    <row r="4749" spans="5:7">
      <c r="E4749" s="37"/>
      <c r="F4749" s="37"/>
      <c r="G4749" s="37"/>
    </row>
    <row r="4750" spans="5:7">
      <c r="E4750" s="37"/>
      <c r="F4750" s="37"/>
      <c r="G4750" s="37"/>
    </row>
    <row r="4751" spans="5:7">
      <c r="E4751" s="37"/>
      <c r="F4751" s="37"/>
      <c r="G4751" s="37"/>
    </row>
    <row r="4752" spans="5:7">
      <c r="E4752" s="37"/>
      <c r="F4752" s="37"/>
      <c r="G4752" s="37"/>
    </row>
    <row r="4753" spans="5:7">
      <c r="E4753" s="37"/>
      <c r="F4753" s="37"/>
      <c r="G4753" s="37"/>
    </row>
    <row r="4754" spans="5:7">
      <c r="E4754" s="37"/>
      <c r="F4754" s="37"/>
      <c r="G4754" s="37"/>
    </row>
    <row r="4755" spans="5:7">
      <c r="E4755" s="37"/>
      <c r="F4755" s="37"/>
      <c r="G4755" s="37"/>
    </row>
    <row r="4756" spans="5:7">
      <c r="E4756" s="37"/>
      <c r="F4756" s="37"/>
      <c r="G4756" s="37"/>
    </row>
    <row r="4757" spans="5:7">
      <c r="E4757" s="37"/>
      <c r="F4757" s="37"/>
      <c r="G4757" s="37"/>
    </row>
    <row r="4758" spans="5:7">
      <c r="E4758" s="37"/>
      <c r="F4758" s="37"/>
      <c r="G4758" s="37"/>
    </row>
    <row r="4759" spans="5:7">
      <c r="E4759" s="37"/>
      <c r="F4759" s="37"/>
      <c r="G4759" s="37"/>
    </row>
    <row r="4760" spans="5:7">
      <c r="E4760" s="37"/>
      <c r="F4760" s="37"/>
      <c r="G4760" s="37"/>
    </row>
    <row r="4761" spans="5:7">
      <c r="E4761" s="37"/>
      <c r="F4761" s="37"/>
      <c r="G4761" s="37"/>
    </row>
    <row r="4762" spans="5:7">
      <c r="E4762" s="37"/>
      <c r="F4762" s="37"/>
      <c r="G4762" s="37"/>
    </row>
    <row r="4763" spans="5:7">
      <c r="E4763" s="37"/>
      <c r="F4763" s="37"/>
      <c r="G4763" s="37"/>
    </row>
    <row r="4764" spans="5:7">
      <c r="E4764" s="37"/>
      <c r="F4764" s="37"/>
      <c r="G4764" s="37"/>
    </row>
    <row r="4765" spans="5:7">
      <c r="E4765" s="37"/>
      <c r="F4765" s="37"/>
      <c r="G4765" s="37"/>
    </row>
    <row r="4766" spans="5:7">
      <c r="E4766" s="37"/>
      <c r="F4766" s="37"/>
      <c r="G4766" s="37"/>
    </row>
    <row r="4767" spans="5:7">
      <c r="E4767" s="37"/>
      <c r="F4767" s="37"/>
      <c r="G4767" s="37"/>
    </row>
    <row r="4768" spans="5:7">
      <c r="E4768" s="37"/>
      <c r="F4768" s="37"/>
      <c r="G4768" s="37"/>
    </row>
    <row r="4769" spans="5:7">
      <c r="E4769" s="37"/>
      <c r="F4769" s="37"/>
      <c r="G4769" s="37"/>
    </row>
    <row r="4770" spans="5:7">
      <c r="E4770" s="37"/>
      <c r="F4770" s="37"/>
      <c r="G4770" s="37"/>
    </row>
    <row r="4771" spans="5:7">
      <c r="E4771" s="37"/>
      <c r="F4771" s="37"/>
      <c r="G4771" s="37"/>
    </row>
    <row r="4772" spans="5:7">
      <c r="E4772" s="37"/>
      <c r="F4772" s="37"/>
      <c r="G4772" s="37"/>
    </row>
    <row r="4773" spans="5:7">
      <c r="E4773" s="37"/>
      <c r="F4773" s="37"/>
      <c r="G4773" s="37"/>
    </row>
    <row r="4774" spans="5:7">
      <c r="E4774" s="37"/>
      <c r="F4774" s="37"/>
      <c r="G4774" s="37"/>
    </row>
    <row r="4775" spans="5:7">
      <c r="E4775" s="37"/>
      <c r="F4775" s="37"/>
      <c r="G4775" s="37"/>
    </row>
    <row r="4776" spans="5:7">
      <c r="E4776" s="37"/>
      <c r="F4776" s="37"/>
      <c r="G4776" s="37"/>
    </row>
    <row r="4777" spans="5:7">
      <c r="E4777" s="37"/>
      <c r="F4777" s="37"/>
      <c r="G4777" s="37"/>
    </row>
    <row r="4778" spans="5:7">
      <c r="E4778" s="37"/>
      <c r="F4778" s="37"/>
      <c r="G4778" s="37"/>
    </row>
    <row r="4779" spans="5:7">
      <c r="E4779" s="37"/>
      <c r="F4779" s="37"/>
      <c r="G4779" s="37"/>
    </row>
    <row r="4780" spans="5:7">
      <c r="E4780" s="37"/>
      <c r="F4780" s="37"/>
      <c r="G4780" s="37"/>
    </row>
    <row r="4781" spans="5:7">
      <c r="E4781" s="37"/>
      <c r="F4781" s="37"/>
      <c r="G4781" s="37"/>
    </row>
    <row r="4782" spans="5:7">
      <c r="E4782" s="37"/>
      <c r="F4782" s="37"/>
      <c r="G4782" s="37"/>
    </row>
    <row r="4783" spans="5:7">
      <c r="E4783" s="37"/>
      <c r="F4783" s="37"/>
      <c r="G4783" s="37"/>
    </row>
    <row r="4784" spans="5:7">
      <c r="E4784" s="37"/>
      <c r="F4784" s="37"/>
      <c r="G4784" s="37"/>
    </row>
    <row r="4785" spans="5:7">
      <c r="E4785" s="37"/>
      <c r="F4785" s="37"/>
      <c r="G4785" s="37"/>
    </row>
    <row r="4786" spans="5:7">
      <c r="E4786" s="37"/>
      <c r="F4786" s="37"/>
      <c r="G4786" s="37"/>
    </row>
    <row r="4787" spans="5:7">
      <c r="E4787" s="37"/>
      <c r="F4787" s="37"/>
      <c r="G4787" s="37"/>
    </row>
    <row r="4788" spans="5:7">
      <c r="E4788" s="37"/>
      <c r="F4788" s="37"/>
      <c r="G4788" s="37"/>
    </row>
    <row r="4789" spans="5:7">
      <c r="E4789" s="37"/>
      <c r="F4789" s="37"/>
      <c r="G4789" s="37"/>
    </row>
    <row r="4790" spans="5:7">
      <c r="E4790" s="37"/>
      <c r="F4790" s="37"/>
      <c r="G4790" s="37"/>
    </row>
    <row r="4791" spans="5:7">
      <c r="E4791" s="37"/>
      <c r="F4791" s="37"/>
      <c r="G4791" s="37"/>
    </row>
    <row r="4792" spans="5:7">
      <c r="E4792" s="37"/>
      <c r="F4792" s="37"/>
      <c r="G4792" s="37"/>
    </row>
    <row r="4793" spans="5:7">
      <c r="E4793" s="37"/>
      <c r="F4793" s="37"/>
      <c r="G4793" s="37"/>
    </row>
    <row r="4794" spans="5:7">
      <c r="E4794" s="37"/>
      <c r="F4794" s="37"/>
      <c r="G4794" s="37"/>
    </row>
    <row r="4795" spans="5:7">
      <c r="E4795" s="37"/>
      <c r="F4795" s="37"/>
      <c r="G4795" s="37"/>
    </row>
    <row r="4796" spans="5:7">
      <c r="E4796" s="37"/>
      <c r="F4796" s="37"/>
      <c r="G4796" s="37"/>
    </row>
    <row r="4797" spans="5:7">
      <c r="E4797" s="37"/>
      <c r="F4797" s="37"/>
      <c r="G4797" s="37"/>
    </row>
    <row r="4798" spans="5:7">
      <c r="E4798" s="37"/>
      <c r="F4798" s="37"/>
      <c r="G4798" s="37"/>
    </row>
    <row r="4799" spans="5:7">
      <c r="E4799" s="37"/>
      <c r="F4799" s="37"/>
      <c r="G4799" s="37"/>
    </row>
    <row r="4800" spans="5:7">
      <c r="E4800" s="37"/>
      <c r="F4800" s="37"/>
      <c r="G4800" s="37"/>
    </row>
    <row r="4801" spans="5:7">
      <c r="E4801" s="37"/>
      <c r="F4801" s="37"/>
      <c r="G4801" s="37"/>
    </row>
    <row r="4802" spans="5:7">
      <c r="E4802" s="37"/>
      <c r="F4802" s="37"/>
      <c r="G4802" s="37"/>
    </row>
    <row r="4803" spans="5:7">
      <c r="E4803" s="37"/>
      <c r="F4803" s="37"/>
      <c r="G4803" s="37"/>
    </row>
    <row r="4804" spans="5:7">
      <c r="E4804" s="37"/>
      <c r="F4804" s="37"/>
      <c r="G4804" s="37"/>
    </row>
    <row r="4805" spans="5:7">
      <c r="E4805" s="37"/>
      <c r="F4805" s="37"/>
      <c r="G4805" s="37"/>
    </row>
    <row r="4806" spans="5:7">
      <c r="E4806" s="37"/>
      <c r="F4806" s="37"/>
      <c r="G4806" s="37"/>
    </row>
    <row r="4807" spans="5:7">
      <c r="E4807" s="37"/>
      <c r="F4807" s="37"/>
      <c r="G4807" s="37"/>
    </row>
    <row r="4808" spans="5:7">
      <c r="E4808" s="37"/>
      <c r="F4808" s="37"/>
      <c r="G4808" s="37"/>
    </row>
    <row r="4809" spans="5:7">
      <c r="E4809" s="37"/>
      <c r="F4809" s="37"/>
      <c r="G4809" s="37"/>
    </row>
    <row r="4810" spans="5:7">
      <c r="E4810" s="37"/>
      <c r="F4810" s="37"/>
      <c r="G4810" s="37"/>
    </row>
    <row r="4811" spans="5:7">
      <c r="E4811" s="37"/>
      <c r="F4811" s="37"/>
      <c r="G4811" s="37"/>
    </row>
    <row r="4812" spans="5:7">
      <c r="E4812" s="37"/>
      <c r="F4812" s="37"/>
      <c r="G4812" s="37"/>
    </row>
    <row r="4813" spans="5:7">
      <c r="E4813" s="37"/>
      <c r="F4813" s="37"/>
      <c r="G4813" s="37"/>
    </row>
    <row r="4814" spans="5:7">
      <c r="E4814" s="37"/>
      <c r="F4814" s="37"/>
      <c r="G4814" s="37"/>
    </row>
    <row r="4815" spans="5:7">
      <c r="E4815" s="37"/>
      <c r="F4815" s="37"/>
      <c r="G4815" s="37"/>
    </row>
    <row r="4816" spans="5:7">
      <c r="E4816" s="37"/>
      <c r="F4816" s="37"/>
      <c r="G4816" s="37"/>
    </row>
    <row r="4817" spans="5:7">
      <c r="E4817" s="37"/>
      <c r="F4817" s="37"/>
      <c r="G4817" s="37"/>
    </row>
    <row r="4818" spans="5:7">
      <c r="E4818" s="37"/>
      <c r="F4818" s="37"/>
      <c r="G4818" s="37"/>
    </row>
    <row r="4819" spans="5:7">
      <c r="E4819" s="37"/>
      <c r="F4819" s="37"/>
      <c r="G4819" s="37"/>
    </row>
    <row r="4820" spans="5:7">
      <c r="E4820" s="37"/>
      <c r="F4820" s="37"/>
      <c r="G4820" s="37"/>
    </row>
    <row r="4821" spans="5:7">
      <c r="E4821" s="37"/>
      <c r="F4821" s="37"/>
      <c r="G4821" s="37"/>
    </row>
    <row r="4822" spans="5:7">
      <c r="E4822" s="37"/>
      <c r="F4822" s="37"/>
      <c r="G4822" s="37"/>
    </row>
    <row r="4823" spans="5:7">
      <c r="E4823" s="37"/>
      <c r="F4823" s="37"/>
      <c r="G4823" s="37"/>
    </row>
    <row r="4824" spans="5:7">
      <c r="E4824" s="37"/>
      <c r="F4824" s="37"/>
      <c r="G4824" s="37"/>
    </row>
    <row r="4825" spans="5:7">
      <c r="E4825" s="37"/>
      <c r="F4825" s="37"/>
      <c r="G4825" s="37"/>
    </row>
    <row r="4826" spans="5:7">
      <c r="E4826" s="37"/>
      <c r="F4826" s="37"/>
      <c r="G4826" s="37"/>
    </row>
    <row r="4827" spans="5:7">
      <c r="E4827" s="37"/>
      <c r="F4827" s="37"/>
      <c r="G4827" s="37"/>
    </row>
    <row r="4828" spans="5:7">
      <c r="E4828" s="37"/>
      <c r="F4828" s="37"/>
      <c r="G4828" s="37"/>
    </row>
    <row r="4829" spans="5:7">
      <c r="E4829" s="37"/>
      <c r="F4829" s="37"/>
      <c r="G4829" s="37"/>
    </row>
    <row r="4830" spans="5:7">
      <c r="E4830" s="37"/>
      <c r="F4830" s="37"/>
      <c r="G4830" s="37"/>
    </row>
    <row r="4831" spans="5:7">
      <c r="E4831" s="37"/>
      <c r="F4831" s="37"/>
      <c r="G4831" s="37"/>
    </row>
    <row r="4832" spans="5:7">
      <c r="E4832" s="37"/>
      <c r="F4832" s="37"/>
      <c r="G4832" s="37"/>
    </row>
    <row r="4833" spans="5:7">
      <c r="E4833" s="37"/>
      <c r="F4833" s="37"/>
      <c r="G4833" s="37"/>
    </row>
    <row r="4834" spans="5:7">
      <c r="E4834" s="37"/>
      <c r="F4834" s="37"/>
      <c r="G4834" s="37"/>
    </row>
    <row r="4835" spans="5:7">
      <c r="E4835" s="37"/>
      <c r="F4835" s="37"/>
      <c r="G4835" s="37"/>
    </row>
    <row r="4836" spans="5:7">
      <c r="E4836" s="37"/>
      <c r="F4836" s="37"/>
      <c r="G4836" s="37"/>
    </row>
    <row r="4837" spans="5:7">
      <c r="E4837" s="37"/>
      <c r="F4837" s="37"/>
      <c r="G4837" s="37"/>
    </row>
    <row r="4838" spans="5:7">
      <c r="E4838" s="37"/>
      <c r="F4838" s="37"/>
      <c r="G4838" s="37"/>
    </row>
    <row r="4839" spans="5:7">
      <c r="E4839" s="37"/>
      <c r="F4839" s="37"/>
      <c r="G4839" s="37"/>
    </row>
    <row r="4840" spans="5:7">
      <c r="E4840" s="37"/>
      <c r="F4840" s="37"/>
      <c r="G4840" s="37"/>
    </row>
    <row r="4841" spans="5:7">
      <c r="E4841" s="37"/>
      <c r="F4841" s="37"/>
      <c r="G4841" s="37"/>
    </row>
    <row r="4842" spans="5:7">
      <c r="E4842" s="37"/>
      <c r="F4842" s="37"/>
      <c r="G4842" s="37"/>
    </row>
    <row r="4843" spans="5:7">
      <c r="E4843" s="37"/>
      <c r="F4843" s="37"/>
      <c r="G4843" s="37"/>
    </row>
    <row r="4844" spans="5:7">
      <c r="E4844" s="37"/>
      <c r="F4844" s="37"/>
      <c r="G4844" s="37"/>
    </row>
    <row r="4845" spans="5:7">
      <c r="E4845" s="37"/>
      <c r="F4845" s="37"/>
      <c r="G4845" s="37"/>
    </row>
    <row r="4846" spans="5:7">
      <c r="E4846" s="37"/>
      <c r="F4846" s="37"/>
      <c r="G4846" s="37"/>
    </row>
    <row r="4847" spans="5:7">
      <c r="E4847" s="37"/>
      <c r="F4847" s="37"/>
      <c r="G4847" s="37"/>
    </row>
    <row r="4848" spans="5:7">
      <c r="E4848" s="37"/>
      <c r="F4848" s="37"/>
      <c r="G4848" s="37"/>
    </row>
    <row r="4849" spans="5:7">
      <c r="E4849" s="37"/>
      <c r="F4849" s="37"/>
      <c r="G4849" s="37"/>
    </row>
    <row r="4850" spans="5:7">
      <c r="E4850" s="37"/>
      <c r="F4850" s="37"/>
      <c r="G4850" s="37"/>
    </row>
    <row r="4851" spans="5:7">
      <c r="E4851" s="37"/>
      <c r="F4851" s="37"/>
      <c r="G4851" s="37"/>
    </row>
    <row r="4852" spans="5:7">
      <c r="E4852" s="37"/>
      <c r="F4852" s="37"/>
      <c r="G4852" s="37"/>
    </row>
    <row r="4853" spans="5:7">
      <c r="E4853" s="37"/>
      <c r="F4853" s="37"/>
      <c r="G4853" s="37"/>
    </row>
    <row r="4854" spans="5:7">
      <c r="E4854" s="37"/>
      <c r="F4854" s="37"/>
      <c r="G4854" s="37"/>
    </row>
    <row r="4855" spans="5:7">
      <c r="E4855" s="37"/>
      <c r="F4855" s="37"/>
      <c r="G4855" s="37"/>
    </row>
    <row r="4856" spans="5:7">
      <c r="E4856" s="37"/>
      <c r="F4856" s="37"/>
      <c r="G4856" s="37"/>
    </row>
    <row r="4857" spans="5:7">
      <c r="E4857" s="37"/>
      <c r="F4857" s="37"/>
      <c r="G4857" s="37"/>
    </row>
    <row r="4858" spans="5:7">
      <c r="E4858" s="37"/>
      <c r="F4858" s="37"/>
      <c r="G4858" s="37"/>
    </row>
    <row r="4859" spans="5:7">
      <c r="E4859" s="37"/>
      <c r="F4859" s="37"/>
      <c r="G4859" s="37"/>
    </row>
    <row r="4860" spans="5:7">
      <c r="E4860" s="37"/>
      <c r="F4860" s="37"/>
      <c r="G4860" s="37"/>
    </row>
    <row r="4861" spans="5:7">
      <c r="E4861" s="37"/>
      <c r="F4861" s="37"/>
      <c r="G4861" s="37"/>
    </row>
    <row r="4862" spans="5:7">
      <c r="E4862" s="37"/>
      <c r="F4862" s="37"/>
      <c r="G4862" s="37"/>
    </row>
    <row r="4863" spans="5:7">
      <c r="E4863" s="37"/>
      <c r="F4863" s="37"/>
      <c r="G4863" s="37"/>
    </row>
    <row r="4864" spans="5:7">
      <c r="E4864" s="37"/>
      <c r="F4864" s="37"/>
      <c r="G4864" s="37"/>
    </row>
    <row r="4865" spans="5:7">
      <c r="E4865" s="37"/>
      <c r="F4865" s="37"/>
      <c r="G4865" s="37"/>
    </row>
    <row r="4866" spans="5:7">
      <c r="E4866" s="37"/>
      <c r="F4866" s="37"/>
      <c r="G4866" s="37"/>
    </row>
    <row r="4867" spans="5:7">
      <c r="E4867" s="37"/>
      <c r="F4867" s="37"/>
      <c r="G4867" s="37"/>
    </row>
    <row r="4868" spans="5:7">
      <c r="E4868" s="37"/>
      <c r="F4868" s="37"/>
      <c r="G4868" s="37"/>
    </row>
    <row r="4869" spans="5:7">
      <c r="E4869" s="37"/>
      <c r="F4869" s="37"/>
      <c r="G4869" s="37"/>
    </row>
    <row r="4870" spans="5:7">
      <c r="E4870" s="37"/>
      <c r="F4870" s="37"/>
      <c r="G4870" s="37"/>
    </row>
    <row r="4871" spans="5:7">
      <c r="E4871" s="37"/>
      <c r="F4871" s="37"/>
      <c r="G4871" s="37"/>
    </row>
    <row r="4872" spans="5:7">
      <c r="E4872" s="37"/>
      <c r="F4872" s="37"/>
      <c r="G4872" s="37"/>
    </row>
    <row r="4873" spans="5:7">
      <c r="E4873" s="37"/>
      <c r="F4873" s="37"/>
      <c r="G4873" s="37"/>
    </row>
    <row r="4874" spans="5:7">
      <c r="E4874" s="37"/>
      <c r="F4874" s="37"/>
      <c r="G4874" s="37"/>
    </row>
    <row r="4875" spans="5:7">
      <c r="E4875" s="37"/>
      <c r="F4875" s="37"/>
      <c r="G4875" s="37"/>
    </row>
    <row r="4876" spans="5:7">
      <c r="E4876" s="37"/>
      <c r="F4876" s="37"/>
      <c r="G4876" s="37"/>
    </row>
    <row r="4877" spans="5:7">
      <c r="E4877" s="37"/>
      <c r="F4877" s="37"/>
      <c r="G4877" s="37"/>
    </row>
    <row r="4878" spans="5:7">
      <c r="E4878" s="37"/>
      <c r="F4878" s="37"/>
      <c r="G4878" s="37"/>
    </row>
    <row r="4879" spans="5:7">
      <c r="E4879" s="37"/>
      <c r="F4879" s="37"/>
      <c r="G4879" s="37"/>
    </row>
    <row r="4880" spans="5:7">
      <c r="E4880" s="37"/>
      <c r="F4880" s="37"/>
      <c r="G4880" s="37"/>
    </row>
    <row r="4881" spans="5:7">
      <c r="E4881" s="37"/>
      <c r="F4881" s="37"/>
      <c r="G4881" s="37"/>
    </row>
    <row r="4882" spans="5:7">
      <c r="E4882" s="37"/>
      <c r="F4882" s="37"/>
      <c r="G4882" s="37"/>
    </row>
    <row r="4883" spans="5:7">
      <c r="E4883" s="37"/>
      <c r="F4883" s="37"/>
      <c r="G4883" s="37"/>
    </row>
    <row r="4884" spans="5:7">
      <c r="E4884" s="37"/>
      <c r="F4884" s="37"/>
      <c r="G4884" s="37"/>
    </row>
    <row r="4885" spans="5:7">
      <c r="E4885" s="37"/>
      <c r="F4885" s="37"/>
      <c r="G4885" s="37"/>
    </row>
    <row r="4886" spans="5:7">
      <c r="E4886" s="37"/>
      <c r="F4886" s="37"/>
      <c r="G4886" s="37"/>
    </row>
    <row r="4887" spans="5:7">
      <c r="E4887" s="37"/>
      <c r="F4887" s="37"/>
      <c r="G4887" s="37"/>
    </row>
    <row r="4888" spans="5:7">
      <c r="E4888" s="37"/>
      <c r="F4888" s="37"/>
      <c r="G4888" s="37"/>
    </row>
    <row r="4889" spans="5:7">
      <c r="E4889" s="37"/>
      <c r="F4889" s="37"/>
      <c r="G4889" s="37"/>
    </row>
    <row r="4890" spans="5:7">
      <c r="E4890" s="37"/>
      <c r="F4890" s="37"/>
      <c r="G4890" s="37"/>
    </row>
    <row r="4891" spans="5:7">
      <c r="E4891" s="37"/>
      <c r="F4891" s="37"/>
      <c r="G4891" s="37"/>
    </row>
    <row r="4892" spans="5:7">
      <c r="E4892" s="37"/>
      <c r="F4892" s="37"/>
      <c r="G4892" s="37"/>
    </row>
    <row r="4893" spans="5:7">
      <c r="E4893" s="37"/>
      <c r="F4893" s="37"/>
      <c r="G4893" s="37"/>
    </row>
    <row r="4894" spans="5:7">
      <c r="E4894" s="37"/>
      <c r="F4894" s="37"/>
      <c r="G4894" s="37"/>
    </row>
    <row r="4895" spans="5:7">
      <c r="E4895" s="37"/>
      <c r="F4895" s="37"/>
      <c r="G4895" s="37"/>
    </row>
    <row r="4896" spans="5:7">
      <c r="E4896" s="37"/>
      <c r="F4896" s="37"/>
      <c r="G4896" s="37"/>
    </row>
    <row r="4897" spans="5:7">
      <c r="E4897" s="37"/>
      <c r="F4897" s="37"/>
      <c r="G4897" s="37"/>
    </row>
    <row r="4898" spans="5:7">
      <c r="E4898" s="37"/>
      <c r="F4898" s="37"/>
      <c r="G4898" s="37"/>
    </row>
    <row r="4899" spans="5:7">
      <c r="E4899" s="37"/>
      <c r="F4899" s="37"/>
      <c r="G4899" s="37"/>
    </row>
    <row r="4900" spans="5:7">
      <c r="E4900" s="37"/>
      <c r="F4900" s="37"/>
      <c r="G4900" s="37"/>
    </row>
    <row r="4901" spans="5:7">
      <c r="E4901" s="37"/>
      <c r="F4901" s="37"/>
      <c r="G4901" s="37"/>
    </row>
    <row r="4902" spans="5:7">
      <c r="E4902" s="37"/>
      <c r="F4902" s="37"/>
      <c r="G4902" s="37"/>
    </row>
    <row r="4903" spans="5:7">
      <c r="E4903" s="37"/>
      <c r="F4903" s="37"/>
      <c r="G4903" s="37"/>
    </row>
    <row r="4904" spans="5:7">
      <c r="E4904" s="37"/>
      <c r="F4904" s="37"/>
      <c r="G4904" s="37"/>
    </row>
    <row r="4905" spans="5:7">
      <c r="E4905" s="37"/>
      <c r="F4905" s="37"/>
      <c r="G4905" s="37"/>
    </row>
    <row r="4906" spans="5:7">
      <c r="E4906" s="37"/>
      <c r="F4906" s="37"/>
      <c r="G4906" s="37"/>
    </row>
    <row r="4907" spans="5:7">
      <c r="E4907" s="37"/>
      <c r="F4907" s="37"/>
      <c r="G4907" s="37"/>
    </row>
    <row r="4908" spans="5:7">
      <c r="E4908" s="37"/>
      <c r="F4908" s="37"/>
      <c r="G4908" s="37"/>
    </row>
    <row r="4909" spans="5:7">
      <c r="E4909" s="37"/>
      <c r="F4909" s="37"/>
      <c r="G4909" s="37"/>
    </row>
    <row r="4910" spans="5:7">
      <c r="E4910" s="37"/>
      <c r="F4910" s="37"/>
      <c r="G4910" s="37"/>
    </row>
    <row r="4911" spans="5:7">
      <c r="E4911" s="37"/>
      <c r="F4911" s="37"/>
      <c r="G4911" s="37"/>
    </row>
    <row r="4912" spans="5:7">
      <c r="E4912" s="37"/>
      <c r="F4912" s="37"/>
      <c r="G4912" s="37"/>
    </row>
    <row r="4913" spans="5:7">
      <c r="E4913" s="37"/>
      <c r="F4913" s="37"/>
      <c r="G4913" s="37"/>
    </row>
    <row r="4914" spans="5:7">
      <c r="E4914" s="37"/>
      <c r="F4914" s="37"/>
      <c r="G4914" s="37"/>
    </row>
    <row r="4915" spans="5:7">
      <c r="E4915" s="37"/>
      <c r="F4915" s="37"/>
      <c r="G4915" s="37"/>
    </row>
    <row r="4916" spans="5:7">
      <c r="E4916" s="37"/>
      <c r="F4916" s="37"/>
      <c r="G4916" s="37"/>
    </row>
    <row r="4917" spans="5:7">
      <c r="E4917" s="37"/>
      <c r="F4917" s="37"/>
      <c r="G4917" s="37"/>
    </row>
    <row r="4918" spans="5:7">
      <c r="E4918" s="37"/>
      <c r="F4918" s="37"/>
      <c r="G4918" s="37"/>
    </row>
    <row r="4919" spans="5:7">
      <c r="E4919" s="37"/>
      <c r="F4919" s="37"/>
      <c r="G4919" s="37"/>
    </row>
    <row r="4920" spans="5:7">
      <c r="E4920" s="37"/>
      <c r="F4920" s="37"/>
      <c r="G4920" s="37"/>
    </row>
    <row r="4921" spans="5:7">
      <c r="E4921" s="37"/>
      <c r="F4921" s="37"/>
      <c r="G4921" s="37"/>
    </row>
    <row r="4922" spans="5:7">
      <c r="E4922" s="37"/>
      <c r="F4922" s="37"/>
      <c r="G4922" s="37"/>
    </row>
    <row r="4923" spans="5:7">
      <c r="E4923" s="37"/>
      <c r="F4923" s="37"/>
      <c r="G4923" s="37"/>
    </row>
    <row r="4924" spans="5:7">
      <c r="E4924" s="37"/>
      <c r="F4924" s="37"/>
      <c r="G4924" s="37"/>
    </row>
    <row r="4925" spans="5:7">
      <c r="E4925" s="37"/>
      <c r="F4925" s="37"/>
      <c r="G4925" s="37"/>
    </row>
    <row r="4926" spans="5:7">
      <c r="E4926" s="37"/>
      <c r="F4926" s="37"/>
      <c r="G4926" s="37"/>
    </row>
    <row r="4927" spans="5:7">
      <c r="E4927" s="37"/>
      <c r="F4927" s="37"/>
      <c r="G4927" s="37"/>
    </row>
    <row r="4928" spans="5:7">
      <c r="E4928" s="37"/>
      <c r="F4928" s="37"/>
      <c r="G4928" s="37"/>
    </row>
    <row r="4929" spans="5:7">
      <c r="E4929" s="37"/>
      <c r="F4929" s="37"/>
      <c r="G4929" s="37"/>
    </row>
    <row r="4930" spans="5:7">
      <c r="E4930" s="37"/>
      <c r="F4930" s="37"/>
      <c r="G4930" s="37"/>
    </row>
    <row r="4931" spans="5:7">
      <c r="E4931" s="37"/>
      <c r="F4931" s="37"/>
      <c r="G4931" s="37"/>
    </row>
    <row r="4932" spans="5:7">
      <c r="E4932" s="37"/>
      <c r="F4932" s="37"/>
      <c r="G4932" s="37"/>
    </row>
    <row r="4933" spans="5:7">
      <c r="E4933" s="37"/>
      <c r="F4933" s="37"/>
      <c r="G4933" s="37"/>
    </row>
    <row r="4934" spans="5:7">
      <c r="E4934" s="37"/>
      <c r="F4934" s="37"/>
      <c r="G4934" s="37"/>
    </row>
    <row r="4935" spans="5:7">
      <c r="E4935" s="37"/>
      <c r="F4935" s="37"/>
      <c r="G4935" s="37"/>
    </row>
    <row r="4936" spans="5:7">
      <c r="E4936" s="37"/>
      <c r="F4936" s="37"/>
      <c r="G4936" s="37"/>
    </row>
    <row r="4937" spans="5:7">
      <c r="E4937" s="37"/>
      <c r="F4937" s="37"/>
      <c r="G4937" s="37"/>
    </row>
    <row r="4938" spans="5:7">
      <c r="E4938" s="37"/>
      <c r="F4938" s="37"/>
      <c r="G4938" s="37"/>
    </row>
    <row r="4939" spans="5:7">
      <c r="E4939" s="37"/>
      <c r="F4939" s="37"/>
      <c r="G4939" s="37"/>
    </row>
    <row r="4940" spans="5:7">
      <c r="E4940" s="37"/>
      <c r="F4940" s="37"/>
      <c r="G4940" s="37"/>
    </row>
    <row r="4941" spans="5:7">
      <c r="E4941" s="37"/>
      <c r="F4941" s="37"/>
      <c r="G4941" s="37"/>
    </row>
    <row r="4942" spans="5:7">
      <c r="E4942" s="37"/>
      <c r="F4942" s="37"/>
      <c r="G4942" s="37"/>
    </row>
    <row r="4943" spans="5:7">
      <c r="E4943" s="37"/>
      <c r="F4943" s="37"/>
      <c r="G4943" s="37"/>
    </row>
    <row r="4944" spans="5:7">
      <c r="E4944" s="37"/>
      <c r="F4944" s="37"/>
      <c r="G4944" s="37"/>
    </row>
    <row r="4945" spans="5:7">
      <c r="E4945" s="37"/>
      <c r="F4945" s="37"/>
      <c r="G4945" s="37"/>
    </row>
    <row r="4946" spans="5:7">
      <c r="E4946" s="37"/>
      <c r="F4946" s="37"/>
      <c r="G4946" s="37"/>
    </row>
    <row r="4947" spans="5:7">
      <c r="E4947" s="37"/>
      <c r="F4947" s="37"/>
      <c r="G4947" s="37"/>
    </row>
    <row r="4948" spans="5:7">
      <c r="E4948" s="37"/>
      <c r="F4948" s="37"/>
      <c r="G4948" s="37"/>
    </row>
    <row r="4949" spans="5:7">
      <c r="E4949" s="37"/>
      <c r="F4949" s="37"/>
      <c r="G4949" s="37"/>
    </row>
    <row r="4950" spans="5:7">
      <c r="E4950" s="37"/>
      <c r="F4950" s="37"/>
      <c r="G4950" s="37"/>
    </row>
    <row r="4951" spans="5:7">
      <c r="E4951" s="37"/>
      <c r="F4951" s="37"/>
      <c r="G4951" s="37"/>
    </row>
    <row r="4952" spans="5:7">
      <c r="E4952" s="37"/>
      <c r="F4952" s="37"/>
      <c r="G4952" s="37"/>
    </row>
    <row r="4953" spans="5:7">
      <c r="E4953" s="37"/>
      <c r="F4953" s="37"/>
      <c r="G4953" s="37"/>
    </row>
    <row r="4954" spans="5:7">
      <c r="E4954" s="37"/>
      <c r="F4954" s="37"/>
      <c r="G4954" s="37"/>
    </row>
    <row r="4955" spans="5:7">
      <c r="E4955" s="37"/>
      <c r="F4955" s="37"/>
      <c r="G4955" s="37"/>
    </row>
    <row r="4956" spans="5:7">
      <c r="E4956" s="37"/>
      <c r="F4956" s="37"/>
      <c r="G4956" s="37"/>
    </row>
    <row r="4957" spans="5:7">
      <c r="E4957" s="37"/>
      <c r="F4957" s="37"/>
      <c r="G4957" s="37"/>
    </row>
    <row r="4958" spans="5:7">
      <c r="E4958" s="37"/>
      <c r="F4958" s="37"/>
      <c r="G4958" s="37"/>
    </row>
    <row r="4959" spans="5:7">
      <c r="E4959" s="37"/>
      <c r="F4959" s="37"/>
      <c r="G4959" s="37"/>
    </row>
    <row r="4960" spans="5:7">
      <c r="E4960" s="37"/>
      <c r="F4960" s="37"/>
      <c r="G4960" s="37"/>
    </row>
    <row r="4961" spans="5:7">
      <c r="E4961" s="37"/>
      <c r="F4961" s="37"/>
      <c r="G4961" s="37"/>
    </row>
    <row r="4962" spans="5:7">
      <c r="E4962" s="37"/>
      <c r="F4962" s="37"/>
      <c r="G4962" s="37"/>
    </row>
    <row r="4963" spans="5:7">
      <c r="E4963" s="37"/>
      <c r="F4963" s="37"/>
      <c r="G4963" s="37"/>
    </row>
    <row r="4964" spans="5:7">
      <c r="E4964" s="37"/>
      <c r="F4964" s="37"/>
      <c r="G4964" s="37"/>
    </row>
    <row r="4965" spans="5:7">
      <c r="E4965" s="37"/>
      <c r="F4965" s="37"/>
      <c r="G4965" s="37"/>
    </row>
    <row r="4966" spans="5:7">
      <c r="E4966" s="37"/>
      <c r="F4966" s="37"/>
      <c r="G4966" s="37"/>
    </row>
    <row r="4967" spans="5:7">
      <c r="E4967" s="37"/>
      <c r="F4967" s="37"/>
      <c r="G4967" s="37"/>
    </row>
    <row r="4968" spans="5:7">
      <c r="E4968" s="37"/>
      <c r="F4968" s="37"/>
      <c r="G4968" s="37"/>
    </row>
    <row r="4969" spans="5:7">
      <c r="E4969" s="37"/>
      <c r="F4969" s="37"/>
      <c r="G4969" s="37"/>
    </row>
    <row r="4970" spans="5:7">
      <c r="E4970" s="37"/>
      <c r="F4970" s="37"/>
      <c r="G4970" s="37"/>
    </row>
    <row r="4971" spans="5:7">
      <c r="E4971" s="37"/>
      <c r="F4971" s="37"/>
      <c r="G4971" s="37"/>
    </row>
    <row r="4972" spans="5:7">
      <c r="E4972" s="37"/>
      <c r="F4972" s="37"/>
      <c r="G4972" s="37"/>
    </row>
    <row r="4973" spans="5:7">
      <c r="E4973" s="37"/>
      <c r="F4973" s="37"/>
      <c r="G4973" s="37"/>
    </row>
    <row r="4974" spans="5:7">
      <c r="E4974" s="37"/>
      <c r="F4974" s="37"/>
      <c r="G4974" s="37"/>
    </row>
    <row r="4975" spans="5:7">
      <c r="E4975" s="37"/>
      <c r="F4975" s="37"/>
      <c r="G4975" s="37"/>
    </row>
    <row r="4976" spans="5:7">
      <c r="E4976" s="37"/>
      <c r="F4976" s="37"/>
      <c r="G4976" s="37"/>
    </row>
    <row r="4977" spans="5:7">
      <c r="E4977" s="37"/>
      <c r="F4977" s="37"/>
      <c r="G4977" s="37"/>
    </row>
    <row r="4978" spans="5:7">
      <c r="E4978" s="37"/>
      <c r="F4978" s="37"/>
      <c r="G4978" s="37"/>
    </row>
    <row r="4979" spans="5:7">
      <c r="E4979" s="37"/>
      <c r="F4979" s="37"/>
      <c r="G4979" s="37"/>
    </row>
    <row r="4980" spans="5:7">
      <c r="E4980" s="37"/>
      <c r="F4980" s="37"/>
      <c r="G4980" s="37"/>
    </row>
    <row r="4981" spans="5:7">
      <c r="E4981" s="37"/>
      <c r="F4981" s="37"/>
      <c r="G4981" s="37"/>
    </row>
    <row r="4982" spans="5:7">
      <c r="E4982" s="37"/>
      <c r="F4982" s="37"/>
      <c r="G4982" s="37"/>
    </row>
    <row r="4983" spans="5:7">
      <c r="E4983" s="37"/>
      <c r="F4983" s="37"/>
      <c r="G4983" s="37"/>
    </row>
    <row r="4984" spans="5:7">
      <c r="E4984" s="37"/>
      <c r="F4984" s="37"/>
      <c r="G4984" s="37"/>
    </row>
    <row r="4985" spans="5:7">
      <c r="E4985" s="37"/>
      <c r="F4985" s="37"/>
      <c r="G4985" s="37"/>
    </row>
    <row r="4986" spans="5:7">
      <c r="E4986" s="37"/>
      <c r="F4986" s="37"/>
      <c r="G4986" s="37"/>
    </row>
    <row r="4987" spans="5:7">
      <c r="E4987" s="37"/>
      <c r="F4987" s="37"/>
      <c r="G4987" s="37"/>
    </row>
    <row r="4988" spans="5:7">
      <c r="E4988" s="37"/>
      <c r="F4988" s="37"/>
      <c r="G4988" s="37"/>
    </row>
    <row r="4989" spans="5:7">
      <c r="E4989" s="37"/>
      <c r="F4989" s="37"/>
      <c r="G4989" s="37"/>
    </row>
    <row r="4990" spans="5:7">
      <c r="E4990" s="37"/>
      <c r="F4990" s="37"/>
      <c r="G4990" s="37"/>
    </row>
    <row r="4991" spans="5:7">
      <c r="E4991" s="37"/>
      <c r="F4991" s="37"/>
      <c r="G4991" s="37"/>
    </row>
    <row r="4992" spans="5:7">
      <c r="E4992" s="37"/>
      <c r="F4992" s="37"/>
      <c r="G4992" s="37"/>
    </row>
    <row r="4993" spans="5:7">
      <c r="E4993" s="37"/>
      <c r="F4993" s="37"/>
      <c r="G4993" s="37"/>
    </row>
    <row r="4994" spans="5:7">
      <c r="E4994" s="37"/>
      <c r="F4994" s="37"/>
      <c r="G4994" s="37"/>
    </row>
    <row r="4995" spans="5:7">
      <c r="E4995" s="37"/>
      <c r="F4995" s="37"/>
      <c r="G4995" s="37"/>
    </row>
    <row r="4996" spans="5:7">
      <c r="E4996" s="37"/>
      <c r="F4996" s="37"/>
      <c r="G4996" s="37"/>
    </row>
    <row r="4997" spans="5:7">
      <c r="E4997" s="37"/>
      <c r="F4997" s="37"/>
      <c r="G4997" s="37"/>
    </row>
    <row r="4998" spans="5:7">
      <c r="E4998" s="37"/>
      <c r="F4998" s="37"/>
      <c r="G4998" s="37"/>
    </row>
    <row r="4999" spans="5:7">
      <c r="E4999" s="37"/>
      <c r="F4999" s="37"/>
      <c r="G4999" s="37"/>
    </row>
    <row r="5000" spans="5:7">
      <c r="E5000" s="37"/>
      <c r="F5000" s="37"/>
      <c r="G5000" s="37"/>
    </row>
    <row r="5001" spans="5:7">
      <c r="E5001" s="37"/>
      <c r="F5001" s="37"/>
      <c r="G5001" s="37"/>
    </row>
    <row r="5002" spans="5:7">
      <c r="E5002" s="37"/>
      <c r="F5002" s="37"/>
      <c r="G5002" s="37"/>
    </row>
    <row r="5003" spans="5:7">
      <c r="E5003" s="37"/>
      <c r="F5003" s="37"/>
      <c r="G5003" s="37"/>
    </row>
    <row r="5004" spans="5:7">
      <c r="E5004" s="37"/>
      <c r="F5004" s="37"/>
      <c r="G5004" s="37"/>
    </row>
    <row r="5005" spans="5:7">
      <c r="E5005" s="37"/>
      <c r="F5005" s="37"/>
      <c r="G5005" s="37"/>
    </row>
    <row r="5006" spans="5:7">
      <c r="E5006" s="37"/>
      <c r="F5006" s="37"/>
      <c r="G5006" s="37"/>
    </row>
    <row r="5007" spans="5:7">
      <c r="E5007" s="37"/>
      <c r="F5007" s="37"/>
      <c r="G5007" s="37"/>
    </row>
    <row r="5008" spans="5:7">
      <c r="E5008" s="37"/>
      <c r="F5008" s="37"/>
      <c r="G5008" s="37"/>
    </row>
    <row r="5009" spans="5:7">
      <c r="E5009" s="37"/>
      <c r="F5009" s="37"/>
      <c r="G5009" s="37"/>
    </row>
    <row r="5010" spans="5:7">
      <c r="E5010" s="37"/>
      <c r="F5010" s="37"/>
      <c r="G5010" s="37"/>
    </row>
    <row r="5011" spans="5:7">
      <c r="E5011" s="37"/>
      <c r="F5011" s="37"/>
      <c r="G5011" s="37"/>
    </row>
    <row r="5012" spans="5:7">
      <c r="E5012" s="37"/>
      <c r="F5012" s="37"/>
      <c r="G5012" s="37"/>
    </row>
    <row r="5013" spans="5:7">
      <c r="E5013" s="37"/>
      <c r="F5013" s="37"/>
      <c r="G5013" s="37"/>
    </row>
    <row r="5014" spans="5:7">
      <c r="E5014" s="37"/>
      <c r="F5014" s="37"/>
      <c r="G5014" s="37"/>
    </row>
    <row r="5015" spans="5:7">
      <c r="E5015" s="37"/>
      <c r="F5015" s="37"/>
      <c r="G5015" s="37"/>
    </row>
    <row r="5016" spans="5:7">
      <c r="E5016" s="37"/>
      <c r="F5016" s="37"/>
      <c r="G5016" s="37"/>
    </row>
    <row r="5017" spans="5:7">
      <c r="E5017" s="37"/>
      <c r="F5017" s="37"/>
      <c r="G5017" s="37"/>
    </row>
    <row r="5018" spans="5:7">
      <c r="E5018" s="37"/>
      <c r="F5018" s="37"/>
      <c r="G5018" s="37"/>
    </row>
    <row r="5019" spans="5:7">
      <c r="E5019" s="37"/>
      <c r="F5019" s="37"/>
      <c r="G5019" s="37"/>
    </row>
    <row r="5020" spans="5:7">
      <c r="E5020" s="37"/>
      <c r="F5020" s="37"/>
      <c r="G5020" s="37"/>
    </row>
    <row r="5021" spans="5:7">
      <c r="E5021" s="37"/>
      <c r="F5021" s="37"/>
      <c r="G5021" s="37"/>
    </row>
    <row r="5022" spans="5:7">
      <c r="E5022" s="37"/>
      <c r="F5022" s="37"/>
      <c r="G5022" s="37"/>
    </row>
    <row r="5023" spans="5:7">
      <c r="E5023" s="37"/>
      <c r="F5023" s="37"/>
      <c r="G5023" s="37"/>
    </row>
    <row r="5024" spans="5:7">
      <c r="E5024" s="37"/>
      <c r="F5024" s="37"/>
      <c r="G5024" s="37"/>
    </row>
    <row r="5025" spans="5:7">
      <c r="E5025" s="37"/>
      <c r="F5025" s="37"/>
      <c r="G5025" s="37"/>
    </row>
    <row r="5026" spans="5:7">
      <c r="E5026" s="37"/>
      <c r="F5026" s="37"/>
      <c r="G5026" s="37"/>
    </row>
    <row r="5027" spans="5:7">
      <c r="E5027" s="37"/>
      <c r="F5027" s="37"/>
      <c r="G5027" s="37"/>
    </row>
    <row r="5028" spans="5:7">
      <c r="E5028" s="37"/>
      <c r="F5028" s="37"/>
      <c r="G5028" s="37"/>
    </row>
    <row r="5029" spans="5:7">
      <c r="E5029" s="37"/>
      <c r="F5029" s="37"/>
      <c r="G5029" s="37"/>
    </row>
    <row r="5030" spans="5:7">
      <c r="E5030" s="37"/>
      <c r="F5030" s="37"/>
      <c r="G5030" s="37"/>
    </row>
    <row r="5031" spans="5:7">
      <c r="E5031" s="37"/>
      <c r="F5031" s="37"/>
      <c r="G5031" s="37"/>
    </row>
    <row r="5032" spans="5:7">
      <c r="E5032" s="37"/>
      <c r="F5032" s="37"/>
      <c r="G5032" s="37"/>
    </row>
    <row r="5033" spans="5:7">
      <c r="E5033" s="37"/>
      <c r="F5033" s="37"/>
      <c r="G5033" s="37"/>
    </row>
    <row r="5034" spans="5:7">
      <c r="E5034" s="37"/>
      <c r="F5034" s="37"/>
      <c r="G5034" s="37"/>
    </row>
    <row r="5035" spans="5:7">
      <c r="E5035" s="37"/>
      <c r="F5035" s="37"/>
      <c r="G5035" s="37"/>
    </row>
    <row r="5036" spans="5:7">
      <c r="E5036" s="37"/>
      <c r="F5036" s="37"/>
      <c r="G5036" s="37"/>
    </row>
    <row r="5037" spans="5:7">
      <c r="E5037" s="37"/>
      <c r="F5037" s="37"/>
      <c r="G5037" s="37"/>
    </row>
    <row r="5038" spans="5:7">
      <c r="E5038" s="37"/>
      <c r="F5038" s="37"/>
      <c r="G5038" s="37"/>
    </row>
    <row r="5039" spans="5:7">
      <c r="E5039" s="37"/>
      <c r="F5039" s="37"/>
      <c r="G5039" s="37"/>
    </row>
    <row r="5040" spans="5:7">
      <c r="E5040" s="37"/>
      <c r="F5040" s="37"/>
      <c r="G5040" s="37"/>
    </row>
    <row r="5041" spans="5:7">
      <c r="E5041" s="37"/>
      <c r="F5041" s="37"/>
      <c r="G5041" s="37"/>
    </row>
    <row r="5042" spans="5:7">
      <c r="E5042" s="37"/>
      <c r="F5042" s="37"/>
      <c r="G5042" s="37"/>
    </row>
    <row r="5043" spans="5:7">
      <c r="E5043" s="37"/>
      <c r="F5043" s="37"/>
      <c r="G5043" s="37"/>
    </row>
    <row r="5044" spans="5:7">
      <c r="E5044" s="37"/>
      <c r="F5044" s="37"/>
      <c r="G5044" s="37"/>
    </row>
    <row r="5045" spans="5:7">
      <c r="E5045" s="37"/>
      <c r="F5045" s="37"/>
      <c r="G5045" s="37"/>
    </row>
    <row r="5046" spans="5:7">
      <c r="E5046" s="37"/>
      <c r="F5046" s="37"/>
      <c r="G5046" s="37"/>
    </row>
    <row r="5047" spans="5:7">
      <c r="E5047" s="37"/>
      <c r="F5047" s="37"/>
      <c r="G5047" s="37"/>
    </row>
    <row r="5048" spans="5:7">
      <c r="E5048" s="37"/>
      <c r="F5048" s="37"/>
      <c r="G5048" s="37"/>
    </row>
    <row r="5049" spans="5:7">
      <c r="E5049" s="37"/>
      <c r="F5049" s="37"/>
      <c r="G5049" s="37"/>
    </row>
    <row r="5050" spans="5:7">
      <c r="E5050" s="37"/>
      <c r="F5050" s="37"/>
      <c r="G5050" s="37"/>
    </row>
    <row r="5051" spans="5:7">
      <c r="E5051" s="37"/>
      <c r="F5051" s="37"/>
      <c r="G5051" s="37"/>
    </row>
    <row r="5052" spans="5:7">
      <c r="E5052" s="37"/>
      <c r="F5052" s="37"/>
      <c r="G5052" s="37"/>
    </row>
    <row r="5053" spans="5:7">
      <c r="E5053" s="37"/>
      <c r="F5053" s="37"/>
      <c r="G5053" s="37"/>
    </row>
    <row r="5054" spans="5:7">
      <c r="E5054" s="37"/>
      <c r="F5054" s="37"/>
      <c r="G5054" s="37"/>
    </row>
    <row r="5055" spans="5:7">
      <c r="E5055" s="37"/>
      <c r="F5055" s="37"/>
      <c r="G5055" s="37"/>
    </row>
    <row r="5056" spans="5:7">
      <c r="E5056" s="37"/>
      <c r="F5056" s="37"/>
      <c r="G5056" s="37"/>
    </row>
    <row r="5057" spans="5:7">
      <c r="E5057" s="37"/>
      <c r="F5057" s="37"/>
      <c r="G5057" s="37"/>
    </row>
    <row r="5058" spans="5:7">
      <c r="E5058" s="37"/>
      <c r="F5058" s="37"/>
      <c r="G5058" s="37"/>
    </row>
    <row r="5059" spans="5:7">
      <c r="E5059" s="37"/>
      <c r="F5059" s="37"/>
      <c r="G5059" s="37"/>
    </row>
    <row r="5060" spans="5:7">
      <c r="E5060" s="37"/>
      <c r="F5060" s="37"/>
      <c r="G5060" s="37"/>
    </row>
    <row r="5061" spans="5:7">
      <c r="E5061" s="37"/>
      <c r="F5061" s="37"/>
      <c r="G5061" s="37"/>
    </row>
    <row r="5062" spans="5:7">
      <c r="E5062" s="37"/>
      <c r="F5062" s="37"/>
      <c r="G5062" s="37"/>
    </row>
    <row r="5063" spans="5:7">
      <c r="E5063" s="37"/>
      <c r="F5063" s="37"/>
      <c r="G5063" s="37"/>
    </row>
    <row r="5064" spans="5:7">
      <c r="E5064" s="37"/>
      <c r="F5064" s="37"/>
      <c r="G5064" s="37"/>
    </row>
    <row r="5065" spans="5:7">
      <c r="E5065" s="37"/>
      <c r="F5065" s="37"/>
      <c r="G5065" s="37"/>
    </row>
    <row r="5066" spans="5:7">
      <c r="E5066" s="37"/>
      <c r="F5066" s="37"/>
      <c r="G5066" s="37"/>
    </row>
    <row r="5067" spans="5:7">
      <c r="E5067" s="37"/>
      <c r="F5067" s="37"/>
      <c r="G5067" s="37"/>
    </row>
    <row r="5068" spans="5:7">
      <c r="E5068" s="37"/>
      <c r="F5068" s="37"/>
      <c r="G5068" s="37"/>
    </row>
    <row r="5069" spans="5:7">
      <c r="E5069" s="37"/>
      <c r="F5069" s="37"/>
      <c r="G5069" s="37"/>
    </row>
    <row r="5070" spans="5:7">
      <c r="E5070" s="37"/>
      <c r="F5070" s="37"/>
      <c r="G5070" s="37"/>
    </row>
    <row r="5071" spans="5:7">
      <c r="E5071" s="37"/>
      <c r="F5071" s="37"/>
      <c r="G5071" s="37"/>
    </row>
    <row r="5072" spans="5:7">
      <c r="E5072" s="37"/>
      <c r="F5072" s="37"/>
      <c r="G5072" s="37"/>
    </row>
    <row r="5073" spans="5:7">
      <c r="E5073" s="37"/>
      <c r="F5073" s="37"/>
      <c r="G5073" s="37"/>
    </row>
    <row r="5074" spans="5:7">
      <c r="E5074" s="37"/>
      <c r="F5074" s="37"/>
      <c r="G5074" s="37"/>
    </row>
    <row r="5075" spans="5:7">
      <c r="E5075" s="37"/>
      <c r="F5075" s="37"/>
      <c r="G5075" s="37"/>
    </row>
    <row r="5076" spans="5:7">
      <c r="E5076" s="37"/>
      <c r="F5076" s="37"/>
      <c r="G5076" s="37"/>
    </row>
    <row r="5077" spans="5:7">
      <c r="E5077" s="37"/>
      <c r="F5077" s="37"/>
      <c r="G5077" s="37"/>
    </row>
    <row r="5078" spans="5:7">
      <c r="E5078" s="37"/>
      <c r="F5078" s="37"/>
      <c r="G5078" s="37"/>
    </row>
    <row r="5079" spans="5:7">
      <c r="E5079" s="37"/>
      <c r="F5079" s="37"/>
      <c r="G5079" s="37"/>
    </row>
    <row r="5080" spans="5:7">
      <c r="E5080" s="37"/>
      <c r="F5080" s="37"/>
      <c r="G5080" s="37"/>
    </row>
    <row r="5081" spans="5:7">
      <c r="E5081" s="37"/>
      <c r="F5081" s="37"/>
      <c r="G5081" s="37"/>
    </row>
    <row r="5082" spans="5:7">
      <c r="E5082" s="37"/>
      <c r="F5082" s="37"/>
      <c r="G5082" s="37"/>
    </row>
    <row r="5083" spans="5:7">
      <c r="E5083" s="37"/>
      <c r="F5083" s="37"/>
      <c r="G5083" s="37"/>
    </row>
    <row r="5084" spans="5:7">
      <c r="E5084" s="37"/>
      <c r="F5084" s="37"/>
      <c r="G5084" s="37"/>
    </row>
    <row r="5085" spans="5:7">
      <c r="E5085" s="37"/>
      <c r="F5085" s="37"/>
      <c r="G5085" s="37"/>
    </row>
    <row r="5086" spans="5:7">
      <c r="E5086" s="37"/>
      <c r="F5086" s="37"/>
      <c r="G5086" s="37"/>
    </row>
    <row r="5087" spans="5:7">
      <c r="E5087" s="37"/>
      <c r="F5087" s="37"/>
      <c r="G5087" s="37"/>
    </row>
    <row r="5088" spans="5:7">
      <c r="E5088" s="37"/>
      <c r="F5088" s="37"/>
      <c r="G5088" s="37"/>
    </row>
    <row r="5089" spans="5:7">
      <c r="E5089" s="37"/>
      <c r="F5089" s="37"/>
      <c r="G5089" s="37"/>
    </row>
    <row r="5090" spans="5:7">
      <c r="E5090" s="37"/>
      <c r="F5090" s="37"/>
      <c r="G5090" s="37"/>
    </row>
    <row r="5091" spans="5:7">
      <c r="E5091" s="37"/>
      <c r="F5091" s="37"/>
      <c r="G5091" s="37"/>
    </row>
    <row r="5092" spans="5:7">
      <c r="E5092" s="37"/>
      <c r="F5092" s="37"/>
      <c r="G5092" s="37"/>
    </row>
    <row r="5093" spans="5:7">
      <c r="E5093" s="37"/>
      <c r="F5093" s="37"/>
      <c r="G5093" s="37"/>
    </row>
    <row r="5094" spans="5:7">
      <c r="E5094" s="37"/>
      <c r="F5094" s="37"/>
      <c r="G5094" s="37"/>
    </row>
    <row r="5095" spans="5:7">
      <c r="E5095" s="37"/>
      <c r="F5095" s="37"/>
      <c r="G5095" s="37"/>
    </row>
    <row r="5096" spans="5:7">
      <c r="E5096" s="37"/>
      <c r="F5096" s="37"/>
      <c r="G5096" s="37"/>
    </row>
    <row r="5097" spans="5:7">
      <c r="E5097" s="37"/>
      <c r="F5097" s="37"/>
      <c r="G5097" s="37"/>
    </row>
    <row r="5098" spans="5:7">
      <c r="E5098" s="37"/>
      <c r="F5098" s="37"/>
      <c r="G5098" s="37"/>
    </row>
    <row r="5099" spans="5:7">
      <c r="E5099" s="37"/>
      <c r="F5099" s="37"/>
      <c r="G5099" s="37"/>
    </row>
    <row r="5100" spans="5:7">
      <c r="E5100" s="37"/>
      <c r="F5100" s="37"/>
      <c r="G5100" s="37"/>
    </row>
    <row r="5101" spans="5:7">
      <c r="E5101" s="37"/>
      <c r="F5101" s="37"/>
      <c r="G5101" s="37"/>
    </row>
    <row r="5102" spans="5:7">
      <c r="E5102" s="37"/>
      <c r="F5102" s="37"/>
      <c r="G5102" s="37"/>
    </row>
    <row r="5103" spans="5:7">
      <c r="E5103" s="37"/>
      <c r="F5103" s="37"/>
      <c r="G5103" s="37"/>
    </row>
    <row r="5104" spans="5:7">
      <c r="E5104" s="37"/>
      <c r="F5104" s="37"/>
      <c r="G5104" s="37"/>
    </row>
    <row r="5105" spans="5:7">
      <c r="E5105" s="37"/>
      <c r="F5105" s="37"/>
      <c r="G5105" s="37"/>
    </row>
    <row r="5106" spans="5:7">
      <c r="E5106" s="37"/>
      <c r="F5106" s="37"/>
      <c r="G5106" s="37"/>
    </row>
    <row r="5107" spans="5:7">
      <c r="E5107" s="37"/>
      <c r="F5107" s="37"/>
      <c r="G5107" s="37"/>
    </row>
    <row r="5108" spans="5:7">
      <c r="E5108" s="37"/>
      <c r="F5108" s="37"/>
      <c r="G5108" s="37"/>
    </row>
    <row r="5109" spans="5:7">
      <c r="E5109" s="37"/>
      <c r="F5109" s="37"/>
      <c r="G5109" s="37"/>
    </row>
    <row r="5110" spans="5:7">
      <c r="E5110" s="37"/>
      <c r="F5110" s="37"/>
      <c r="G5110" s="37"/>
    </row>
    <row r="5111" spans="5:7">
      <c r="E5111" s="37"/>
      <c r="F5111" s="37"/>
      <c r="G5111" s="37"/>
    </row>
    <row r="5112" spans="5:7">
      <c r="E5112" s="37"/>
      <c r="F5112" s="37"/>
      <c r="G5112" s="37"/>
    </row>
    <row r="5113" spans="5:7">
      <c r="E5113" s="37"/>
      <c r="F5113" s="37"/>
      <c r="G5113" s="37"/>
    </row>
    <row r="5114" spans="5:7">
      <c r="E5114" s="37"/>
      <c r="F5114" s="37"/>
      <c r="G5114" s="37"/>
    </row>
    <row r="5115" spans="5:7">
      <c r="E5115" s="37"/>
      <c r="F5115" s="37"/>
      <c r="G5115" s="37"/>
    </row>
    <row r="5116" spans="5:7">
      <c r="E5116" s="37"/>
      <c r="F5116" s="37"/>
      <c r="G5116" s="37"/>
    </row>
    <row r="5117" spans="5:7">
      <c r="E5117" s="37"/>
      <c r="F5117" s="37"/>
      <c r="G5117" s="37"/>
    </row>
    <row r="5118" spans="5:7">
      <c r="E5118" s="37"/>
      <c r="F5118" s="37"/>
      <c r="G5118" s="37"/>
    </row>
    <row r="5119" spans="5:7">
      <c r="E5119" s="37"/>
      <c r="F5119" s="37"/>
      <c r="G5119" s="37"/>
    </row>
    <row r="5120" spans="5:7">
      <c r="E5120" s="37"/>
      <c r="F5120" s="37"/>
      <c r="G5120" s="37"/>
    </row>
    <row r="5121" spans="5:7">
      <c r="E5121" s="37"/>
      <c r="F5121" s="37"/>
      <c r="G5121" s="37"/>
    </row>
    <row r="5122" spans="5:7">
      <c r="E5122" s="37"/>
      <c r="F5122" s="37"/>
      <c r="G5122" s="37"/>
    </row>
    <row r="5123" spans="5:7">
      <c r="E5123" s="37"/>
      <c r="F5123" s="37"/>
      <c r="G5123" s="37"/>
    </row>
    <row r="5124" spans="5:7">
      <c r="E5124" s="37"/>
      <c r="F5124" s="37"/>
      <c r="G5124" s="37"/>
    </row>
    <row r="5125" spans="5:7">
      <c r="E5125" s="37"/>
      <c r="F5125" s="37"/>
      <c r="G5125" s="37"/>
    </row>
    <row r="5126" spans="5:7">
      <c r="E5126" s="37"/>
      <c r="F5126" s="37"/>
      <c r="G5126" s="37"/>
    </row>
    <row r="5127" spans="5:7">
      <c r="E5127" s="37"/>
      <c r="F5127" s="37"/>
      <c r="G5127" s="37"/>
    </row>
    <row r="5128" spans="5:7">
      <c r="E5128" s="37"/>
      <c r="F5128" s="37"/>
      <c r="G5128" s="37"/>
    </row>
    <row r="5129" spans="5:7">
      <c r="E5129" s="37"/>
      <c r="F5129" s="37"/>
      <c r="G5129" s="37"/>
    </row>
    <row r="5130" spans="5:7">
      <c r="E5130" s="37"/>
      <c r="F5130" s="37"/>
      <c r="G5130" s="37"/>
    </row>
    <row r="5131" spans="5:7">
      <c r="E5131" s="37"/>
      <c r="F5131" s="37"/>
      <c r="G5131" s="37"/>
    </row>
    <row r="5132" spans="5:7">
      <c r="E5132" s="37"/>
      <c r="F5132" s="37"/>
      <c r="G5132" s="37"/>
    </row>
    <row r="5133" spans="5:7">
      <c r="E5133" s="37"/>
      <c r="F5133" s="37"/>
      <c r="G5133" s="37"/>
    </row>
    <row r="5134" spans="5:7">
      <c r="E5134" s="37"/>
      <c r="F5134" s="37"/>
      <c r="G5134" s="37"/>
    </row>
    <row r="5135" spans="5:7">
      <c r="E5135" s="37"/>
      <c r="F5135" s="37"/>
      <c r="G5135" s="37"/>
    </row>
    <row r="5136" spans="5:7">
      <c r="E5136" s="37"/>
      <c r="F5136" s="37"/>
      <c r="G5136" s="37"/>
    </row>
    <row r="5137" spans="5:7">
      <c r="E5137" s="37"/>
      <c r="F5137" s="37"/>
      <c r="G5137" s="37"/>
    </row>
    <row r="5138" spans="5:7">
      <c r="E5138" s="37"/>
      <c r="F5138" s="37"/>
      <c r="G5138" s="37"/>
    </row>
    <row r="5139" spans="5:7">
      <c r="E5139" s="37"/>
      <c r="F5139" s="37"/>
      <c r="G5139" s="37"/>
    </row>
    <row r="5140" spans="5:7">
      <c r="E5140" s="37"/>
      <c r="F5140" s="37"/>
      <c r="G5140" s="37"/>
    </row>
    <row r="5141" spans="5:7">
      <c r="E5141" s="37"/>
      <c r="F5141" s="37"/>
      <c r="G5141" s="37"/>
    </row>
    <row r="5142" spans="5:7">
      <c r="E5142" s="37"/>
      <c r="F5142" s="37"/>
      <c r="G5142" s="37"/>
    </row>
    <row r="5143" spans="5:7">
      <c r="E5143" s="37"/>
      <c r="F5143" s="37"/>
      <c r="G5143" s="37"/>
    </row>
    <row r="5144" spans="5:7">
      <c r="E5144" s="37"/>
      <c r="F5144" s="37"/>
      <c r="G5144" s="37"/>
    </row>
    <row r="5145" spans="5:7">
      <c r="E5145" s="37"/>
      <c r="F5145" s="37"/>
      <c r="G5145" s="37"/>
    </row>
    <row r="5146" spans="5:7">
      <c r="E5146" s="37"/>
      <c r="F5146" s="37"/>
      <c r="G5146" s="37"/>
    </row>
    <row r="5147" spans="5:7">
      <c r="E5147" s="37"/>
      <c r="F5147" s="37"/>
      <c r="G5147" s="37"/>
    </row>
    <row r="5148" spans="5:7">
      <c r="E5148" s="37"/>
      <c r="F5148" s="37"/>
      <c r="G5148" s="37"/>
    </row>
    <row r="5149" spans="5:7">
      <c r="E5149" s="37"/>
      <c r="F5149" s="37"/>
      <c r="G5149" s="37"/>
    </row>
    <row r="5150" spans="5:7">
      <c r="E5150" s="37"/>
      <c r="F5150" s="37"/>
      <c r="G5150" s="37"/>
    </row>
    <row r="5151" spans="5:7">
      <c r="E5151" s="37"/>
      <c r="F5151" s="37"/>
      <c r="G5151" s="37"/>
    </row>
    <row r="5152" spans="5:7">
      <c r="E5152" s="37"/>
      <c r="F5152" s="37"/>
      <c r="G5152" s="37"/>
    </row>
    <row r="5153" spans="5:7">
      <c r="E5153" s="37"/>
      <c r="F5153" s="37"/>
      <c r="G5153" s="37"/>
    </row>
    <row r="5154" spans="5:7">
      <c r="E5154" s="37"/>
      <c r="F5154" s="37"/>
      <c r="G5154" s="37"/>
    </row>
    <row r="5155" spans="5:7">
      <c r="E5155" s="37"/>
      <c r="F5155" s="37"/>
      <c r="G5155" s="37"/>
    </row>
    <row r="5156" spans="5:7">
      <c r="E5156" s="37"/>
      <c r="F5156" s="37"/>
      <c r="G5156" s="37"/>
    </row>
    <row r="5157" spans="5:7">
      <c r="E5157" s="37"/>
      <c r="F5157" s="37"/>
      <c r="G5157" s="37"/>
    </row>
    <row r="5158" spans="5:7">
      <c r="E5158" s="37"/>
      <c r="F5158" s="37"/>
      <c r="G5158" s="37"/>
    </row>
    <row r="5159" spans="5:7">
      <c r="E5159" s="37"/>
      <c r="F5159" s="37"/>
      <c r="G5159" s="37"/>
    </row>
    <row r="5160" spans="5:7">
      <c r="E5160" s="37"/>
      <c r="F5160" s="37"/>
      <c r="G5160" s="37"/>
    </row>
    <row r="5161" spans="5:7">
      <c r="E5161" s="37"/>
      <c r="F5161" s="37"/>
      <c r="G5161" s="37"/>
    </row>
    <row r="5162" spans="5:7">
      <c r="E5162" s="37"/>
      <c r="F5162" s="37"/>
      <c r="G5162" s="37"/>
    </row>
    <row r="5163" spans="5:7">
      <c r="E5163" s="37"/>
      <c r="F5163" s="37"/>
      <c r="G5163" s="37"/>
    </row>
    <row r="5164" spans="5:7">
      <c r="E5164" s="37"/>
      <c r="F5164" s="37"/>
      <c r="G5164" s="37"/>
    </row>
    <row r="5165" spans="5:7">
      <c r="E5165" s="37"/>
      <c r="F5165" s="37"/>
      <c r="G5165" s="37"/>
    </row>
    <row r="5166" spans="5:7">
      <c r="E5166" s="37"/>
      <c r="F5166" s="37"/>
      <c r="G5166" s="37"/>
    </row>
    <row r="5167" spans="5:7">
      <c r="E5167" s="37"/>
      <c r="F5167" s="37"/>
      <c r="G5167" s="37"/>
    </row>
    <row r="5168" spans="5:7">
      <c r="E5168" s="37"/>
      <c r="F5168" s="37"/>
      <c r="G5168" s="37"/>
    </row>
    <row r="5169" spans="5:7">
      <c r="E5169" s="37"/>
      <c r="F5169" s="37"/>
      <c r="G5169" s="37"/>
    </row>
    <row r="5170" spans="5:7">
      <c r="E5170" s="37"/>
      <c r="F5170" s="37"/>
      <c r="G5170" s="37"/>
    </row>
    <row r="5171" spans="5:7">
      <c r="E5171" s="37"/>
      <c r="F5171" s="37"/>
      <c r="G5171" s="37"/>
    </row>
    <row r="5172" spans="5:7">
      <c r="E5172" s="37"/>
      <c r="F5172" s="37"/>
      <c r="G5172" s="37"/>
    </row>
    <row r="5173" spans="5:7">
      <c r="E5173" s="37"/>
      <c r="F5173" s="37"/>
      <c r="G5173" s="37"/>
    </row>
    <row r="5174" spans="5:7">
      <c r="E5174" s="37"/>
      <c r="F5174" s="37"/>
      <c r="G5174" s="37"/>
    </row>
    <row r="5175" spans="5:7">
      <c r="E5175" s="37"/>
      <c r="F5175" s="37"/>
      <c r="G5175" s="37"/>
    </row>
    <row r="5176" spans="5:7">
      <c r="E5176" s="37"/>
      <c r="F5176" s="37"/>
      <c r="G5176" s="37"/>
    </row>
    <row r="5177" spans="5:7">
      <c r="E5177" s="37"/>
      <c r="F5177" s="37"/>
      <c r="G5177" s="37"/>
    </row>
    <row r="5178" spans="5:7">
      <c r="E5178" s="37"/>
      <c r="F5178" s="37"/>
      <c r="G5178" s="37"/>
    </row>
    <row r="5179" spans="5:7">
      <c r="E5179" s="37"/>
      <c r="F5179" s="37"/>
      <c r="G5179" s="37"/>
    </row>
    <row r="5180" spans="5:7">
      <c r="E5180" s="37"/>
      <c r="F5180" s="37"/>
      <c r="G5180" s="37"/>
    </row>
    <row r="5181" spans="5:7">
      <c r="E5181" s="37"/>
      <c r="F5181" s="37"/>
      <c r="G5181" s="37"/>
    </row>
    <row r="5182" spans="5:7">
      <c r="E5182" s="37"/>
      <c r="F5182" s="37"/>
      <c r="G5182" s="37"/>
    </row>
    <row r="5183" spans="5:7">
      <c r="E5183" s="37"/>
      <c r="F5183" s="37"/>
      <c r="G5183" s="37"/>
    </row>
    <row r="5184" spans="5:7">
      <c r="E5184" s="37"/>
      <c r="F5184" s="37"/>
      <c r="G5184" s="37"/>
    </row>
    <row r="5185" spans="5:7">
      <c r="E5185" s="37"/>
      <c r="F5185" s="37"/>
      <c r="G5185" s="37"/>
    </row>
    <row r="5186" spans="5:7">
      <c r="E5186" s="37"/>
      <c r="F5186" s="37"/>
      <c r="G5186" s="37"/>
    </row>
    <row r="5187" spans="5:7">
      <c r="E5187" s="37"/>
      <c r="F5187" s="37"/>
      <c r="G5187" s="37"/>
    </row>
    <row r="5188" spans="5:7">
      <c r="E5188" s="37"/>
      <c r="F5188" s="37"/>
      <c r="G5188" s="37"/>
    </row>
    <row r="5189" spans="5:7">
      <c r="E5189" s="37"/>
      <c r="F5189" s="37"/>
      <c r="G5189" s="37"/>
    </row>
    <row r="5190" spans="5:7">
      <c r="E5190" s="37"/>
      <c r="F5190" s="37"/>
      <c r="G5190" s="37"/>
    </row>
    <row r="5191" spans="5:7">
      <c r="E5191" s="37"/>
      <c r="F5191" s="37"/>
      <c r="G5191" s="37"/>
    </row>
    <row r="5192" spans="5:7">
      <c r="E5192" s="37"/>
      <c r="F5192" s="37"/>
      <c r="G5192" s="37"/>
    </row>
    <row r="5193" spans="5:7">
      <c r="E5193" s="37"/>
      <c r="F5193" s="37"/>
      <c r="G5193" s="37"/>
    </row>
    <row r="5194" spans="5:7">
      <c r="E5194" s="37"/>
      <c r="F5194" s="37"/>
      <c r="G5194" s="37"/>
    </row>
    <row r="5195" spans="5:7">
      <c r="E5195" s="37"/>
      <c r="F5195" s="37"/>
      <c r="G5195" s="37"/>
    </row>
    <row r="5196" spans="5:7">
      <c r="E5196" s="37"/>
      <c r="F5196" s="37"/>
      <c r="G5196" s="37"/>
    </row>
    <row r="5197" spans="5:7">
      <c r="E5197" s="37"/>
      <c r="F5197" s="37"/>
      <c r="G5197" s="37"/>
    </row>
    <row r="5198" spans="5:7">
      <c r="E5198" s="37"/>
      <c r="F5198" s="37"/>
      <c r="G5198" s="37"/>
    </row>
    <row r="5199" spans="5:7">
      <c r="E5199" s="37"/>
      <c r="F5199" s="37"/>
      <c r="G5199" s="37"/>
    </row>
    <row r="5200" spans="5:7">
      <c r="E5200" s="37"/>
      <c r="F5200" s="37"/>
      <c r="G5200" s="37"/>
    </row>
    <row r="5201" spans="5:7">
      <c r="E5201" s="37"/>
      <c r="F5201" s="37"/>
      <c r="G5201" s="37"/>
    </row>
    <row r="5202" spans="5:7">
      <c r="E5202" s="37"/>
      <c r="F5202" s="37"/>
      <c r="G5202" s="37"/>
    </row>
    <row r="5203" spans="5:7">
      <c r="E5203" s="37"/>
      <c r="F5203" s="37"/>
      <c r="G5203" s="37"/>
    </row>
    <row r="5204" spans="5:7">
      <c r="E5204" s="37"/>
      <c r="F5204" s="37"/>
      <c r="G5204" s="37"/>
    </row>
    <row r="5205" spans="5:7">
      <c r="E5205" s="37"/>
      <c r="F5205" s="37"/>
      <c r="G5205" s="37"/>
    </row>
    <row r="5206" spans="5:7">
      <c r="E5206" s="37"/>
      <c r="F5206" s="37"/>
      <c r="G5206" s="37"/>
    </row>
    <row r="5207" spans="5:7">
      <c r="E5207" s="37"/>
      <c r="F5207" s="37"/>
      <c r="G5207" s="37"/>
    </row>
    <row r="5208" spans="5:7">
      <c r="E5208" s="37"/>
      <c r="F5208" s="37"/>
      <c r="G5208" s="37"/>
    </row>
    <row r="5209" spans="5:7">
      <c r="E5209" s="37"/>
      <c r="F5209" s="37"/>
      <c r="G5209" s="37"/>
    </row>
    <row r="5210" spans="5:7">
      <c r="E5210" s="37"/>
      <c r="F5210" s="37"/>
      <c r="G5210" s="37"/>
    </row>
    <row r="5211" spans="5:7">
      <c r="E5211" s="37"/>
      <c r="F5211" s="37"/>
      <c r="G5211" s="37"/>
    </row>
    <row r="5212" spans="5:7">
      <c r="E5212" s="37"/>
      <c r="F5212" s="37"/>
      <c r="G5212" s="37"/>
    </row>
    <row r="5213" spans="5:7">
      <c r="E5213" s="37"/>
      <c r="F5213" s="37"/>
      <c r="G5213" s="37"/>
    </row>
    <row r="5214" spans="5:7">
      <c r="E5214" s="37"/>
      <c r="F5214" s="37"/>
      <c r="G5214" s="37"/>
    </row>
    <row r="5215" spans="5:7">
      <c r="E5215" s="37"/>
      <c r="F5215" s="37"/>
      <c r="G5215" s="37"/>
    </row>
    <row r="5216" spans="5:7">
      <c r="E5216" s="37"/>
      <c r="F5216" s="37"/>
      <c r="G5216" s="37"/>
    </row>
    <row r="5217" spans="5:7">
      <c r="E5217" s="37"/>
      <c r="F5217" s="37"/>
      <c r="G5217" s="37"/>
    </row>
    <row r="5218" spans="5:7">
      <c r="E5218" s="37"/>
      <c r="F5218" s="37"/>
      <c r="G5218" s="37"/>
    </row>
    <row r="5219" spans="5:7">
      <c r="E5219" s="37"/>
      <c r="F5219" s="37"/>
      <c r="G5219" s="37"/>
    </row>
    <row r="5220" spans="5:7">
      <c r="E5220" s="37"/>
      <c r="F5220" s="37"/>
      <c r="G5220" s="37"/>
    </row>
    <row r="5221" spans="5:7">
      <c r="E5221" s="37"/>
      <c r="F5221" s="37"/>
      <c r="G5221" s="37"/>
    </row>
    <row r="5222" spans="5:7">
      <c r="E5222" s="37"/>
      <c r="F5222" s="37"/>
      <c r="G5222" s="37"/>
    </row>
    <row r="5223" spans="5:7">
      <c r="E5223" s="37"/>
      <c r="F5223" s="37"/>
      <c r="G5223" s="37"/>
    </row>
    <row r="5224" spans="5:7">
      <c r="E5224" s="37"/>
      <c r="F5224" s="37"/>
      <c r="G5224" s="37"/>
    </row>
    <row r="5225" spans="5:7">
      <c r="E5225" s="37"/>
      <c r="F5225" s="37"/>
      <c r="G5225" s="37"/>
    </row>
    <row r="5226" spans="5:7">
      <c r="E5226" s="37"/>
      <c r="F5226" s="37"/>
      <c r="G5226" s="37"/>
    </row>
    <row r="5227" spans="5:7">
      <c r="E5227" s="37"/>
      <c r="F5227" s="37"/>
      <c r="G5227" s="37"/>
    </row>
    <row r="5228" spans="5:7">
      <c r="E5228" s="37"/>
      <c r="F5228" s="37"/>
      <c r="G5228" s="37"/>
    </row>
    <row r="5229" spans="5:7">
      <c r="E5229" s="37"/>
      <c r="F5229" s="37"/>
      <c r="G5229" s="37"/>
    </row>
    <row r="5230" spans="5:7">
      <c r="E5230" s="37"/>
      <c r="F5230" s="37"/>
      <c r="G5230" s="37"/>
    </row>
    <row r="5231" spans="5:7">
      <c r="E5231" s="37"/>
      <c r="F5231" s="37"/>
      <c r="G5231" s="37"/>
    </row>
    <row r="5232" spans="5:7">
      <c r="E5232" s="37"/>
      <c r="F5232" s="37"/>
      <c r="G5232" s="37"/>
    </row>
    <row r="5233" spans="5:7">
      <c r="E5233" s="37"/>
      <c r="F5233" s="37"/>
      <c r="G5233" s="37"/>
    </row>
    <row r="5234" spans="5:7">
      <c r="E5234" s="37"/>
      <c r="F5234" s="37"/>
      <c r="G5234" s="37"/>
    </row>
    <row r="5235" spans="5:7">
      <c r="E5235" s="37"/>
      <c r="F5235" s="37"/>
      <c r="G5235" s="37"/>
    </row>
    <row r="5236" spans="5:7">
      <c r="E5236" s="37"/>
      <c r="F5236" s="37"/>
      <c r="G5236" s="37"/>
    </row>
    <row r="5237" spans="5:7">
      <c r="E5237" s="37"/>
      <c r="F5237" s="37"/>
      <c r="G5237" s="37"/>
    </row>
    <row r="5238" spans="5:7">
      <c r="E5238" s="37"/>
      <c r="F5238" s="37"/>
      <c r="G5238" s="37"/>
    </row>
    <row r="5239" spans="5:7">
      <c r="E5239" s="37"/>
      <c r="F5239" s="37"/>
      <c r="G5239" s="37"/>
    </row>
    <row r="5240" spans="5:7">
      <c r="E5240" s="37"/>
      <c r="F5240" s="37"/>
      <c r="G5240" s="37"/>
    </row>
    <row r="5241" spans="5:7">
      <c r="E5241" s="37"/>
      <c r="F5241" s="37"/>
      <c r="G5241" s="37"/>
    </row>
    <row r="5242" spans="5:7">
      <c r="E5242" s="37"/>
      <c r="F5242" s="37"/>
      <c r="G5242" s="37"/>
    </row>
    <row r="5243" spans="5:7">
      <c r="E5243" s="37"/>
      <c r="F5243" s="37"/>
      <c r="G5243" s="37"/>
    </row>
    <row r="5244" spans="5:7">
      <c r="E5244" s="37"/>
      <c r="F5244" s="37"/>
      <c r="G5244" s="37"/>
    </row>
    <row r="5245" spans="5:7">
      <c r="E5245" s="37"/>
      <c r="F5245" s="37"/>
      <c r="G5245" s="37"/>
    </row>
    <row r="5246" spans="5:7">
      <c r="E5246" s="37"/>
      <c r="F5246" s="37"/>
      <c r="G5246" s="37"/>
    </row>
    <row r="5247" spans="5:7">
      <c r="E5247" s="37"/>
      <c r="F5247" s="37"/>
      <c r="G5247" s="37"/>
    </row>
    <row r="5248" spans="5:7">
      <c r="E5248" s="37"/>
      <c r="F5248" s="37"/>
      <c r="G5248" s="37"/>
    </row>
    <row r="5249" spans="5:7">
      <c r="E5249" s="37"/>
      <c r="F5249" s="37"/>
      <c r="G5249" s="37"/>
    </row>
    <row r="5250" spans="5:7">
      <c r="E5250" s="37"/>
      <c r="F5250" s="37"/>
      <c r="G5250" s="37"/>
    </row>
    <row r="5251" spans="5:7">
      <c r="E5251" s="37"/>
      <c r="F5251" s="37"/>
      <c r="G5251" s="37"/>
    </row>
    <row r="5252" spans="5:7">
      <c r="E5252" s="37"/>
      <c r="F5252" s="37"/>
      <c r="G5252" s="37"/>
    </row>
    <row r="5253" spans="5:7">
      <c r="E5253" s="37"/>
      <c r="F5253" s="37"/>
      <c r="G5253" s="37"/>
    </row>
    <row r="5254" spans="5:7">
      <c r="E5254" s="37"/>
      <c r="F5254" s="37"/>
      <c r="G5254" s="37"/>
    </row>
    <row r="5255" spans="5:7">
      <c r="E5255" s="37"/>
      <c r="F5255" s="37"/>
      <c r="G5255" s="37"/>
    </row>
    <row r="5256" spans="5:7">
      <c r="E5256" s="37"/>
      <c r="F5256" s="37"/>
      <c r="G5256" s="37"/>
    </row>
    <row r="5257" spans="5:7">
      <c r="E5257" s="37"/>
      <c r="F5257" s="37"/>
      <c r="G5257" s="37"/>
    </row>
    <row r="5258" spans="5:7">
      <c r="E5258" s="37"/>
      <c r="F5258" s="37"/>
      <c r="G5258" s="37"/>
    </row>
    <row r="5259" spans="5:7">
      <c r="E5259" s="37"/>
      <c r="F5259" s="37"/>
      <c r="G5259" s="37"/>
    </row>
    <row r="5260" spans="5:7">
      <c r="E5260" s="37"/>
      <c r="F5260" s="37"/>
      <c r="G5260" s="37"/>
    </row>
    <row r="5261" spans="5:7">
      <c r="E5261" s="37"/>
      <c r="F5261" s="37"/>
      <c r="G5261" s="37"/>
    </row>
    <row r="5262" spans="5:7">
      <c r="E5262" s="37"/>
      <c r="F5262" s="37"/>
      <c r="G5262" s="37"/>
    </row>
    <row r="5263" spans="5:7">
      <c r="E5263" s="37"/>
      <c r="F5263" s="37"/>
      <c r="G5263" s="37"/>
    </row>
    <row r="5264" spans="5:7">
      <c r="E5264" s="37"/>
      <c r="F5264" s="37"/>
      <c r="G5264" s="37"/>
    </row>
    <row r="5265" spans="5:7">
      <c r="E5265" s="37"/>
      <c r="F5265" s="37"/>
      <c r="G5265" s="37"/>
    </row>
    <row r="5266" spans="5:7">
      <c r="E5266" s="37"/>
      <c r="F5266" s="37"/>
      <c r="G5266" s="37"/>
    </row>
    <row r="5267" spans="5:7">
      <c r="E5267" s="37"/>
      <c r="F5267" s="37"/>
      <c r="G5267" s="37"/>
    </row>
    <row r="5268" spans="5:7">
      <c r="E5268" s="37"/>
      <c r="F5268" s="37"/>
      <c r="G5268" s="37"/>
    </row>
    <row r="5269" spans="5:7">
      <c r="E5269" s="37"/>
      <c r="F5269" s="37"/>
      <c r="G5269" s="37"/>
    </row>
    <row r="5270" spans="5:7">
      <c r="E5270" s="37"/>
      <c r="F5270" s="37"/>
      <c r="G5270" s="37"/>
    </row>
    <row r="5271" spans="5:7">
      <c r="E5271" s="37"/>
      <c r="F5271" s="37"/>
      <c r="G5271" s="37"/>
    </row>
    <row r="5272" spans="5:7">
      <c r="E5272" s="37"/>
      <c r="F5272" s="37"/>
      <c r="G5272" s="37"/>
    </row>
    <row r="5273" spans="5:7">
      <c r="E5273" s="37"/>
      <c r="F5273" s="37"/>
      <c r="G5273" s="37"/>
    </row>
    <row r="5274" spans="5:7">
      <c r="E5274" s="37"/>
      <c r="F5274" s="37"/>
      <c r="G5274" s="37"/>
    </row>
    <row r="5275" spans="5:7">
      <c r="E5275" s="37"/>
      <c r="F5275" s="37"/>
      <c r="G5275" s="37"/>
    </row>
    <row r="5276" spans="5:7">
      <c r="E5276" s="37"/>
      <c r="F5276" s="37"/>
      <c r="G5276" s="37"/>
    </row>
    <row r="5277" spans="5:7">
      <c r="E5277" s="37"/>
      <c r="F5277" s="37"/>
      <c r="G5277" s="37"/>
    </row>
    <row r="5278" spans="5:7">
      <c r="E5278" s="37"/>
      <c r="F5278" s="37"/>
      <c r="G5278" s="37"/>
    </row>
    <row r="5279" spans="5:7">
      <c r="E5279" s="37"/>
      <c r="F5279" s="37"/>
      <c r="G5279" s="37"/>
    </row>
    <row r="5280" spans="5:7">
      <c r="E5280" s="37"/>
      <c r="F5280" s="37"/>
      <c r="G5280" s="37"/>
    </row>
    <row r="5281" spans="5:7">
      <c r="E5281" s="37"/>
      <c r="F5281" s="37"/>
      <c r="G5281" s="37"/>
    </row>
    <row r="5282" spans="5:7">
      <c r="E5282" s="37"/>
      <c r="F5282" s="37"/>
      <c r="G5282" s="37"/>
    </row>
    <row r="5283" spans="5:7">
      <c r="E5283" s="37"/>
      <c r="F5283" s="37"/>
      <c r="G5283" s="37"/>
    </row>
    <row r="5284" spans="5:7">
      <c r="E5284" s="37"/>
      <c r="F5284" s="37"/>
      <c r="G5284" s="37"/>
    </row>
    <row r="5285" spans="5:7">
      <c r="E5285" s="37"/>
      <c r="F5285" s="37"/>
      <c r="G5285" s="37"/>
    </row>
    <row r="5286" spans="5:7">
      <c r="E5286" s="37"/>
      <c r="F5286" s="37"/>
      <c r="G5286" s="37"/>
    </row>
    <row r="5287" spans="5:7">
      <c r="E5287" s="37"/>
      <c r="F5287" s="37"/>
      <c r="G5287" s="37"/>
    </row>
    <row r="5288" spans="5:7">
      <c r="E5288" s="37"/>
      <c r="F5288" s="37"/>
      <c r="G5288" s="37"/>
    </row>
    <row r="5289" spans="5:7">
      <c r="E5289" s="37"/>
      <c r="F5289" s="37"/>
      <c r="G5289" s="37"/>
    </row>
    <row r="5290" spans="5:7">
      <c r="E5290" s="37"/>
      <c r="F5290" s="37"/>
      <c r="G5290" s="37"/>
    </row>
    <row r="5291" spans="5:7">
      <c r="E5291" s="37"/>
      <c r="F5291" s="37"/>
      <c r="G5291" s="37"/>
    </row>
    <row r="5292" spans="5:7">
      <c r="E5292" s="37"/>
      <c r="F5292" s="37"/>
      <c r="G5292" s="37"/>
    </row>
    <row r="5293" spans="5:7">
      <c r="E5293" s="37"/>
      <c r="F5293" s="37"/>
      <c r="G5293" s="37"/>
    </row>
    <row r="5294" spans="5:7">
      <c r="E5294" s="37"/>
      <c r="F5294" s="37"/>
      <c r="G5294" s="37"/>
    </row>
    <row r="5295" spans="5:7">
      <c r="E5295" s="37"/>
      <c r="F5295" s="37"/>
      <c r="G5295" s="37"/>
    </row>
    <row r="5296" spans="5:7">
      <c r="E5296" s="37"/>
      <c r="F5296" s="37"/>
      <c r="G5296" s="37"/>
    </row>
    <row r="5297" spans="5:7">
      <c r="E5297" s="37"/>
      <c r="F5297" s="37"/>
      <c r="G5297" s="37"/>
    </row>
    <row r="5298" spans="5:7">
      <c r="E5298" s="37"/>
      <c r="F5298" s="37"/>
      <c r="G5298" s="37"/>
    </row>
    <row r="5299" spans="5:7">
      <c r="E5299" s="37"/>
      <c r="F5299" s="37"/>
      <c r="G5299" s="37"/>
    </row>
    <row r="5300" spans="5:7">
      <c r="E5300" s="37"/>
      <c r="F5300" s="37"/>
      <c r="G5300" s="37"/>
    </row>
    <row r="5301" spans="5:7">
      <c r="E5301" s="37"/>
      <c r="F5301" s="37"/>
      <c r="G5301" s="37"/>
    </row>
    <row r="5302" spans="5:7">
      <c r="E5302" s="37"/>
      <c r="F5302" s="37"/>
      <c r="G5302" s="37"/>
    </row>
    <row r="5303" spans="5:7">
      <c r="E5303" s="37"/>
      <c r="F5303" s="37"/>
      <c r="G5303" s="37"/>
    </row>
    <row r="5304" spans="5:7">
      <c r="E5304" s="37"/>
      <c r="F5304" s="37"/>
      <c r="G5304" s="37"/>
    </row>
    <row r="5305" spans="5:7">
      <c r="E5305" s="37"/>
      <c r="F5305" s="37"/>
      <c r="G5305" s="37"/>
    </row>
    <row r="5306" spans="5:7">
      <c r="E5306" s="37"/>
      <c r="F5306" s="37"/>
      <c r="G5306" s="37"/>
    </row>
    <row r="5307" spans="5:7">
      <c r="E5307" s="37"/>
      <c r="F5307" s="37"/>
      <c r="G5307" s="37"/>
    </row>
    <row r="5308" spans="5:7">
      <c r="E5308" s="37"/>
      <c r="F5308" s="37"/>
      <c r="G5308" s="37"/>
    </row>
    <row r="5309" spans="5:7">
      <c r="E5309" s="37"/>
      <c r="F5309" s="37"/>
      <c r="G5309" s="37"/>
    </row>
    <row r="5310" spans="5:7">
      <c r="E5310" s="37"/>
      <c r="F5310" s="37"/>
      <c r="G5310" s="37"/>
    </row>
    <row r="5311" spans="5:7">
      <c r="E5311" s="37"/>
      <c r="F5311" s="37"/>
      <c r="G5311" s="37"/>
    </row>
    <row r="5312" spans="5:7">
      <c r="E5312" s="37"/>
      <c r="F5312" s="37"/>
      <c r="G5312" s="37"/>
    </row>
    <row r="5313" spans="5:7">
      <c r="E5313" s="37"/>
      <c r="F5313" s="37"/>
      <c r="G5313" s="37"/>
    </row>
    <row r="5314" spans="5:7">
      <c r="E5314" s="37"/>
      <c r="F5314" s="37"/>
      <c r="G5314" s="37"/>
    </row>
    <row r="5315" spans="5:7">
      <c r="E5315" s="37"/>
      <c r="F5315" s="37"/>
      <c r="G5315" s="37"/>
    </row>
    <row r="5316" spans="5:7">
      <c r="E5316" s="37"/>
      <c r="F5316" s="37"/>
      <c r="G5316" s="37"/>
    </row>
    <row r="5317" spans="5:7">
      <c r="E5317" s="37"/>
      <c r="F5317" s="37"/>
      <c r="G5317" s="37"/>
    </row>
    <row r="5318" spans="5:7">
      <c r="E5318" s="37"/>
      <c r="F5318" s="37"/>
      <c r="G5318" s="37"/>
    </row>
    <row r="5319" spans="5:7">
      <c r="E5319" s="37"/>
      <c r="F5319" s="37"/>
      <c r="G5319" s="37"/>
    </row>
    <row r="5320" spans="5:7">
      <c r="E5320" s="37"/>
      <c r="F5320" s="37"/>
      <c r="G5320" s="37"/>
    </row>
    <row r="5321" spans="5:7">
      <c r="E5321" s="37"/>
      <c r="F5321" s="37"/>
      <c r="G5321" s="37"/>
    </row>
    <row r="5322" spans="5:7">
      <c r="E5322" s="37"/>
      <c r="F5322" s="37"/>
      <c r="G5322" s="37"/>
    </row>
    <row r="5323" spans="5:7">
      <c r="E5323" s="37"/>
      <c r="F5323" s="37"/>
      <c r="G5323" s="37"/>
    </row>
    <row r="5324" spans="5:7">
      <c r="E5324" s="37"/>
      <c r="F5324" s="37"/>
      <c r="G5324" s="37"/>
    </row>
    <row r="5325" spans="5:7">
      <c r="E5325" s="37"/>
      <c r="F5325" s="37"/>
      <c r="G5325" s="37"/>
    </row>
    <row r="5326" spans="5:7">
      <c r="E5326" s="37"/>
      <c r="F5326" s="37"/>
      <c r="G5326" s="37"/>
    </row>
    <row r="5327" spans="5:7">
      <c r="E5327" s="37"/>
      <c r="F5327" s="37"/>
      <c r="G5327" s="37"/>
    </row>
    <row r="5328" spans="5:7">
      <c r="E5328" s="37"/>
      <c r="F5328" s="37"/>
      <c r="G5328" s="37"/>
    </row>
    <row r="5329" spans="5:7">
      <c r="E5329" s="37"/>
      <c r="F5329" s="37"/>
      <c r="G5329" s="37"/>
    </row>
    <row r="5330" spans="5:7">
      <c r="E5330" s="37"/>
      <c r="F5330" s="37"/>
      <c r="G5330" s="37"/>
    </row>
    <row r="5331" spans="5:7">
      <c r="E5331" s="37"/>
      <c r="F5331" s="37"/>
      <c r="G5331" s="37"/>
    </row>
    <row r="5332" spans="5:7">
      <c r="E5332" s="37"/>
      <c r="F5332" s="37"/>
      <c r="G5332" s="37"/>
    </row>
    <row r="5333" spans="5:7">
      <c r="E5333" s="37"/>
      <c r="F5333" s="37"/>
      <c r="G5333" s="37"/>
    </row>
    <row r="5334" spans="5:7">
      <c r="E5334" s="37"/>
      <c r="F5334" s="37"/>
      <c r="G5334" s="37"/>
    </row>
    <row r="5335" spans="5:7">
      <c r="E5335" s="37"/>
      <c r="F5335" s="37"/>
      <c r="G5335" s="37"/>
    </row>
    <row r="5336" spans="5:7">
      <c r="E5336" s="37"/>
      <c r="F5336" s="37"/>
      <c r="G5336" s="37"/>
    </row>
    <row r="5337" spans="5:7">
      <c r="E5337" s="37"/>
      <c r="F5337" s="37"/>
      <c r="G5337" s="37"/>
    </row>
    <row r="5338" spans="5:7">
      <c r="E5338" s="37"/>
      <c r="F5338" s="37"/>
      <c r="G5338" s="37"/>
    </row>
    <row r="5339" spans="5:7">
      <c r="E5339" s="37"/>
      <c r="F5339" s="37"/>
      <c r="G5339" s="37"/>
    </row>
    <row r="5340" spans="5:7">
      <c r="E5340" s="37"/>
      <c r="F5340" s="37"/>
      <c r="G5340" s="37"/>
    </row>
    <row r="5341" spans="5:7">
      <c r="E5341" s="37"/>
      <c r="F5341" s="37"/>
      <c r="G5341" s="37"/>
    </row>
    <row r="5342" spans="5:7">
      <c r="E5342" s="37"/>
      <c r="F5342" s="37"/>
      <c r="G5342" s="37"/>
    </row>
    <row r="5343" spans="5:7">
      <c r="E5343" s="37"/>
      <c r="F5343" s="37"/>
      <c r="G5343" s="37"/>
    </row>
    <row r="5344" spans="5:7">
      <c r="E5344" s="37"/>
      <c r="F5344" s="37"/>
      <c r="G5344" s="37"/>
    </row>
    <row r="5345" spans="5:7">
      <c r="E5345" s="37"/>
      <c r="F5345" s="37"/>
      <c r="G5345" s="37"/>
    </row>
    <row r="5346" spans="5:7">
      <c r="E5346" s="37"/>
      <c r="F5346" s="37"/>
      <c r="G5346" s="37"/>
    </row>
    <row r="5347" spans="5:7">
      <c r="E5347" s="37"/>
      <c r="F5347" s="37"/>
      <c r="G5347" s="37"/>
    </row>
    <row r="5348" spans="5:7">
      <c r="E5348" s="37"/>
      <c r="F5348" s="37"/>
      <c r="G5348" s="37"/>
    </row>
    <row r="5349" spans="5:7">
      <c r="E5349" s="37"/>
      <c r="F5349" s="37"/>
      <c r="G5349" s="37"/>
    </row>
    <row r="5350" spans="5:7">
      <c r="E5350" s="37"/>
      <c r="F5350" s="37"/>
      <c r="G5350" s="37"/>
    </row>
    <row r="5351" spans="5:7">
      <c r="E5351" s="37"/>
      <c r="F5351" s="37"/>
      <c r="G5351" s="37"/>
    </row>
    <row r="5352" spans="5:7">
      <c r="E5352" s="37"/>
      <c r="F5352" s="37"/>
      <c r="G5352" s="37"/>
    </row>
    <row r="5353" spans="5:7">
      <c r="E5353" s="37"/>
      <c r="F5353" s="37"/>
      <c r="G5353" s="37"/>
    </row>
    <row r="5354" spans="5:7">
      <c r="E5354" s="37"/>
      <c r="F5354" s="37"/>
      <c r="G5354" s="37"/>
    </row>
    <row r="5355" spans="5:7">
      <c r="E5355" s="37"/>
      <c r="F5355" s="37"/>
      <c r="G5355" s="37"/>
    </row>
    <row r="5356" spans="5:7">
      <c r="E5356" s="37"/>
      <c r="F5356" s="37"/>
      <c r="G5356" s="37"/>
    </row>
    <row r="5357" spans="5:7">
      <c r="E5357" s="37"/>
      <c r="F5357" s="37"/>
      <c r="G5357" s="37"/>
    </row>
    <row r="5358" spans="5:7">
      <c r="E5358" s="37"/>
      <c r="F5358" s="37"/>
      <c r="G5358" s="37"/>
    </row>
    <row r="5359" spans="5:7">
      <c r="E5359" s="37"/>
      <c r="F5359" s="37"/>
      <c r="G5359" s="37"/>
    </row>
    <row r="5360" spans="5:7">
      <c r="E5360" s="37"/>
      <c r="F5360" s="37"/>
      <c r="G5360" s="37"/>
    </row>
    <row r="5361" spans="5:7">
      <c r="E5361" s="37"/>
      <c r="F5361" s="37"/>
      <c r="G5361" s="37"/>
    </row>
    <row r="5362" spans="5:7">
      <c r="E5362" s="37"/>
      <c r="F5362" s="37"/>
      <c r="G5362" s="37"/>
    </row>
    <row r="5363" spans="5:7">
      <c r="E5363" s="37"/>
      <c r="F5363" s="37"/>
      <c r="G5363" s="37"/>
    </row>
    <row r="5364" spans="5:7">
      <c r="E5364" s="37"/>
      <c r="F5364" s="37"/>
      <c r="G5364" s="37"/>
    </row>
    <row r="5365" spans="5:7">
      <c r="E5365" s="37"/>
      <c r="F5365" s="37"/>
      <c r="G5365" s="37"/>
    </row>
    <row r="5366" spans="5:7">
      <c r="E5366" s="37"/>
      <c r="F5366" s="37"/>
      <c r="G5366" s="37"/>
    </row>
    <row r="5367" spans="5:7">
      <c r="E5367" s="37"/>
      <c r="F5367" s="37"/>
      <c r="G5367" s="37"/>
    </row>
    <row r="5368" spans="5:7">
      <c r="E5368" s="37"/>
      <c r="F5368" s="37"/>
      <c r="G5368" s="37"/>
    </row>
    <row r="5369" spans="5:7">
      <c r="E5369" s="37"/>
      <c r="F5369" s="37"/>
      <c r="G5369" s="37"/>
    </row>
    <row r="5370" spans="5:7">
      <c r="E5370" s="37"/>
      <c r="F5370" s="37"/>
      <c r="G5370" s="37"/>
    </row>
    <row r="5371" spans="5:7">
      <c r="E5371" s="37"/>
      <c r="F5371" s="37"/>
      <c r="G5371" s="37"/>
    </row>
    <row r="5372" spans="5:7">
      <c r="E5372" s="37"/>
      <c r="F5372" s="37"/>
      <c r="G5372" s="37"/>
    </row>
    <row r="5373" spans="5:7">
      <c r="E5373" s="37"/>
      <c r="F5373" s="37"/>
      <c r="G5373" s="37"/>
    </row>
    <row r="5374" spans="5:7">
      <c r="E5374" s="37"/>
      <c r="F5374" s="37"/>
      <c r="G5374" s="37"/>
    </row>
    <row r="5375" spans="5:7">
      <c r="E5375" s="37"/>
      <c r="F5375" s="37"/>
      <c r="G5375" s="37"/>
    </row>
    <row r="5376" spans="5:7">
      <c r="E5376" s="37"/>
      <c r="F5376" s="37"/>
      <c r="G5376" s="37"/>
    </row>
    <row r="5377" spans="5:7">
      <c r="E5377" s="37"/>
      <c r="F5377" s="37"/>
      <c r="G5377" s="37"/>
    </row>
    <row r="5378" spans="5:7">
      <c r="E5378" s="37"/>
      <c r="F5378" s="37"/>
      <c r="G5378" s="37"/>
    </row>
    <row r="5379" spans="5:7">
      <c r="E5379" s="37"/>
      <c r="F5379" s="37"/>
      <c r="G5379" s="37"/>
    </row>
    <row r="5380" spans="5:7">
      <c r="E5380" s="37"/>
      <c r="F5380" s="37"/>
      <c r="G5380" s="37"/>
    </row>
    <row r="5381" spans="5:7">
      <c r="E5381" s="37"/>
      <c r="F5381" s="37"/>
      <c r="G5381" s="37"/>
    </row>
    <row r="5382" spans="5:7">
      <c r="E5382" s="37"/>
      <c r="F5382" s="37"/>
      <c r="G5382" s="37"/>
    </row>
    <row r="5383" spans="5:7">
      <c r="E5383" s="37"/>
      <c r="F5383" s="37"/>
      <c r="G5383" s="37"/>
    </row>
    <row r="5384" spans="5:7">
      <c r="E5384" s="37"/>
      <c r="F5384" s="37"/>
      <c r="G5384" s="37"/>
    </row>
    <row r="5385" spans="5:7">
      <c r="E5385" s="37"/>
      <c r="F5385" s="37"/>
      <c r="G5385" s="37"/>
    </row>
    <row r="5386" spans="5:7">
      <c r="E5386" s="37"/>
      <c r="F5386" s="37"/>
      <c r="G5386" s="37"/>
    </row>
    <row r="5387" spans="5:7">
      <c r="E5387" s="37"/>
      <c r="F5387" s="37"/>
      <c r="G5387" s="37"/>
    </row>
    <row r="5388" spans="5:7">
      <c r="E5388" s="37"/>
      <c r="F5388" s="37"/>
      <c r="G5388" s="37"/>
    </row>
    <row r="5389" spans="5:7">
      <c r="E5389" s="37"/>
      <c r="F5389" s="37"/>
      <c r="G5389" s="37"/>
    </row>
    <row r="5390" spans="5:7">
      <c r="E5390" s="37"/>
      <c r="F5390" s="37"/>
      <c r="G5390" s="37"/>
    </row>
    <row r="5391" spans="5:7">
      <c r="E5391" s="37"/>
      <c r="F5391" s="37"/>
      <c r="G5391" s="37"/>
    </row>
    <row r="5392" spans="5:7">
      <c r="E5392" s="37"/>
      <c r="F5392" s="37"/>
      <c r="G5392" s="37"/>
    </row>
    <row r="5393" spans="5:7">
      <c r="E5393" s="37"/>
      <c r="F5393" s="37"/>
      <c r="G5393" s="37"/>
    </row>
    <row r="5394" spans="5:7">
      <c r="E5394" s="37"/>
      <c r="F5394" s="37"/>
      <c r="G5394" s="37"/>
    </row>
    <row r="5395" spans="5:7">
      <c r="E5395" s="37"/>
      <c r="F5395" s="37"/>
      <c r="G5395" s="37"/>
    </row>
    <row r="5396" spans="5:7">
      <c r="E5396" s="37"/>
      <c r="F5396" s="37"/>
      <c r="G5396" s="37"/>
    </row>
    <row r="5397" spans="5:7">
      <c r="E5397" s="37"/>
      <c r="F5397" s="37"/>
      <c r="G5397" s="37"/>
    </row>
    <row r="5398" spans="5:7">
      <c r="E5398" s="37"/>
      <c r="F5398" s="37"/>
      <c r="G5398" s="37"/>
    </row>
    <row r="5399" spans="5:7">
      <c r="E5399" s="37"/>
      <c r="F5399" s="37"/>
      <c r="G5399" s="37"/>
    </row>
    <row r="5400" spans="5:7">
      <c r="E5400" s="37"/>
      <c r="F5400" s="37"/>
      <c r="G5400" s="37"/>
    </row>
    <row r="5401" spans="5:7">
      <c r="E5401" s="37"/>
      <c r="F5401" s="37"/>
      <c r="G5401" s="37"/>
    </row>
    <row r="5402" spans="5:7">
      <c r="E5402" s="37"/>
      <c r="F5402" s="37"/>
      <c r="G5402" s="37"/>
    </row>
    <row r="5403" spans="5:7">
      <c r="E5403" s="37"/>
      <c r="F5403" s="37"/>
      <c r="G5403" s="37"/>
    </row>
    <row r="5404" spans="5:7">
      <c r="E5404" s="37"/>
      <c r="F5404" s="37"/>
      <c r="G5404" s="37"/>
    </row>
    <row r="5405" spans="5:7">
      <c r="E5405" s="37"/>
      <c r="F5405" s="37"/>
      <c r="G5405" s="37"/>
    </row>
    <row r="5406" spans="5:7">
      <c r="E5406" s="37"/>
      <c r="F5406" s="37"/>
      <c r="G5406" s="37"/>
    </row>
    <row r="5407" spans="5:7">
      <c r="E5407" s="37"/>
      <c r="F5407" s="37"/>
      <c r="G5407" s="37"/>
    </row>
    <row r="5408" spans="5:7">
      <c r="E5408" s="37"/>
      <c r="F5408" s="37"/>
      <c r="G5408" s="37"/>
    </row>
    <row r="5409" spans="5:7">
      <c r="E5409" s="37"/>
      <c r="F5409" s="37"/>
      <c r="G5409" s="37"/>
    </row>
    <row r="5410" spans="5:7">
      <c r="E5410" s="37"/>
      <c r="F5410" s="37"/>
      <c r="G5410" s="37"/>
    </row>
    <row r="5411" spans="5:7">
      <c r="E5411" s="37"/>
      <c r="F5411" s="37"/>
      <c r="G5411" s="37"/>
    </row>
    <row r="5412" spans="5:7">
      <c r="E5412" s="37"/>
      <c r="F5412" s="37"/>
      <c r="G5412" s="37"/>
    </row>
    <row r="5413" spans="5:7">
      <c r="E5413" s="37"/>
      <c r="F5413" s="37"/>
      <c r="G5413" s="37"/>
    </row>
    <row r="5414" spans="5:7">
      <c r="E5414" s="37"/>
      <c r="F5414" s="37"/>
      <c r="G5414" s="37"/>
    </row>
    <row r="5415" spans="5:7">
      <c r="E5415" s="37"/>
      <c r="F5415" s="37"/>
      <c r="G5415" s="37"/>
    </row>
    <row r="5416" spans="5:7">
      <c r="E5416" s="37"/>
      <c r="F5416" s="37"/>
      <c r="G5416" s="37"/>
    </row>
    <row r="5417" spans="5:7">
      <c r="E5417" s="37"/>
      <c r="F5417" s="37"/>
      <c r="G5417" s="37"/>
    </row>
    <row r="5418" spans="5:7">
      <c r="E5418" s="37"/>
      <c r="F5418" s="37"/>
      <c r="G5418" s="37"/>
    </row>
    <row r="5419" spans="5:7">
      <c r="E5419" s="37"/>
      <c r="F5419" s="37"/>
      <c r="G5419" s="37"/>
    </row>
    <row r="5420" spans="5:7">
      <c r="E5420" s="37"/>
      <c r="F5420" s="37"/>
      <c r="G5420" s="37"/>
    </row>
    <row r="5421" spans="5:7">
      <c r="E5421" s="37"/>
      <c r="F5421" s="37"/>
      <c r="G5421" s="37"/>
    </row>
    <row r="5422" spans="5:7">
      <c r="E5422" s="37"/>
      <c r="F5422" s="37"/>
      <c r="G5422" s="37"/>
    </row>
    <row r="5423" spans="5:7">
      <c r="E5423" s="37"/>
      <c r="F5423" s="37"/>
      <c r="G5423" s="37"/>
    </row>
    <row r="5424" spans="5:7">
      <c r="E5424" s="37"/>
      <c r="F5424" s="37"/>
      <c r="G5424" s="37"/>
    </row>
    <row r="5425" spans="5:7">
      <c r="E5425" s="37"/>
      <c r="F5425" s="37"/>
      <c r="G5425" s="37"/>
    </row>
    <row r="5426" spans="5:7">
      <c r="E5426" s="37"/>
      <c r="F5426" s="37"/>
      <c r="G5426" s="37"/>
    </row>
    <row r="5427" spans="5:7">
      <c r="E5427" s="37"/>
      <c r="F5427" s="37"/>
      <c r="G5427" s="37"/>
    </row>
    <row r="5428" spans="5:7">
      <c r="E5428" s="37"/>
      <c r="F5428" s="37"/>
      <c r="G5428" s="37"/>
    </row>
    <row r="5429" spans="5:7">
      <c r="E5429" s="37"/>
      <c r="F5429" s="37"/>
      <c r="G5429" s="37"/>
    </row>
    <row r="5430" spans="5:7">
      <c r="E5430" s="37"/>
      <c r="F5430" s="37"/>
      <c r="G5430" s="37"/>
    </row>
    <row r="5431" spans="5:7">
      <c r="E5431" s="37"/>
      <c r="F5431" s="37"/>
      <c r="G5431" s="37"/>
    </row>
    <row r="5432" spans="5:7">
      <c r="E5432" s="37"/>
      <c r="F5432" s="37"/>
      <c r="G5432" s="37"/>
    </row>
    <row r="5433" spans="5:7">
      <c r="E5433" s="37"/>
      <c r="F5433" s="37"/>
      <c r="G5433" s="37"/>
    </row>
    <row r="5434" spans="5:7">
      <c r="E5434" s="37"/>
      <c r="F5434" s="37"/>
      <c r="G5434" s="37"/>
    </row>
    <row r="5435" spans="5:7">
      <c r="E5435" s="37"/>
      <c r="F5435" s="37"/>
      <c r="G5435" s="37"/>
    </row>
    <row r="5436" spans="5:7">
      <c r="E5436" s="37"/>
      <c r="F5436" s="37"/>
      <c r="G5436" s="37"/>
    </row>
    <row r="5437" spans="5:7">
      <c r="E5437" s="37"/>
      <c r="F5437" s="37"/>
      <c r="G5437" s="37"/>
    </row>
    <row r="5438" spans="5:7">
      <c r="E5438" s="37"/>
      <c r="F5438" s="37"/>
      <c r="G5438" s="37"/>
    </row>
    <row r="5439" spans="5:7">
      <c r="E5439" s="37"/>
      <c r="F5439" s="37"/>
      <c r="G5439" s="37"/>
    </row>
    <row r="5440" spans="5:7">
      <c r="E5440" s="37"/>
      <c r="F5440" s="37"/>
      <c r="G5440" s="37"/>
    </row>
    <row r="5441" spans="5:7">
      <c r="E5441" s="37"/>
      <c r="F5441" s="37"/>
      <c r="G5441" s="37"/>
    </row>
    <row r="5442" spans="5:7">
      <c r="E5442" s="37"/>
      <c r="F5442" s="37"/>
      <c r="G5442" s="37"/>
    </row>
    <row r="5443" spans="5:7">
      <c r="E5443" s="37"/>
      <c r="F5443" s="37"/>
      <c r="G5443" s="37"/>
    </row>
    <row r="5444" spans="5:7">
      <c r="E5444" s="37"/>
      <c r="F5444" s="37"/>
      <c r="G5444" s="37"/>
    </row>
    <row r="5445" spans="5:7">
      <c r="E5445" s="37"/>
      <c r="F5445" s="37"/>
      <c r="G5445" s="37"/>
    </row>
    <row r="5446" spans="5:7">
      <c r="E5446" s="37"/>
      <c r="F5446" s="37"/>
      <c r="G5446" s="37"/>
    </row>
    <row r="5447" spans="5:7">
      <c r="E5447" s="37"/>
      <c r="F5447" s="37"/>
      <c r="G5447" s="37"/>
    </row>
    <row r="5448" spans="5:7">
      <c r="E5448" s="37"/>
      <c r="F5448" s="37"/>
      <c r="G5448" s="37"/>
    </row>
    <row r="5449" spans="5:7">
      <c r="E5449" s="37"/>
      <c r="F5449" s="37"/>
      <c r="G5449" s="37"/>
    </row>
    <row r="5450" spans="5:7">
      <c r="E5450" s="37"/>
      <c r="F5450" s="37"/>
      <c r="G5450" s="37"/>
    </row>
    <row r="5451" spans="5:7">
      <c r="E5451" s="37"/>
      <c r="F5451" s="37"/>
      <c r="G5451" s="37"/>
    </row>
    <row r="5452" spans="5:7">
      <c r="E5452" s="37"/>
      <c r="F5452" s="37"/>
      <c r="G5452" s="37"/>
    </row>
    <row r="5453" spans="5:7">
      <c r="E5453" s="37"/>
      <c r="F5453" s="37"/>
      <c r="G5453" s="37"/>
    </row>
    <row r="5454" spans="5:7">
      <c r="E5454" s="37"/>
      <c r="F5454" s="37"/>
      <c r="G5454" s="37"/>
    </row>
    <row r="5455" spans="5:7">
      <c r="E5455" s="37"/>
      <c r="F5455" s="37"/>
      <c r="G5455" s="37"/>
    </row>
    <row r="5456" spans="5:7">
      <c r="E5456" s="37"/>
      <c r="F5456" s="37"/>
      <c r="G5456" s="37"/>
    </row>
    <row r="5457" spans="5:7">
      <c r="E5457" s="37"/>
      <c r="F5457" s="37"/>
      <c r="G5457" s="37"/>
    </row>
    <row r="5458" spans="5:7">
      <c r="E5458" s="37"/>
      <c r="F5458" s="37"/>
      <c r="G5458" s="37"/>
    </row>
    <row r="5459" spans="5:7">
      <c r="E5459" s="37"/>
      <c r="F5459" s="37"/>
      <c r="G5459" s="37"/>
    </row>
    <row r="5460" spans="5:7">
      <c r="E5460" s="37"/>
      <c r="F5460" s="37"/>
      <c r="G5460" s="37"/>
    </row>
    <row r="5461" spans="5:7">
      <c r="E5461" s="37"/>
      <c r="F5461" s="37"/>
      <c r="G5461" s="37"/>
    </row>
    <row r="5462" spans="5:7">
      <c r="E5462" s="37"/>
      <c r="F5462" s="37"/>
      <c r="G5462" s="37"/>
    </row>
    <row r="5463" spans="5:7">
      <c r="E5463" s="37"/>
      <c r="F5463" s="37"/>
      <c r="G5463" s="37"/>
    </row>
    <row r="5464" spans="5:7">
      <c r="E5464" s="37"/>
      <c r="F5464" s="37"/>
      <c r="G5464" s="37"/>
    </row>
    <row r="5465" spans="5:7">
      <c r="E5465" s="37"/>
      <c r="F5465" s="37"/>
      <c r="G5465" s="37"/>
    </row>
    <row r="5466" spans="5:7">
      <c r="E5466" s="37"/>
      <c r="F5466" s="37"/>
      <c r="G5466" s="37"/>
    </row>
    <row r="5467" spans="5:7">
      <c r="E5467" s="37"/>
      <c r="F5467" s="37"/>
      <c r="G5467" s="37"/>
    </row>
    <row r="5468" spans="5:7">
      <c r="E5468" s="37"/>
      <c r="F5468" s="37"/>
      <c r="G5468" s="37"/>
    </row>
    <row r="5469" spans="5:7">
      <c r="E5469" s="37"/>
      <c r="F5469" s="37"/>
      <c r="G5469" s="37"/>
    </row>
    <row r="5470" spans="5:7">
      <c r="E5470" s="37"/>
      <c r="F5470" s="37"/>
      <c r="G5470" s="37"/>
    </row>
    <row r="5471" spans="5:7">
      <c r="E5471" s="37"/>
      <c r="F5471" s="37"/>
      <c r="G5471" s="37"/>
    </row>
    <row r="5472" spans="5:7">
      <c r="E5472" s="37"/>
      <c r="F5472" s="37"/>
      <c r="G5472" s="37"/>
    </row>
    <row r="5473" spans="5:7">
      <c r="E5473" s="37"/>
      <c r="F5473" s="37"/>
      <c r="G5473" s="37"/>
    </row>
    <row r="5474" spans="5:7">
      <c r="E5474" s="37"/>
      <c r="F5474" s="37"/>
      <c r="G5474" s="37"/>
    </row>
    <row r="5475" spans="5:7">
      <c r="E5475" s="37"/>
      <c r="F5475" s="37"/>
      <c r="G5475" s="37"/>
    </row>
    <row r="5476" spans="5:7">
      <c r="E5476" s="37"/>
      <c r="F5476" s="37"/>
      <c r="G5476" s="37"/>
    </row>
    <row r="5477" spans="5:7">
      <c r="E5477" s="37"/>
      <c r="F5477" s="37"/>
      <c r="G5477" s="37"/>
    </row>
    <row r="5478" spans="5:7">
      <c r="E5478" s="37"/>
      <c r="F5478" s="37"/>
      <c r="G5478" s="37"/>
    </row>
    <row r="5479" spans="5:7">
      <c r="E5479" s="37"/>
      <c r="F5479" s="37"/>
      <c r="G5479" s="37"/>
    </row>
    <row r="5480" spans="5:7">
      <c r="E5480" s="37"/>
      <c r="F5480" s="37"/>
      <c r="G5480" s="37"/>
    </row>
    <row r="5481" spans="5:7">
      <c r="E5481" s="37"/>
      <c r="F5481" s="37"/>
      <c r="G5481" s="37"/>
    </row>
    <row r="5482" spans="5:7">
      <c r="E5482" s="37"/>
      <c r="F5482" s="37"/>
      <c r="G5482" s="37"/>
    </row>
    <row r="5483" spans="5:7">
      <c r="E5483" s="37"/>
      <c r="F5483" s="37"/>
      <c r="G5483" s="37"/>
    </row>
    <row r="5484" spans="5:7">
      <c r="E5484" s="37"/>
      <c r="F5484" s="37"/>
      <c r="G5484" s="37"/>
    </row>
    <row r="5485" spans="5:7">
      <c r="E5485" s="37"/>
      <c r="F5485" s="37"/>
      <c r="G5485" s="37"/>
    </row>
    <row r="5486" spans="5:7">
      <c r="E5486" s="37"/>
      <c r="F5486" s="37"/>
      <c r="G5486" s="37"/>
    </row>
    <row r="5487" spans="5:7">
      <c r="E5487" s="37"/>
      <c r="F5487" s="37"/>
      <c r="G5487" s="37"/>
    </row>
    <row r="5488" spans="5:7">
      <c r="E5488" s="37"/>
      <c r="F5488" s="37"/>
      <c r="G5488" s="37"/>
    </row>
    <row r="5489" spans="5:7">
      <c r="E5489" s="37"/>
      <c r="F5489" s="37"/>
      <c r="G5489" s="37"/>
    </row>
    <row r="5490" spans="5:7">
      <c r="E5490" s="37"/>
      <c r="F5490" s="37"/>
      <c r="G5490" s="37"/>
    </row>
    <row r="5491" spans="5:7">
      <c r="E5491" s="37"/>
      <c r="F5491" s="37"/>
      <c r="G5491" s="37"/>
    </row>
    <row r="5492" spans="5:7">
      <c r="E5492" s="37"/>
      <c r="F5492" s="37"/>
      <c r="G5492" s="37"/>
    </row>
    <row r="5493" spans="5:7">
      <c r="E5493" s="37"/>
      <c r="F5493" s="37"/>
      <c r="G5493" s="37"/>
    </row>
    <row r="5494" spans="5:7">
      <c r="E5494" s="37"/>
      <c r="F5494" s="37"/>
      <c r="G5494" s="37"/>
    </row>
    <row r="5495" spans="5:7">
      <c r="E5495" s="37"/>
      <c r="F5495" s="37"/>
      <c r="G5495" s="37"/>
    </row>
    <row r="5496" spans="5:7">
      <c r="E5496" s="37"/>
      <c r="F5496" s="37"/>
      <c r="G5496" s="37"/>
    </row>
    <row r="5497" spans="5:7">
      <c r="E5497" s="37"/>
      <c r="F5497" s="37"/>
      <c r="G5497" s="37"/>
    </row>
    <row r="5498" spans="5:7">
      <c r="E5498" s="37"/>
      <c r="F5498" s="37"/>
      <c r="G5498" s="37"/>
    </row>
    <row r="5499" spans="5:7">
      <c r="E5499" s="37"/>
      <c r="F5499" s="37"/>
      <c r="G5499" s="37"/>
    </row>
    <row r="5500" spans="5:7">
      <c r="E5500" s="37"/>
      <c r="F5500" s="37"/>
      <c r="G5500" s="37"/>
    </row>
    <row r="5501" spans="5:7">
      <c r="E5501" s="37"/>
      <c r="F5501" s="37"/>
      <c r="G5501" s="37"/>
    </row>
    <row r="5502" spans="5:7">
      <c r="E5502" s="37"/>
      <c r="F5502" s="37"/>
      <c r="G5502" s="37"/>
    </row>
    <row r="5503" spans="5:7">
      <c r="E5503" s="37"/>
      <c r="F5503" s="37"/>
      <c r="G5503" s="37"/>
    </row>
    <row r="5504" spans="5:7">
      <c r="E5504" s="37"/>
      <c r="F5504" s="37"/>
      <c r="G5504" s="37"/>
    </row>
    <row r="5505" spans="5:7">
      <c r="E5505" s="37"/>
      <c r="F5505" s="37"/>
      <c r="G5505" s="37"/>
    </row>
    <row r="5506" spans="5:7">
      <c r="E5506" s="37"/>
      <c r="F5506" s="37"/>
      <c r="G5506" s="37"/>
    </row>
    <row r="5507" spans="5:7">
      <c r="E5507" s="37"/>
      <c r="F5507" s="37"/>
      <c r="G5507" s="37"/>
    </row>
    <row r="5508" spans="5:7">
      <c r="E5508" s="37"/>
      <c r="F5508" s="37"/>
      <c r="G5508" s="37"/>
    </row>
    <row r="5509" spans="5:7">
      <c r="E5509" s="37"/>
      <c r="F5509" s="37"/>
      <c r="G5509" s="37"/>
    </row>
    <row r="5510" spans="5:7">
      <c r="E5510" s="37"/>
      <c r="F5510" s="37"/>
      <c r="G5510" s="37"/>
    </row>
    <row r="5511" spans="5:7">
      <c r="E5511" s="37"/>
      <c r="F5511" s="37"/>
      <c r="G5511" s="37"/>
    </row>
    <row r="5512" spans="5:7">
      <c r="E5512" s="37"/>
      <c r="F5512" s="37"/>
      <c r="G5512" s="37"/>
    </row>
    <row r="5513" spans="5:7">
      <c r="E5513" s="37"/>
      <c r="F5513" s="37"/>
      <c r="G5513" s="37"/>
    </row>
    <row r="5514" spans="5:7">
      <c r="E5514" s="37"/>
      <c r="F5514" s="37"/>
      <c r="G5514" s="37"/>
    </row>
    <row r="5515" spans="5:7">
      <c r="E5515" s="37"/>
      <c r="F5515" s="37"/>
      <c r="G5515" s="37"/>
    </row>
    <row r="5516" spans="5:7">
      <c r="E5516" s="37"/>
      <c r="F5516" s="37"/>
      <c r="G5516" s="37"/>
    </row>
    <row r="5517" spans="5:7">
      <c r="E5517" s="37"/>
      <c r="F5517" s="37"/>
      <c r="G5517" s="37"/>
    </row>
    <row r="5518" spans="5:7">
      <c r="E5518" s="37"/>
      <c r="F5518" s="37"/>
      <c r="G5518" s="37"/>
    </row>
    <row r="5519" spans="5:7">
      <c r="E5519" s="37"/>
      <c r="F5519" s="37"/>
      <c r="G5519" s="37"/>
    </row>
    <row r="5520" spans="5:7">
      <c r="E5520" s="37"/>
      <c r="F5520" s="37"/>
      <c r="G5520" s="37"/>
    </row>
    <row r="5521" spans="5:7">
      <c r="E5521" s="37"/>
      <c r="F5521" s="37"/>
      <c r="G5521" s="37"/>
    </row>
    <row r="5522" spans="5:7">
      <c r="E5522" s="37"/>
      <c r="F5522" s="37"/>
      <c r="G5522" s="37"/>
    </row>
    <row r="5523" spans="5:7">
      <c r="E5523" s="37"/>
      <c r="F5523" s="37"/>
      <c r="G5523" s="37"/>
    </row>
    <row r="5524" spans="5:7">
      <c r="E5524" s="37"/>
      <c r="F5524" s="37"/>
      <c r="G5524" s="37"/>
    </row>
    <row r="5525" spans="5:7">
      <c r="E5525" s="37"/>
      <c r="F5525" s="37"/>
      <c r="G5525" s="37"/>
    </row>
    <row r="5526" spans="5:7">
      <c r="E5526" s="37"/>
      <c r="F5526" s="37"/>
      <c r="G5526" s="37"/>
    </row>
    <row r="5527" spans="5:7">
      <c r="E5527" s="37"/>
      <c r="F5527" s="37"/>
      <c r="G5527" s="37"/>
    </row>
    <row r="5528" spans="5:7">
      <c r="E5528" s="37"/>
      <c r="F5528" s="37"/>
      <c r="G5528" s="37"/>
    </row>
    <row r="5529" spans="5:7">
      <c r="E5529" s="37"/>
      <c r="F5529" s="37"/>
      <c r="G5529" s="37"/>
    </row>
    <row r="5530" spans="5:7">
      <c r="E5530" s="37"/>
      <c r="F5530" s="37"/>
      <c r="G5530" s="37"/>
    </row>
    <row r="5531" spans="5:7">
      <c r="E5531" s="37"/>
      <c r="F5531" s="37"/>
      <c r="G5531" s="37"/>
    </row>
    <row r="5532" spans="5:7">
      <c r="E5532" s="37"/>
      <c r="F5532" s="37"/>
      <c r="G5532" s="37"/>
    </row>
    <row r="5533" spans="5:7">
      <c r="E5533" s="37"/>
      <c r="F5533" s="37"/>
      <c r="G5533" s="37"/>
    </row>
    <row r="5534" spans="5:7">
      <c r="E5534" s="37"/>
      <c r="F5534" s="37"/>
      <c r="G5534" s="37"/>
    </row>
    <row r="5535" spans="5:7">
      <c r="E5535" s="37"/>
      <c r="F5535" s="37"/>
      <c r="G5535" s="37"/>
    </row>
    <row r="5536" spans="5:7">
      <c r="E5536" s="37"/>
      <c r="F5536" s="37"/>
      <c r="G5536" s="37"/>
    </row>
    <row r="5537" spans="5:7">
      <c r="E5537" s="37"/>
      <c r="F5537" s="37"/>
      <c r="G5537" s="37"/>
    </row>
    <row r="5538" spans="5:7">
      <c r="E5538" s="37"/>
      <c r="F5538" s="37"/>
      <c r="G5538" s="37"/>
    </row>
    <row r="5539" spans="5:7">
      <c r="E5539" s="37"/>
      <c r="F5539" s="37"/>
      <c r="G5539" s="37"/>
    </row>
    <row r="5540" spans="5:7">
      <c r="E5540" s="37"/>
      <c r="F5540" s="37"/>
      <c r="G5540" s="37"/>
    </row>
    <row r="5541" spans="5:7">
      <c r="E5541" s="37"/>
      <c r="F5541" s="37"/>
      <c r="G5541" s="37"/>
    </row>
    <row r="5542" spans="5:7">
      <c r="E5542" s="37"/>
      <c r="F5542" s="37"/>
      <c r="G5542" s="37"/>
    </row>
    <row r="5543" spans="5:7">
      <c r="E5543" s="37"/>
      <c r="F5543" s="37"/>
      <c r="G5543" s="37"/>
    </row>
    <row r="5544" spans="5:7">
      <c r="E5544" s="37"/>
      <c r="F5544" s="37"/>
      <c r="G5544" s="37"/>
    </row>
    <row r="5545" spans="5:7">
      <c r="E5545" s="37"/>
      <c r="F5545" s="37"/>
      <c r="G5545" s="37"/>
    </row>
    <row r="5546" spans="5:7">
      <c r="E5546" s="37"/>
      <c r="F5546" s="37"/>
      <c r="G5546" s="37"/>
    </row>
    <row r="5547" spans="5:7">
      <c r="E5547" s="37"/>
      <c r="F5547" s="37"/>
      <c r="G5547" s="37"/>
    </row>
    <row r="5548" spans="5:7">
      <c r="E5548" s="37"/>
      <c r="F5548" s="37"/>
      <c r="G5548" s="37"/>
    </row>
    <row r="5549" spans="5:7">
      <c r="E5549" s="37"/>
      <c r="F5549" s="37"/>
      <c r="G5549" s="37"/>
    </row>
    <row r="5550" spans="5:7">
      <c r="E5550" s="37"/>
      <c r="F5550" s="37"/>
      <c r="G5550" s="37"/>
    </row>
    <row r="5551" spans="5:7">
      <c r="E5551" s="37"/>
      <c r="F5551" s="37"/>
      <c r="G5551" s="37"/>
    </row>
    <row r="5552" spans="5:7">
      <c r="E5552" s="37"/>
      <c r="F5552" s="37"/>
      <c r="G5552" s="37"/>
    </row>
    <row r="5553" spans="5:7">
      <c r="E5553" s="37"/>
      <c r="F5553" s="37"/>
      <c r="G5553" s="37"/>
    </row>
    <row r="5554" spans="5:7">
      <c r="E5554" s="37"/>
      <c r="F5554" s="37"/>
      <c r="G5554" s="37"/>
    </row>
    <row r="5555" spans="5:7">
      <c r="E5555" s="37"/>
      <c r="F5555" s="37"/>
      <c r="G5555" s="37"/>
    </row>
    <row r="5556" spans="5:7">
      <c r="E5556" s="37"/>
      <c r="F5556" s="37"/>
      <c r="G5556" s="37"/>
    </row>
    <row r="5557" spans="5:7">
      <c r="E5557" s="37"/>
      <c r="F5557" s="37"/>
      <c r="G5557" s="37"/>
    </row>
    <row r="5558" spans="5:7">
      <c r="E5558" s="37"/>
      <c r="F5558" s="37"/>
      <c r="G5558" s="37"/>
    </row>
    <row r="5559" spans="5:7">
      <c r="E5559" s="37"/>
      <c r="F5559" s="37"/>
      <c r="G5559" s="37"/>
    </row>
    <row r="5560" spans="5:7">
      <c r="E5560" s="37"/>
      <c r="F5560" s="37"/>
      <c r="G5560" s="37"/>
    </row>
    <row r="5561" spans="5:7">
      <c r="E5561" s="37"/>
      <c r="F5561" s="37"/>
      <c r="G5561" s="37"/>
    </row>
    <row r="5562" spans="5:7">
      <c r="E5562" s="37"/>
      <c r="F5562" s="37"/>
      <c r="G5562" s="37"/>
    </row>
    <row r="5563" spans="5:7">
      <c r="E5563" s="37"/>
      <c r="F5563" s="37"/>
      <c r="G5563" s="37"/>
    </row>
    <row r="5564" spans="5:7">
      <c r="E5564" s="37"/>
      <c r="F5564" s="37"/>
      <c r="G5564" s="37"/>
    </row>
    <row r="5565" spans="5:7">
      <c r="E5565" s="37"/>
      <c r="F5565" s="37"/>
      <c r="G5565" s="37"/>
    </row>
    <row r="5566" spans="5:7">
      <c r="E5566" s="37"/>
      <c r="F5566" s="37"/>
      <c r="G5566" s="37"/>
    </row>
    <row r="5567" spans="5:7">
      <c r="E5567" s="37"/>
      <c r="F5567" s="37"/>
      <c r="G5567" s="37"/>
    </row>
    <row r="5568" spans="5:7">
      <c r="E5568" s="37"/>
      <c r="F5568" s="37"/>
      <c r="G5568" s="37"/>
    </row>
    <row r="5569" spans="5:7">
      <c r="E5569" s="37"/>
      <c r="F5569" s="37"/>
      <c r="G5569" s="37"/>
    </row>
    <row r="5570" spans="5:7">
      <c r="E5570" s="37"/>
      <c r="F5570" s="37"/>
      <c r="G5570" s="37"/>
    </row>
    <row r="5571" spans="5:7">
      <c r="E5571" s="37"/>
      <c r="F5571" s="37"/>
      <c r="G5571" s="37"/>
    </row>
    <row r="5572" spans="5:7">
      <c r="E5572" s="37"/>
      <c r="F5572" s="37"/>
      <c r="G5572" s="37"/>
    </row>
    <row r="5573" spans="5:7">
      <c r="E5573" s="37"/>
      <c r="F5573" s="37"/>
      <c r="G5573" s="37"/>
    </row>
    <row r="5574" spans="5:7">
      <c r="E5574" s="37"/>
      <c r="F5574" s="37"/>
      <c r="G5574" s="37"/>
    </row>
    <row r="5575" spans="5:7">
      <c r="E5575" s="37"/>
      <c r="F5575" s="37"/>
      <c r="G5575" s="37"/>
    </row>
    <row r="5576" spans="5:7">
      <c r="E5576" s="37"/>
      <c r="F5576" s="37"/>
      <c r="G5576" s="37"/>
    </row>
    <row r="5577" spans="5:7">
      <c r="E5577" s="37"/>
      <c r="F5577" s="37"/>
      <c r="G5577" s="37"/>
    </row>
    <row r="5578" spans="5:7">
      <c r="E5578" s="37"/>
      <c r="F5578" s="37"/>
      <c r="G5578" s="37"/>
    </row>
    <row r="5579" spans="5:7">
      <c r="E5579" s="37"/>
      <c r="F5579" s="37"/>
      <c r="G5579" s="37"/>
    </row>
    <row r="5580" spans="5:7">
      <c r="E5580" s="37"/>
      <c r="F5580" s="37"/>
      <c r="G5580" s="37"/>
    </row>
    <row r="5581" spans="5:7">
      <c r="E5581" s="37"/>
      <c r="F5581" s="37"/>
      <c r="G5581" s="37"/>
    </row>
    <row r="5582" spans="5:7">
      <c r="E5582" s="37"/>
      <c r="F5582" s="37"/>
      <c r="G5582" s="37"/>
    </row>
    <row r="5583" spans="5:7">
      <c r="E5583" s="37"/>
      <c r="F5583" s="37"/>
      <c r="G5583" s="37"/>
    </row>
    <row r="5584" spans="5:7">
      <c r="E5584" s="37"/>
      <c r="F5584" s="37"/>
      <c r="G5584" s="37"/>
    </row>
    <row r="5585" spans="5:7">
      <c r="E5585" s="37"/>
      <c r="F5585" s="37"/>
      <c r="G5585" s="37"/>
    </row>
    <row r="5586" spans="5:7">
      <c r="E5586" s="37"/>
      <c r="F5586" s="37"/>
      <c r="G5586" s="37"/>
    </row>
    <row r="5587" spans="5:7">
      <c r="E5587" s="37"/>
      <c r="F5587" s="37"/>
      <c r="G5587" s="37"/>
    </row>
    <row r="5588" spans="5:7">
      <c r="E5588" s="37"/>
      <c r="F5588" s="37"/>
      <c r="G5588" s="37"/>
    </row>
    <row r="5589" spans="5:7">
      <c r="E5589" s="37"/>
      <c r="F5589" s="37"/>
      <c r="G5589" s="37"/>
    </row>
    <row r="5590" spans="5:7">
      <c r="E5590" s="37"/>
      <c r="F5590" s="37"/>
      <c r="G5590" s="37"/>
    </row>
    <row r="5591" spans="5:7">
      <c r="E5591" s="37"/>
      <c r="F5591" s="37"/>
      <c r="G5591" s="37"/>
    </row>
    <row r="5592" spans="5:7">
      <c r="E5592" s="37"/>
      <c r="F5592" s="37"/>
      <c r="G5592" s="37"/>
    </row>
    <row r="5593" spans="5:7">
      <c r="E5593" s="37"/>
      <c r="F5593" s="37"/>
      <c r="G5593" s="37"/>
    </row>
    <row r="5594" spans="5:7">
      <c r="E5594" s="37"/>
      <c r="F5594" s="37"/>
      <c r="G5594" s="37"/>
    </row>
    <row r="5595" spans="5:7">
      <c r="E5595" s="37"/>
      <c r="F5595" s="37"/>
      <c r="G5595" s="37"/>
    </row>
    <row r="5596" spans="5:7">
      <c r="E5596" s="37"/>
      <c r="F5596" s="37"/>
      <c r="G5596" s="37"/>
    </row>
    <row r="5597" spans="5:7">
      <c r="E5597" s="37"/>
      <c r="F5597" s="37"/>
      <c r="G5597" s="37"/>
    </row>
    <row r="5598" spans="5:7">
      <c r="E5598" s="37"/>
      <c r="F5598" s="37"/>
      <c r="G5598" s="37"/>
    </row>
    <row r="5599" spans="5:7">
      <c r="E5599" s="37"/>
      <c r="F5599" s="37"/>
      <c r="G5599" s="37"/>
    </row>
    <row r="5600" spans="5:7">
      <c r="E5600" s="37"/>
      <c r="F5600" s="37"/>
      <c r="G5600" s="37"/>
    </row>
    <row r="5601" spans="5:7">
      <c r="E5601" s="37"/>
      <c r="F5601" s="37"/>
      <c r="G5601" s="37"/>
    </row>
    <row r="5602" spans="5:7">
      <c r="E5602" s="37"/>
      <c r="F5602" s="37"/>
      <c r="G5602" s="37"/>
    </row>
    <row r="5603" spans="5:7">
      <c r="E5603" s="37"/>
      <c r="F5603" s="37"/>
      <c r="G5603" s="37"/>
    </row>
    <row r="5604" spans="5:7">
      <c r="E5604" s="37"/>
      <c r="F5604" s="37"/>
      <c r="G5604" s="37"/>
    </row>
    <row r="5605" spans="5:7">
      <c r="E5605" s="37"/>
      <c r="F5605" s="37"/>
      <c r="G5605" s="37"/>
    </row>
    <row r="5606" spans="5:7">
      <c r="E5606" s="37"/>
      <c r="F5606" s="37"/>
      <c r="G5606" s="37"/>
    </row>
    <row r="5607" spans="5:7">
      <c r="E5607" s="37"/>
      <c r="F5607" s="37"/>
      <c r="G5607" s="37"/>
    </row>
    <row r="5608" spans="5:7">
      <c r="E5608" s="37"/>
      <c r="F5608" s="37"/>
      <c r="G5608" s="37"/>
    </row>
    <row r="5609" spans="5:7">
      <c r="E5609" s="37"/>
      <c r="F5609" s="37"/>
      <c r="G5609" s="37"/>
    </row>
    <row r="5610" spans="5:7">
      <c r="E5610" s="37"/>
      <c r="F5610" s="37"/>
      <c r="G5610" s="37"/>
    </row>
    <row r="5611" spans="5:7">
      <c r="E5611" s="37"/>
      <c r="F5611" s="37"/>
      <c r="G5611" s="37"/>
    </row>
    <row r="5612" spans="5:7">
      <c r="E5612" s="37"/>
      <c r="F5612" s="37"/>
      <c r="G5612" s="37"/>
    </row>
    <row r="5613" spans="5:7">
      <c r="E5613" s="37"/>
      <c r="F5613" s="37"/>
      <c r="G5613" s="37"/>
    </row>
    <row r="5614" spans="5:7">
      <c r="E5614" s="37"/>
      <c r="F5614" s="37"/>
      <c r="G5614" s="37"/>
    </row>
    <row r="5615" spans="5:7">
      <c r="E5615" s="37"/>
      <c r="F5615" s="37"/>
      <c r="G5615" s="37"/>
    </row>
    <row r="5616" spans="5:7">
      <c r="E5616" s="37"/>
      <c r="F5616" s="37"/>
      <c r="G5616" s="37"/>
    </row>
    <row r="5617" spans="5:7">
      <c r="E5617" s="37"/>
      <c r="F5617" s="37"/>
      <c r="G5617" s="37"/>
    </row>
    <row r="5618" spans="5:7">
      <c r="E5618" s="37"/>
      <c r="F5618" s="37"/>
      <c r="G5618" s="37"/>
    </row>
    <row r="5619" spans="5:7">
      <c r="E5619" s="37"/>
      <c r="F5619" s="37"/>
      <c r="G5619" s="37"/>
    </row>
    <row r="5620" spans="5:7">
      <c r="E5620" s="37"/>
      <c r="F5620" s="37"/>
      <c r="G5620" s="37"/>
    </row>
    <row r="5621" spans="5:7">
      <c r="E5621" s="37"/>
      <c r="F5621" s="37"/>
      <c r="G5621" s="37"/>
    </row>
    <row r="5622" spans="5:7">
      <c r="E5622" s="37"/>
      <c r="F5622" s="37"/>
      <c r="G5622" s="37"/>
    </row>
    <row r="5623" spans="5:7">
      <c r="E5623" s="37"/>
      <c r="F5623" s="37"/>
      <c r="G5623" s="37"/>
    </row>
    <row r="5624" spans="5:7">
      <c r="E5624" s="37"/>
      <c r="F5624" s="37"/>
      <c r="G5624" s="37"/>
    </row>
    <row r="5625" spans="5:7">
      <c r="E5625" s="37"/>
      <c r="F5625" s="37"/>
      <c r="G5625" s="37"/>
    </row>
    <row r="5626" spans="5:7">
      <c r="E5626" s="37"/>
      <c r="F5626" s="37"/>
      <c r="G5626" s="37"/>
    </row>
    <row r="5627" spans="5:7">
      <c r="E5627" s="37"/>
      <c r="F5627" s="37"/>
      <c r="G5627" s="37"/>
    </row>
    <row r="5628" spans="5:7">
      <c r="E5628" s="37"/>
      <c r="F5628" s="37"/>
      <c r="G5628" s="37"/>
    </row>
    <row r="5629" spans="5:7">
      <c r="E5629" s="37"/>
      <c r="F5629" s="37"/>
      <c r="G5629" s="37"/>
    </row>
    <row r="5630" spans="5:7">
      <c r="E5630" s="37"/>
      <c r="F5630" s="37"/>
      <c r="G5630" s="37"/>
    </row>
    <row r="5631" spans="5:7">
      <c r="E5631" s="37"/>
      <c r="F5631" s="37"/>
      <c r="G5631" s="37"/>
    </row>
    <row r="5632" spans="5:7">
      <c r="E5632" s="37"/>
      <c r="F5632" s="37"/>
      <c r="G5632" s="37"/>
    </row>
    <row r="5633" spans="5:7">
      <c r="E5633" s="37"/>
      <c r="F5633" s="37"/>
      <c r="G5633" s="37"/>
    </row>
    <row r="5634" spans="5:7">
      <c r="E5634" s="37"/>
      <c r="F5634" s="37"/>
      <c r="G5634" s="37"/>
    </row>
    <row r="5635" spans="5:7">
      <c r="E5635" s="37"/>
      <c r="F5635" s="37"/>
      <c r="G5635" s="37"/>
    </row>
    <row r="5636" spans="5:7">
      <c r="E5636" s="37"/>
      <c r="F5636" s="37"/>
      <c r="G5636" s="37"/>
    </row>
    <row r="5637" spans="5:7">
      <c r="E5637" s="37"/>
      <c r="F5637" s="37"/>
      <c r="G5637" s="37"/>
    </row>
    <row r="5638" spans="5:7">
      <c r="E5638" s="37"/>
      <c r="F5638" s="37"/>
      <c r="G5638" s="37"/>
    </row>
    <row r="5639" spans="5:7">
      <c r="E5639" s="37"/>
      <c r="F5639" s="37"/>
      <c r="G5639" s="37"/>
    </row>
    <row r="5640" spans="5:7">
      <c r="E5640" s="37"/>
      <c r="F5640" s="37"/>
      <c r="G5640" s="37"/>
    </row>
    <row r="5641" spans="5:7">
      <c r="E5641" s="37"/>
      <c r="F5641" s="37"/>
      <c r="G5641" s="37"/>
    </row>
    <row r="5642" spans="5:7">
      <c r="E5642" s="37"/>
      <c r="F5642" s="37"/>
      <c r="G5642" s="37"/>
    </row>
    <row r="5643" spans="5:7">
      <c r="E5643" s="37"/>
      <c r="F5643" s="37"/>
      <c r="G5643" s="37"/>
    </row>
    <row r="5644" spans="5:7">
      <c r="E5644" s="37"/>
      <c r="F5644" s="37"/>
      <c r="G5644" s="37"/>
    </row>
    <row r="5645" spans="5:7">
      <c r="E5645" s="37"/>
      <c r="F5645" s="37"/>
      <c r="G5645" s="37"/>
    </row>
    <row r="5646" spans="5:7">
      <c r="E5646" s="37"/>
      <c r="F5646" s="37"/>
      <c r="G5646" s="37"/>
    </row>
    <row r="5647" spans="5:7">
      <c r="E5647" s="37"/>
      <c r="F5647" s="37"/>
      <c r="G5647" s="37"/>
    </row>
    <row r="5648" spans="5:7">
      <c r="E5648" s="37"/>
      <c r="F5648" s="37"/>
      <c r="G5648" s="37"/>
    </row>
    <row r="5649" spans="5:7">
      <c r="E5649" s="37"/>
      <c r="F5649" s="37"/>
      <c r="G5649" s="37"/>
    </row>
    <row r="5650" spans="5:7">
      <c r="E5650" s="37"/>
      <c r="F5650" s="37"/>
      <c r="G5650" s="37"/>
    </row>
    <row r="5651" spans="5:7">
      <c r="E5651" s="37"/>
      <c r="F5651" s="37"/>
      <c r="G5651" s="37"/>
    </row>
    <row r="5652" spans="5:7">
      <c r="E5652" s="37"/>
      <c r="F5652" s="37"/>
      <c r="G5652" s="37"/>
    </row>
    <row r="5653" spans="5:7">
      <c r="E5653" s="37"/>
      <c r="F5653" s="37"/>
      <c r="G5653" s="37"/>
    </row>
    <row r="5654" spans="5:7">
      <c r="E5654" s="37"/>
      <c r="F5654" s="37"/>
      <c r="G5654" s="37"/>
    </row>
    <row r="5655" spans="5:7">
      <c r="E5655" s="37"/>
      <c r="F5655" s="37"/>
      <c r="G5655" s="37"/>
    </row>
    <row r="5656" spans="5:7">
      <c r="E5656" s="37"/>
      <c r="F5656" s="37"/>
      <c r="G5656" s="37"/>
    </row>
    <row r="5657" spans="5:7">
      <c r="E5657" s="37"/>
      <c r="F5657" s="37"/>
      <c r="G5657" s="37"/>
    </row>
    <row r="5658" spans="5:7">
      <c r="E5658" s="37"/>
      <c r="F5658" s="37"/>
      <c r="G5658" s="37"/>
    </row>
    <row r="5659" spans="5:7">
      <c r="E5659" s="37"/>
      <c r="F5659" s="37"/>
      <c r="G5659" s="37"/>
    </row>
    <row r="5660" spans="5:7">
      <c r="E5660" s="37"/>
      <c r="F5660" s="37"/>
      <c r="G5660" s="37"/>
    </row>
    <row r="5661" spans="5:7">
      <c r="E5661" s="37"/>
      <c r="F5661" s="37"/>
      <c r="G5661" s="37"/>
    </row>
    <row r="5662" spans="5:7">
      <c r="E5662" s="37"/>
      <c r="F5662" s="37"/>
      <c r="G5662" s="37"/>
    </row>
    <row r="5663" spans="5:7">
      <c r="E5663" s="37"/>
      <c r="F5663" s="37"/>
      <c r="G5663" s="37"/>
    </row>
    <row r="5664" spans="5:7">
      <c r="E5664" s="37"/>
      <c r="F5664" s="37"/>
      <c r="G5664" s="37"/>
    </row>
    <row r="5665" spans="5:7">
      <c r="E5665" s="37"/>
      <c r="F5665" s="37"/>
      <c r="G5665" s="37"/>
    </row>
    <row r="5666" spans="5:7">
      <c r="E5666" s="37"/>
      <c r="F5666" s="37"/>
      <c r="G5666" s="37"/>
    </row>
    <row r="5667" spans="5:7">
      <c r="E5667" s="37"/>
      <c r="F5667" s="37"/>
      <c r="G5667" s="37"/>
    </row>
    <row r="5668" spans="5:7">
      <c r="E5668" s="37"/>
      <c r="F5668" s="37"/>
      <c r="G5668" s="37"/>
    </row>
    <row r="5669" spans="5:7">
      <c r="E5669" s="37"/>
      <c r="F5669" s="37"/>
      <c r="G5669" s="37"/>
    </row>
    <row r="5670" spans="5:7">
      <c r="E5670" s="37"/>
      <c r="F5670" s="37"/>
      <c r="G5670" s="37"/>
    </row>
    <row r="5671" spans="5:7">
      <c r="E5671" s="37"/>
      <c r="F5671" s="37"/>
      <c r="G5671" s="37"/>
    </row>
    <row r="5672" spans="5:7">
      <c r="E5672" s="37"/>
      <c r="F5672" s="37"/>
      <c r="G5672" s="37"/>
    </row>
    <row r="5673" spans="5:7">
      <c r="E5673" s="37"/>
      <c r="F5673" s="37"/>
      <c r="G5673" s="37"/>
    </row>
    <row r="5674" spans="5:7">
      <c r="E5674" s="37"/>
      <c r="F5674" s="37"/>
      <c r="G5674" s="37"/>
    </row>
    <row r="5675" spans="5:7">
      <c r="E5675" s="37"/>
      <c r="F5675" s="37"/>
      <c r="G5675" s="37"/>
    </row>
    <row r="5676" spans="5:7">
      <c r="E5676" s="37"/>
      <c r="F5676" s="37"/>
      <c r="G5676" s="37"/>
    </row>
    <row r="5677" spans="5:7">
      <c r="E5677" s="37"/>
      <c r="F5677" s="37"/>
      <c r="G5677" s="37"/>
    </row>
    <row r="5678" spans="5:7">
      <c r="E5678" s="37"/>
      <c r="F5678" s="37"/>
      <c r="G5678" s="37"/>
    </row>
    <row r="5679" spans="5:7">
      <c r="E5679" s="37"/>
      <c r="F5679" s="37"/>
      <c r="G5679" s="37"/>
    </row>
    <row r="5680" spans="5:7">
      <c r="E5680" s="37"/>
      <c r="F5680" s="37"/>
      <c r="G5680" s="37"/>
    </row>
    <row r="5681" spans="5:7">
      <c r="E5681" s="37"/>
      <c r="F5681" s="37"/>
      <c r="G5681" s="37"/>
    </row>
    <row r="5682" spans="5:7">
      <c r="E5682" s="37"/>
      <c r="F5682" s="37"/>
      <c r="G5682" s="37"/>
    </row>
    <row r="5683" spans="5:7">
      <c r="E5683" s="37"/>
      <c r="F5683" s="37"/>
      <c r="G5683" s="37"/>
    </row>
    <row r="5684" spans="5:7">
      <c r="E5684" s="37"/>
      <c r="F5684" s="37"/>
      <c r="G5684" s="37"/>
    </row>
    <row r="5685" spans="5:7">
      <c r="E5685" s="37"/>
      <c r="F5685" s="37"/>
      <c r="G5685" s="37"/>
    </row>
    <row r="5686" spans="5:7">
      <c r="E5686" s="37"/>
      <c r="F5686" s="37"/>
      <c r="G5686" s="37"/>
    </row>
    <row r="5687" spans="5:7">
      <c r="E5687" s="37"/>
      <c r="F5687" s="37"/>
      <c r="G5687" s="37"/>
    </row>
    <row r="5688" spans="5:7">
      <c r="E5688" s="37"/>
      <c r="F5688" s="37"/>
      <c r="G5688" s="37"/>
    </row>
    <row r="5689" spans="5:7">
      <c r="E5689" s="37"/>
      <c r="F5689" s="37"/>
      <c r="G5689" s="37"/>
    </row>
    <row r="5690" spans="5:7">
      <c r="E5690" s="37"/>
      <c r="F5690" s="37"/>
      <c r="G5690" s="37"/>
    </row>
    <row r="5691" spans="5:7">
      <c r="E5691" s="37"/>
      <c r="F5691" s="37"/>
      <c r="G5691" s="37"/>
    </row>
    <row r="5692" spans="5:7">
      <c r="E5692" s="37"/>
      <c r="F5692" s="37"/>
      <c r="G5692" s="37"/>
    </row>
    <row r="5693" spans="5:7">
      <c r="E5693" s="37"/>
      <c r="F5693" s="37"/>
      <c r="G5693" s="37"/>
    </row>
    <row r="5694" spans="5:7">
      <c r="E5694" s="37"/>
      <c r="F5694" s="37"/>
      <c r="G5694" s="37"/>
    </row>
    <row r="5695" spans="5:7">
      <c r="E5695" s="37"/>
      <c r="F5695" s="37"/>
      <c r="G5695" s="37"/>
    </row>
    <row r="5696" spans="5:7">
      <c r="E5696" s="37"/>
      <c r="F5696" s="37"/>
      <c r="G5696" s="37"/>
    </row>
    <row r="5697" spans="5:7">
      <c r="E5697" s="37"/>
      <c r="F5697" s="37"/>
      <c r="G5697" s="37"/>
    </row>
    <row r="5698" spans="5:7">
      <c r="E5698" s="37"/>
      <c r="F5698" s="37"/>
      <c r="G5698" s="37"/>
    </row>
    <row r="5699" spans="5:7">
      <c r="E5699" s="37"/>
      <c r="F5699" s="37"/>
      <c r="G5699" s="37"/>
    </row>
    <row r="5700" spans="5:7">
      <c r="E5700" s="37"/>
      <c r="F5700" s="37"/>
      <c r="G5700" s="37"/>
    </row>
    <row r="5701" spans="5:7">
      <c r="E5701" s="37"/>
      <c r="F5701" s="37"/>
      <c r="G5701" s="37"/>
    </row>
    <row r="5702" spans="5:7">
      <c r="E5702" s="37"/>
      <c r="F5702" s="37"/>
      <c r="G5702" s="37"/>
    </row>
    <row r="5703" spans="5:7">
      <c r="E5703" s="37"/>
      <c r="F5703" s="37"/>
      <c r="G5703" s="37"/>
    </row>
    <row r="5704" spans="5:7">
      <c r="E5704" s="37"/>
      <c r="F5704" s="37"/>
      <c r="G5704" s="37"/>
    </row>
    <row r="5705" spans="5:7">
      <c r="E5705" s="37"/>
      <c r="F5705" s="37"/>
      <c r="G5705" s="37"/>
    </row>
    <row r="5706" spans="5:7">
      <c r="E5706" s="37"/>
      <c r="F5706" s="37"/>
      <c r="G5706" s="37"/>
    </row>
    <row r="5707" spans="5:7">
      <c r="E5707" s="37"/>
      <c r="F5707" s="37"/>
      <c r="G5707" s="37"/>
    </row>
    <row r="5708" spans="5:7">
      <c r="E5708" s="37"/>
      <c r="F5708" s="37"/>
      <c r="G5708" s="37"/>
    </row>
    <row r="5709" spans="5:7">
      <c r="E5709" s="37"/>
      <c r="F5709" s="37"/>
      <c r="G5709" s="37"/>
    </row>
    <row r="5710" spans="5:7">
      <c r="E5710" s="37"/>
      <c r="F5710" s="37"/>
      <c r="G5710" s="37"/>
    </row>
    <row r="5711" spans="5:7">
      <c r="E5711" s="37"/>
      <c r="F5711" s="37"/>
      <c r="G5711" s="37"/>
    </row>
    <row r="5712" spans="5:7">
      <c r="E5712" s="37"/>
      <c r="F5712" s="37"/>
      <c r="G5712" s="37"/>
    </row>
    <row r="5713" spans="5:7">
      <c r="E5713" s="37"/>
      <c r="F5713" s="37"/>
      <c r="G5713" s="37"/>
    </row>
    <row r="5714" spans="5:7">
      <c r="E5714" s="37"/>
      <c r="F5714" s="37"/>
      <c r="G5714" s="37"/>
    </row>
    <row r="5715" spans="5:7">
      <c r="E5715" s="37"/>
      <c r="F5715" s="37"/>
      <c r="G5715" s="37"/>
    </row>
    <row r="5716" spans="5:7">
      <c r="E5716" s="37"/>
      <c r="F5716" s="37"/>
      <c r="G5716" s="37"/>
    </row>
    <row r="5717" spans="5:7">
      <c r="E5717" s="37"/>
      <c r="F5717" s="37"/>
      <c r="G5717" s="37"/>
    </row>
    <row r="5718" spans="5:7">
      <c r="E5718" s="37"/>
      <c r="F5718" s="37"/>
      <c r="G5718" s="37"/>
    </row>
    <row r="5719" spans="5:7">
      <c r="E5719" s="37"/>
      <c r="F5719" s="37"/>
      <c r="G5719" s="37"/>
    </row>
    <row r="5720" spans="5:7">
      <c r="E5720" s="37"/>
      <c r="F5720" s="37"/>
      <c r="G5720" s="37"/>
    </row>
    <row r="5721" spans="5:7">
      <c r="E5721" s="37"/>
      <c r="F5721" s="37"/>
      <c r="G5721" s="37"/>
    </row>
    <row r="5722" spans="5:7">
      <c r="E5722" s="37"/>
      <c r="F5722" s="37"/>
      <c r="G5722" s="37"/>
    </row>
    <row r="5723" spans="5:7">
      <c r="E5723" s="37"/>
      <c r="F5723" s="37"/>
      <c r="G5723" s="37"/>
    </row>
    <row r="5724" spans="5:7">
      <c r="E5724" s="37"/>
      <c r="F5724" s="37"/>
      <c r="G5724" s="37"/>
    </row>
    <row r="5725" spans="5:7">
      <c r="E5725" s="37"/>
      <c r="F5725" s="37"/>
      <c r="G5725" s="37"/>
    </row>
    <row r="5726" spans="5:7">
      <c r="E5726" s="37"/>
      <c r="F5726" s="37"/>
      <c r="G5726" s="37"/>
    </row>
    <row r="5727" spans="5:7">
      <c r="E5727" s="37"/>
      <c r="F5727" s="37"/>
      <c r="G5727" s="37"/>
    </row>
    <row r="5728" spans="5:7">
      <c r="E5728" s="37"/>
      <c r="F5728" s="37"/>
      <c r="G5728" s="37"/>
    </row>
    <row r="5729" spans="5:7">
      <c r="E5729" s="37"/>
      <c r="F5729" s="37"/>
      <c r="G5729" s="37"/>
    </row>
    <row r="5730" spans="5:7">
      <c r="E5730" s="37"/>
      <c r="F5730" s="37"/>
      <c r="G5730" s="37"/>
    </row>
    <row r="5731" spans="5:7">
      <c r="E5731" s="37"/>
      <c r="F5731" s="37"/>
      <c r="G5731" s="37"/>
    </row>
    <row r="5732" spans="5:7">
      <c r="E5732" s="37"/>
      <c r="F5732" s="37"/>
      <c r="G5732" s="37"/>
    </row>
    <row r="5733" spans="5:7">
      <c r="E5733" s="37"/>
      <c r="F5733" s="37"/>
      <c r="G5733" s="37"/>
    </row>
    <row r="5734" spans="5:7">
      <c r="E5734" s="37"/>
      <c r="F5734" s="37"/>
      <c r="G5734" s="37"/>
    </row>
    <row r="5735" spans="5:7">
      <c r="E5735" s="37"/>
      <c r="F5735" s="37"/>
      <c r="G5735" s="37"/>
    </row>
    <row r="5736" spans="5:7">
      <c r="E5736" s="37"/>
      <c r="F5736" s="37"/>
      <c r="G5736" s="37"/>
    </row>
    <row r="5737" spans="5:7">
      <c r="E5737" s="37"/>
      <c r="F5737" s="37"/>
      <c r="G5737" s="37"/>
    </row>
    <row r="5738" spans="5:7">
      <c r="E5738" s="37"/>
      <c r="F5738" s="37"/>
      <c r="G5738" s="37"/>
    </row>
    <row r="5739" spans="5:7">
      <c r="E5739" s="37"/>
      <c r="F5739" s="37"/>
      <c r="G5739" s="37"/>
    </row>
    <row r="5740" spans="5:7">
      <c r="E5740" s="37"/>
      <c r="F5740" s="37"/>
      <c r="G5740" s="37"/>
    </row>
    <row r="5741" spans="5:7">
      <c r="E5741" s="37"/>
      <c r="F5741" s="37"/>
      <c r="G5741" s="37"/>
    </row>
    <row r="5742" spans="5:7">
      <c r="E5742" s="37"/>
      <c r="F5742" s="37"/>
      <c r="G5742" s="37"/>
    </row>
    <row r="5743" spans="5:7">
      <c r="E5743" s="37"/>
      <c r="F5743" s="37"/>
      <c r="G5743" s="37"/>
    </row>
    <row r="5744" spans="5:7">
      <c r="E5744" s="37"/>
      <c r="F5744" s="37"/>
      <c r="G5744" s="37"/>
    </row>
    <row r="5745" spans="5:7">
      <c r="E5745" s="37"/>
      <c r="F5745" s="37"/>
      <c r="G5745" s="37"/>
    </row>
    <row r="5746" spans="5:7">
      <c r="E5746" s="37"/>
      <c r="F5746" s="37"/>
      <c r="G5746" s="37"/>
    </row>
    <row r="5747" spans="5:7">
      <c r="E5747" s="37"/>
      <c r="F5747" s="37"/>
      <c r="G5747" s="37"/>
    </row>
    <row r="5748" spans="5:7">
      <c r="E5748" s="37"/>
      <c r="F5748" s="37"/>
      <c r="G5748" s="37"/>
    </row>
    <row r="5749" spans="5:7">
      <c r="E5749" s="37"/>
      <c r="F5749" s="37"/>
      <c r="G5749" s="37"/>
    </row>
    <row r="5750" spans="5:7">
      <c r="E5750" s="37"/>
      <c r="F5750" s="37"/>
      <c r="G5750" s="37"/>
    </row>
    <row r="5751" spans="5:7">
      <c r="E5751" s="37"/>
      <c r="F5751" s="37"/>
      <c r="G5751" s="37"/>
    </row>
    <row r="5752" spans="5:7">
      <c r="E5752" s="37"/>
      <c r="F5752" s="37"/>
      <c r="G5752" s="37"/>
    </row>
    <row r="5753" spans="5:7">
      <c r="E5753" s="37"/>
      <c r="F5753" s="37"/>
      <c r="G5753" s="37"/>
    </row>
    <row r="5754" spans="5:7">
      <c r="E5754" s="37"/>
      <c r="F5754" s="37"/>
      <c r="G5754" s="37"/>
    </row>
    <row r="5755" spans="5:7">
      <c r="E5755" s="37"/>
      <c r="F5755" s="37"/>
      <c r="G5755" s="37"/>
    </row>
    <row r="5756" spans="5:7">
      <c r="E5756" s="37"/>
      <c r="F5756" s="37"/>
      <c r="G5756" s="37"/>
    </row>
    <row r="5757" spans="5:7">
      <c r="E5757" s="37"/>
      <c r="F5757" s="37"/>
      <c r="G5757" s="37"/>
    </row>
    <row r="5758" spans="5:7">
      <c r="E5758" s="37"/>
      <c r="F5758" s="37"/>
      <c r="G5758" s="37"/>
    </row>
    <row r="5759" spans="5:7">
      <c r="E5759" s="37"/>
      <c r="F5759" s="37"/>
      <c r="G5759" s="37"/>
    </row>
    <row r="5760" spans="5:7">
      <c r="E5760" s="37"/>
      <c r="F5760" s="37"/>
      <c r="G5760" s="37"/>
    </row>
    <row r="5761" spans="5:7">
      <c r="E5761" s="37"/>
      <c r="F5761" s="37"/>
      <c r="G5761" s="37"/>
    </row>
    <row r="5762" spans="5:7">
      <c r="E5762" s="37"/>
      <c r="F5762" s="37"/>
      <c r="G5762" s="37"/>
    </row>
    <row r="5763" spans="5:7">
      <c r="E5763" s="37"/>
      <c r="F5763" s="37"/>
      <c r="G5763" s="37"/>
    </row>
    <row r="5764" spans="5:7">
      <c r="E5764" s="37"/>
      <c r="F5764" s="37"/>
      <c r="G5764" s="37"/>
    </row>
    <row r="5765" spans="5:7">
      <c r="E5765" s="37"/>
      <c r="F5765" s="37"/>
      <c r="G5765" s="37"/>
    </row>
    <row r="5766" spans="5:7">
      <c r="E5766" s="37"/>
      <c r="F5766" s="37"/>
      <c r="G5766" s="37"/>
    </row>
    <row r="5767" spans="5:7">
      <c r="E5767" s="37"/>
      <c r="F5767" s="37"/>
      <c r="G5767" s="37"/>
    </row>
    <row r="5768" spans="5:7">
      <c r="E5768" s="37"/>
      <c r="F5768" s="37"/>
      <c r="G5768" s="37"/>
    </row>
    <row r="5769" spans="5:7">
      <c r="E5769" s="37"/>
      <c r="F5769" s="37"/>
      <c r="G5769" s="37"/>
    </row>
    <row r="5770" spans="5:7">
      <c r="E5770" s="37"/>
      <c r="F5770" s="37"/>
      <c r="G5770" s="37"/>
    </row>
    <row r="5771" spans="5:7">
      <c r="E5771" s="37"/>
      <c r="F5771" s="37"/>
      <c r="G5771" s="37"/>
    </row>
    <row r="5772" spans="5:7">
      <c r="E5772" s="37"/>
      <c r="F5772" s="37"/>
      <c r="G5772" s="37"/>
    </row>
    <row r="5773" spans="5:7">
      <c r="E5773" s="37"/>
      <c r="F5773" s="37"/>
      <c r="G5773" s="37"/>
    </row>
    <row r="5774" spans="5:7">
      <c r="E5774" s="37"/>
      <c r="F5774" s="37"/>
      <c r="G5774" s="37"/>
    </row>
    <row r="5775" spans="5:7">
      <c r="E5775" s="37"/>
      <c r="F5775" s="37"/>
      <c r="G5775" s="37"/>
    </row>
    <row r="5776" spans="5:7">
      <c r="E5776" s="37"/>
      <c r="F5776" s="37"/>
      <c r="G5776" s="37"/>
    </row>
    <row r="5777" spans="5:7">
      <c r="E5777" s="37"/>
      <c r="F5777" s="37"/>
      <c r="G5777" s="37"/>
    </row>
    <row r="5778" spans="5:7">
      <c r="E5778" s="37"/>
      <c r="F5778" s="37"/>
      <c r="G5778" s="37"/>
    </row>
    <row r="5779" spans="5:7">
      <c r="E5779" s="37"/>
      <c r="F5779" s="37"/>
      <c r="G5779" s="37"/>
    </row>
    <row r="5780" spans="5:7">
      <c r="E5780" s="37"/>
      <c r="F5780" s="37"/>
      <c r="G5780" s="37"/>
    </row>
    <row r="5781" spans="5:7">
      <c r="E5781" s="37"/>
      <c r="F5781" s="37"/>
      <c r="G5781" s="37"/>
    </row>
    <row r="5782" spans="5:7">
      <c r="E5782" s="37"/>
      <c r="F5782" s="37"/>
      <c r="G5782" s="37"/>
    </row>
    <row r="5783" spans="5:7">
      <c r="E5783" s="37"/>
      <c r="F5783" s="37"/>
      <c r="G5783" s="37"/>
    </row>
    <row r="5784" spans="5:7">
      <c r="E5784" s="37"/>
      <c r="F5784" s="37"/>
      <c r="G5784" s="37"/>
    </row>
    <row r="5785" spans="5:7">
      <c r="E5785" s="37"/>
      <c r="F5785" s="37"/>
      <c r="G5785" s="37"/>
    </row>
    <row r="5786" spans="5:7">
      <c r="E5786" s="37"/>
      <c r="F5786" s="37"/>
      <c r="G5786" s="37"/>
    </row>
    <row r="5787" spans="5:7">
      <c r="E5787" s="37"/>
      <c r="F5787" s="37"/>
      <c r="G5787" s="37"/>
    </row>
    <row r="5788" spans="5:7">
      <c r="E5788" s="37"/>
      <c r="F5788" s="37"/>
      <c r="G5788" s="37"/>
    </row>
    <row r="5789" spans="5:7">
      <c r="E5789" s="37"/>
      <c r="F5789" s="37"/>
      <c r="G5789" s="37"/>
    </row>
    <row r="5790" spans="5:7">
      <c r="E5790" s="37"/>
      <c r="F5790" s="37"/>
      <c r="G5790" s="37"/>
    </row>
    <row r="5791" spans="5:7">
      <c r="E5791" s="37"/>
      <c r="F5791" s="37"/>
      <c r="G5791" s="37"/>
    </row>
    <row r="5792" spans="5:7">
      <c r="E5792" s="37"/>
      <c r="F5792" s="37"/>
      <c r="G5792" s="37"/>
    </row>
    <row r="5793" spans="5:7">
      <c r="E5793" s="37"/>
      <c r="F5793" s="37"/>
      <c r="G5793" s="37"/>
    </row>
    <row r="5794" spans="5:7">
      <c r="E5794" s="37"/>
      <c r="F5794" s="37"/>
      <c r="G5794" s="37"/>
    </row>
    <row r="5795" spans="5:7">
      <c r="E5795" s="37"/>
      <c r="F5795" s="37"/>
      <c r="G5795" s="37"/>
    </row>
    <row r="5796" spans="5:7">
      <c r="E5796" s="37"/>
      <c r="F5796" s="37"/>
      <c r="G5796" s="37"/>
    </row>
    <row r="5797" spans="5:7">
      <c r="E5797" s="37"/>
      <c r="F5797" s="37"/>
      <c r="G5797" s="37"/>
    </row>
    <row r="5798" spans="5:7">
      <c r="E5798" s="37"/>
      <c r="F5798" s="37"/>
      <c r="G5798" s="37"/>
    </row>
    <row r="5799" spans="5:7">
      <c r="E5799" s="37"/>
      <c r="F5799" s="37"/>
      <c r="G5799" s="37"/>
    </row>
    <row r="5800" spans="5:7">
      <c r="E5800" s="37"/>
      <c r="F5800" s="37"/>
      <c r="G5800" s="37"/>
    </row>
    <row r="5801" spans="5:7">
      <c r="E5801" s="37"/>
      <c r="F5801" s="37"/>
      <c r="G5801" s="37"/>
    </row>
    <row r="5802" spans="5:7">
      <c r="E5802" s="37"/>
      <c r="F5802" s="37"/>
      <c r="G5802" s="37"/>
    </row>
    <row r="5803" spans="5:7">
      <c r="E5803" s="37"/>
      <c r="F5803" s="37"/>
      <c r="G5803" s="37"/>
    </row>
    <row r="5804" spans="5:7">
      <c r="E5804" s="37"/>
      <c r="F5804" s="37"/>
      <c r="G5804" s="37"/>
    </row>
    <row r="5805" spans="5:7">
      <c r="E5805" s="37"/>
      <c r="F5805" s="37"/>
      <c r="G5805" s="37"/>
    </row>
    <row r="5806" spans="5:7">
      <c r="E5806" s="37"/>
      <c r="F5806" s="37"/>
      <c r="G5806" s="37"/>
    </row>
    <row r="5807" spans="5:7">
      <c r="E5807" s="37"/>
      <c r="F5807" s="37"/>
      <c r="G5807" s="37"/>
    </row>
    <row r="5808" spans="5:7">
      <c r="E5808" s="37"/>
      <c r="F5808" s="37"/>
      <c r="G5808" s="37"/>
    </row>
    <row r="5809" spans="5:7">
      <c r="E5809" s="37"/>
      <c r="F5809" s="37"/>
      <c r="G5809" s="37"/>
    </row>
    <row r="5810" spans="5:7">
      <c r="E5810" s="37"/>
      <c r="F5810" s="37"/>
      <c r="G5810" s="37"/>
    </row>
    <row r="5811" spans="5:7">
      <c r="E5811" s="37"/>
      <c r="F5811" s="37"/>
      <c r="G5811" s="37"/>
    </row>
    <row r="5812" spans="5:7">
      <c r="E5812" s="37"/>
      <c r="F5812" s="37"/>
      <c r="G5812" s="37"/>
    </row>
    <row r="5813" spans="5:7">
      <c r="E5813" s="37"/>
      <c r="F5813" s="37"/>
      <c r="G5813" s="37"/>
    </row>
    <row r="5814" spans="5:7">
      <c r="E5814" s="37"/>
      <c r="F5814" s="37"/>
      <c r="G5814" s="37"/>
    </row>
    <row r="5815" spans="5:7">
      <c r="E5815" s="37"/>
      <c r="F5815" s="37"/>
      <c r="G5815" s="37"/>
    </row>
    <row r="5816" spans="5:7">
      <c r="E5816" s="37"/>
      <c r="F5816" s="37"/>
      <c r="G5816" s="37"/>
    </row>
    <row r="5817" spans="5:7">
      <c r="E5817" s="37"/>
      <c r="F5817" s="37"/>
      <c r="G5817" s="37"/>
    </row>
    <row r="5818" spans="5:7">
      <c r="E5818" s="37"/>
      <c r="F5818" s="37"/>
      <c r="G5818" s="37"/>
    </row>
    <row r="5819" spans="5:7">
      <c r="E5819" s="37"/>
      <c r="F5819" s="37"/>
      <c r="G5819" s="37"/>
    </row>
    <row r="5820" spans="5:7">
      <c r="E5820" s="37"/>
      <c r="F5820" s="37"/>
      <c r="G5820" s="37"/>
    </row>
    <row r="5821" spans="5:7">
      <c r="E5821" s="37"/>
      <c r="F5821" s="37"/>
      <c r="G5821" s="37"/>
    </row>
    <row r="5822" spans="5:7">
      <c r="E5822" s="37"/>
      <c r="F5822" s="37"/>
      <c r="G5822" s="37"/>
    </row>
    <row r="5823" spans="5:7">
      <c r="E5823" s="37"/>
      <c r="F5823" s="37"/>
      <c r="G5823" s="37"/>
    </row>
    <row r="5824" spans="5:7">
      <c r="E5824" s="37"/>
      <c r="F5824" s="37"/>
      <c r="G5824" s="37"/>
    </row>
    <row r="5825" spans="5:7">
      <c r="E5825" s="37"/>
      <c r="F5825" s="37"/>
      <c r="G5825" s="37"/>
    </row>
    <row r="5826" spans="5:7">
      <c r="E5826" s="37"/>
      <c r="F5826" s="37"/>
      <c r="G5826" s="37"/>
    </row>
    <row r="5827" spans="5:7">
      <c r="E5827" s="37"/>
      <c r="F5827" s="37"/>
      <c r="G5827" s="37"/>
    </row>
    <row r="5828" spans="5:7">
      <c r="E5828" s="37"/>
      <c r="F5828" s="37"/>
      <c r="G5828" s="37"/>
    </row>
    <row r="5829" spans="5:7">
      <c r="E5829" s="37"/>
      <c r="F5829" s="37"/>
      <c r="G5829" s="37"/>
    </row>
    <row r="5830" spans="5:7">
      <c r="E5830" s="37"/>
      <c r="F5830" s="37"/>
      <c r="G5830" s="37"/>
    </row>
    <row r="5831" spans="5:7">
      <c r="E5831" s="37"/>
      <c r="F5831" s="37"/>
      <c r="G5831" s="37"/>
    </row>
    <row r="5832" spans="5:7">
      <c r="E5832" s="37"/>
      <c r="F5832" s="37"/>
      <c r="G5832" s="37"/>
    </row>
    <row r="5833" spans="5:7">
      <c r="E5833" s="37"/>
      <c r="F5833" s="37"/>
      <c r="G5833" s="37"/>
    </row>
    <row r="5834" spans="5:7">
      <c r="E5834" s="37"/>
      <c r="F5834" s="37"/>
      <c r="G5834" s="37"/>
    </row>
    <row r="5835" spans="5:7">
      <c r="E5835" s="37"/>
      <c r="F5835" s="37"/>
      <c r="G5835" s="37"/>
    </row>
    <row r="5836" spans="5:7">
      <c r="E5836" s="37"/>
      <c r="F5836" s="37"/>
      <c r="G5836" s="37"/>
    </row>
    <row r="5837" spans="5:7">
      <c r="E5837" s="37"/>
      <c r="F5837" s="37"/>
      <c r="G5837" s="37"/>
    </row>
    <row r="5838" spans="5:7">
      <c r="E5838" s="37"/>
      <c r="F5838" s="37"/>
      <c r="G5838" s="37"/>
    </row>
    <row r="5839" spans="5:7">
      <c r="E5839" s="37"/>
      <c r="F5839" s="37"/>
      <c r="G5839" s="37"/>
    </row>
    <row r="5840" spans="5:7">
      <c r="E5840" s="37"/>
      <c r="F5840" s="37"/>
      <c r="G5840" s="37"/>
    </row>
    <row r="5841" spans="5:7">
      <c r="E5841" s="37"/>
      <c r="F5841" s="37"/>
      <c r="G5841" s="37"/>
    </row>
    <row r="5842" spans="5:7">
      <c r="E5842" s="37"/>
      <c r="F5842" s="37"/>
      <c r="G5842" s="37"/>
    </row>
    <row r="5843" spans="5:7">
      <c r="E5843" s="37"/>
      <c r="F5843" s="37"/>
      <c r="G5843" s="37"/>
    </row>
    <row r="5844" spans="5:7">
      <c r="E5844" s="37"/>
      <c r="F5844" s="37"/>
      <c r="G5844" s="37"/>
    </row>
    <row r="5845" spans="5:7">
      <c r="E5845" s="37"/>
      <c r="F5845" s="37"/>
      <c r="G5845" s="37"/>
    </row>
    <row r="5846" spans="5:7">
      <c r="E5846" s="37"/>
      <c r="F5846" s="37"/>
      <c r="G5846" s="37"/>
    </row>
    <row r="5847" spans="5:7">
      <c r="E5847" s="37"/>
      <c r="F5847" s="37"/>
      <c r="G5847" s="37"/>
    </row>
    <row r="5848" spans="5:7">
      <c r="E5848" s="37"/>
      <c r="F5848" s="37"/>
      <c r="G5848" s="37"/>
    </row>
    <row r="5849" spans="5:7">
      <c r="E5849" s="37"/>
      <c r="F5849" s="37"/>
      <c r="G5849" s="37"/>
    </row>
    <row r="5850" spans="5:7">
      <c r="E5850" s="37"/>
      <c r="F5850" s="37"/>
      <c r="G5850" s="37"/>
    </row>
    <row r="5851" spans="5:7">
      <c r="E5851" s="37"/>
      <c r="F5851" s="37"/>
      <c r="G5851" s="37"/>
    </row>
    <row r="5852" spans="5:7">
      <c r="E5852" s="37"/>
      <c r="F5852" s="37"/>
      <c r="G5852" s="37"/>
    </row>
    <row r="5853" spans="5:7">
      <c r="E5853" s="37"/>
      <c r="F5853" s="37"/>
      <c r="G5853" s="37"/>
    </row>
    <row r="5854" spans="5:7">
      <c r="E5854" s="37"/>
      <c r="F5854" s="37"/>
      <c r="G5854" s="37"/>
    </row>
    <row r="5855" spans="5:7">
      <c r="E5855" s="37"/>
      <c r="F5855" s="37"/>
      <c r="G5855" s="37"/>
    </row>
    <row r="5856" spans="5:7">
      <c r="E5856" s="37"/>
      <c r="F5856" s="37"/>
      <c r="G5856" s="37"/>
    </row>
    <row r="5857" spans="5:7">
      <c r="E5857" s="37"/>
      <c r="F5857" s="37"/>
      <c r="G5857" s="37"/>
    </row>
    <row r="5858" spans="5:7">
      <c r="E5858" s="37"/>
      <c r="F5858" s="37"/>
      <c r="G5858" s="37"/>
    </row>
    <row r="5859" spans="5:7">
      <c r="E5859" s="37"/>
      <c r="F5859" s="37"/>
      <c r="G5859" s="37"/>
    </row>
    <row r="5860" spans="5:7">
      <c r="E5860" s="37"/>
      <c r="F5860" s="37"/>
      <c r="G5860" s="37"/>
    </row>
    <row r="5861" spans="5:7">
      <c r="E5861" s="37"/>
      <c r="F5861" s="37"/>
      <c r="G5861" s="37"/>
    </row>
    <row r="5862" spans="5:7">
      <c r="E5862" s="37"/>
      <c r="F5862" s="37"/>
      <c r="G5862" s="37"/>
    </row>
    <row r="5863" spans="5:7">
      <c r="E5863" s="37"/>
      <c r="F5863" s="37"/>
      <c r="G5863" s="37"/>
    </row>
    <row r="5864" spans="5:7">
      <c r="E5864" s="37"/>
      <c r="F5864" s="37"/>
      <c r="G5864" s="37"/>
    </row>
    <row r="5865" spans="5:7">
      <c r="E5865" s="37"/>
      <c r="F5865" s="37"/>
      <c r="G5865" s="37"/>
    </row>
    <row r="5866" spans="5:7">
      <c r="E5866" s="37"/>
      <c r="F5866" s="37"/>
      <c r="G5866" s="37"/>
    </row>
    <row r="5867" spans="5:7">
      <c r="E5867" s="37"/>
      <c r="F5867" s="37"/>
      <c r="G5867" s="37"/>
    </row>
    <row r="5868" spans="5:7">
      <c r="E5868" s="37"/>
      <c r="F5868" s="37"/>
      <c r="G5868" s="37"/>
    </row>
    <row r="5869" spans="5:7">
      <c r="E5869" s="37"/>
      <c r="F5869" s="37"/>
      <c r="G5869" s="37"/>
    </row>
    <row r="5870" spans="5:7">
      <c r="E5870" s="37"/>
      <c r="F5870" s="37"/>
      <c r="G5870" s="37"/>
    </row>
    <row r="5871" spans="5:7">
      <c r="E5871" s="37"/>
      <c r="F5871" s="37"/>
      <c r="G5871" s="37"/>
    </row>
    <row r="5872" spans="5:7">
      <c r="E5872" s="37"/>
      <c r="F5872" s="37"/>
      <c r="G5872" s="37"/>
    </row>
    <row r="5873" spans="5:7">
      <c r="E5873" s="37"/>
      <c r="F5873" s="37"/>
      <c r="G5873" s="37"/>
    </row>
    <row r="5874" spans="5:7">
      <c r="E5874" s="37"/>
      <c r="F5874" s="37"/>
      <c r="G5874" s="37"/>
    </row>
    <row r="5875" spans="5:7">
      <c r="E5875" s="37"/>
      <c r="F5875" s="37"/>
      <c r="G5875" s="37"/>
    </row>
    <row r="5876" spans="5:7">
      <c r="E5876" s="37"/>
      <c r="F5876" s="37"/>
      <c r="G5876" s="37"/>
    </row>
    <row r="5877" spans="5:7">
      <c r="E5877" s="37"/>
      <c r="F5877" s="37"/>
      <c r="G5877" s="37"/>
    </row>
    <row r="5878" spans="5:7">
      <c r="E5878" s="37"/>
      <c r="F5878" s="37"/>
      <c r="G5878" s="37"/>
    </row>
    <row r="5879" spans="5:7">
      <c r="E5879" s="37"/>
      <c r="F5879" s="37"/>
      <c r="G5879" s="37"/>
    </row>
    <row r="5880" spans="5:7">
      <c r="E5880" s="37"/>
      <c r="F5880" s="37"/>
      <c r="G5880" s="37"/>
    </row>
    <row r="5881" spans="5:7">
      <c r="E5881" s="37"/>
      <c r="F5881" s="37"/>
      <c r="G5881" s="37"/>
    </row>
    <row r="5882" spans="5:7">
      <c r="E5882" s="37"/>
      <c r="F5882" s="37"/>
      <c r="G5882" s="37"/>
    </row>
    <row r="5883" spans="5:7">
      <c r="E5883" s="37"/>
      <c r="F5883" s="37"/>
      <c r="G5883" s="37"/>
    </row>
    <row r="5884" spans="5:7">
      <c r="E5884" s="37"/>
      <c r="F5884" s="37"/>
      <c r="G5884" s="37"/>
    </row>
    <row r="5885" spans="5:7">
      <c r="E5885" s="37"/>
      <c r="F5885" s="37"/>
      <c r="G5885" s="37"/>
    </row>
    <row r="5886" spans="5:7">
      <c r="E5886" s="37"/>
      <c r="F5886" s="37"/>
      <c r="G5886" s="37"/>
    </row>
    <row r="5887" spans="5:7">
      <c r="E5887" s="37"/>
      <c r="F5887" s="37"/>
      <c r="G5887" s="37"/>
    </row>
    <row r="5888" spans="5:7">
      <c r="E5888" s="37"/>
      <c r="F5888" s="37"/>
      <c r="G5888" s="37"/>
    </row>
    <row r="5889" spans="5:7">
      <c r="E5889" s="37"/>
      <c r="F5889" s="37"/>
      <c r="G5889" s="37"/>
    </row>
    <row r="5890" spans="5:7">
      <c r="E5890" s="37"/>
      <c r="F5890" s="37"/>
      <c r="G5890" s="37"/>
    </row>
    <row r="5891" spans="5:7">
      <c r="E5891" s="37"/>
      <c r="F5891" s="37"/>
      <c r="G5891" s="37"/>
    </row>
    <row r="5892" spans="5:7">
      <c r="E5892" s="37"/>
      <c r="F5892" s="37"/>
      <c r="G5892" s="37"/>
    </row>
    <row r="5893" spans="5:7">
      <c r="E5893" s="37"/>
      <c r="F5893" s="37"/>
      <c r="G5893" s="37"/>
    </row>
    <row r="5894" spans="5:7">
      <c r="E5894" s="37"/>
      <c r="F5894" s="37"/>
      <c r="G5894" s="37"/>
    </row>
    <row r="5895" spans="5:7">
      <c r="E5895" s="37"/>
      <c r="F5895" s="37"/>
      <c r="G5895" s="37"/>
    </row>
    <row r="5896" spans="5:7">
      <c r="E5896" s="37"/>
      <c r="F5896" s="37"/>
      <c r="G5896" s="37"/>
    </row>
    <row r="5897" spans="5:7">
      <c r="E5897" s="37"/>
      <c r="F5897" s="37"/>
      <c r="G5897" s="37"/>
    </row>
    <row r="5898" spans="5:7">
      <c r="E5898" s="37"/>
      <c r="F5898" s="37"/>
      <c r="G5898" s="37"/>
    </row>
    <row r="5899" spans="5:7">
      <c r="E5899" s="37"/>
      <c r="F5899" s="37"/>
      <c r="G5899" s="37"/>
    </row>
    <row r="5900" spans="5:7">
      <c r="E5900" s="37"/>
      <c r="F5900" s="37"/>
      <c r="G5900" s="37"/>
    </row>
    <row r="5901" spans="5:7">
      <c r="E5901" s="37"/>
      <c r="F5901" s="37"/>
      <c r="G5901" s="37"/>
    </row>
    <row r="5902" spans="5:7">
      <c r="E5902" s="37"/>
      <c r="F5902" s="37"/>
      <c r="G5902" s="37"/>
    </row>
    <row r="5903" spans="5:7">
      <c r="E5903" s="37"/>
      <c r="F5903" s="37"/>
      <c r="G5903" s="37"/>
    </row>
    <row r="5904" spans="5:7">
      <c r="E5904" s="37"/>
      <c r="F5904" s="37"/>
      <c r="G5904" s="37"/>
    </row>
    <row r="5905" spans="5:7">
      <c r="E5905" s="37"/>
      <c r="F5905" s="37"/>
      <c r="G5905" s="37"/>
    </row>
    <row r="5906" spans="5:7">
      <c r="E5906" s="37"/>
      <c r="F5906" s="37"/>
      <c r="G5906" s="37"/>
    </row>
    <row r="5907" spans="5:7">
      <c r="E5907" s="37"/>
      <c r="F5907" s="37"/>
      <c r="G5907" s="37"/>
    </row>
    <row r="5908" spans="5:7">
      <c r="E5908" s="37"/>
      <c r="F5908" s="37"/>
      <c r="G5908" s="37"/>
    </row>
    <row r="5909" spans="5:7">
      <c r="E5909" s="37"/>
      <c r="F5909" s="37"/>
      <c r="G5909" s="37"/>
    </row>
    <row r="5910" spans="5:7">
      <c r="E5910" s="37"/>
      <c r="F5910" s="37"/>
      <c r="G5910" s="37"/>
    </row>
    <row r="5911" spans="5:7">
      <c r="E5911" s="37"/>
      <c r="F5911" s="37"/>
      <c r="G5911" s="37"/>
    </row>
    <row r="5912" spans="5:7">
      <c r="E5912" s="37"/>
      <c r="F5912" s="37"/>
      <c r="G5912" s="37"/>
    </row>
    <row r="5913" spans="5:7">
      <c r="E5913" s="37"/>
      <c r="F5913" s="37"/>
      <c r="G5913" s="37"/>
    </row>
    <row r="5914" spans="5:7">
      <c r="E5914" s="37"/>
      <c r="F5914" s="37"/>
      <c r="G5914" s="37"/>
    </row>
    <row r="5915" spans="5:7">
      <c r="E5915" s="37"/>
      <c r="F5915" s="37"/>
      <c r="G5915" s="37"/>
    </row>
    <row r="5916" spans="5:7">
      <c r="E5916" s="37"/>
      <c r="F5916" s="37"/>
      <c r="G5916" s="37"/>
    </row>
    <row r="5917" spans="5:7">
      <c r="E5917" s="37"/>
      <c r="F5917" s="37"/>
      <c r="G5917" s="37"/>
    </row>
    <row r="5918" spans="5:7">
      <c r="E5918" s="37"/>
      <c r="F5918" s="37"/>
      <c r="G5918" s="37"/>
    </row>
    <row r="5919" spans="5:7">
      <c r="E5919" s="37"/>
      <c r="F5919" s="37"/>
      <c r="G5919" s="37"/>
    </row>
    <row r="5920" spans="5:7">
      <c r="E5920" s="37"/>
      <c r="F5920" s="37"/>
      <c r="G5920" s="37"/>
    </row>
    <row r="5921" spans="5:7">
      <c r="E5921" s="37"/>
      <c r="F5921" s="37"/>
      <c r="G5921" s="37"/>
    </row>
    <row r="5922" spans="5:7">
      <c r="E5922" s="37"/>
      <c r="F5922" s="37"/>
      <c r="G5922" s="37"/>
    </row>
    <row r="5923" spans="5:7">
      <c r="E5923" s="37"/>
      <c r="F5923" s="37"/>
      <c r="G5923" s="37"/>
    </row>
    <row r="5924" spans="5:7">
      <c r="E5924" s="37"/>
      <c r="F5924" s="37"/>
      <c r="G5924" s="37"/>
    </row>
    <row r="5925" spans="5:7">
      <c r="E5925" s="37"/>
      <c r="F5925" s="37"/>
      <c r="G5925" s="37"/>
    </row>
    <row r="5926" spans="5:7">
      <c r="E5926" s="37"/>
      <c r="F5926" s="37"/>
      <c r="G5926" s="37"/>
    </row>
    <row r="5927" spans="5:7">
      <c r="E5927" s="37"/>
      <c r="F5927" s="37"/>
      <c r="G5927" s="37"/>
    </row>
    <row r="5928" spans="5:7">
      <c r="E5928" s="37"/>
      <c r="F5928" s="37"/>
      <c r="G5928" s="37"/>
    </row>
    <row r="5929" spans="5:7">
      <c r="E5929" s="37"/>
      <c r="F5929" s="37"/>
      <c r="G5929" s="37"/>
    </row>
    <row r="5930" spans="5:7">
      <c r="E5930" s="37"/>
      <c r="F5930" s="37"/>
      <c r="G5930" s="37"/>
    </row>
    <row r="5931" spans="5:7">
      <c r="E5931" s="37"/>
      <c r="F5931" s="37"/>
      <c r="G5931" s="37"/>
    </row>
    <row r="5932" spans="5:7">
      <c r="E5932" s="37"/>
      <c r="F5932" s="37"/>
      <c r="G5932" s="37"/>
    </row>
    <row r="5933" spans="5:7">
      <c r="E5933" s="37"/>
      <c r="F5933" s="37"/>
      <c r="G5933" s="37"/>
    </row>
    <row r="5934" spans="5:7">
      <c r="E5934" s="37"/>
      <c r="F5934" s="37"/>
      <c r="G5934" s="37"/>
    </row>
    <row r="5935" spans="5:7">
      <c r="E5935" s="37"/>
      <c r="F5935" s="37"/>
      <c r="G5935" s="37"/>
    </row>
    <row r="5936" spans="5:7">
      <c r="E5936" s="37"/>
      <c r="F5936" s="37"/>
      <c r="G5936" s="37"/>
    </row>
    <row r="5937" spans="5:7">
      <c r="E5937" s="37"/>
      <c r="F5937" s="37"/>
      <c r="G5937" s="37"/>
    </row>
    <row r="5938" spans="5:7">
      <c r="E5938" s="37"/>
      <c r="F5938" s="37"/>
      <c r="G5938" s="37"/>
    </row>
    <row r="5939" spans="5:7">
      <c r="E5939" s="37"/>
      <c r="F5939" s="37"/>
      <c r="G5939" s="37"/>
    </row>
    <row r="5940" spans="5:7">
      <c r="E5940" s="37"/>
      <c r="F5940" s="37"/>
      <c r="G5940" s="37"/>
    </row>
    <row r="5941" spans="5:7">
      <c r="E5941" s="37"/>
      <c r="F5941" s="37"/>
      <c r="G5941" s="37"/>
    </row>
    <row r="5942" spans="5:7">
      <c r="E5942" s="37"/>
      <c r="F5942" s="37"/>
      <c r="G5942" s="37"/>
    </row>
    <row r="5943" spans="5:7">
      <c r="E5943" s="37"/>
      <c r="F5943" s="37"/>
      <c r="G5943" s="37"/>
    </row>
    <row r="5944" spans="5:7">
      <c r="E5944" s="37"/>
      <c r="F5944" s="37"/>
      <c r="G5944" s="37"/>
    </row>
    <row r="5945" spans="5:7">
      <c r="E5945" s="37"/>
      <c r="F5945" s="37"/>
      <c r="G5945" s="37"/>
    </row>
    <row r="5946" spans="5:7">
      <c r="E5946" s="37"/>
      <c r="F5946" s="37"/>
      <c r="G5946" s="37"/>
    </row>
    <row r="5947" spans="5:7">
      <c r="E5947" s="37"/>
      <c r="F5947" s="37"/>
      <c r="G5947" s="37"/>
    </row>
    <row r="5948" spans="5:7">
      <c r="E5948" s="37"/>
      <c r="F5948" s="37"/>
      <c r="G5948" s="37"/>
    </row>
    <row r="5949" spans="5:7">
      <c r="E5949" s="37"/>
      <c r="F5949" s="37"/>
      <c r="G5949" s="37"/>
    </row>
    <row r="5950" spans="5:7">
      <c r="E5950" s="37"/>
      <c r="F5950" s="37"/>
      <c r="G5950" s="37"/>
    </row>
    <row r="5951" spans="5:7">
      <c r="E5951" s="37"/>
      <c r="F5951" s="37"/>
      <c r="G5951" s="37"/>
    </row>
    <row r="5952" spans="5:7">
      <c r="E5952" s="37"/>
      <c r="F5952" s="37"/>
      <c r="G5952" s="37"/>
    </row>
    <row r="5953" spans="5:7">
      <c r="E5953" s="37"/>
      <c r="F5953" s="37"/>
      <c r="G5953" s="37"/>
    </row>
    <row r="5954" spans="5:7">
      <c r="E5954" s="37"/>
      <c r="F5954" s="37"/>
      <c r="G5954" s="37"/>
    </row>
    <row r="5955" spans="5:7">
      <c r="E5955" s="37"/>
      <c r="F5955" s="37"/>
      <c r="G5955" s="37"/>
    </row>
    <row r="5956" spans="5:7">
      <c r="E5956" s="37"/>
      <c r="F5956" s="37"/>
      <c r="G5956" s="37"/>
    </row>
    <row r="5957" spans="5:7">
      <c r="E5957" s="37"/>
      <c r="F5957" s="37"/>
      <c r="G5957" s="37"/>
    </row>
    <row r="5958" spans="5:7">
      <c r="E5958" s="37"/>
      <c r="F5958" s="37"/>
      <c r="G5958" s="37"/>
    </row>
    <row r="5959" spans="5:7">
      <c r="E5959" s="37"/>
      <c r="F5959" s="37"/>
      <c r="G5959" s="37"/>
    </row>
    <row r="5960" spans="5:7">
      <c r="E5960" s="37"/>
      <c r="F5960" s="37"/>
      <c r="G5960" s="37"/>
    </row>
    <row r="5961" spans="5:7">
      <c r="E5961" s="37"/>
      <c r="F5961" s="37"/>
      <c r="G5961" s="37"/>
    </row>
    <row r="5962" spans="5:7">
      <c r="E5962" s="37"/>
      <c r="F5962" s="37"/>
      <c r="G5962" s="37"/>
    </row>
    <row r="5963" spans="5:7">
      <c r="E5963" s="37"/>
      <c r="F5963" s="37"/>
      <c r="G5963" s="37"/>
    </row>
    <row r="5964" spans="5:7">
      <c r="E5964" s="37"/>
      <c r="F5964" s="37"/>
      <c r="G5964" s="37"/>
    </row>
    <row r="5965" spans="5:7">
      <c r="E5965" s="37"/>
      <c r="F5965" s="37"/>
      <c r="G5965" s="37"/>
    </row>
    <row r="5966" spans="5:7">
      <c r="E5966" s="37"/>
      <c r="F5966" s="37"/>
      <c r="G5966" s="37"/>
    </row>
    <row r="5967" spans="5:7">
      <c r="E5967" s="37"/>
      <c r="F5967" s="37"/>
      <c r="G5967" s="37"/>
    </row>
    <row r="5968" spans="5:7">
      <c r="E5968" s="37"/>
      <c r="F5968" s="37"/>
      <c r="G5968" s="37"/>
    </row>
    <row r="5969" spans="5:7">
      <c r="E5969" s="37"/>
      <c r="F5969" s="37"/>
      <c r="G5969" s="37"/>
    </row>
    <row r="5970" spans="5:7">
      <c r="E5970" s="37"/>
      <c r="F5970" s="37"/>
      <c r="G5970" s="37"/>
    </row>
    <row r="5971" spans="5:7">
      <c r="E5971" s="37"/>
      <c r="F5971" s="37"/>
      <c r="G5971" s="37"/>
    </row>
    <row r="5972" spans="5:7">
      <c r="E5972" s="37"/>
      <c r="F5972" s="37"/>
      <c r="G5972" s="37"/>
    </row>
    <row r="5973" spans="5:7">
      <c r="E5973" s="37"/>
      <c r="F5973" s="37"/>
      <c r="G5973" s="37"/>
    </row>
    <row r="5974" spans="5:7">
      <c r="E5974" s="37"/>
      <c r="F5974" s="37"/>
      <c r="G5974" s="37"/>
    </row>
    <row r="5975" spans="5:7">
      <c r="E5975" s="37"/>
      <c r="F5975" s="37"/>
      <c r="G5975" s="37"/>
    </row>
    <row r="5976" spans="5:7">
      <c r="E5976" s="37"/>
      <c r="F5976" s="37"/>
      <c r="G5976" s="37"/>
    </row>
    <row r="5977" spans="5:7">
      <c r="E5977" s="37"/>
      <c r="F5977" s="37"/>
      <c r="G5977" s="37"/>
    </row>
    <row r="5978" spans="5:7">
      <c r="E5978" s="37"/>
      <c r="F5978" s="37"/>
      <c r="G5978" s="37"/>
    </row>
    <row r="5979" spans="5:7">
      <c r="E5979" s="37"/>
      <c r="F5979" s="37"/>
      <c r="G5979" s="37"/>
    </row>
    <row r="5980" spans="5:7">
      <c r="E5980" s="37"/>
      <c r="F5980" s="37"/>
      <c r="G5980" s="37"/>
    </row>
    <row r="5981" spans="5:7">
      <c r="E5981" s="37"/>
      <c r="F5981" s="37"/>
      <c r="G5981" s="37"/>
    </row>
    <row r="5982" spans="5:7">
      <c r="E5982" s="37"/>
      <c r="F5982" s="37"/>
      <c r="G5982" s="37"/>
    </row>
    <row r="5983" spans="5:7">
      <c r="E5983" s="37"/>
      <c r="F5983" s="37"/>
      <c r="G5983" s="37"/>
    </row>
    <row r="5984" spans="5:7">
      <c r="E5984" s="37"/>
      <c r="F5984" s="37"/>
      <c r="G5984" s="37"/>
    </row>
    <row r="5985" spans="5:7">
      <c r="E5985" s="37"/>
      <c r="F5985" s="37"/>
      <c r="G5985" s="37"/>
    </row>
    <row r="5986" spans="5:7">
      <c r="E5986" s="37"/>
      <c r="F5986" s="37"/>
      <c r="G5986" s="37"/>
    </row>
    <row r="5987" spans="5:7">
      <c r="E5987" s="37"/>
      <c r="F5987" s="37"/>
      <c r="G5987" s="37"/>
    </row>
    <row r="5988" spans="5:7">
      <c r="E5988" s="37"/>
      <c r="F5988" s="37"/>
      <c r="G5988" s="37"/>
    </row>
    <row r="5989" spans="5:7">
      <c r="E5989" s="37"/>
      <c r="F5989" s="37"/>
      <c r="G5989" s="37"/>
    </row>
    <row r="5990" spans="5:7">
      <c r="E5990" s="37"/>
      <c r="F5990" s="37"/>
      <c r="G5990" s="37"/>
    </row>
    <row r="5991" spans="5:7">
      <c r="E5991" s="37"/>
      <c r="F5991" s="37"/>
      <c r="G5991" s="37"/>
    </row>
    <row r="5992" spans="5:7">
      <c r="E5992" s="37"/>
      <c r="F5992" s="37"/>
      <c r="G5992" s="37"/>
    </row>
    <row r="5993" spans="5:7">
      <c r="E5993" s="37"/>
      <c r="F5993" s="37"/>
      <c r="G5993" s="37"/>
    </row>
    <row r="5994" spans="5:7">
      <c r="E5994" s="37"/>
      <c r="F5994" s="37"/>
      <c r="G5994" s="37"/>
    </row>
    <row r="5995" spans="5:7">
      <c r="E5995" s="37"/>
      <c r="F5995" s="37"/>
      <c r="G5995" s="37"/>
    </row>
    <row r="5996" spans="5:7">
      <c r="E5996" s="37"/>
      <c r="F5996" s="37"/>
      <c r="G5996" s="37"/>
    </row>
    <row r="5997" spans="5:7">
      <c r="E5997" s="37"/>
      <c r="F5997" s="37"/>
      <c r="G5997" s="37"/>
    </row>
    <row r="5998" spans="5:7">
      <c r="E5998" s="37"/>
      <c r="F5998" s="37"/>
      <c r="G5998" s="37"/>
    </row>
    <row r="5999" spans="5:7">
      <c r="E5999" s="37"/>
      <c r="F5999" s="37"/>
      <c r="G5999" s="37"/>
    </row>
    <row r="6000" spans="5:7">
      <c r="E6000" s="37"/>
      <c r="F6000" s="37"/>
      <c r="G6000" s="37"/>
    </row>
    <row r="6001" spans="5:7">
      <c r="E6001" s="37"/>
      <c r="F6001" s="37"/>
      <c r="G6001" s="37"/>
    </row>
    <row r="6002" spans="5:7">
      <c r="E6002" s="37"/>
      <c r="F6002" s="37"/>
      <c r="G6002" s="37"/>
    </row>
    <row r="6003" spans="5:7">
      <c r="E6003" s="37"/>
      <c r="F6003" s="37"/>
      <c r="G6003" s="37"/>
    </row>
    <row r="6004" spans="5:7">
      <c r="E6004" s="37"/>
      <c r="F6004" s="37"/>
      <c r="G6004" s="37"/>
    </row>
    <row r="6005" spans="5:7">
      <c r="E6005" s="37"/>
      <c r="F6005" s="37"/>
      <c r="G6005" s="37"/>
    </row>
    <row r="6006" spans="5:7">
      <c r="E6006" s="37"/>
      <c r="F6006" s="37"/>
      <c r="G6006" s="37"/>
    </row>
    <row r="6007" spans="5:7">
      <c r="E6007" s="37"/>
      <c r="F6007" s="37"/>
      <c r="G6007" s="37"/>
    </row>
    <row r="6008" spans="5:7">
      <c r="E6008" s="37"/>
      <c r="F6008" s="37"/>
      <c r="G6008" s="37"/>
    </row>
    <row r="6009" spans="5:7">
      <c r="E6009" s="37"/>
      <c r="F6009" s="37"/>
      <c r="G6009" s="37"/>
    </row>
    <row r="6010" spans="5:7">
      <c r="E6010" s="37"/>
      <c r="F6010" s="37"/>
      <c r="G6010" s="37"/>
    </row>
    <row r="6011" spans="5:7">
      <c r="E6011" s="37"/>
      <c r="F6011" s="37"/>
      <c r="G6011" s="37"/>
    </row>
    <row r="6012" spans="5:7">
      <c r="E6012" s="37"/>
      <c r="F6012" s="37"/>
      <c r="G6012" s="37"/>
    </row>
    <row r="6013" spans="5:7">
      <c r="E6013" s="37"/>
      <c r="F6013" s="37"/>
      <c r="G6013" s="37"/>
    </row>
    <row r="6014" spans="5:7">
      <c r="E6014" s="37"/>
      <c r="F6014" s="37"/>
      <c r="G6014" s="37"/>
    </row>
    <row r="6015" spans="5:7">
      <c r="E6015" s="37"/>
      <c r="F6015" s="37"/>
      <c r="G6015" s="37"/>
    </row>
    <row r="6016" spans="5:7">
      <c r="E6016" s="37"/>
      <c r="F6016" s="37"/>
      <c r="G6016" s="37"/>
    </row>
    <row r="6017" spans="5:7">
      <c r="E6017" s="37"/>
      <c r="F6017" s="37"/>
      <c r="G6017" s="37"/>
    </row>
    <row r="6018" spans="5:7">
      <c r="E6018" s="37"/>
      <c r="F6018" s="37"/>
      <c r="G6018" s="37"/>
    </row>
    <row r="6019" spans="5:7">
      <c r="E6019" s="37"/>
      <c r="F6019" s="37"/>
      <c r="G6019" s="37"/>
    </row>
    <row r="6020" spans="5:7">
      <c r="E6020" s="37"/>
      <c r="F6020" s="37"/>
      <c r="G6020" s="37"/>
    </row>
    <row r="6021" spans="5:7">
      <c r="E6021" s="37"/>
      <c r="F6021" s="37"/>
      <c r="G6021" s="37"/>
    </row>
    <row r="6022" spans="5:7">
      <c r="E6022" s="37"/>
      <c r="F6022" s="37"/>
      <c r="G6022" s="37"/>
    </row>
    <row r="6023" spans="5:7">
      <c r="E6023" s="37"/>
      <c r="F6023" s="37"/>
      <c r="G6023" s="37"/>
    </row>
    <row r="6024" spans="5:7">
      <c r="E6024" s="37"/>
      <c r="F6024" s="37"/>
      <c r="G6024" s="37"/>
    </row>
    <row r="6025" spans="5:7">
      <c r="E6025" s="37"/>
      <c r="F6025" s="37"/>
      <c r="G6025" s="37"/>
    </row>
    <row r="6026" spans="5:7">
      <c r="E6026" s="37"/>
      <c r="F6026" s="37"/>
      <c r="G6026" s="37"/>
    </row>
    <row r="6027" spans="5:7">
      <c r="E6027" s="37"/>
      <c r="F6027" s="37"/>
      <c r="G6027" s="37"/>
    </row>
    <row r="6028" spans="5:7">
      <c r="E6028" s="37"/>
      <c r="F6028" s="37"/>
      <c r="G6028" s="37"/>
    </row>
    <row r="6029" spans="5:7">
      <c r="E6029" s="37"/>
      <c r="F6029" s="37"/>
      <c r="G6029" s="37"/>
    </row>
    <row r="6030" spans="5:7">
      <c r="E6030" s="37"/>
      <c r="F6030" s="37"/>
      <c r="G6030" s="37"/>
    </row>
    <row r="6031" spans="5:7">
      <c r="E6031" s="37"/>
      <c r="F6031" s="37"/>
      <c r="G6031" s="37"/>
    </row>
    <row r="6032" spans="5:7">
      <c r="E6032" s="37"/>
      <c r="F6032" s="37"/>
      <c r="G6032" s="37"/>
    </row>
    <row r="6033" spans="5:7">
      <c r="E6033" s="37"/>
      <c r="F6033" s="37"/>
      <c r="G6033" s="37"/>
    </row>
    <row r="6034" spans="5:7">
      <c r="E6034" s="37"/>
      <c r="F6034" s="37"/>
      <c r="G6034" s="37"/>
    </row>
    <row r="6035" spans="5:7">
      <c r="E6035" s="37"/>
      <c r="F6035" s="37"/>
      <c r="G6035" s="37"/>
    </row>
    <row r="6036" spans="5:7">
      <c r="E6036" s="37"/>
      <c r="F6036" s="37"/>
      <c r="G6036" s="37"/>
    </row>
    <row r="6037" spans="5:7">
      <c r="E6037" s="37"/>
      <c r="F6037" s="37"/>
      <c r="G6037" s="37"/>
    </row>
    <row r="6038" spans="5:7">
      <c r="E6038" s="37"/>
      <c r="F6038" s="37"/>
      <c r="G6038" s="37"/>
    </row>
    <row r="6039" spans="5:7">
      <c r="E6039" s="37"/>
      <c r="F6039" s="37"/>
      <c r="G6039" s="37"/>
    </row>
    <row r="6040" spans="5:7">
      <c r="E6040" s="37"/>
      <c r="F6040" s="37"/>
      <c r="G6040" s="37"/>
    </row>
    <row r="6041" spans="5:7">
      <c r="E6041" s="37"/>
      <c r="F6041" s="37"/>
      <c r="G6041" s="37"/>
    </row>
    <row r="6042" spans="5:7">
      <c r="E6042" s="37"/>
      <c r="F6042" s="37"/>
      <c r="G6042" s="37"/>
    </row>
    <row r="6043" spans="5:7">
      <c r="E6043" s="37"/>
      <c r="F6043" s="37"/>
      <c r="G6043" s="37"/>
    </row>
    <row r="6044" spans="5:7">
      <c r="E6044" s="37"/>
      <c r="F6044" s="37"/>
      <c r="G6044" s="37"/>
    </row>
    <row r="6045" spans="5:7">
      <c r="E6045" s="37"/>
      <c r="F6045" s="37"/>
      <c r="G6045" s="37"/>
    </row>
    <row r="6046" spans="5:7">
      <c r="E6046" s="37"/>
      <c r="F6046" s="37"/>
      <c r="G6046" s="37"/>
    </row>
    <row r="6047" spans="5:7">
      <c r="E6047" s="37"/>
      <c r="F6047" s="37"/>
      <c r="G6047" s="37"/>
    </row>
    <row r="6048" spans="5:7">
      <c r="E6048" s="37"/>
      <c r="F6048" s="37"/>
      <c r="G6048" s="37"/>
    </row>
    <row r="6049" spans="5:7">
      <c r="E6049" s="37"/>
      <c r="F6049" s="37"/>
      <c r="G6049" s="37"/>
    </row>
    <row r="6050" spans="5:7">
      <c r="E6050" s="37"/>
      <c r="F6050" s="37"/>
      <c r="G6050" s="37"/>
    </row>
    <row r="6051" spans="5:7">
      <c r="E6051" s="37"/>
      <c r="F6051" s="37"/>
      <c r="G6051" s="37"/>
    </row>
    <row r="6052" spans="5:7">
      <c r="E6052" s="37"/>
      <c r="F6052" s="37"/>
      <c r="G6052" s="37"/>
    </row>
    <row r="6053" spans="5:7">
      <c r="E6053" s="37"/>
      <c r="F6053" s="37"/>
      <c r="G6053" s="37"/>
    </row>
    <row r="6054" spans="5:7">
      <c r="E6054" s="37"/>
      <c r="F6054" s="37"/>
      <c r="G6054" s="37"/>
    </row>
    <row r="6055" spans="5:7">
      <c r="E6055" s="37"/>
      <c r="F6055" s="37"/>
      <c r="G6055" s="37"/>
    </row>
    <row r="6056" spans="5:7">
      <c r="E6056" s="37"/>
      <c r="F6056" s="37"/>
      <c r="G6056" s="37"/>
    </row>
    <row r="6057" spans="5:7">
      <c r="E6057" s="37"/>
      <c r="F6057" s="37"/>
      <c r="G6057" s="37"/>
    </row>
    <row r="6058" spans="5:7">
      <c r="E6058" s="37"/>
      <c r="F6058" s="37"/>
      <c r="G6058" s="37"/>
    </row>
    <row r="6059" spans="5:7">
      <c r="E6059" s="37"/>
      <c r="F6059" s="37"/>
      <c r="G6059" s="37"/>
    </row>
    <row r="6060" spans="5:7">
      <c r="E6060" s="37"/>
      <c r="F6060" s="37"/>
      <c r="G6060" s="37"/>
    </row>
    <row r="6061" spans="5:7">
      <c r="E6061" s="37"/>
      <c r="F6061" s="37"/>
      <c r="G6061" s="37"/>
    </row>
    <row r="6062" spans="5:7">
      <c r="E6062" s="37"/>
      <c r="F6062" s="37"/>
      <c r="G6062" s="37"/>
    </row>
    <row r="6063" spans="5:7">
      <c r="E6063" s="37"/>
      <c r="F6063" s="37"/>
      <c r="G6063" s="37"/>
    </row>
    <row r="6064" spans="5:7">
      <c r="E6064" s="37"/>
      <c r="F6064" s="37"/>
      <c r="G6064" s="37"/>
    </row>
    <row r="6065" spans="5:7">
      <c r="E6065" s="37"/>
      <c r="F6065" s="37"/>
      <c r="G6065" s="37"/>
    </row>
    <row r="6066" spans="5:7">
      <c r="E6066" s="37"/>
      <c r="F6066" s="37"/>
      <c r="G6066" s="37"/>
    </row>
    <row r="6067" spans="5:7">
      <c r="E6067" s="37"/>
      <c r="F6067" s="37"/>
      <c r="G6067" s="37"/>
    </row>
    <row r="6068" spans="5:7">
      <c r="E6068" s="37"/>
      <c r="F6068" s="37"/>
      <c r="G6068" s="37"/>
    </row>
    <row r="6069" spans="5:7">
      <c r="E6069" s="37"/>
      <c r="F6069" s="37"/>
      <c r="G6069" s="37"/>
    </row>
    <row r="6070" spans="5:7">
      <c r="E6070" s="37"/>
      <c r="F6070" s="37"/>
      <c r="G6070" s="37"/>
    </row>
    <row r="6071" spans="5:7">
      <c r="E6071" s="37"/>
      <c r="F6071" s="37"/>
      <c r="G6071" s="37"/>
    </row>
    <row r="6072" spans="5:7">
      <c r="E6072" s="37"/>
      <c r="F6072" s="37"/>
      <c r="G6072" s="37"/>
    </row>
    <row r="6073" spans="5:7">
      <c r="E6073" s="37"/>
      <c r="F6073" s="37"/>
      <c r="G6073" s="37"/>
    </row>
    <row r="6074" spans="5:7">
      <c r="E6074" s="37"/>
      <c r="F6074" s="37"/>
      <c r="G6074" s="37"/>
    </row>
    <row r="6075" spans="5:7">
      <c r="E6075" s="37"/>
      <c r="F6075" s="37"/>
      <c r="G6075" s="37"/>
    </row>
    <row r="6076" spans="5:7">
      <c r="E6076" s="37"/>
      <c r="F6076" s="37"/>
      <c r="G6076" s="37"/>
    </row>
    <row r="6077" spans="5:7">
      <c r="E6077" s="37"/>
      <c r="F6077" s="37"/>
      <c r="G6077" s="37"/>
    </row>
    <row r="6078" spans="5:7">
      <c r="E6078" s="37"/>
      <c r="F6078" s="37"/>
      <c r="G6078" s="37"/>
    </row>
    <row r="6079" spans="5:7">
      <c r="E6079" s="37"/>
      <c r="F6079" s="37"/>
      <c r="G6079" s="37"/>
    </row>
    <row r="6080" spans="5:7">
      <c r="E6080" s="37"/>
      <c r="F6080" s="37"/>
      <c r="G6080" s="37"/>
    </row>
    <row r="6081" spans="5:7">
      <c r="E6081" s="37"/>
      <c r="F6081" s="37"/>
      <c r="G6081" s="37"/>
    </row>
    <row r="6082" spans="5:7">
      <c r="E6082" s="37"/>
      <c r="F6082" s="37"/>
      <c r="G6082" s="37"/>
    </row>
    <row r="6083" spans="5:7">
      <c r="E6083" s="37"/>
      <c r="F6083" s="37"/>
      <c r="G6083" s="37"/>
    </row>
    <row r="6084" spans="5:7">
      <c r="E6084" s="37"/>
      <c r="F6084" s="37"/>
      <c r="G6084" s="37"/>
    </row>
    <row r="6085" spans="5:7">
      <c r="E6085" s="37"/>
      <c r="F6085" s="37"/>
      <c r="G6085" s="37"/>
    </row>
    <row r="6086" spans="5:7">
      <c r="E6086" s="37"/>
      <c r="F6086" s="37"/>
      <c r="G6086" s="37"/>
    </row>
    <row r="6087" spans="5:7">
      <c r="E6087" s="37"/>
      <c r="F6087" s="37"/>
      <c r="G6087" s="37"/>
    </row>
    <row r="6088" spans="5:7">
      <c r="E6088" s="37"/>
      <c r="F6088" s="37"/>
      <c r="G6088" s="37"/>
    </row>
    <row r="6089" spans="5:7">
      <c r="E6089" s="37"/>
      <c r="F6089" s="37"/>
      <c r="G6089" s="37"/>
    </row>
    <row r="6090" spans="5:7">
      <c r="E6090" s="37"/>
      <c r="F6090" s="37"/>
      <c r="G6090" s="37"/>
    </row>
    <row r="6091" spans="5:7">
      <c r="E6091" s="37"/>
      <c r="F6091" s="37"/>
      <c r="G6091" s="37"/>
    </row>
    <row r="6092" spans="5:7">
      <c r="E6092" s="37"/>
      <c r="F6092" s="37"/>
      <c r="G6092" s="37"/>
    </row>
    <row r="6093" spans="5:7">
      <c r="E6093" s="37"/>
      <c r="F6093" s="37"/>
      <c r="G6093" s="37"/>
    </row>
    <row r="6094" spans="5:7">
      <c r="E6094" s="37"/>
      <c r="F6094" s="37"/>
      <c r="G6094" s="37"/>
    </row>
    <row r="6095" spans="5:7">
      <c r="E6095" s="37"/>
      <c r="F6095" s="37"/>
      <c r="G6095" s="37"/>
    </row>
    <row r="6096" spans="5:7">
      <c r="E6096" s="37"/>
      <c r="F6096" s="37"/>
      <c r="G6096" s="37"/>
    </row>
    <row r="6097" spans="5:7">
      <c r="E6097" s="37"/>
      <c r="F6097" s="37"/>
      <c r="G6097" s="37"/>
    </row>
    <row r="6098" spans="5:7">
      <c r="E6098" s="37"/>
      <c r="F6098" s="37"/>
      <c r="G6098" s="37"/>
    </row>
    <row r="6099" spans="5:7">
      <c r="E6099" s="37"/>
      <c r="F6099" s="37"/>
      <c r="G6099" s="37"/>
    </row>
    <row r="6100" spans="5:7">
      <c r="E6100" s="37"/>
      <c r="F6100" s="37"/>
      <c r="G6100" s="37"/>
    </row>
    <row r="6101" spans="5:7">
      <c r="E6101" s="37"/>
      <c r="F6101" s="37"/>
      <c r="G6101" s="37"/>
    </row>
    <row r="6102" spans="5:7">
      <c r="E6102" s="37"/>
      <c r="F6102" s="37"/>
      <c r="G6102" s="37"/>
    </row>
    <row r="6103" spans="5:7">
      <c r="E6103" s="37"/>
      <c r="F6103" s="37"/>
      <c r="G6103" s="37"/>
    </row>
    <row r="6104" spans="5:7">
      <c r="E6104" s="37"/>
      <c r="F6104" s="37"/>
      <c r="G6104" s="37"/>
    </row>
    <row r="6105" spans="5:7">
      <c r="E6105" s="37"/>
      <c r="F6105" s="37"/>
      <c r="G6105" s="37"/>
    </row>
    <row r="6106" spans="5:7">
      <c r="E6106" s="37"/>
      <c r="F6106" s="37"/>
      <c r="G6106" s="37"/>
    </row>
    <row r="6107" spans="5:7">
      <c r="E6107" s="37"/>
      <c r="F6107" s="37"/>
      <c r="G6107" s="37"/>
    </row>
    <row r="6108" spans="5:7">
      <c r="E6108" s="37"/>
      <c r="F6108" s="37"/>
      <c r="G6108" s="37"/>
    </row>
    <row r="6109" spans="5:7">
      <c r="E6109" s="37"/>
      <c r="F6109" s="37"/>
      <c r="G6109" s="37"/>
    </row>
    <row r="6110" spans="5:7">
      <c r="E6110" s="37"/>
      <c r="F6110" s="37"/>
      <c r="G6110" s="37"/>
    </row>
    <row r="6111" spans="5:7">
      <c r="E6111" s="37"/>
      <c r="F6111" s="37"/>
      <c r="G6111" s="37"/>
    </row>
    <row r="6112" spans="5:7">
      <c r="E6112" s="37"/>
      <c r="F6112" s="37"/>
      <c r="G6112" s="37"/>
    </row>
    <row r="6113" spans="5:7">
      <c r="E6113" s="37"/>
      <c r="F6113" s="37"/>
      <c r="G6113" s="37"/>
    </row>
    <row r="6114" spans="5:7">
      <c r="E6114" s="37"/>
      <c r="F6114" s="37"/>
      <c r="G6114" s="37"/>
    </row>
    <row r="6115" spans="5:7">
      <c r="E6115" s="37"/>
      <c r="F6115" s="37"/>
      <c r="G6115" s="37"/>
    </row>
    <row r="6116" spans="5:7">
      <c r="E6116" s="37"/>
      <c r="F6116" s="37"/>
      <c r="G6116" s="37"/>
    </row>
    <row r="6117" spans="5:7">
      <c r="E6117" s="37"/>
      <c r="F6117" s="37"/>
      <c r="G6117" s="37"/>
    </row>
    <row r="6118" spans="5:7">
      <c r="E6118" s="37"/>
      <c r="F6118" s="37"/>
      <c r="G6118" s="37"/>
    </row>
    <row r="6119" spans="5:7">
      <c r="E6119" s="37"/>
      <c r="F6119" s="37"/>
      <c r="G6119" s="37"/>
    </row>
    <row r="6120" spans="5:7">
      <c r="E6120" s="37"/>
      <c r="F6120" s="37"/>
      <c r="G6120" s="37"/>
    </row>
    <row r="6121" spans="5:7">
      <c r="E6121" s="37"/>
      <c r="F6121" s="37"/>
      <c r="G6121" s="37"/>
    </row>
    <row r="6122" spans="5:7">
      <c r="E6122" s="37"/>
      <c r="F6122" s="37"/>
      <c r="G6122" s="37"/>
    </row>
    <row r="6123" spans="5:7">
      <c r="E6123" s="37"/>
      <c r="F6123" s="37"/>
      <c r="G6123" s="37"/>
    </row>
    <row r="6124" spans="5:7">
      <c r="E6124" s="37"/>
      <c r="F6124" s="37"/>
      <c r="G6124" s="37"/>
    </row>
    <row r="6125" spans="5:7">
      <c r="E6125" s="37"/>
      <c r="F6125" s="37"/>
      <c r="G6125" s="37"/>
    </row>
    <row r="6126" spans="5:7">
      <c r="E6126" s="37"/>
      <c r="F6126" s="37"/>
      <c r="G6126" s="37"/>
    </row>
    <row r="6127" spans="5:7">
      <c r="E6127" s="37"/>
      <c r="F6127" s="37"/>
      <c r="G6127" s="37"/>
    </row>
    <row r="6128" spans="5:7">
      <c r="E6128" s="37"/>
      <c r="F6128" s="37"/>
      <c r="G6128" s="37"/>
    </row>
    <row r="6129" spans="5:7">
      <c r="E6129" s="37"/>
      <c r="F6129" s="37"/>
      <c r="G6129" s="37"/>
    </row>
    <row r="6130" spans="5:7">
      <c r="E6130" s="37"/>
      <c r="F6130" s="37"/>
      <c r="G6130" s="37"/>
    </row>
    <row r="6131" spans="5:7">
      <c r="E6131" s="37"/>
      <c r="F6131" s="37"/>
      <c r="G6131" s="37"/>
    </row>
    <row r="6132" spans="5:7">
      <c r="E6132" s="37"/>
      <c r="F6132" s="37"/>
      <c r="G6132" s="37"/>
    </row>
    <row r="6133" spans="5:7">
      <c r="E6133" s="37"/>
      <c r="F6133" s="37"/>
      <c r="G6133" s="37"/>
    </row>
    <row r="6134" spans="5:7">
      <c r="E6134" s="37"/>
      <c r="F6134" s="37"/>
      <c r="G6134" s="37"/>
    </row>
    <row r="6135" spans="5:7">
      <c r="E6135" s="37"/>
      <c r="F6135" s="37"/>
      <c r="G6135" s="37"/>
    </row>
    <row r="6136" spans="5:7">
      <c r="E6136" s="37"/>
      <c r="F6136" s="37"/>
      <c r="G6136" s="37"/>
    </row>
    <row r="6137" spans="5:7">
      <c r="E6137" s="37"/>
      <c r="F6137" s="37"/>
      <c r="G6137" s="37"/>
    </row>
    <row r="6138" spans="5:7">
      <c r="E6138" s="37"/>
      <c r="F6138" s="37"/>
      <c r="G6138" s="37"/>
    </row>
    <row r="6139" spans="5:7">
      <c r="E6139" s="37"/>
      <c r="F6139" s="37"/>
      <c r="G6139" s="37"/>
    </row>
    <row r="6140" spans="5:7">
      <c r="E6140" s="37"/>
      <c r="F6140" s="37"/>
      <c r="G6140" s="37"/>
    </row>
    <row r="6141" spans="5:7">
      <c r="E6141" s="37"/>
      <c r="F6141" s="37"/>
      <c r="G6141" s="37"/>
    </row>
    <row r="6142" spans="5:7">
      <c r="E6142" s="37"/>
      <c r="F6142" s="37"/>
      <c r="G6142" s="37"/>
    </row>
    <row r="6143" spans="5:7">
      <c r="E6143" s="37"/>
      <c r="F6143" s="37"/>
      <c r="G6143" s="37"/>
    </row>
    <row r="6144" spans="5:7">
      <c r="E6144" s="37"/>
      <c r="F6144" s="37"/>
      <c r="G6144" s="37"/>
    </row>
    <row r="6145" spans="5:7">
      <c r="E6145" s="37"/>
      <c r="F6145" s="37"/>
      <c r="G6145" s="37"/>
    </row>
    <row r="6146" spans="5:7">
      <c r="E6146" s="37"/>
      <c r="F6146" s="37"/>
      <c r="G6146" s="37"/>
    </row>
    <row r="6147" spans="5:7">
      <c r="E6147" s="37"/>
      <c r="F6147" s="37"/>
      <c r="G6147" s="37"/>
    </row>
    <row r="6148" spans="5:7">
      <c r="E6148" s="37"/>
      <c r="F6148" s="37"/>
      <c r="G6148" s="37"/>
    </row>
    <row r="6149" spans="5:7">
      <c r="E6149" s="37"/>
      <c r="F6149" s="37"/>
      <c r="G6149" s="37"/>
    </row>
    <row r="6150" spans="5:7">
      <c r="E6150" s="37"/>
      <c r="F6150" s="37"/>
      <c r="G6150" s="37"/>
    </row>
    <row r="6151" spans="5:7">
      <c r="E6151" s="37"/>
      <c r="F6151" s="37"/>
      <c r="G6151" s="37"/>
    </row>
    <row r="6152" spans="5:7">
      <c r="E6152" s="37"/>
      <c r="F6152" s="37"/>
      <c r="G6152" s="37"/>
    </row>
    <row r="6153" spans="5:7">
      <c r="E6153" s="37"/>
      <c r="F6153" s="37"/>
      <c r="G6153" s="37"/>
    </row>
    <row r="6154" spans="5:7">
      <c r="E6154" s="37"/>
      <c r="F6154" s="37"/>
      <c r="G6154" s="37"/>
    </row>
    <row r="6155" spans="5:7">
      <c r="E6155" s="37"/>
      <c r="F6155" s="37"/>
      <c r="G6155" s="37"/>
    </row>
    <row r="6156" spans="5:7">
      <c r="E6156" s="37"/>
      <c r="F6156" s="37"/>
      <c r="G6156" s="37"/>
    </row>
    <row r="6157" spans="5:7">
      <c r="E6157" s="37"/>
      <c r="F6157" s="37"/>
      <c r="G6157" s="37"/>
    </row>
    <row r="6158" spans="5:7">
      <c r="E6158" s="37"/>
      <c r="F6158" s="37"/>
      <c r="G6158" s="37"/>
    </row>
    <row r="6159" spans="5:7">
      <c r="E6159" s="37"/>
      <c r="F6159" s="37"/>
      <c r="G6159" s="37"/>
    </row>
    <row r="6160" spans="5:7">
      <c r="E6160" s="37"/>
      <c r="F6160" s="37"/>
      <c r="G6160" s="37"/>
    </row>
    <row r="6161" spans="5:7">
      <c r="E6161" s="37"/>
      <c r="F6161" s="37"/>
      <c r="G6161" s="37"/>
    </row>
    <row r="6162" spans="5:7">
      <c r="E6162" s="37"/>
      <c r="F6162" s="37"/>
      <c r="G6162" s="37"/>
    </row>
    <row r="6163" spans="5:7">
      <c r="E6163" s="37"/>
      <c r="F6163" s="37"/>
      <c r="G6163" s="37"/>
    </row>
    <row r="6164" spans="5:7">
      <c r="E6164" s="37"/>
      <c r="F6164" s="37"/>
      <c r="G6164" s="37"/>
    </row>
    <row r="6165" spans="5:7">
      <c r="E6165" s="37"/>
      <c r="F6165" s="37"/>
      <c r="G6165" s="37"/>
    </row>
    <row r="6166" spans="5:7">
      <c r="E6166" s="37"/>
      <c r="F6166" s="37"/>
      <c r="G6166" s="37"/>
    </row>
    <row r="6167" spans="5:7">
      <c r="E6167" s="37"/>
      <c r="F6167" s="37"/>
      <c r="G6167" s="37"/>
    </row>
    <row r="6168" spans="5:7">
      <c r="E6168" s="37"/>
      <c r="F6168" s="37"/>
      <c r="G6168" s="37"/>
    </row>
    <row r="6169" spans="5:7">
      <c r="E6169" s="37"/>
      <c r="F6169" s="37"/>
      <c r="G6169" s="37"/>
    </row>
    <row r="6170" spans="5:7">
      <c r="E6170" s="37"/>
      <c r="F6170" s="37"/>
      <c r="G6170" s="37"/>
    </row>
    <row r="6171" spans="5:7">
      <c r="E6171" s="37"/>
      <c r="F6171" s="37"/>
      <c r="G6171" s="37"/>
    </row>
    <row r="6172" spans="5:7">
      <c r="E6172" s="37"/>
      <c r="F6172" s="37"/>
      <c r="G6172" s="37"/>
    </row>
    <row r="6173" spans="5:7">
      <c r="E6173" s="37"/>
      <c r="F6173" s="37"/>
      <c r="G6173" s="37"/>
    </row>
    <row r="6174" spans="5:7">
      <c r="E6174" s="37"/>
      <c r="F6174" s="37"/>
      <c r="G6174" s="37"/>
    </row>
    <row r="6175" spans="5:7">
      <c r="E6175" s="37"/>
      <c r="F6175" s="37"/>
      <c r="G6175" s="37"/>
    </row>
    <row r="6176" spans="5:7">
      <c r="E6176" s="37"/>
      <c r="F6176" s="37"/>
      <c r="G6176" s="37"/>
    </row>
    <row r="6177" spans="5:7">
      <c r="E6177" s="37"/>
      <c r="F6177" s="37"/>
      <c r="G6177" s="37"/>
    </row>
    <row r="6178" spans="5:7">
      <c r="E6178" s="37"/>
      <c r="F6178" s="37"/>
      <c r="G6178" s="37"/>
    </row>
    <row r="6179" spans="5:7">
      <c r="E6179" s="37"/>
      <c r="F6179" s="37"/>
      <c r="G6179" s="37"/>
    </row>
    <row r="6180" spans="5:7">
      <c r="E6180" s="37"/>
      <c r="F6180" s="37"/>
      <c r="G6180" s="37"/>
    </row>
    <row r="6181" spans="5:7">
      <c r="E6181" s="37"/>
      <c r="F6181" s="37"/>
      <c r="G6181" s="37"/>
    </row>
    <row r="6182" spans="5:7">
      <c r="E6182" s="37"/>
      <c r="F6182" s="37"/>
      <c r="G6182" s="37"/>
    </row>
    <row r="6183" spans="5:7">
      <c r="E6183" s="37"/>
      <c r="F6183" s="37"/>
      <c r="G6183" s="37"/>
    </row>
    <row r="6184" spans="5:7">
      <c r="E6184" s="37"/>
      <c r="F6184" s="37"/>
      <c r="G6184" s="37"/>
    </row>
    <row r="6185" spans="5:7">
      <c r="E6185" s="37"/>
      <c r="F6185" s="37"/>
      <c r="G6185" s="37"/>
    </row>
    <row r="6186" spans="5:7">
      <c r="E6186" s="37"/>
      <c r="F6186" s="37"/>
      <c r="G6186" s="37"/>
    </row>
    <row r="6187" spans="5:7">
      <c r="E6187" s="37"/>
      <c r="F6187" s="37"/>
      <c r="G6187" s="37"/>
    </row>
    <row r="6188" spans="5:7">
      <c r="E6188" s="37"/>
      <c r="F6188" s="37"/>
      <c r="G6188" s="37"/>
    </row>
    <row r="6189" spans="5:7">
      <c r="E6189" s="37"/>
      <c r="F6189" s="37"/>
      <c r="G6189" s="37"/>
    </row>
    <row r="6190" spans="5:7">
      <c r="E6190" s="37"/>
      <c r="F6190" s="37"/>
      <c r="G6190" s="37"/>
    </row>
    <row r="6191" spans="5:7">
      <c r="E6191" s="37"/>
      <c r="F6191" s="37"/>
      <c r="G6191" s="37"/>
    </row>
    <row r="6192" spans="5:7">
      <c r="E6192" s="37"/>
      <c r="F6192" s="37"/>
      <c r="G6192" s="37"/>
    </row>
    <row r="6193" spans="5:7">
      <c r="E6193" s="37"/>
      <c r="F6193" s="37"/>
      <c r="G6193" s="37"/>
    </row>
    <row r="6194" spans="5:7">
      <c r="E6194" s="37"/>
      <c r="F6194" s="37"/>
      <c r="G6194" s="37"/>
    </row>
    <row r="6195" spans="5:7">
      <c r="E6195" s="37"/>
      <c r="F6195" s="37"/>
      <c r="G6195" s="37"/>
    </row>
    <row r="6196" spans="5:7">
      <c r="E6196" s="37"/>
      <c r="F6196" s="37"/>
      <c r="G6196" s="37"/>
    </row>
    <row r="6197" spans="5:7">
      <c r="E6197" s="37"/>
      <c r="F6197" s="37"/>
      <c r="G6197" s="37"/>
    </row>
    <row r="6198" spans="5:7">
      <c r="E6198" s="37"/>
      <c r="F6198" s="37"/>
      <c r="G6198" s="37"/>
    </row>
    <row r="6199" spans="5:7">
      <c r="E6199" s="37"/>
      <c r="F6199" s="37"/>
      <c r="G6199" s="37"/>
    </row>
    <row r="6200" spans="5:7">
      <c r="E6200" s="37"/>
      <c r="F6200" s="37"/>
      <c r="G6200" s="37"/>
    </row>
    <row r="6201" spans="5:7">
      <c r="E6201" s="37"/>
      <c r="F6201" s="37"/>
      <c r="G6201" s="37"/>
    </row>
    <row r="6202" spans="5:7">
      <c r="E6202" s="37"/>
      <c r="F6202" s="37"/>
      <c r="G6202" s="37"/>
    </row>
    <row r="6203" spans="5:7">
      <c r="E6203" s="37"/>
      <c r="F6203" s="37"/>
      <c r="G6203" s="37"/>
    </row>
    <row r="6204" spans="5:7">
      <c r="E6204" s="37"/>
      <c r="F6204" s="37"/>
      <c r="G6204" s="37"/>
    </row>
    <row r="6205" spans="5:7">
      <c r="E6205" s="37"/>
      <c r="F6205" s="37"/>
      <c r="G6205" s="37"/>
    </row>
    <row r="6206" spans="5:7">
      <c r="E6206" s="37"/>
      <c r="F6206" s="37"/>
      <c r="G6206" s="37"/>
    </row>
    <row r="6207" spans="5:7">
      <c r="E6207" s="37"/>
      <c r="F6207" s="37"/>
      <c r="G6207" s="37"/>
    </row>
    <row r="6208" spans="5:7">
      <c r="E6208" s="37"/>
      <c r="F6208" s="37"/>
      <c r="G6208" s="37"/>
    </row>
    <row r="6209" spans="5:7">
      <c r="E6209" s="37"/>
      <c r="F6209" s="37"/>
      <c r="G6209" s="37"/>
    </row>
    <row r="6210" spans="5:7">
      <c r="E6210" s="37"/>
      <c r="F6210" s="37"/>
      <c r="G6210" s="37"/>
    </row>
    <row r="6211" spans="5:7">
      <c r="E6211" s="37"/>
      <c r="F6211" s="37"/>
      <c r="G6211" s="37"/>
    </row>
    <row r="6212" spans="5:7">
      <c r="E6212" s="37"/>
      <c r="F6212" s="37"/>
      <c r="G6212" s="37"/>
    </row>
    <row r="6213" spans="5:7">
      <c r="E6213" s="37"/>
      <c r="F6213" s="37"/>
      <c r="G6213" s="37"/>
    </row>
    <row r="6214" spans="5:7">
      <c r="E6214" s="37"/>
      <c r="F6214" s="37"/>
      <c r="G6214" s="37"/>
    </row>
    <row r="6215" spans="5:7">
      <c r="E6215" s="37"/>
      <c r="F6215" s="37"/>
      <c r="G6215" s="37"/>
    </row>
    <row r="6216" spans="5:7">
      <c r="E6216" s="37"/>
      <c r="F6216" s="37"/>
      <c r="G6216" s="37"/>
    </row>
    <row r="6217" spans="5:7">
      <c r="E6217" s="37"/>
      <c r="F6217" s="37"/>
      <c r="G6217" s="37"/>
    </row>
    <row r="6218" spans="5:7">
      <c r="E6218" s="37"/>
      <c r="F6218" s="37"/>
      <c r="G6218" s="37"/>
    </row>
    <row r="6219" spans="5:7">
      <c r="E6219" s="37"/>
      <c r="F6219" s="37"/>
      <c r="G6219" s="37"/>
    </row>
    <row r="6220" spans="5:7">
      <c r="E6220" s="37"/>
      <c r="F6220" s="37"/>
      <c r="G6220" s="37"/>
    </row>
    <row r="6221" spans="5:7">
      <c r="E6221" s="37"/>
      <c r="F6221" s="37"/>
      <c r="G6221" s="37"/>
    </row>
    <row r="6222" spans="5:7">
      <c r="E6222" s="37"/>
      <c r="F6222" s="37"/>
      <c r="G6222" s="37"/>
    </row>
    <row r="6223" spans="5:7">
      <c r="E6223" s="37"/>
      <c r="F6223" s="37"/>
      <c r="G6223" s="37"/>
    </row>
    <row r="6224" spans="5:7">
      <c r="E6224" s="37"/>
      <c r="F6224" s="37"/>
      <c r="G6224" s="37"/>
    </row>
    <row r="6225" spans="5:7">
      <c r="E6225" s="37"/>
      <c r="F6225" s="37"/>
      <c r="G6225" s="37"/>
    </row>
    <row r="6226" spans="5:7">
      <c r="E6226" s="37"/>
      <c r="F6226" s="37"/>
      <c r="G6226" s="37"/>
    </row>
    <row r="6227" spans="5:7">
      <c r="E6227" s="37"/>
      <c r="F6227" s="37"/>
      <c r="G6227" s="37"/>
    </row>
    <row r="6228" spans="5:7">
      <c r="E6228" s="37"/>
      <c r="F6228" s="37"/>
      <c r="G6228" s="37"/>
    </row>
    <row r="6229" spans="5:7">
      <c r="E6229" s="37"/>
      <c r="F6229" s="37"/>
      <c r="G6229" s="37"/>
    </row>
    <row r="6230" spans="5:7">
      <c r="E6230" s="37"/>
      <c r="F6230" s="37"/>
      <c r="G6230" s="37"/>
    </row>
    <row r="6231" spans="5:7">
      <c r="E6231" s="37"/>
      <c r="F6231" s="37"/>
      <c r="G6231" s="37"/>
    </row>
    <row r="6232" spans="5:7">
      <c r="E6232" s="37"/>
      <c r="F6232" s="37"/>
      <c r="G6232" s="37"/>
    </row>
    <row r="6233" spans="5:7">
      <c r="E6233" s="37"/>
      <c r="F6233" s="37"/>
      <c r="G6233" s="37"/>
    </row>
    <row r="6234" spans="5:7">
      <c r="E6234" s="37"/>
      <c r="F6234" s="37"/>
      <c r="G6234" s="37"/>
    </row>
    <row r="6235" spans="5:7">
      <c r="E6235" s="37"/>
      <c r="F6235" s="37"/>
      <c r="G6235" s="37"/>
    </row>
    <row r="6236" spans="5:7">
      <c r="E6236" s="37"/>
      <c r="F6236" s="37"/>
      <c r="G6236" s="37"/>
    </row>
    <row r="6237" spans="5:7">
      <c r="E6237" s="37"/>
      <c r="F6237" s="37"/>
      <c r="G6237" s="37"/>
    </row>
    <row r="6238" spans="5:7">
      <c r="E6238" s="37"/>
      <c r="F6238" s="37"/>
      <c r="G6238" s="37"/>
    </row>
    <row r="6239" spans="5:7">
      <c r="E6239" s="37"/>
      <c r="F6239" s="37"/>
      <c r="G6239" s="37"/>
    </row>
    <row r="6240" spans="5:7">
      <c r="E6240" s="37"/>
      <c r="F6240" s="37"/>
      <c r="G6240" s="37"/>
    </row>
    <row r="6241" spans="5:7">
      <c r="E6241" s="37"/>
      <c r="F6241" s="37"/>
      <c r="G6241" s="37"/>
    </row>
    <row r="6242" spans="5:7">
      <c r="E6242" s="37"/>
      <c r="F6242" s="37"/>
      <c r="G6242" s="37"/>
    </row>
    <row r="6243" spans="5:7">
      <c r="E6243" s="37"/>
      <c r="F6243" s="37"/>
      <c r="G6243" s="37"/>
    </row>
    <row r="6244" spans="5:7">
      <c r="E6244" s="37"/>
      <c r="F6244" s="37"/>
      <c r="G6244" s="37"/>
    </row>
    <row r="6245" spans="5:7">
      <c r="E6245" s="37"/>
      <c r="F6245" s="37"/>
      <c r="G6245" s="37"/>
    </row>
    <row r="6246" spans="5:7">
      <c r="E6246" s="37"/>
      <c r="F6246" s="37"/>
      <c r="G6246" s="37"/>
    </row>
    <row r="6247" spans="5:7">
      <c r="E6247" s="37"/>
      <c r="F6247" s="37"/>
      <c r="G6247" s="37"/>
    </row>
    <row r="6248" spans="5:7">
      <c r="E6248" s="37"/>
      <c r="F6248" s="37"/>
      <c r="G6248" s="37"/>
    </row>
    <row r="6249" spans="5:7">
      <c r="E6249" s="37"/>
      <c r="F6249" s="37"/>
      <c r="G6249" s="37"/>
    </row>
    <row r="6250" spans="5:7">
      <c r="E6250" s="37"/>
      <c r="F6250" s="37"/>
      <c r="G6250" s="37"/>
    </row>
    <row r="6251" spans="5:7">
      <c r="E6251" s="37"/>
      <c r="F6251" s="37"/>
      <c r="G6251" s="37"/>
    </row>
    <row r="6252" spans="5:7">
      <c r="E6252" s="37"/>
      <c r="F6252" s="37"/>
      <c r="G6252" s="37"/>
    </row>
    <row r="6253" spans="5:7">
      <c r="E6253" s="37"/>
      <c r="F6253" s="37"/>
      <c r="G6253" s="37"/>
    </row>
    <row r="6254" spans="5:7">
      <c r="E6254" s="37"/>
      <c r="F6254" s="37"/>
      <c r="G6254" s="37"/>
    </row>
    <row r="6255" spans="5:7">
      <c r="E6255" s="37"/>
      <c r="F6255" s="37"/>
      <c r="G6255" s="37"/>
    </row>
    <row r="6256" spans="5:7">
      <c r="E6256" s="37"/>
      <c r="F6256" s="37"/>
      <c r="G6256" s="37"/>
    </row>
    <row r="6257" spans="5:7">
      <c r="E6257" s="37"/>
      <c r="F6257" s="37"/>
      <c r="G6257" s="37"/>
    </row>
    <row r="6258" spans="5:7">
      <c r="E6258" s="37"/>
      <c r="F6258" s="37"/>
      <c r="G6258" s="37"/>
    </row>
    <row r="6259" spans="5:7">
      <c r="E6259" s="37"/>
      <c r="F6259" s="37"/>
      <c r="G6259" s="37"/>
    </row>
    <row r="6260" spans="5:7">
      <c r="E6260" s="37"/>
      <c r="F6260" s="37"/>
      <c r="G6260" s="37"/>
    </row>
    <row r="6261" spans="5:7">
      <c r="E6261" s="37"/>
      <c r="F6261" s="37"/>
      <c r="G6261" s="37"/>
    </row>
    <row r="6262" spans="5:7">
      <c r="E6262" s="37"/>
      <c r="F6262" s="37"/>
      <c r="G6262" s="37"/>
    </row>
    <row r="6263" spans="5:7">
      <c r="E6263" s="37"/>
      <c r="F6263" s="37"/>
      <c r="G6263" s="37"/>
    </row>
    <row r="6264" spans="5:7">
      <c r="E6264" s="37"/>
      <c r="F6264" s="37"/>
      <c r="G6264" s="37"/>
    </row>
    <row r="6265" spans="5:7">
      <c r="E6265" s="37"/>
      <c r="F6265" s="37"/>
      <c r="G6265" s="37"/>
    </row>
    <row r="6266" spans="5:7">
      <c r="E6266" s="37"/>
      <c r="F6266" s="37"/>
      <c r="G6266" s="37"/>
    </row>
    <row r="6267" spans="5:7">
      <c r="E6267" s="37"/>
      <c r="F6267" s="37"/>
      <c r="G6267" s="37"/>
    </row>
    <row r="6268" spans="5:7">
      <c r="E6268" s="37"/>
      <c r="F6268" s="37"/>
      <c r="G6268" s="37"/>
    </row>
    <row r="6269" spans="5:7">
      <c r="E6269" s="37"/>
      <c r="F6269" s="37"/>
      <c r="G6269" s="37"/>
    </row>
    <row r="6270" spans="5:7">
      <c r="E6270" s="37"/>
      <c r="F6270" s="37"/>
      <c r="G6270" s="37"/>
    </row>
    <row r="6271" spans="5:7">
      <c r="E6271" s="37"/>
      <c r="F6271" s="37"/>
      <c r="G6271" s="37"/>
    </row>
    <row r="6272" spans="5:7">
      <c r="E6272" s="37"/>
      <c r="F6272" s="37"/>
      <c r="G6272" s="37"/>
    </row>
    <row r="6273" spans="5:7">
      <c r="E6273" s="37"/>
      <c r="F6273" s="37"/>
      <c r="G6273" s="37"/>
    </row>
    <row r="6274" spans="5:7">
      <c r="E6274" s="37"/>
      <c r="F6274" s="37"/>
      <c r="G6274" s="37"/>
    </row>
    <row r="6275" spans="5:7">
      <c r="E6275" s="37"/>
      <c r="F6275" s="37"/>
      <c r="G6275" s="37"/>
    </row>
    <row r="6276" spans="5:7">
      <c r="E6276" s="37"/>
      <c r="F6276" s="37"/>
      <c r="G6276" s="37"/>
    </row>
    <row r="6277" spans="5:7">
      <c r="E6277" s="37"/>
      <c r="F6277" s="37"/>
      <c r="G6277" s="37"/>
    </row>
    <row r="6278" spans="5:7">
      <c r="E6278" s="37"/>
      <c r="F6278" s="37"/>
      <c r="G6278" s="37"/>
    </row>
    <row r="6279" spans="5:7">
      <c r="E6279" s="37"/>
      <c r="F6279" s="37"/>
      <c r="G6279" s="37"/>
    </row>
    <row r="6280" spans="5:7">
      <c r="E6280" s="37"/>
      <c r="F6280" s="37"/>
      <c r="G6280" s="37"/>
    </row>
    <row r="6281" spans="5:7">
      <c r="E6281" s="37"/>
      <c r="F6281" s="37"/>
      <c r="G6281" s="37"/>
    </row>
    <row r="6282" spans="5:7">
      <c r="E6282" s="37"/>
      <c r="F6282" s="37"/>
      <c r="G6282" s="37"/>
    </row>
    <row r="6283" spans="5:7">
      <c r="E6283" s="37"/>
      <c r="F6283" s="37"/>
      <c r="G6283" s="37"/>
    </row>
    <row r="6284" spans="5:7">
      <c r="E6284" s="37"/>
      <c r="F6284" s="37"/>
      <c r="G6284" s="37"/>
    </row>
    <row r="6285" spans="5:7">
      <c r="E6285" s="37"/>
      <c r="F6285" s="37"/>
      <c r="G6285" s="37"/>
    </row>
    <row r="6286" spans="5:7">
      <c r="E6286" s="37"/>
      <c r="F6286" s="37"/>
      <c r="G6286" s="37"/>
    </row>
    <row r="6287" spans="5:7">
      <c r="E6287" s="37"/>
      <c r="F6287" s="37"/>
      <c r="G6287" s="37"/>
    </row>
    <row r="6288" spans="5:7">
      <c r="E6288" s="37"/>
      <c r="F6288" s="37"/>
      <c r="G6288" s="37"/>
    </row>
    <row r="6289" spans="5:7">
      <c r="E6289" s="37"/>
      <c r="F6289" s="37"/>
      <c r="G6289" s="37"/>
    </row>
    <row r="6290" spans="5:7">
      <c r="E6290" s="37"/>
      <c r="F6290" s="37"/>
      <c r="G6290" s="37"/>
    </row>
    <row r="6291" spans="5:7">
      <c r="E6291" s="37"/>
      <c r="F6291" s="37"/>
      <c r="G6291" s="37"/>
    </row>
    <row r="6292" spans="5:7">
      <c r="E6292" s="37"/>
      <c r="F6292" s="37"/>
      <c r="G6292" s="37"/>
    </row>
    <row r="6293" spans="5:7">
      <c r="E6293" s="37"/>
      <c r="F6293" s="37"/>
      <c r="G6293" s="37"/>
    </row>
    <row r="6294" spans="5:7">
      <c r="E6294" s="37"/>
      <c r="F6294" s="37"/>
      <c r="G6294" s="37"/>
    </row>
    <row r="6295" spans="5:7">
      <c r="E6295" s="37"/>
      <c r="F6295" s="37"/>
      <c r="G6295" s="37"/>
    </row>
    <row r="6296" spans="5:7">
      <c r="E6296" s="37"/>
      <c r="F6296" s="37"/>
      <c r="G6296" s="37"/>
    </row>
    <row r="6297" spans="5:7">
      <c r="E6297" s="37"/>
      <c r="F6297" s="37"/>
      <c r="G6297" s="37"/>
    </row>
    <row r="6298" spans="5:7">
      <c r="E6298" s="37"/>
      <c r="F6298" s="37"/>
      <c r="G6298" s="37"/>
    </row>
    <row r="6299" spans="5:7">
      <c r="E6299" s="37"/>
      <c r="F6299" s="37"/>
      <c r="G6299" s="37"/>
    </row>
    <row r="6300" spans="5:7">
      <c r="E6300" s="37"/>
      <c r="F6300" s="37"/>
      <c r="G6300" s="37"/>
    </row>
    <row r="6301" spans="5:7">
      <c r="E6301" s="37"/>
      <c r="F6301" s="37"/>
      <c r="G6301" s="37"/>
    </row>
    <row r="6302" spans="5:7">
      <c r="E6302" s="37"/>
      <c r="F6302" s="37"/>
      <c r="G6302" s="37"/>
    </row>
    <row r="6303" spans="5:7">
      <c r="E6303" s="37"/>
      <c r="F6303" s="37"/>
      <c r="G6303" s="37"/>
    </row>
    <row r="6304" spans="5:7">
      <c r="E6304" s="37"/>
      <c r="F6304" s="37"/>
      <c r="G6304" s="37"/>
    </row>
    <row r="6305" spans="5:7">
      <c r="E6305" s="37"/>
      <c r="F6305" s="37"/>
      <c r="G6305" s="37"/>
    </row>
    <row r="6306" spans="5:7">
      <c r="E6306" s="37"/>
      <c r="F6306" s="37"/>
      <c r="G6306" s="37"/>
    </row>
    <row r="6307" spans="5:7">
      <c r="E6307" s="37"/>
      <c r="F6307" s="37"/>
      <c r="G6307" s="37"/>
    </row>
    <row r="6308" spans="5:7">
      <c r="E6308" s="37"/>
      <c r="F6308" s="37"/>
      <c r="G6308" s="37"/>
    </row>
    <row r="6309" spans="5:7">
      <c r="E6309" s="37"/>
      <c r="F6309" s="37"/>
      <c r="G6309" s="37"/>
    </row>
    <row r="6310" spans="5:7">
      <c r="E6310" s="37"/>
      <c r="F6310" s="37"/>
      <c r="G6310" s="37"/>
    </row>
    <row r="6311" spans="5:7">
      <c r="E6311" s="37"/>
      <c r="F6311" s="37"/>
      <c r="G6311" s="37"/>
    </row>
    <row r="6312" spans="5:7">
      <c r="E6312" s="37"/>
      <c r="F6312" s="37"/>
      <c r="G6312" s="37"/>
    </row>
    <row r="6313" spans="5:7">
      <c r="E6313" s="37"/>
      <c r="F6313" s="37"/>
      <c r="G6313" s="37"/>
    </row>
    <row r="6314" spans="5:7">
      <c r="E6314" s="37"/>
      <c r="F6314" s="37"/>
      <c r="G6314" s="37"/>
    </row>
    <row r="6315" spans="5:7">
      <c r="E6315" s="37"/>
      <c r="F6315" s="37"/>
      <c r="G6315" s="37"/>
    </row>
    <row r="6316" spans="5:7">
      <c r="E6316" s="37"/>
      <c r="F6316" s="37"/>
      <c r="G6316" s="37"/>
    </row>
    <row r="6317" spans="5:7">
      <c r="E6317" s="37"/>
      <c r="F6317" s="37"/>
      <c r="G6317" s="37"/>
    </row>
    <row r="6318" spans="5:7">
      <c r="E6318" s="37"/>
      <c r="F6318" s="37"/>
      <c r="G6318" s="37"/>
    </row>
    <row r="6319" spans="5:7">
      <c r="E6319" s="37"/>
      <c r="F6319" s="37"/>
      <c r="G6319" s="37"/>
    </row>
    <row r="6320" spans="5:7">
      <c r="E6320" s="37"/>
      <c r="F6320" s="37"/>
      <c r="G6320" s="37"/>
    </row>
    <row r="6321" spans="5:7">
      <c r="E6321" s="37"/>
      <c r="F6321" s="37"/>
      <c r="G6321" s="37"/>
    </row>
    <row r="6322" spans="5:7">
      <c r="E6322" s="37"/>
      <c r="F6322" s="37"/>
      <c r="G6322" s="37"/>
    </row>
    <row r="6323" spans="5:7">
      <c r="E6323" s="37"/>
      <c r="F6323" s="37"/>
      <c r="G6323" s="37"/>
    </row>
    <row r="6324" spans="5:7">
      <c r="E6324" s="37"/>
      <c r="F6324" s="37"/>
      <c r="G6324" s="37"/>
    </row>
    <row r="6325" spans="5:7">
      <c r="E6325" s="37"/>
      <c r="F6325" s="37"/>
      <c r="G6325" s="37"/>
    </row>
    <row r="6326" spans="5:7">
      <c r="E6326" s="37"/>
      <c r="F6326" s="37"/>
      <c r="G6326" s="37"/>
    </row>
    <row r="6327" spans="5:7">
      <c r="E6327" s="37"/>
      <c r="F6327" s="37"/>
      <c r="G6327" s="37"/>
    </row>
    <row r="6328" spans="5:7">
      <c r="E6328" s="37"/>
      <c r="F6328" s="37"/>
      <c r="G6328" s="37"/>
    </row>
    <row r="6329" spans="5:7">
      <c r="E6329" s="37"/>
      <c r="F6329" s="37"/>
      <c r="G6329" s="37"/>
    </row>
    <row r="6330" spans="5:7">
      <c r="E6330" s="37"/>
      <c r="F6330" s="37"/>
      <c r="G6330" s="37"/>
    </row>
    <row r="6331" spans="5:7">
      <c r="E6331" s="37"/>
      <c r="F6331" s="37"/>
      <c r="G6331" s="37"/>
    </row>
    <row r="6332" spans="5:7">
      <c r="E6332" s="37"/>
      <c r="F6332" s="37"/>
      <c r="G6332" s="37"/>
    </row>
    <row r="6333" spans="5:7">
      <c r="E6333" s="37"/>
      <c r="F6333" s="37"/>
      <c r="G6333" s="37"/>
    </row>
    <row r="6334" spans="5:7">
      <c r="E6334" s="37"/>
      <c r="F6334" s="37"/>
      <c r="G6334" s="37"/>
    </row>
    <row r="6335" spans="5:7">
      <c r="E6335" s="37"/>
      <c r="F6335" s="37"/>
      <c r="G6335" s="37"/>
    </row>
    <row r="6336" spans="5:7">
      <c r="E6336" s="37"/>
      <c r="F6336" s="37"/>
      <c r="G6336" s="37"/>
    </row>
    <row r="6337" spans="5:7">
      <c r="E6337" s="37"/>
      <c r="F6337" s="37"/>
      <c r="G6337" s="37"/>
    </row>
    <row r="6338" spans="5:7">
      <c r="E6338" s="37"/>
      <c r="F6338" s="37"/>
      <c r="G6338" s="37"/>
    </row>
    <row r="6339" spans="5:7">
      <c r="E6339" s="37"/>
      <c r="F6339" s="37"/>
      <c r="G6339" s="37"/>
    </row>
    <row r="6340" spans="5:7">
      <c r="E6340" s="37"/>
      <c r="F6340" s="37"/>
      <c r="G6340" s="37"/>
    </row>
    <row r="6341" spans="5:7">
      <c r="E6341" s="37"/>
      <c r="F6341" s="37"/>
      <c r="G6341" s="37"/>
    </row>
    <row r="6342" spans="5:7">
      <c r="E6342" s="37"/>
      <c r="F6342" s="37"/>
      <c r="G6342" s="37"/>
    </row>
    <row r="6343" spans="5:7">
      <c r="E6343" s="37"/>
      <c r="F6343" s="37"/>
      <c r="G6343" s="37"/>
    </row>
    <row r="6344" spans="5:7">
      <c r="E6344" s="37"/>
      <c r="F6344" s="37"/>
      <c r="G6344" s="37"/>
    </row>
    <row r="6345" spans="5:7">
      <c r="E6345" s="37"/>
      <c r="F6345" s="37"/>
      <c r="G6345" s="37"/>
    </row>
    <row r="6346" spans="5:7">
      <c r="E6346" s="37"/>
      <c r="F6346" s="37"/>
      <c r="G6346" s="37"/>
    </row>
    <row r="6347" spans="5:7">
      <c r="E6347" s="37"/>
      <c r="F6347" s="37"/>
      <c r="G6347" s="37"/>
    </row>
    <row r="6348" spans="5:7">
      <c r="E6348" s="37"/>
      <c r="F6348" s="37"/>
      <c r="G6348" s="37"/>
    </row>
    <row r="6349" spans="5:7">
      <c r="E6349" s="37"/>
      <c r="F6349" s="37"/>
      <c r="G6349" s="37"/>
    </row>
    <row r="6350" spans="5:7">
      <c r="E6350" s="37"/>
      <c r="F6350" s="37"/>
      <c r="G6350" s="37"/>
    </row>
    <row r="6351" spans="5:7">
      <c r="E6351" s="37"/>
      <c r="F6351" s="37"/>
      <c r="G6351" s="37"/>
    </row>
    <row r="6352" spans="5:7">
      <c r="E6352" s="37"/>
      <c r="F6352" s="37"/>
      <c r="G6352" s="37"/>
    </row>
    <row r="6353" spans="5:7">
      <c r="E6353" s="37"/>
      <c r="F6353" s="37"/>
      <c r="G6353" s="37"/>
    </row>
    <row r="6354" spans="5:7">
      <c r="E6354" s="37"/>
      <c r="F6354" s="37"/>
      <c r="G6354" s="37"/>
    </row>
    <row r="6355" spans="5:7">
      <c r="E6355" s="37"/>
      <c r="F6355" s="37"/>
      <c r="G6355" s="37"/>
    </row>
    <row r="6356" spans="5:7">
      <c r="E6356" s="37"/>
      <c r="F6356" s="37"/>
      <c r="G6356" s="37"/>
    </row>
    <row r="6357" spans="5:7">
      <c r="E6357" s="37"/>
      <c r="F6357" s="37"/>
      <c r="G6357" s="37"/>
    </row>
    <row r="6358" spans="5:7">
      <c r="E6358" s="37"/>
      <c r="F6358" s="37"/>
      <c r="G6358" s="37"/>
    </row>
    <row r="6359" spans="5:7">
      <c r="E6359" s="37"/>
      <c r="F6359" s="37"/>
      <c r="G6359" s="37"/>
    </row>
    <row r="6360" spans="5:7">
      <c r="E6360" s="37"/>
      <c r="F6360" s="37"/>
      <c r="G6360" s="37"/>
    </row>
    <row r="6361" spans="5:7">
      <c r="E6361" s="37"/>
      <c r="F6361" s="37"/>
      <c r="G6361" s="37"/>
    </row>
    <row r="6362" spans="5:7">
      <c r="E6362" s="37"/>
      <c r="F6362" s="37"/>
      <c r="G6362" s="37"/>
    </row>
    <row r="6363" spans="5:7">
      <c r="E6363" s="37"/>
      <c r="F6363" s="37"/>
      <c r="G6363" s="37"/>
    </row>
    <row r="6364" spans="5:7">
      <c r="E6364" s="37"/>
      <c r="F6364" s="37"/>
      <c r="G6364" s="37"/>
    </row>
    <row r="6365" spans="5:7">
      <c r="E6365" s="37"/>
      <c r="F6365" s="37"/>
      <c r="G6365" s="37"/>
    </row>
    <row r="6366" spans="5:7">
      <c r="E6366" s="37"/>
      <c r="F6366" s="37"/>
      <c r="G6366" s="37"/>
    </row>
    <row r="6367" spans="5:7">
      <c r="E6367" s="37"/>
      <c r="F6367" s="37"/>
      <c r="G6367" s="37"/>
    </row>
    <row r="6368" spans="5:7">
      <c r="E6368" s="37"/>
      <c r="F6368" s="37"/>
      <c r="G6368" s="37"/>
    </row>
    <row r="6369" spans="5:7">
      <c r="E6369" s="37"/>
      <c r="F6369" s="37"/>
      <c r="G6369" s="37"/>
    </row>
    <row r="6370" spans="5:7">
      <c r="E6370" s="37"/>
      <c r="F6370" s="37"/>
      <c r="G6370" s="37"/>
    </row>
    <row r="6371" spans="5:7">
      <c r="E6371" s="37"/>
      <c r="F6371" s="37"/>
      <c r="G6371" s="37"/>
    </row>
    <row r="6372" spans="5:7">
      <c r="E6372" s="37"/>
      <c r="F6372" s="37"/>
      <c r="G6372" s="37"/>
    </row>
    <row r="6373" spans="5:7">
      <c r="E6373" s="37"/>
      <c r="F6373" s="37"/>
      <c r="G6373" s="37"/>
    </row>
    <row r="6374" spans="5:7">
      <c r="E6374" s="37"/>
      <c r="F6374" s="37"/>
      <c r="G6374" s="37"/>
    </row>
    <row r="6375" spans="5:7">
      <c r="E6375" s="37"/>
      <c r="F6375" s="37"/>
      <c r="G6375" s="37"/>
    </row>
    <row r="6376" spans="5:7">
      <c r="E6376" s="37"/>
      <c r="F6376" s="37"/>
      <c r="G6376" s="37"/>
    </row>
    <row r="6377" spans="5:7">
      <c r="E6377" s="37"/>
      <c r="F6377" s="37"/>
      <c r="G6377" s="37"/>
    </row>
    <row r="6378" spans="5:7">
      <c r="E6378" s="37"/>
      <c r="F6378" s="37"/>
      <c r="G6378" s="37"/>
    </row>
    <row r="6379" spans="5:7">
      <c r="E6379" s="37"/>
      <c r="F6379" s="37"/>
      <c r="G6379" s="37"/>
    </row>
    <row r="6380" spans="5:7">
      <c r="E6380" s="37"/>
      <c r="F6380" s="37"/>
      <c r="G6380" s="37"/>
    </row>
    <row r="6381" spans="5:7">
      <c r="E6381" s="37"/>
      <c r="F6381" s="37"/>
      <c r="G6381" s="37"/>
    </row>
    <row r="6382" spans="5:7">
      <c r="E6382" s="37"/>
      <c r="F6382" s="37"/>
      <c r="G6382" s="37"/>
    </row>
    <row r="6383" spans="5:7">
      <c r="E6383" s="37"/>
      <c r="F6383" s="37"/>
      <c r="G6383" s="37"/>
    </row>
    <row r="6384" spans="5:7">
      <c r="E6384" s="37"/>
      <c r="F6384" s="37"/>
      <c r="G6384" s="37"/>
    </row>
    <row r="6385" spans="5:7">
      <c r="E6385" s="37"/>
      <c r="F6385" s="37"/>
      <c r="G6385" s="37"/>
    </row>
    <row r="6386" spans="5:7">
      <c r="E6386" s="37"/>
      <c r="F6386" s="37"/>
      <c r="G6386" s="37"/>
    </row>
    <row r="6387" spans="5:7">
      <c r="E6387" s="37"/>
      <c r="F6387" s="37"/>
      <c r="G6387" s="37"/>
    </row>
    <row r="6388" spans="5:7">
      <c r="E6388" s="37"/>
      <c r="F6388" s="37"/>
      <c r="G6388" s="37"/>
    </row>
    <row r="6389" spans="5:7">
      <c r="E6389" s="37"/>
      <c r="F6389" s="37"/>
      <c r="G6389" s="37"/>
    </row>
    <row r="6390" spans="5:7">
      <c r="E6390" s="37"/>
      <c r="F6390" s="37"/>
      <c r="G6390" s="37"/>
    </row>
    <row r="6391" spans="5:7">
      <c r="E6391" s="37"/>
      <c r="F6391" s="37"/>
      <c r="G6391" s="37"/>
    </row>
    <row r="6392" spans="5:7">
      <c r="E6392" s="37"/>
      <c r="F6392" s="37"/>
      <c r="G6392" s="37"/>
    </row>
    <row r="6393" spans="5:7">
      <c r="E6393" s="37"/>
      <c r="F6393" s="37"/>
      <c r="G6393" s="37"/>
    </row>
    <row r="6394" spans="5:7">
      <c r="E6394" s="37"/>
      <c r="F6394" s="37"/>
      <c r="G6394" s="37"/>
    </row>
    <row r="6395" spans="5:7">
      <c r="E6395" s="37"/>
      <c r="F6395" s="37"/>
      <c r="G6395" s="37"/>
    </row>
    <row r="6396" spans="5:7">
      <c r="E6396" s="37"/>
      <c r="F6396" s="37"/>
      <c r="G6396" s="37"/>
    </row>
    <row r="6397" spans="5:7">
      <c r="E6397" s="37"/>
      <c r="F6397" s="37"/>
      <c r="G6397" s="37"/>
    </row>
    <row r="6398" spans="5:7">
      <c r="E6398" s="37"/>
      <c r="F6398" s="37"/>
      <c r="G6398" s="37"/>
    </row>
    <row r="6399" spans="5:7">
      <c r="E6399" s="37"/>
      <c r="F6399" s="37"/>
      <c r="G6399" s="37"/>
    </row>
    <row r="6400" spans="5:7">
      <c r="E6400" s="37"/>
      <c r="F6400" s="37"/>
      <c r="G6400" s="37"/>
    </row>
    <row r="6401" spans="5:7">
      <c r="E6401" s="37"/>
      <c r="F6401" s="37"/>
      <c r="G6401" s="37"/>
    </row>
    <row r="6402" spans="5:7">
      <c r="E6402" s="37"/>
      <c r="F6402" s="37"/>
      <c r="G6402" s="37"/>
    </row>
    <row r="6403" spans="5:7">
      <c r="E6403" s="37"/>
      <c r="F6403" s="37"/>
      <c r="G6403" s="37"/>
    </row>
    <row r="6404" spans="5:7">
      <c r="E6404" s="37"/>
      <c r="F6404" s="37"/>
      <c r="G6404" s="37"/>
    </row>
    <row r="6405" spans="5:7">
      <c r="E6405" s="37"/>
      <c r="F6405" s="37"/>
      <c r="G6405" s="37"/>
    </row>
    <row r="6406" spans="5:7">
      <c r="E6406" s="37"/>
      <c r="F6406" s="37"/>
      <c r="G6406" s="37"/>
    </row>
    <row r="6407" spans="5:7">
      <c r="E6407" s="37"/>
      <c r="F6407" s="37"/>
      <c r="G6407" s="37"/>
    </row>
    <row r="6408" spans="5:7">
      <c r="E6408" s="37"/>
      <c r="F6408" s="37"/>
      <c r="G6408" s="37"/>
    </row>
    <row r="6409" spans="5:7">
      <c r="E6409" s="37"/>
      <c r="F6409" s="37"/>
      <c r="G6409" s="37"/>
    </row>
    <row r="6410" spans="5:7">
      <c r="E6410" s="37"/>
      <c r="F6410" s="37"/>
      <c r="G6410" s="37"/>
    </row>
    <row r="6411" spans="5:7">
      <c r="E6411" s="37"/>
      <c r="F6411" s="37"/>
      <c r="G6411" s="37"/>
    </row>
    <row r="6412" spans="5:7">
      <c r="E6412" s="37"/>
      <c r="F6412" s="37"/>
      <c r="G6412" s="37"/>
    </row>
    <row r="6413" spans="5:7">
      <c r="E6413" s="37"/>
      <c r="F6413" s="37"/>
      <c r="G6413" s="37"/>
    </row>
    <row r="6414" spans="5:7">
      <c r="E6414" s="37"/>
      <c r="F6414" s="37"/>
      <c r="G6414" s="37"/>
    </row>
    <row r="6415" spans="5:7">
      <c r="E6415" s="37"/>
      <c r="F6415" s="37"/>
      <c r="G6415" s="37"/>
    </row>
    <row r="6416" spans="5:7">
      <c r="E6416" s="37"/>
      <c r="F6416" s="37"/>
      <c r="G6416" s="37"/>
    </row>
    <row r="6417" spans="5:7">
      <c r="E6417" s="37"/>
      <c r="F6417" s="37"/>
      <c r="G6417" s="37"/>
    </row>
    <row r="6418" spans="5:7">
      <c r="E6418" s="37"/>
      <c r="F6418" s="37"/>
      <c r="G6418" s="37"/>
    </row>
    <row r="6419" spans="5:7">
      <c r="E6419" s="37"/>
      <c r="F6419" s="37"/>
      <c r="G6419" s="37"/>
    </row>
    <row r="6420" spans="5:7">
      <c r="E6420" s="37"/>
      <c r="F6420" s="37"/>
      <c r="G6420" s="37"/>
    </row>
    <row r="6421" spans="5:7">
      <c r="E6421" s="37"/>
      <c r="F6421" s="37"/>
      <c r="G6421" s="37"/>
    </row>
    <row r="6422" spans="5:7">
      <c r="E6422" s="37"/>
      <c r="F6422" s="37"/>
      <c r="G6422" s="37"/>
    </row>
    <row r="6423" spans="5:7">
      <c r="E6423" s="37"/>
      <c r="F6423" s="37"/>
      <c r="G6423" s="37"/>
    </row>
    <row r="6424" spans="5:7">
      <c r="E6424" s="37"/>
      <c r="F6424" s="37"/>
      <c r="G6424" s="37"/>
    </row>
    <row r="6425" spans="5:7">
      <c r="E6425" s="37"/>
      <c r="F6425" s="37"/>
      <c r="G6425" s="37"/>
    </row>
    <row r="6426" spans="5:7">
      <c r="E6426" s="37"/>
      <c r="F6426" s="37"/>
      <c r="G6426" s="37"/>
    </row>
    <row r="6427" spans="5:7">
      <c r="E6427" s="37"/>
      <c r="F6427" s="37"/>
      <c r="G6427" s="37"/>
    </row>
    <row r="6428" spans="5:7">
      <c r="E6428" s="37"/>
      <c r="F6428" s="37"/>
      <c r="G6428" s="37"/>
    </row>
    <row r="6429" spans="5:7">
      <c r="E6429" s="37"/>
      <c r="F6429" s="37"/>
      <c r="G6429" s="37"/>
    </row>
    <row r="6430" spans="5:7">
      <c r="E6430" s="37"/>
      <c r="F6430" s="37"/>
      <c r="G6430" s="37"/>
    </row>
    <row r="6431" spans="5:7">
      <c r="E6431" s="37"/>
      <c r="F6431" s="37"/>
      <c r="G6431" s="37"/>
    </row>
    <row r="6432" spans="5:7">
      <c r="E6432" s="37"/>
      <c r="F6432" s="37"/>
      <c r="G6432" s="37"/>
    </row>
    <row r="6433" spans="5:7">
      <c r="E6433" s="37"/>
      <c r="F6433" s="37"/>
      <c r="G6433" s="37"/>
    </row>
    <row r="6434" spans="5:7">
      <c r="E6434" s="37"/>
      <c r="F6434" s="37"/>
      <c r="G6434" s="37"/>
    </row>
    <row r="6435" spans="5:7">
      <c r="E6435" s="37"/>
      <c r="F6435" s="37"/>
      <c r="G6435" s="37"/>
    </row>
    <row r="6436" spans="5:7">
      <c r="E6436" s="37"/>
      <c r="F6436" s="37"/>
      <c r="G6436" s="37"/>
    </row>
    <row r="6437" spans="5:7">
      <c r="E6437" s="37"/>
      <c r="F6437" s="37"/>
      <c r="G6437" s="37"/>
    </row>
    <row r="6438" spans="5:7">
      <c r="E6438" s="37"/>
      <c r="F6438" s="37"/>
      <c r="G6438" s="37"/>
    </row>
    <row r="6439" spans="5:7">
      <c r="E6439" s="37"/>
      <c r="F6439" s="37"/>
      <c r="G6439" s="37"/>
    </row>
    <row r="6440" spans="5:7">
      <c r="E6440" s="37"/>
      <c r="F6440" s="37"/>
      <c r="G6440" s="37"/>
    </row>
    <row r="6441" spans="5:7">
      <c r="E6441" s="37"/>
      <c r="F6441" s="37"/>
      <c r="G6441" s="37"/>
    </row>
    <row r="6442" spans="5:7">
      <c r="E6442" s="37"/>
      <c r="F6442" s="37"/>
      <c r="G6442" s="37"/>
    </row>
    <row r="6443" spans="5:7">
      <c r="E6443" s="37"/>
      <c r="F6443" s="37"/>
      <c r="G6443" s="37"/>
    </row>
    <row r="6444" spans="5:7">
      <c r="E6444" s="37"/>
      <c r="F6444" s="37"/>
      <c r="G6444" s="37"/>
    </row>
    <row r="6445" spans="5:7">
      <c r="E6445" s="37"/>
      <c r="F6445" s="37"/>
      <c r="G6445" s="37"/>
    </row>
    <row r="6446" spans="5:7">
      <c r="E6446" s="37"/>
      <c r="F6446" s="37"/>
      <c r="G6446" s="37"/>
    </row>
    <row r="6447" spans="5:7">
      <c r="E6447" s="37"/>
      <c r="F6447" s="37"/>
      <c r="G6447" s="37"/>
    </row>
    <row r="6448" spans="5:7">
      <c r="E6448" s="37"/>
      <c r="F6448" s="37"/>
      <c r="G6448" s="37"/>
    </row>
    <row r="6449" spans="5:7">
      <c r="E6449" s="37"/>
      <c r="F6449" s="37"/>
      <c r="G6449" s="37"/>
    </row>
    <row r="6450" spans="5:7">
      <c r="E6450" s="37"/>
      <c r="F6450" s="37"/>
      <c r="G6450" s="37"/>
    </row>
    <row r="6451" spans="5:7">
      <c r="E6451" s="37"/>
      <c r="F6451" s="37"/>
      <c r="G6451" s="37"/>
    </row>
    <row r="6452" spans="5:7">
      <c r="E6452" s="37"/>
      <c r="F6452" s="37"/>
      <c r="G6452" s="37"/>
    </row>
    <row r="6453" spans="5:7">
      <c r="E6453" s="37"/>
      <c r="F6453" s="37"/>
      <c r="G6453" s="37"/>
    </row>
    <row r="6454" spans="5:7">
      <c r="E6454" s="37"/>
      <c r="F6454" s="37"/>
      <c r="G6454" s="37"/>
    </row>
    <row r="6455" spans="5:7">
      <c r="E6455" s="37"/>
      <c r="F6455" s="37"/>
      <c r="G6455" s="37"/>
    </row>
    <row r="6456" spans="5:7">
      <c r="E6456" s="37"/>
      <c r="F6456" s="37"/>
      <c r="G6456" s="37"/>
    </row>
    <row r="6457" spans="5:7">
      <c r="E6457" s="37"/>
      <c r="F6457" s="37"/>
      <c r="G6457" s="37"/>
    </row>
    <row r="6458" spans="5:7">
      <c r="E6458" s="37"/>
      <c r="F6458" s="37"/>
      <c r="G6458" s="37"/>
    </row>
    <row r="6459" spans="5:7">
      <c r="E6459" s="37"/>
      <c r="F6459" s="37"/>
      <c r="G6459" s="37"/>
    </row>
    <row r="6460" spans="5:7">
      <c r="E6460" s="37"/>
      <c r="F6460" s="37"/>
      <c r="G6460" s="37"/>
    </row>
    <row r="6461" spans="5:7">
      <c r="E6461" s="37"/>
      <c r="F6461" s="37"/>
      <c r="G6461" s="37"/>
    </row>
    <row r="6462" spans="5:7">
      <c r="E6462" s="37"/>
      <c r="F6462" s="37"/>
      <c r="G6462" s="37"/>
    </row>
    <row r="6463" spans="5:7">
      <c r="E6463" s="37"/>
      <c r="F6463" s="37"/>
      <c r="G6463" s="37"/>
    </row>
    <row r="6464" spans="5:7">
      <c r="E6464" s="37"/>
      <c r="F6464" s="37"/>
      <c r="G6464" s="37"/>
    </row>
    <row r="6465" spans="5:7">
      <c r="E6465" s="37"/>
      <c r="F6465" s="37"/>
      <c r="G6465" s="37"/>
    </row>
    <row r="6466" spans="5:7">
      <c r="E6466" s="37"/>
      <c r="F6466" s="37"/>
      <c r="G6466" s="37"/>
    </row>
    <row r="6467" spans="5:7">
      <c r="E6467" s="37"/>
      <c r="F6467" s="37"/>
      <c r="G6467" s="37"/>
    </row>
    <row r="6468" spans="5:7">
      <c r="E6468" s="37"/>
      <c r="F6468" s="37"/>
      <c r="G6468" s="37"/>
    </row>
    <row r="6469" spans="5:7">
      <c r="E6469" s="37"/>
      <c r="F6469" s="37"/>
      <c r="G6469" s="37"/>
    </row>
    <row r="6470" spans="5:7">
      <c r="E6470" s="37"/>
      <c r="F6470" s="37"/>
      <c r="G6470" s="37"/>
    </row>
    <row r="6471" spans="5:7">
      <c r="E6471" s="37"/>
      <c r="F6471" s="37"/>
      <c r="G6471" s="37"/>
    </row>
    <row r="6472" spans="5:7">
      <c r="E6472" s="37"/>
      <c r="F6472" s="37"/>
      <c r="G6472" s="37"/>
    </row>
    <row r="6473" spans="5:7">
      <c r="E6473" s="37"/>
      <c r="F6473" s="37"/>
      <c r="G6473" s="37"/>
    </row>
    <row r="6474" spans="5:7">
      <c r="E6474" s="37"/>
      <c r="F6474" s="37"/>
      <c r="G6474" s="37"/>
    </row>
    <row r="6475" spans="5:7">
      <c r="E6475" s="37"/>
      <c r="F6475" s="37"/>
      <c r="G6475" s="37"/>
    </row>
    <row r="6476" spans="5:7">
      <c r="E6476" s="37"/>
      <c r="F6476" s="37"/>
      <c r="G6476" s="37"/>
    </row>
    <row r="6477" spans="5:7">
      <c r="E6477" s="37"/>
      <c r="F6477" s="37"/>
      <c r="G6477" s="37"/>
    </row>
    <row r="6478" spans="5:7">
      <c r="E6478" s="37"/>
      <c r="F6478" s="37"/>
      <c r="G6478" s="37"/>
    </row>
    <row r="6479" spans="5:7">
      <c r="E6479" s="37"/>
      <c r="F6479" s="37"/>
      <c r="G6479" s="37"/>
    </row>
    <row r="6480" spans="5:7">
      <c r="E6480" s="37"/>
      <c r="F6480" s="37"/>
      <c r="G6480" s="37"/>
    </row>
    <row r="6481" spans="5:7">
      <c r="E6481" s="37"/>
      <c r="F6481" s="37"/>
      <c r="G6481" s="37"/>
    </row>
    <row r="6482" spans="5:7">
      <c r="E6482" s="37"/>
      <c r="F6482" s="37"/>
      <c r="G6482" s="37"/>
    </row>
    <row r="6483" spans="5:7">
      <c r="E6483" s="37"/>
      <c r="F6483" s="37"/>
      <c r="G6483" s="37"/>
    </row>
    <row r="6484" spans="5:7">
      <c r="E6484" s="37"/>
      <c r="F6484" s="37"/>
      <c r="G6484" s="37"/>
    </row>
    <row r="6485" spans="5:7">
      <c r="E6485" s="37"/>
      <c r="F6485" s="37"/>
      <c r="G6485" s="37"/>
    </row>
    <row r="6486" spans="5:7">
      <c r="E6486" s="37"/>
      <c r="F6486" s="37"/>
      <c r="G6486" s="37"/>
    </row>
    <row r="6487" spans="5:7">
      <c r="E6487" s="37"/>
      <c r="F6487" s="37"/>
      <c r="G6487" s="37"/>
    </row>
    <row r="6488" spans="5:7">
      <c r="E6488" s="37"/>
      <c r="F6488" s="37"/>
      <c r="G6488" s="37"/>
    </row>
    <row r="6489" spans="5:7">
      <c r="E6489" s="37"/>
      <c r="F6489" s="37"/>
      <c r="G6489" s="37"/>
    </row>
    <row r="6490" spans="5:7">
      <c r="E6490" s="37"/>
      <c r="F6490" s="37"/>
      <c r="G6490" s="37"/>
    </row>
    <row r="6491" spans="5:7">
      <c r="E6491" s="37"/>
      <c r="F6491" s="37"/>
      <c r="G6491" s="37"/>
    </row>
    <row r="6492" spans="5:7">
      <c r="E6492" s="37"/>
      <c r="F6492" s="37"/>
      <c r="G6492" s="37"/>
    </row>
    <row r="6493" spans="5:7">
      <c r="E6493" s="37"/>
      <c r="F6493" s="37"/>
      <c r="G6493" s="37"/>
    </row>
    <row r="6494" spans="5:7">
      <c r="E6494" s="37"/>
      <c r="F6494" s="37"/>
      <c r="G6494" s="37"/>
    </row>
    <row r="6495" spans="5:7">
      <c r="E6495" s="37"/>
      <c r="F6495" s="37"/>
      <c r="G6495" s="37"/>
    </row>
    <row r="6496" spans="5:7">
      <c r="E6496" s="37"/>
      <c r="F6496" s="37"/>
      <c r="G6496" s="37"/>
    </row>
    <row r="6497" spans="5:7">
      <c r="E6497" s="37"/>
      <c r="F6497" s="37"/>
      <c r="G6497" s="37"/>
    </row>
    <row r="6498" spans="5:7">
      <c r="E6498" s="37"/>
      <c r="F6498" s="37"/>
      <c r="G6498" s="37"/>
    </row>
    <row r="6499" spans="5:7">
      <c r="E6499" s="37"/>
      <c r="F6499" s="37"/>
      <c r="G6499" s="37"/>
    </row>
    <row r="6500" spans="5:7">
      <c r="E6500" s="37"/>
      <c r="F6500" s="37"/>
      <c r="G6500" s="37"/>
    </row>
    <row r="6501" spans="5:7">
      <c r="E6501" s="37"/>
      <c r="F6501" s="37"/>
      <c r="G6501" s="37"/>
    </row>
    <row r="6502" spans="5:7">
      <c r="E6502" s="37"/>
      <c r="F6502" s="37"/>
      <c r="G6502" s="37"/>
    </row>
    <row r="6503" spans="5:7">
      <c r="E6503" s="37"/>
      <c r="F6503" s="37"/>
      <c r="G6503" s="37"/>
    </row>
    <row r="6504" spans="5:7">
      <c r="E6504" s="37"/>
      <c r="F6504" s="37"/>
      <c r="G6504" s="37"/>
    </row>
    <row r="6505" spans="5:7">
      <c r="E6505" s="37"/>
      <c r="F6505" s="37"/>
      <c r="G6505" s="37"/>
    </row>
    <row r="6506" spans="5:7">
      <c r="E6506" s="37"/>
      <c r="F6506" s="37"/>
      <c r="G6506" s="37"/>
    </row>
    <row r="6507" spans="5:7">
      <c r="E6507" s="37"/>
      <c r="F6507" s="37"/>
      <c r="G6507" s="37"/>
    </row>
    <row r="6508" spans="5:7">
      <c r="E6508" s="37"/>
      <c r="F6508" s="37"/>
      <c r="G6508" s="37"/>
    </row>
    <row r="6509" spans="5:7">
      <c r="E6509" s="37"/>
      <c r="F6509" s="37"/>
      <c r="G6509" s="37"/>
    </row>
    <row r="6510" spans="5:7">
      <c r="E6510" s="37"/>
      <c r="F6510" s="37"/>
      <c r="G6510" s="37"/>
    </row>
    <row r="6511" spans="5:7">
      <c r="E6511" s="37"/>
      <c r="F6511" s="37"/>
      <c r="G6511" s="37"/>
    </row>
    <row r="6512" spans="5:7">
      <c r="E6512" s="37"/>
      <c r="F6512" s="37"/>
      <c r="G6512" s="37"/>
    </row>
    <row r="6513" spans="5:7">
      <c r="E6513" s="37"/>
      <c r="F6513" s="37"/>
      <c r="G6513" s="37"/>
    </row>
    <row r="6514" spans="5:7">
      <c r="E6514" s="37"/>
      <c r="F6514" s="37"/>
      <c r="G6514" s="37"/>
    </row>
    <row r="6515" spans="5:7">
      <c r="E6515" s="37"/>
      <c r="F6515" s="37"/>
      <c r="G6515" s="37"/>
    </row>
    <row r="6516" spans="5:7">
      <c r="E6516" s="37"/>
      <c r="F6516" s="37"/>
      <c r="G6516" s="37"/>
    </row>
    <row r="6517" spans="5:7">
      <c r="E6517" s="37"/>
      <c r="F6517" s="37"/>
      <c r="G6517" s="37"/>
    </row>
    <row r="6518" spans="5:7">
      <c r="E6518" s="37"/>
      <c r="F6518" s="37"/>
      <c r="G6518" s="37"/>
    </row>
    <row r="6519" spans="5:7">
      <c r="E6519" s="37"/>
      <c r="F6519" s="37"/>
      <c r="G6519" s="37"/>
    </row>
    <row r="6520" spans="5:7">
      <c r="E6520" s="37"/>
      <c r="F6520" s="37"/>
      <c r="G6520" s="37"/>
    </row>
    <row r="6521" spans="5:7">
      <c r="E6521" s="37"/>
      <c r="F6521" s="37"/>
      <c r="G6521" s="37"/>
    </row>
    <row r="6522" spans="5:7">
      <c r="E6522" s="37"/>
      <c r="F6522" s="37"/>
      <c r="G6522" s="37"/>
    </row>
    <row r="6523" spans="5:7">
      <c r="E6523" s="37"/>
      <c r="F6523" s="37"/>
      <c r="G6523" s="37"/>
    </row>
    <row r="6524" spans="5:7">
      <c r="E6524" s="37"/>
      <c r="F6524" s="37"/>
      <c r="G6524" s="37"/>
    </row>
    <row r="6525" spans="5:7">
      <c r="E6525" s="37"/>
      <c r="F6525" s="37"/>
      <c r="G6525" s="37"/>
    </row>
    <row r="6526" spans="5:7">
      <c r="E6526" s="37"/>
      <c r="F6526" s="37"/>
      <c r="G6526" s="37"/>
    </row>
    <row r="6527" spans="5:7">
      <c r="E6527" s="37"/>
      <c r="F6527" s="37"/>
      <c r="G6527" s="37"/>
    </row>
    <row r="6528" spans="5:7">
      <c r="E6528" s="37"/>
      <c r="F6528" s="37"/>
      <c r="G6528" s="37"/>
    </row>
    <row r="6529" spans="5:7">
      <c r="E6529" s="37"/>
      <c r="F6529" s="37"/>
      <c r="G6529" s="37"/>
    </row>
    <row r="6530" spans="5:7">
      <c r="E6530" s="37"/>
      <c r="F6530" s="37"/>
      <c r="G6530" s="37"/>
    </row>
    <row r="6531" spans="5:7">
      <c r="E6531" s="37"/>
      <c r="F6531" s="37"/>
      <c r="G6531" s="37"/>
    </row>
    <row r="6532" spans="5:7">
      <c r="E6532" s="37"/>
      <c r="F6532" s="37"/>
      <c r="G6532" s="37"/>
    </row>
    <row r="6533" spans="5:7">
      <c r="E6533" s="37"/>
      <c r="F6533" s="37"/>
      <c r="G6533" s="37"/>
    </row>
    <row r="6534" spans="5:7">
      <c r="E6534" s="37"/>
      <c r="F6534" s="37"/>
      <c r="G6534" s="37"/>
    </row>
    <row r="6535" spans="5:7">
      <c r="E6535" s="37"/>
      <c r="F6535" s="37"/>
      <c r="G6535" s="37"/>
    </row>
    <row r="6536" spans="5:7">
      <c r="E6536" s="37"/>
      <c r="F6536" s="37"/>
      <c r="G6536" s="37"/>
    </row>
    <row r="6537" spans="5:7">
      <c r="E6537" s="37"/>
      <c r="F6537" s="37"/>
      <c r="G6537" s="37"/>
    </row>
    <row r="6538" spans="5:7">
      <c r="E6538" s="37"/>
      <c r="F6538" s="37"/>
      <c r="G6538" s="37"/>
    </row>
    <row r="6539" spans="5:7">
      <c r="E6539" s="37"/>
      <c r="F6539" s="37"/>
      <c r="G6539" s="37"/>
    </row>
    <row r="6540" spans="5:7">
      <c r="E6540" s="37"/>
      <c r="F6540" s="37"/>
      <c r="G6540" s="37"/>
    </row>
    <row r="6541" spans="5:7">
      <c r="E6541" s="37"/>
      <c r="F6541" s="37"/>
      <c r="G6541" s="37"/>
    </row>
    <row r="6542" spans="5:7">
      <c r="E6542" s="37"/>
      <c r="F6542" s="37"/>
      <c r="G6542" s="37"/>
    </row>
    <row r="6543" spans="5:7">
      <c r="E6543" s="37"/>
      <c r="F6543" s="37"/>
      <c r="G6543" s="37"/>
    </row>
    <row r="6544" spans="5:7">
      <c r="E6544" s="37"/>
      <c r="F6544" s="37"/>
      <c r="G6544" s="37"/>
    </row>
    <row r="6545" spans="5:7">
      <c r="E6545" s="37"/>
      <c r="F6545" s="37"/>
      <c r="G6545" s="37"/>
    </row>
    <row r="6546" spans="5:7">
      <c r="E6546" s="37"/>
      <c r="F6546" s="37"/>
      <c r="G6546" s="37"/>
    </row>
    <row r="6547" spans="5:7">
      <c r="E6547" s="37"/>
      <c r="F6547" s="37"/>
      <c r="G6547" s="37"/>
    </row>
    <row r="6548" spans="5:7">
      <c r="E6548" s="37"/>
      <c r="F6548" s="37"/>
      <c r="G6548" s="37"/>
    </row>
    <row r="6549" spans="5:7">
      <c r="E6549" s="37"/>
      <c r="F6549" s="37"/>
      <c r="G6549" s="37"/>
    </row>
    <row r="6550" spans="5:7">
      <c r="E6550" s="37"/>
      <c r="F6550" s="37"/>
      <c r="G6550" s="37"/>
    </row>
    <row r="6551" spans="5:7">
      <c r="E6551" s="37"/>
      <c r="F6551" s="37"/>
      <c r="G6551" s="37"/>
    </row>
    <row r="6552" spans="5:7">
      <c r="E6552" s="37"/>
      <c r="F6552" s="37"/>
      <c r="G6552" s="37"/>
    </row>
    <row r="6553" spans="5:7">
      <c r="E6553" s="37"/>
      <c r="F6553" s="37"/>
      <c r="G6553" s="37"/>
    </row>
    <row r="6554" spans="5:7">
      <c r="E6554" s="37"/>
      <c r="F6554" s="37"/>
      <c r="G6554" s="37"/>
    </row>
    <row r="6555" spans="5:7">
      <c r="E6555" s="37"/>
      <c r="F6555" s="37"/>
      <c r="G6555" s="37"/>
    </row>
    <row r="6556" spans="5:7">
      <c r="E6556" s="37"/>
      <c r="F6556" s="37"/>
      <c r="G6556" s="37"/>
    </row>
    <row r="6557" spans="5:7">
      <c r="E6557" s="37"/>
      <c r="F6557" s="37"/>
      <c r="G6557" s="37"/>
    </row>
    <row r="6558" spans="5:7">
      <c r="E6558" s="37"/>
      <c r="F6558" s="37"/>
      <c r="G6558" s="37"/>
    </row>
    <row r="6559" spans="5:7">
      <c r="E6559" s="37"/>
      <c r="F6559" s="37"/>
      <c r="G6559" s="37"/>
    </row>
    <row r="6560" spans="5:7">
      <c r="E6560" s="37"/>
      <c r="F6560" s="37"/>
      <c r="G6560" s="37"/>
    </row>
    <row r="6561" spans="5:7">
      <c r="E6561" s="37"/>
      <c r="F6561" s="37"/>
      <c r="G6561" s="37"/>
    </row>
    <row r="6562" spans="5:7">
      <c r="E6562" s="37"/>
      <c r="F6562" s="37"/>
      <c r="G6562" s="37"/>
    </row>
    <row r="6563" spans="5:7">
      <c r="E6563" s="37"/>
      <c r="F6563" s="37"/>
      <c r="G6563" s="37"/>
    </row>
    <row r="6564" spans="5:7">
      <c r="E6564" s="37"/>
      <c r="F6564" s="37"/>
      <c r="G6564" s="37"/>
    </row>
    <row r="6565" spans="5:7">
      <c r="E6565" s="37"/>
      <c r="F6565" s="37"/>
      <c r="G6565" s="37"/>
    </row>
    <row r="6566" spans="5:7">
      <c r="E6566" s="37"/>
      <c r="F6566" s="37"/>
      <c r="G6566" s="37"/>
    </row>
    <row r="6567" spans="5:7">
      <c r="E6567" s="37"/>
      <c r="F6567" s="37"/>
      <c r="G6567" s="37"/>
    </row>
    <row r="6568" spans="5:7">
      <c r="E6568" s="37"/>
      <c r="F6568" s="37"/>
      <c r="G6568" s="37"/>
    </row>
    <row r="6569" spans="5:7">
      <c r="E6569" s="37"/>
      <c r="F6569" s="37"/>
      <c r="G6569" s="37"/>
    </row>
    <row r="6570" spans="5:7">
      <c r="E6570" s="37"/>
      <c r="F6570" s="37"/>
      <c r="G6570" s="37"/>
    </row>
    <row r="6571" spans="5:7">
      <c r="E6571" s="37"/>
      <c r="F6571" s="37"/>
      <c r="G6571" s="37"/>
    </row>
    <row r="6572" spans="5:7">
      <c r="E6572" s="37"/>
      <c r="F6572" s="37"/>
      <c r="G6572" s="37"/>
    </row>
    <row r="6573" spans="5:7">
      <c r="E6573" s="37"/>
      <c r="F6573" s="37"/>
      <c r="G6573" s="37"/>
    </row>
    <row r="6574" spans="5:7">
      <c r="E6574" s="37"/>
      <c r="F6574" s="37"/>
      <c r="G6574" s="37"/>
    </row>
    <row r="6575" spans="5:7">
      <c r="E6575" s="37"/>
      <c r="F6575" s="37"/>
      <c r="G6575" s="37"/>
    </row>
    <row r="6576" spans="5:7">
      <c r="E6576" s="37"/>
      <c r="F6576" s="37"/>
      <c r="G6576" s="37"/>
    </row>
    <row r="6577" spans="5:7">
      <c r="E6577" s="37"/>
      <c r="F6577" s="37"/>
      <c r="G6577" s="37"/>
    </row>
    <row r="6578" spans="5:7">
      <c r="E6578" s="37"/>
      <c r="F6578" s="37"/>
      <c r="G6578" s="37"/>
    </row>
    <row r="6579" spans="5:7">
      <c r="E6579" s="37"/>
      <c r="F6579" s="37"/>
      <c r="G6579" s="37"/>
    </row>
    <row r="6580" spans="5:7">
      <c r="E6580" s="37"/>
      <c r="F6580" s="37"/>
      <c r="G6580" s="37"/>
    </row>
    <row r="6581" spans="5:7">
      <c r="E6581" s="37"/>
      <c r="F6581" s="37"/>
      <c r="G6581" s="37"/>
    </row>
    <row r="6582" spans="5:7">
      <c r="E6582" s="37"/>
      <c r="F6582" s="37"/>
      <c r="G6582" s="37"/>
    </row>
    <row r="6583" spans="5:7">
      <c r="E6583" s="37"/>
      <c r="F6583" s="37"/>
      <c r="G6583" s="37"/>
    </row>
    <row r="6584" spans="5:7">
      <c r="E6584" s="37"/>
      <c r="F6584" s="37"/>
      <c r="G6584" s="37"/>
    </row>
    <row r="6585" spans="5:7">
      <c r="E6585" s="37"/>
      <c r="F6585" s="37"/>
      <c r="G6585" s="37"/>
    </row>
    <row r="6586" spans="5:7">
      <c r="E6586" s="37"/>
      <c r="F6586" s="37"/>
      <c r="G6586" s="37"/>
    </row>
    <row r="6587" spans="5:7">
      <c r="E6587" s="37"/>
      <c r="F6587" s="37"/>
      <c r="G6587" s="37"/>
    </row>
    <row r="6588" spans="5:7">
      <c r="E6588" s="37"/>
      <c r="F6588" s="37"/>
      <c r="G6588" s="37"/>
    </row>
    <row r="6589" spans="5:7">
      <c r="E6589" s="37"/>
      <c r="F6589" s="37"/>
      <c r="G6589" s="37"/>
    </row>
    <row r="6590" spans="5:7">
      <c r="E6590" s="37"/>
      <c r="F6590" s="37"/>
      <c r="G6590" s="37"/>
    </row>
    <row r="6591" spans="5:7">
      <c r="E6591" s="37"/>
      <c r="F6591" s="37"/>
      <c r="G6591" s="37"/>
    </row>
    <row r="6592" spans="5:7">
      <c r="E6592" s="37"/>
      <c r="F6592" s="37"/>
      <c r="G6592" s="37"/>
    </row>
    <row r="6593" spans="5:7">
      <c r="E6593" s="37"/>
      <c r="F6593" s="37"/>
      <c r="G6593" s="37"/>
    </row>
    <row r="6594" spans="5:7">
      <c r="E6594" s="37"/>
      <c r="F6594" s="37"/>
      <c r="G6594" s="37"/>
    </row>
    <row r="6595" spans="5:7">
      <c r="E6595" s="37"/>
      <c r="F6595" s="37"/>
      <c r="G6595" s="37"/>
    </row>
    <row r="6596" spans="5:7">
      <c r="E6596" s="37"/>
      <c r="F6596" s="37"/>
      <c r="G6596" s="37"/>
    </row>
    <row r="6597" spans="5:7">
      <c r="E6597" s="37"/>
      <c r="F6597" s="37"/>
      <c r="G6597" s="37"/>
    </row>
    <row r="6598" spans="5:7">
      <c r="E6598" s="37"/>
      <c r="F6598" s="37"/>
      <c r="G6598" s="37"/>
    </row>
    <row r="6599" spans="5:7">
      <c r="E6599" s="37"/>
      <c r="F6599" s="37"/>
      <c r="G6599" s="37"/>
    </row>
    <row r="6600" spans="5:7">
      <c r="E6600" s="37"/>
      <c r="F6600" s="37"/>
      <c r="G6600" s="37"/>
    </row>
    <row r="6601" spans="5:7">
      <c r="E6601" s="37"/>
      <c r="F6601" s="37"/>
      <c r="G6601" s="37"/>
    </row>
    <row r="6602" spans="5:7">
      <c r="E6602" s="37"/>
      <c r="F6602" s="37"/>
      <c r="G6602" s="37"/>
    </row>
    <row r="6603" spans="5:7">
      <c r="E6603" s="37"/>
      <c r="F6603" s="37"/>
      <c r="G6603" s="37"/>
    </row>
    <row r="6604" spans="5:7">
      <c r="E6604" s="37"/>
      <c r="F6604" s="37"/>
      <c r="G6604" s="37"/>
    </row>
    <row r="6605" spans="5:7">
      <c r="E6605" s="37"/>
      <c r="F6605" s="37"/>
      <c r="G6605" s="37"/>
    </row>
    <row r="6606" spans="5:7">
      <c r="E6606" s="37"/>
      <c r="F6606" s="37"/>
      <c r="G6606" s="37"/>
    </row>
    <row r="6607" spans="5:7">
      <c r="E6607" s="37"/>
      <c r="F6607" s="37"/>
      <c r="G6607" s="37"/>
    </row>
    <row r="6608" spans="5:7">
      <c r="E6608" s="37"/>
      <c r="F6608" s="37"/>
      <c r="G6608" s="37"/>
    </row>
    <row r="6609" spans="5:7">
      <c r="E6609" s="37"/>
      <c r="F6609" s="37"/>
      <c r="G6609" s="37"/>
    </row>
    <row r="6610" spans="5:7">
      <c r="E6610" s="37"/>
      <c r="F6610" s="37"/>
      <c r="G6610" s="37"/>
    </row>
    <row r="6611" spans="5:7">
      <c r="E6611" s="37"/>
      <c r="F6611" s="37"/>
      <c r="G6611" s="37"/>
    </row>
    <row r="6612" spans="5:7">
      <c r="E6612" s="37"/>
      <c r="F6612" s="37"/>
      <c r="G6612" s="37"/>
    </row>
    <row r="6613" spans="5:7">
      <c r="E6613" s="37"/>
      <c r="F6613" s="37"/>
      <c r="G6613" s="37"/>
    </row>
    <row r="6614" spans="5:7">
      <c r="E6614" s="37"/>
      <c r="F6614" s="37"/>
      <c r="G6614" s="37"/>
    </row>
    <row r="6615" spans="5:7">
      <c r="E6615" s="37"/>
      <c r="F6615" s="37"/>
      <c r="G6615" s="37"/>
    </row>
    <row r="6616" spans="5:7">
      <c r="E6616" s="37"/>
      <c r="F6616" s="37"/>
      <c r="G6616" s="37"/>
    </row>
    <row r="6617" spans="5:7">
      <c r="E6617" s="37"/>
      <c r="F6617" s="37"/>
      <c r="G6617" s="37"/>
    </row>
    <row r="6618" spans="5:7">
      <c r="E6618" s="37"/>
      <c r="F6618" s="37"/>
      <c r="G6618" s="37"/>
    </row>
    <row r="6619" spans="5:7">
      <c r="E6619" s="37"/>
      <c r="F6619" s="37"/>
      <c r="G6619" s="37"/>
    </row>
    <row r="6620" spans="5:7">
      <c r="E6620" s="37"/>
      <c r="F6620" s="37"/>
      <c r="G6620" s="37"/>
    </row>
    <row r="6621" spans="5:7">
      <c r="E6621" s="37"/>
      <c r="F6621" s="37"/>
      <c r="G6621" s="37"/>
    </row>
    <row r="6622" spans="5:7">
      <c r="E6622" s="37"/>
      <c r="F6622" s="37"/>
      <c r="G6622" s="37"/>
    </row>
    <row r="6623" spans="5:7">
      <c r="E6623" s="37"/>
      <c r="F6623" s="37"/>
      <c r="G6623" s="37"/>
    </row>
    <row r="6624" spans="5:7">
      <c r="E6624" s="37"/>
      <c r="F6624" s="37"/>
      <c r="G6624" s="37"/>
    </row>
    <row r="6625" spans="5:7">
      <c r="E6625" s="37"/>
      <c r="F6625" s="37"/>
      <c r="G6625" s="37"/>
    </row>
    <row r="6626" spans="5:7">
      <c r="E6626" s="37"/>
      <c r="F6626" s="37"/>
      <c r="G6626" s="37"/>
    </row>
    <row r="6627" spans="5:7">
      <c r="E6627" s="37"/>
      <c r="F6627" s="37"/>
      <c r="G6627" s="37"/>
    </row>
    <row r="6628" spans="5:7">
      <c r="E6628" s="37"/>
      <c r="F6628" s="37"/>
      <c r="G6628" s="37"/>
    </row>
    <row r="6629" spans="5:7">
      <c r="E6629" s="37"/>
      <c r="F6629" s="37"/>
      <c r="G6629" s="37"/>
    </row>
    <row r="6630" spans="5:7">
      <c r="E6630" s="37"/>
      <c r="F6630" s="37"/>
      <c r="G6630" s="37"/>
    </row>
    <row r="6631" spans="5:7">
      <c r="E6631" s="37"/>
      <c r="F6631" s="37"/>
      <c r="G6631" s="37"/>
    </row>
    <row r="6632" spans="5:7">
      <c r="E6632" s="37"/>
      <c r="F6632" s="37"/>
      <c r="G6632" s="37"/>
    </row>
    <row r="6633" spans="5:7">
      <c r="E6633" s="37"/>
      <c r="F6633" s="37"/>
      <c r="G6633" s="37"/>
    </row>
    <row r="6634" spans="5:7">
      <c r="E6634" s="37"/>
      <c r="F6634" s="37"/>
      <c r="G6634" s="37"/>
    </row>
    <row r="6635" spans="5:7">
      <c r="E6635" s="37"/>
      <c r="F6635" s="37"/>
      <c r="G6635" s="37"/>
    </row>
    <row r="6636" spans="5:7">
      <c r="E6636" s="37"/>
      <c r="F6636" s="37"/>
      <c r="G6636" s="37"/>
    </row>
    <row r="6637" spans="5:7">
      <c r="E6637" s="37"/>
      <c r="F6637" s="37"/>
      <c r="G6637" s="37"/>
    </row>
    <row r="6638" spans="5:7">
      <c r="E6638" s="37"/>
      <c r="F6638" s="37"/>
      <c r="G6638" s="37"/>
    </row>
    <row r="6639" spans="5:7">
      <c r="E6639" s="37"/>
      <c r="F6639" s="37"/>
      <c r="G6639" s="37"/>
    </row>
    <row r="6640" spans="5:7">
      <c r="E6640" s="37"/>
      <c r="F6640" s="37"/>
      <c r="G6640" s="37"/>
    </row>
    <row r="6641" spans="5:7">
      <c r="E6641" s="37"/>
      <c r="F6641" s="37"/>
      <c r="G6641" s="37"/>
    </row>
    <row r="6642" spans="5:7">
      <c r="E6642" s="37"/>
      <c r="F6642" s="37"/>
      <c r="G6642" s="37"/>
    </row>
    <row r="6643" spans="5:7">
      <c r="E6643" s="37"/>
      <c r="F6643" s="37"/>
      <c r="G6643" s="37"/>
    </row>
    <row r="6644" spans="5:7">
      <c r="E6644" s="37"/>
      <c r="F6644" s="37"/>
      <c r="G6644" s="37"/>
    </row>
    <row r="6645" spans="5:7">
      <c r="E6645" s="37"/>
      <c r="F6645" s="37"/>
      <c r="G6645" s="37"/>
    </row>
    <row r="6646" spans="5:7">
      <c r="E6646" s="37"/>
      <c r="F6646" s="37"/>
      <c r="G6646" s="37"/>
    </row>
    <row r="6647" spans="5:7">
      <c r="E6647" s="37"/>
      <c r="F6647" s="37"/>
      <c r="G6647" s="37"/>
    </row>
    <row r="6648" spans="5:7">
      <c r="E6648" s="37"/>
      <c r="F6648" s="37"/>
      <c r="G6648" s="37"/>
    </row>
    <row r="6649" spans="5:7">
      <c r="E6649" s="37"/>
      <c r="F6649" s="37"/>
      <c r="G6649" s="37"/>
    </row>
    <row r="6650" spans="5:7">
      <c r="E6650" s="37"/>
      <c r="F6650" s="37"/>
      <c r="G6650" s="37"/>
    </row>
    <row r="6651" spans="5:7">
      <c r="E6651" s="37"/>
      <c r="F6651" s="37"/>
      <c r="G6651" s="37"/>
    </row>
    <row r="6652" spans="5:7">
      <c r="E6652" s="37"/>
      <c r="F6652" s="37"/>
      <c r="G6652" s="37"/>
    </row>
    <row r="6653" spans="5:7">
      <c r="E6653" s="37"/>
      <c r="F6653" s="37"/>
      <c r="G6653" s="37"/>
    </row>
    <row r="6654" spans="5:7">
      <c r="E6654" s="37"/>
      <c r="F6654" s="37"/>
      <c r="G6654" s="37"/>
    </row>
    <row r="6655" spans="5:7">
      <c r="E6655" s="37"/>
      <c r="F6655" s="37"/>
      <c r="G6655" s="37"/>
    </row>
    <row r="6656" spans="5:7">
      <c r="E6656" s="37"/>
      <c r="F6656" s="37"/>
      <c r="G6656" s="37"/>
    </row>
    <row r="6657" spans="5:7">
      <c r="E6657" s="37"/>
      <c r="F6657" s="37"/>
      <c r="G6657" s="37"/>
    </row>
    <row r="6658" spans="5:7">
      <c r="E6658" s="37"/>
      <c r="F6658" s="37"/>
      <c r="G6658" s="37"/>
    </row>
    <row r="6659" spans="5:7">
      <c r="E6659" s="37"/>
      <c r="F6659" s="37"/>
      <c r="G6659" s="37"/>
    </row>
    <row r="6660" spans="5:7">
      <c r="E6660" s="37"/>
      <c r="F6660" s="37"/>
      <c r="G6660" s="37"/>
    </row>
    <row r="6661" spans="5:7">
      <c r="E6661" s="37"/>
      <c r="F6661" s="37"/>
      <c r="G6661" s="37"/>
    </row>
    <row r="6662" spans="5:7">
      <c r="E6662" s="37"/>
      <c r="F6662" s="37"/>
      <c r="G6662" s="37"/>
    </row>
    <row r="6663" spans="5:7">
      <c r="E6663" s="37"/>
      <c r="F6663" s="37"/>
      <c r="G6663" s="37"/>
    </row>
    <row r="6664" spans="5:7">
      <c r="E6664" s="37"/>
      <c r="F6664" s="37"/>
      <c r="G6664" s="37"/>
    </row>
    <row r="6665" spans="5:7">
      <c r="E6665" s="37"/>
      <c r="F6665" s="37"/>
      <c r="G6665" s="37"/>
    </row>
    <row r="6666" spans="5:7">
      <c r="E6666" s="37"/>
      <c r="F6666" s="37"/>
      <c r="G6666" s="37"/>
    </row>
    <row r="6667" spans="5:7">
      <c r="E6667" s="37"/>
      <c r="F6667" s="37"/>
      <c r="G6667" s="37"/>
    </row>
    <row r="6668" spans="5:7">
      <c r="E6668" s="37"/>
      <c r="F6668" s="37"/>
      <c r="G6668" s="37"/>
    </row>
    <row r="6669" spans="5:7">
      <c r="E6669" s="37"/>
      <c r="F6669" s="37"/>
      <c r="G6669" s="37"/>
    </row>
    <row r="6670" spans="5:7">
      <c r="E6670" s="37"/>
      <c r="F6670" s="37"/>
      <c r="G6670" s="37"/>
    </row>
    <row r="6671" spans="5:7">
      <c r="E6671" s="37"/>
      <c r="F6671" s="37"/>
      <c r="G6671" s="37"/>
    </row>
    <row r="6672" spans="5:7">
      <c r="E6672" s="37"/>
      <c r="F6672" s="37"/>
      <c r="G6672" s="37"/>
    </row>
    <row r="6673" spans="5:7">
      <c r="E6673" s="37"/>
      <c r="F6673" s="37"/>
      <c r="G6673" s="37"/>
    </row>
    <row r="6674" spans="5:7">
      <c r="E6674" s="37"/>
      <c r="F6674" s="37"/>
      <c r="G6674" s="37"/>
    </row>
    <row r="6675" spans="5:7">
      <c r="E6675" s="37"/>
      <c r="F6675" s="37"/>
      <c r="G6675" s="37"/>
    </row>
    <row r="6676" spans="5:7">
      <c r="E6676" s="37"/>
      <c r="F6676" s="37"/>
      <c r="G6676" s="37"/>
    </row>
    <row r="6677" spans="5:7">
      <c r="E6677" s="37"/>
      <c r="F6677" s="37"/>
      <c r="G6677" s="37"/>
    </row>
    <row r="6678" spans="5:7">
      <c r="E6678" s="37"/>
      <c r="F6678" s="37"/>
      <c r="G6678" s="37"/>
    </row>
    <row r="6679" spans="5:7">
      <c r="E6679" s="37"/>
      <c r="F6679" s="37"/>
      <c r="G6679" s="37"/>
    </row>
    <row r="6680" spans="5:7">
      <c r="E6680" s="37"/>
      <c r="F6680" s="37"/>
      <c r="G6680" s="37"/>
    </row>
    <row r="6681" spans="5:7">
      <c r="E6681" s="37"/>
      <c r="F6681" s="37"/>
      <c r="G6681" s="37"/>
    </row>
    <row r="6682" spans="5:7">
      <c r="E6682" s="37"/>
      <c r="F6682" s="37"/>
      <c r="G6682" s="37"/>
    </row>
    <row r="6683" spans="5:7">
      <c r="E6683" s="37"/>
      <c r="F6683" s="37"/>
      <c r="G6683" s="37"/>
    </row>
    <row r="6684" spans="5:7">
      <c r="E6684" s="37"/>
      <c r="F6684" s="37"/>
      <c r="G6684" s="37"/>
    </row>
    <row r="6685" spans="5:7">
      <c r="E6685" s="37"/>
      <c r="F6685" s="37"/>
      <c r="G6685" s="37"/>
    </row>
    <row r="6686" spans="5:7">
      <c r="E6686" s="37"/>
      <c r="F6686" s="37"/>
      <c r="G6686" s="37"/>
    </row>
    <row r="6687" spans="5:7">
      <c r="E6687" s="37"/>
      <c r="F6687" s="37"/>
      <c r="G6687" s="37"/>
    </row>
    <row r="6688" spans="5:7">
      <c r="E6688" s="37"/>
      <c r="F6688" s="37"/>
      <c r="G6688" s="37"/>
    </row>
    <row r="6689" spans="5:7">
      <c r="E6689" s="37"/>
      <c r="F6689" s="37"/>
      <c r="G6689" s="37"/>
    </row>
    <row r="6690" spans="5:7">
      <c r="E6690" s="37"/>
      <c r="F6690" s="37"/>
      <c r="G6690" s="37"/>
    </row>
    <row r="6691" spans="5:7">
      <c r="E6691" s="37"/>
      <c r="F6691" s="37"/>
      <c r="G6691" s="37"/>
    </row>
    <row r="6692" spans="5:7">
      <c r="E6692" s="37"/>
      <c r="F6692" s="37"/>
      <c r="G6692" s="37"/>
    </row>
    <row r="6693" spans="5:7">
      <c r="E6693" s="37"/>
      <c r="F6693" s="37"/>
      <c r="G6693" s="37"/>
    </row>
    <row r="6694" spans="5:7">
      <c r="E6694" s="37"/>
      <c r="F6694" s="37"/>
      <c r="G6694" s="37"/>
    </row>
    <row r="6695" spans="5:7">
      <c r="E6695" s="37"/>
      <c r="F6695" s="37"/>
      <c r="G6695" s="37"/>
    </row>
    <row r="6696" spans="5:7">
      <c r="E6696" s="37"/>
      <c r="F6696" s="37"/>
      <c r="G6696" s="37"/>
    </row>
    <row r="6697" spans="5:7">
      <c r="E6697" s="37"/>
      <c r="F6697" s="37"/>
      <c r="G6697" s="37"/>
    </row>
    <row r="6698" spans="5:7">
      <c r="E6698" s="37"/>
      <c r="F6698" s="37"/>
      <c r="G6698" s="37"/>
    </row>
    <row r="6699" spans="5:7">
      <c r="E6699" s="37"/>
      <c r="F6699" s="37"/>
      <c r="G6699" s="37"/>
    </row>
    <row r="6700" spans="5:7">
      <c r="E6700" s="37"/>
      <c r="F6700" s="37"/>
      <c r="G6700" s="37"/>
    </row>
    <row r="6701" spans="5:7">
      <c r="E6701" s="37"/>
      <c r="F6701" s="37"/>
      <c r="G6701" s="37"/>
    </row>
    <row r="6702" spans="5:7">
      <c r="E6702" s="37"/>
      <c r="F6702" s="37"/>
      <c r="G6702" s="37"/>
    </row>
    <row r="6703" spans="5:7">
      <c r="E6703" s="37"/>
      <c r="F6703" s="37"/>
      <c r="G6703" s="37"/>
    </row>
    <row r="6704" spans="5:7">
      <c r="E6704" s="37"/>
      <c r="F6704" s="37"/>
      <c r="G6704" s="37"/>
    </row>
    <row r="6705" spans="5:7">
      <c r="E6705" s="37"/>
      <c r="F6705" s="37"/>
      <c r="G6705" s="37"/>
    </row>
    <row r="6706" spans="5:7">
      <c r="E6706" s="37"/>
      <c r="F6706" s="37"/>
      <c r="G6706" s="37"/>
    </row>
    <row r="6707" spans="5:7">
      <c r="E6707" s="37"/>
      <c r="F6707" s="37"/>
      <c r="G6707" s="37"/>
    </row>
    <row r="6708" spans="5:7">
      <c r="E6708" s="37"/>
      <c r="F6708" s="37"/>
      <c r="G6708" s="37"/>
    </row>
    <row r="6709" spans="5:7">
      <c r="E6709" s="37"/>
      <c r="F6709" s="37"/>
      <c r="G6709" s="37"/>
    </row>
    <row r="6710" spans="5:7">
      <c r="E6710" s="37"/>
      <c r="F6710" s="37"/>
      <c r="G6710" s="37"/>
    </row>
    <row r="6711" spans="5:7">
      <c r="E6711" s="37"/>
      <c r="F6711" s="37"/>
      <c r="G6711" s="37"/>
    </row>
    <row r="6712" spans="5:7">
      <c r="E6712" s="37"/>
      <c r="F6712" s="37"/>
      <c r="G6712" s="37"/>
    </row>
    <row r="6713" spans="5:7">
      <c r="E6713" s="37"/>
      <c r="F6713" s="37"/>
      <c r="G6713" s="37"/>
    </row>
    <row r="6714" spans="5:7">
      <c r="E6714" s="37"/>
      <c r="F6714" s="37"/>
      <c r="G6714" s="37"/>
    </row>
    <row r="6715" spans="5:7">
      <c r="E6715" s="37"/>
      <c r="F6715" s="37"/>
      <c r="G6715" s="37"/>
    </row>
    <row r="6716" spans="5:7">
      <c r="E6716" s="37"/>
      <c r="F6716" s="37"/>
      <c r="G6716" s="37"/>
    </row>
    <row r="6717" spans="5:7">
      <c r="E6717" s="37"/>
      <c r="F6717" s="37"/>
      <c r="G6717" s="37"/>
    </row>
    <row r="6718" spans="5:7">
      <c r="E6718" s="37"/>
      <c r="F6718" s="37"/>
      <c r="G6718" s="37"/>
    </row>
    <row r="6719" spans="5:7">
      <c r="E6719" s="37"/>
      <c r="F6719" s="37"/>
      <c r="G6719" s="37"/>
    </row>
    <row r="6720" spans="5:7">
      <c r="E6720" s="37"/>
      <c r="F6720" s="37"/>
      <c r="G6720" s="37"/>
    </row>
    <row r="6721" spans="5:7">
      <c r="E6721" s="37"/>
      <c r="F6721" s="37"/>
      <c r="G6721" s="37"/>
    </row>
    <row r="6722" spans="5:7">
      <c r="E6722" s="37"/>
      <c r="F6722" s="37"/>
      <c r="G6722" s="37"/>
    </row>
    <row r="6723" spans="5:7">
      <c r="E6723" s="37"/>
      <c r="F6723" s="37"/>
      <c r="G6723" s="37"/>
    </row>
    <row r="6724" spans="5:7">
      <c r="E6724" s="37"/>
      <c r="F6724" s="37"/>
      <c r="G6724" s="37"/>
    </row>
    <row r="6725" spans="5:7">
      <c r="E6725" s="37"/>
      <c r="F6725" s="37"/>
      <c r="G6725" s="37"/>
    </row>
    <row r="6726" spans="5:7">
      <c r="E6726" s="37"/>
      <c r="F6726" s="37"/>
      <c r="G6726" s="37"/>
    </row>
    <row r="6727" spans="5:7">
      <c r="E6727" s="37"/>
      <c r="F6727" s="37"/>
      <c r="G6727" s="37"/>
    </row>
    <row r="6728" spans="5:7">
      <c r="E6728" s="37"/>
      <c r="F6728" s="37"/>
      <c r="G6728" s="37"/>
    </row>
    <row r="6729" spans="5:7">
      <c r="E6729" s="37"/>
      <c r="F6729" s="37"/>
      <c r="G6729" s="37"/>
    </row>
    <row r="6730" spans="5:7">
      <c r="E6730" s="37"/>
      <c r="F6730" s="37"/>
      <c r="G6730" s="37"/>
    </row>
    <row r="6731" spans="5:7">
      <c r="E6731" s="37"/>
      <c r="F6731" s="37"/>
      <c r="G6731" s="37"/>
    </row>
    <row r="6732" spans="5:7">
      <c r="E6732" s="37"/>
      <c r="F6732" s="37"/>
      <c r="G6732" s="37"/>
    </row>
    <row r="6733" spans="5:7">
      <c r="E6733" s="37"/>
      <c r="F6733" s="37"/>
      <c r="G6733" s="37"/>
    </row>
    <row r="6734" spans="5:7">
      <c r="E6734" s="37"/>
      <c r="F6734" s="37"/>
      <c r="G6734" s="37"/>
    </row>
    <row r="6735" spans="5:7">
      <c r="E6735" s="37"/>
      <c r="F6735" s="37"/>
      <c r="G6735" s="37"/>
    </row>
    <row r="6736" spans="5:7">
      <c r="E6736" s="37"/>
      <c r="F6736" s="37"/>
      <c r="G6736" s="37"/>
    </row>
    <row r="6737" spans="5:7">
      <c r="E6737" s="37"/>
      <c r="F6737" s="37"/>
      <c r="G6737" s="37"/>
    </row>
    <row r="6738" spans="5:7">
      <c r="E6738" s="37"/>
      <c r="F6738" s="37"/>
      <c r="G6738" s="37"/>
    </row>
    <row r="6739" spans="5:7">
      <c r="E6739" s="37"/>
      <c r="F6739" s="37"/>
      <c r="G6739" s="37"/>
    </row>
    <row r="6740" spans="5:7">
      <c r="E6740" s="37"/>
      <c r="F6740" s="37"/>
      <c r="G6740" s="37"/>
    </row>
    <row r="6741" spans="5:7">
      <c r="E6741" s="37"/>
      <c r="F6741" s="37"/>
      <c r="G6741" s="37"/>
    </row>
    <row r="6742" spans="5:7">
      <c r="E6742" s="37"/>
      <c r="F6742" s="37"/>
      <c r="G6742" s="37"/>
    </row>
    <row r="6743" spans="5:7">
      <c r="E6743" s="37"/>
      <c r="F6743" s="37"/>
      <c r="G6743" s="37"/>
    </row>
    <row r="6744" spans="5:7">
      <c r="E6744" s="37"/>
      <c r="F6744" s="37"/>
      <c r="G6744" s="37"/>
    </row>
    <row r="6745" spans="5:7">
      <c r="E6745" s="37"/>
      <c r="F6745" s="37"/>
      <c r="G6745" s="37"/>
    </row>
    <row r="6746" spans="5:7">
      <c r="E6746" s="37"/>
      <c r="F6746" s="37"/>
      <c r="G6746" s="37"/>
    </row>
    <row r="6747" spans="5:7">
      <c r="E6747" s="37"/>
      <c r="F6747" s="37"/>
      <c r="G6747" s="37"/>
    </row>
    <row r="6748" spans="5:7">
      <c r="E6748" s="37"/>
      <c r="F6748" s="37"/>
      <c r="G6748" s="37"/>
    </row>
    <row r="6749" spans="5:7">
      <c r="E6749" s="37"/>
      <c r="F6749" s="37"/>
      <c r="G6749" s="37"/>
    </row>
    <row r="6750" spans="5:7">
      <c r="E6750" s="37"/>
      <c r="F6750" s="37"/>
      <c r="G6750" s="37"/>
    </row>
    <row r="6751" spans="5:7">
      <c r="E6751" s="37"/>
      <c r="F6751" s="37"/>
      <c r="G6751" s="37"/>
    </row>
    <row r="6752" spans="5:7">
      <c r="E6752" s="37"/>
      <c r="F6752" s="37"/>
      <c r="G6752" s="37"/>
    </row>
    <row r="6753" spans="5:7">
      <c r="E6753" s="37"/>
      <c r="F6753" s="37"/>
      <c r="G6753" s="37"/>
    </row>
    <row r="6754" spans="5:7">
      <c r="E6754" s="37"/>
      <c r="F6754" s="37"/>
      <c r="G6754" s="37"/>
    </row>
    <row r="6755" spans="5:7">
      <c r="E6755" s="37"/>
      <c r="F6755" s="37"/>
      <c r="G6755" s="37"/>
    </row>
    <row r="6756" spans="5:7">
      <c r="E6756" s="37"/>
      <c r="F6756" s="37"/>
      <c r="G6756" s="37"/>
    </row>
    <row r="6757" spans="5:7">
      <c r="E6757" s="37"/>
      <c r="F6757" s="37"/>
      <c r="G6757" s="37"/>
    </row>
    <row r="6758" spans="5:7">
      <c r="E6758" s="37"/>
      <c r="F6758" s="37"/>
      <c r="G6758" s="37"/>
    </row>
    <row r="6759" spans="5:7">
      <c r="E6759" s="37"/>
      <c r="F6759" s="37"/>
      <c r="G6759" s="37"/>
    </row>
    <row r="6760" spans="5:7">
      <c r="E6760" s="37"/>
      <c r="F6760" s="37"/>
      <c r="G6760" s="37"/>
    </row>
    <row r="6761" spans="5:7">
      <c r="E6761" s="37"/>
      <c r="F6761" s="37"/>
      <c r="G6761" s="37"/>
    </row>
    <row r="6762" spans="5:7">
      <c r="E6762" s="37"/>
      <c r="F6762" s="37"/>
      <c r="G6762" s="37"/>
    </row>
    <row r="6763" spans="5:7">
      <c r="E6763" s="37"/>
      <c r="F6763" s="37"/>
      <c r="G6763" s="37"/>
    </row>
    <row r="6764" spans="5:7">
      <c r="E6764" s="37"/>
      <c r="F6764" s="37"/>
      <c r="G6764" s="37"/>
    </row>
    <row r="6765" spans="5:7">
      <c r="E6765" s="37"/>
      <c r="F6765" s="37"/>
      <c r="G6765" s="37"/>
    </row>
    <row r="6766" spans="5:7">
      <c r="E6766" s="37"/>
      <c r="F6766" s="37"/>
      <c r="G6766" s="37"/>
    </row>
    <row r="6767" spans="5:7">
      <c r="E6767" s="37"/>
      <c r="F6767" s="37"/>
      <c r="G6767" s="37"/>
    </row>
    <row r="6768" spans="5:7">
      <c r="E6768" s="37"/>
      <c r="F6768" s="37"/>
      <c r="G6768" s="37"/>
    </row>
    <row r="6769" spans="5:7">
      <c r="E6769" s="37"/>
      <c r="F6769" s="37"/>
      <c r="G6769" s="37"/>
    </row>
    <row r="6770" spans="5:7">
      <c r="E6770" s="37"/>
      <c r="F6770" s="37"/>
      <c r="G6770" s="37"/>
    </row>
    <row r="6771" spans="5:7">
      <c r="E6771" s="37"/>
      <c r="F6771" s="37"/>
      <c r="G6771" s="37"/>
    </row>
    <row r="6772" spans="5:7">
      <c r="E6772" s="37"/>
      <c r="F6772" s="37"/>
      <c r="G6772" s="37"/>
    </row>
    <row r="6773" spans="5:7">
      <c r="E6773" s="37"/>
      <c r="F6773" s="37"/>
      <c r="G6773" s="37"/>
    </row>
    <row r="6774" spans="5:7">
      <c r="E6774" s="37"/>
      <c r="F6774" s="37"/>
      <c r="G6774" s="37"/>
    </row>
    <row r="6775" spans="5:7">
      <c r="E6775" s="37"/>
      <c r="F6775" s="37"/>
      <c r="G6775" s="37"/>
    </row>
    <row r="6776" spans="5:7">
      <c r="E6776" s="37"/>
      <c r="F6776" s="37"/>
      <c r="G6776" s="37"/>
    </row>
    <row r="6777" spans="5:7">
      <c r="E6777" s="37"/>
      <c r="F6777" s="37"/>
      <c r="G6777" s="37"/>
    </row>
    <row r="6778" spans="5:7">
      <c r="E6778" s="37"/>
      <c r="F6778" s="37"/>
      <c r="G6778" s="37"/>
    </row>
    <row r="6779" spans="5:7">
      <c r="E6779" s="37"/>
      <c r="F6779" s="37"/>
      <c r="G6779" s="37"/>
    </row>
    <row r="6780" spans="5:7">
      <c r="E6780" s="37"/>
      <c r="F6780" s="37"/>
      <c r="G6780" s="37"/>
    </row>
    <row r="6781" spans="5:7">
      <c r="E6781" s="37"/>
      <c r="F6781" s="37"/>
      <c r="G6781" s="37"/>
    </row>
    <row r="6782" spans="5:7">
      <c r="E6782" s="37"/>
      <c r="F6782" s="37"/>
      <c r="G6782" s="37"/>
    </row>
    <row r="6783" spans="5:7">
      <c r="E6783" s="37"/>
      <c r="F6783" s="37"/>
      <c r="G6783" s="37"/>
    </row>
    <row r="6784" spans="5:7">
      <c r="E6784" s="37"/>
      <c r="F6784" s="37"/>
      <c r="G6784" s="37"/>
    </row>
    <row r="6785" spans="5:7">
      <c r="E6785" s="37"/>
      <c r="F6785" s="37"/>
      <c r="G6785" s="37"/>
    </row>
    <row r="6786" spans="5:7">
      <c r="E6786" s="37"/>
      <c r="F6786" s="37"/>
      <c r="G6786" s="37"/>
    </row>
    <row r="6787" spans="5:7">
      <c r="E6787" s="37"/>
      <c r="F6787" s="37"/>
      <c r="G6787" s="37"/>
    </row>
    <row r="6788" spans="5:7">
      <c r="E6788" s="37"/>
      <c r="F6788" s="37"/>
      <c r="G6788" s="37"/>
    </row>
    <row r="6789" spans="5:7">
      <c r="E6789" s="37"/>
      <c r="F6789" s="37"/>
      <c r="G6789" s="37"/>
    </row>
    <row r="6790" spans="5:7">
      <c r="E6790" s="37"/>
      <c r="F6790" s="37"/>
      <c r="G6790" s="37"/>
    </row>
    <row r="6791" spans="5:7">
      <c r="E6791" s="37"/>
      <c r="F6791" s="37"/>
      <c r="G6791" s="37"/>
    </row>
    <row r="6792" spans="5:7">
      <c r="E6792" s="37"/>
      <c r="F6792" s="37"/>
      <c r="G6792" s="37"/>
    </row>
    <row r="6793" spans="5:7">
      <c r="E6793" s="37"/>
      <c r="F6793" s="37"/>
      <c r="G6793" s="37"/>
    </row>
    <row r="6794" spans="5:7">
      <c r="E6794" s="37"/>
      <c r="F6794" s="37"/>
      <c r="G6794" s="37"/>
    </row>
    <row r="6795" spans="5:7">
      <c r="E6795" s="37"/>
      <c r="F6795" s="37"/>
      <c r="G6795" s="37"/>
    </row>
    <row r="6796" spans="5:7">
      <c r="E6796" s="37"/>
      <c r="F6796" s="37"/>
      <c r="G6796" s="37"/>
    </row>
    <row r="6797" spans="5:7">
      <c r="E6797" s="37"/>
      <c r="F6797" s="37"/>
      <c r="G6797" s="37"/>
    </row>
    <row r="6798" spans="5:7">
      <c r="E6798" s="37"/>
      <c r="F6798" s="37"/>
      <c r="G6798" s="37"/>
    </row>
    <row r="6799" spans="5:7">
      <c r="E6799" s="37"/>
      <c r="F6799" s="37"/>
      <c r="G6799" s="37"/>
    </row>
    <row r="6800" spans="5:7">
      <c r="E6800" s="37"/>
      <c r="F6800" s="37"/>
      <c r="G6800" s="37"/>
    </row>
    <row r="6801" spans="5:7">
      <c r="E6801" s="37"/>
      <c r="F6801" s="37"/>
      <c r="G6801" s="37"/>
    </row>
    <row r="6802" spans="5:7">
      <c r="E6802" s="37"/>
      <c r="F6802" s="37"/>
      <c r="G6802" s="37"/>
    </row>
    <row r="6803" spans="5:7">
      <c r="E6803" s="37"/>
      <c r="F6803" s="37"/>
      <c r="G6803" s="37"/>
    </row>
    <row r="6804" spans="5:7">
      <c r="E6804" s="37"/>
      <c r="F6804" s="37"/>
      <c r="G6804" s="37"/>
    </row>
    <row r="6805" spans="5:7">
      <c r="E6805" s="37"/>
      <c r="F6805" s="37"/>
      <c r="G6805" s="37"/>
    </row>
    <row r="6806" spans="5:7">
      <c r="E6806" s="37"/>
      <c r="F6806" s="37"/>
      <c r="G6806" s="37"/>
    </row>
    <row r="6807" spans="5:7">
      <c r="E6807" s="37"/>
      <c r="F6807" s="37"/>
      <c r="G6807" s="37"/>
    </row>
    <row r="6808" spans="5:7">
      <c r="E6808" s="37"/>
      <c r="F6808" s="37"/>
      <c r="G6808" s="37"/>
    </row>
    <row r="6809" spans="5:7">
      <c r="E6809" s="37"/>
      <c r="F6809" s="37"/>
      <c r="G6809" s="37"/>
    </row>
    <row r="6810" spans="5:7">
      <c r="E6810" s="37"/>
      <c r="F6810" s="37"/>
      <c r="G6810" s="37"/>
    </row>
    <row r="6811" spans="5:7">
      <c r="E6811" s="37"/>
      <c r="F6811" s="37"/>
      <c r="G6811" s="37"/>
    </row>
    <row r="6812" spans="5:7">
      <c r="E6812" s="37"/>
      <c r="F6812" s="37"/>
      <c r="G6812" s="37"/>
    </row>
    <row r="6813" spans="5:7">
      <c r="E6813" s="37"/>
      <c r="F6813" s="37"/>
      <c r="G6813" s="37"/>
    </row>
    <row r="6814" spans="5:7">
      <c r="E6814" s="37"/>
      <c r="F6814" s="37"/>
      <c r="G6814" s="37"/>
    </row>
    <row r="6815" spans="5:7">
      <c r="E6815" s="37"/>
      <c r="F6815" s="37"/>
      <c r="G6815" s="37"/>
    </row>
    <row r="6816" spans="5:7">
      <c r="E6816" s="37"/>
      <c r="F6816" s="37"/>
      <c r="G6816" s="37"/>
    </row>
    <row r="6817" spans="5:7">
      <c r="E6817" s="37"/>
      <c r="F6817" s="37"/>
      <c r="G6817" s="37"/>
    </row>
    <row r="6818" spans="5:7">
      <c r="E6818" s="37"/>
      <c r="F6818" s="37"/>
      <c r="G6818" s="37"/>
    </row>
    <row r="6819" spans="5:7">
      <c r="E6819" s="37"/>
      <c r="F6819" s="37"/>
      <c r="G6819" s="37"/>
    </row>
    <row r="6820" spans="5:7">
      <c r="E6820" s="37"/>
      <c r="F6820" s="37"/>
      <c r="G6820" s="37"/>
    </row>
    <row r="6821" spans="5:7">
      <c r="E6821" s="37"/>
      <c r="F6821" s="37"/>
      <c r="G6821" s="37"/>
    </row>
    <row r="6822" spans="5:7">
      <c r="E6822" s="37"/>
      <c r="F6822" s="37"/>
      <c r="G6822" s="37"/>
    </row>
    <row r="6823" spans="5:7">
      <c r="E6823" s="37"/>
      <c r="F6823" s="37"/>
      <c r="G6823" s="37"/>
    </row>
    <row r="6824" spans="5:7">
      <c r="E6824" s="37"/>
      <c r="F6824" s="37"/>
      <c r="G6824" s="37"/>
    </row>
    <row r="6825" spans="5:7">
      <c r="E6825" s="37"/>
      <c r="F6825" s="37"/>
      <c r="G6825" s="37"/>
    </row>
    <row r="6826" spans="5:7">
      <c r="E6826" s="37"/>
      <c r="F6826" s="37"/>
      <c r="G6826" s="37"/>
    </row>
    <row r="6827" spans="5:7">
      <c r="E6827" s="37"/>
      <c r="F6827" s="37"/>
      <c r="G6827" s="37"/>
    </row>
    <row r="6828" spans="5:7">
      <c r="E6828" s="37"/>
      <c r="F6828" s="37"/>
      <c r="G6828" s="37"/>
    </row>
    <row r="6829" spans="5:7">
      <c r="E6829" s="37"/>
      <c r="F6829" s="37"/>
      <c r="G6829" s="37"/>
    </row>
    <row r="6830" spans="5:7">
      <c r="E6830" s="37"/>
      <c r="F6830" s="37"/>
      <c r="G6830" s="37"/>
    </row>
    <row r="6831" spans="5:7">
      <c r="E6831" s="37"/>
      <c r="F6831" s="37"/>
      <c r="G6831" s="37"/>
    </row>
    <row r="6832" spans="5:7">
      <c r="E6832" s="37"/>
      <c r="F6832" s="37"/>
      <c r="G6832" s="37"/>
    </row>
    <row r="6833" spans="5:7">
      <c r="E6833" s="37"/>
      <c r="F6833" s="37"/>
      <c r="G6833" s="37"/>
    </row>
    <row r="6834" spans="5:7">
      <c r="E6834" s="37"/>
      <c r="F6834" s="37"/>
      <c r="G6834" s="37"/>
    </row>
    <row r="6835" spans="5:7">
      <c r="E6835" s="37"/>
      <c r="F6835" s="37"/>
      <c r="G6835" s="37"/>
    </row>
    <row r="6836" spans="5:7">
      <c r="E6836" s="37"/>
      <c r="F6836" s="37"/>
      <c r="G6836" s="37"/>
    </row>
    <row r="6837" spans="5:7">
      <c r="E6837" s="37"/>
      <c r="F6837" s="37"/>
      <c r="G6837" s="37"/>
    </row>
    <row r="6838" spans="5:7">
      <c r="E6838" s="37"/>
      <c r="F6838" s="37"/>
      <c r="G6838" s="37"/>
    </row>
    <row r="6839" spans="5:7">
      <c r="E6839" s="37"/>
      <c r="F6839" s="37"/>
      <c r="G6839" s="37"/>
    </row>
    <row r="6840" spans="5:7">
      <c r="E6840" s="37"/>
      <c r="F6840" s="37"/>
      <c r="G6840" s="37"/>
    </row>
    <row r="6841" spans="5:7">
      <c r="E6841" s="37"/>
      <c r="F6841" s="37"/>
      <c r="G6841" s="37"/>
    </row>
    <row r="6842" spans="5:7">
      <c r="E6842" s="37"/>
      <c r="F6842" s="37"/>
      <c r="G6842" s="37"/>
    </row>
    <row r="6843" spans="5:7">
      <c r="E6843" s="37"/>
      <c r="F6843" s="37"/>
      <c r="G6843" s="37"/>
    </row>
    <row r="6844" spans="5:7">
      <c r="E6844" s="37"/>
      <c r="F6844" s="37"/>
      <c r="G6844" s="37"/>
    </row>
    <row r="6845" spans="5:7">
      <c r="E6845" s="37"/>
      <c r="F6845" s="37"/>
      <c r="G6845" s="37"/>
    </row>
    <row r="6846" spans="5:7">
      <c r="E6846" s="37"/>
      <c r="F6846" s="37"/>
      <c r="G6846" s="37"/>
    </row>
    <row r="6847" spans="5:7">
      <c r="E6847" s="37"/>
      <c r="F6847" s="37"/>
      <c r="G6847" s="37"/>
    </row>
    <row r="6848" spans="5:7">
      <c r="E6848" s="37"/>
      <c r="F6848" s="37"/>
      <c r="G6848" s="37"/>
    </row>
    <row r="6849" spans="5:7">
      <c r="E6849" s="37"/>
      <c r="F6849" s="37"/>
      <c r="G6849" s="37"/>
    </row>
    <row r="6850" spans="5:7">
      <c r="E6850" s="37"/>
      <c r="F6850" s="37"/>
      <c r="G6850" s="37"/>
    </row>
    <row r="6851" spans="5:7">
      <c r="E6851" s="37"/>
      <c r="F6851" s="37"/>
      <c r="G6851" s="37"/>
    </row>
    <row r="6852" spans="5:7">
      <c r="E6852" s="37"/>
      <c r="F6852" s="37"/>
      <c r="G6852" s="37"/>
    </row>
    <row r="6853" spans="5:7">
      <c r="E6853" s="37"/>
      <c r="F6853" s="37"/>
      <c r="G6853" s="37"/>
    </row>
    <row r="6854" spans="5:7">
      <c r="E6854" s="37"/>
      <c r="F6854" s="37"/>
      <c r="G6854" s="37"/>
    </row>
    <row r="6855" spans="5:7">
      <c r="E6855" s="37"/>
      <c r="F6855" s="37"/>
      <c r="G6855" s="37"/>
    </row>
    <row r="6856" spans="5:7">
      <c r="E6856" s="37"/>
      <c r="F6856" s="37"/>
      <c r="G6856" s="37"/>
    </row>
    <row r="6857" spans="5:7">
      <c r="E6857" s="37"/>
      <c r="F6857" s="37"/>
      <c r="G6857" s="37"/>
    </row>
    <row r="6858" spans="5:7">
      <c r="E6858" s="37"/>
      <c r="F6858" s="37"/>
      <c r="G6858" s="37"/>
    </row>
    <row r="6859" spans="5:7">
      <c r="E6859" s="37"/>
      <c r="F6859" s="37"/>
      <c r="G6859" s="37"/>
    </row>
    <row r="6860" spans="5:7">
      <c r="E6860" s="37"/>
      <c r="F6860" s="37"/>
      <c r="G6860" s="37"/>
    </row>
    <row r="6861" spans="5:7">
      <c r="E6861" s="37"/>
      <c r="F6861" s="37"/>
      <c r="G6861" s="37"/>
    </row>
    <row r="6862" spans="5:7">
      <c r="E6862" s="37"/>
      <c r="F6862" s="37"/>
      <c r="G6862" s="37"/>
    </row>
    <row r="6863" spans="5:7">
      <c r="E6863" s="37"/>
      <c r="F6863" s="37"/>
      <c r="G6863" s="37"/>
    </row>
    <row r="6864" spans="5:7">
      <c r="E6864" s="37"/>
      <c r="F6864" s="37"/>
      <c r="G6864" s="37"/>
    </row>
    <row r="6865" spans="5:7">
      <c r="E6865" s="37"/>
      <c r="F6865" s="37"/>
      <c r="G6865" s="37"/>
    </row>
    <row r="6866" spans="5:7">
      <c r="E6866" s="37"/>
      <c r="F6866" s="37"/>
      <c r="G6866" s="37"/>
    </row>
    <row r="6867" spans="5:7">
      <c r="E6867" s="37"/>
      <c r="F6867" s="37"/>
      <c r="G6867" s="37"/>
    </row>
    <row r="6868" spans="5:7">
      <c r="E6868" s="37"/>
      <c r="F6868" s="37"/>
      <c r="G6868" s="37"/>
    </row>
    <row r="6869" spans="5:7">
      <c r="E6869" s="37"/>
      <c r="F6869" s="37"/>
      <c r="G6869" s="37"/>
    </row>
    <row r="6870" spans="5:7">
      <c r="E6870" s="37"/>
      <c r="F6870" s="37"/>
      <c r="G6870" s="37"/>
    </row>
    <row r="6871" spans="5:7">
      <c r="E6871" s="37"/>
      <c r="F6871" s="37"/>
      <c r="G6871" s="37"/>
    </row>
    <row r="6872" spans="5:7">
      <c r="E6872" s="37"/>
      <c r="F6872" s="37"/>
      <c r="G6872" s="37"/>
    </row>
    <row r="6873" spans="5:7">
      <c r="E6873" s="37"/>
      <c r="F6873" s="37"/>
      <c r="G6873" s="37"/>
    </row>
    <row r="6874" spans="5:7">
      <c r="E6874" s="37"/>
      <c r="F6874" s="37"/>
      <c r="G6874" s="37"/>
    </row>
    <row r="6875" spans="5:7">
      <c r="E6875" s="37"/>
      <c r="F6875" s="37"/>
      <c r="G6875" s="37"/>
    </row>
    <row r="6876" spans="5:7">
      <c r="E6876" s="37"/>
      <c r="F6876" s="37"/>
      <c r="G6876" s="37"/>
    </row>
    <row r="6877" spans="5:7">
      <c r="E6877" s="37"/>
      <c r="F6877" s="37"/>
      <c r="G6877" s="37"/>
    </row>
    <row r="6878" spans="5:7">
      <c r="E6878" s="37"/>
      <c r="F6878" s="37"/>
      <c r="G6878" s="37"/>
    </row>
    <row r="6879" spans="5:7">
      <c r="E6879" s="37"/>
      <c r="F6879" s="37"/>
      <c r="G6879" s="37"/>
    </row>
    <row r="6880" spans="5:7">
      <c r="E6880" s="37"/>
      <c r="F6880" s="37"/>
      <c r="G6880" s="37"/>
    </row>
    <row r="6881" spans="5:7">
      <c r="E6881" s="37"/>
      <c r="F6881" s="37"/>
      <c r="G6881" s="37"/>
    </row>
    <row r="6882" spans="5:7">
      <c r="E6882" s="37"/>
      <c r="F6882" s="37"/>
      <c r="G6882" s="37"/>
    </row>
    <row r="6883" spans="5:7">
      <c r="E6883" s="37"/>
      <c r="F6883" s="37"/>
      <c r="G6883" s="37"/>
    </row>
    <row r="6884" spans="5:7">
      <c r="E6884" s="37"/>
      <c r="F6884" s="37"/>
      <c r="G6884" s="37"/>
    </row>
    <row r="6885" spans="5:7">
      <c r="E6885" s="37"/>
      <c r="F6885" s="37"/>
      <c r="G6885" s="37"/>
    </row>
    <row r="6886" spans="5:7">
      <c r="E6886" s="37"/>
      <c r="F6886" s="37"/>
      <c r="G6886" s="37"/>
    </row>
    <row r="6887" spans="5:7">
      <c r="E6887" s="37"/>
      <c r="F6887" s="37"/>
      <c r="G6887" s="37"/>
    </row>
    <row r="6888" spans="5:7">
      <c r="E6888" s="37"/>
      <c r="F6888" s="37"/>
      <c r="G6888" s="37"/>
    </row>
    <row r="6889" spans="5:7">
      <c r="E6889" s="37"/>
      <c r="F6889" s="37"/>
      <c r="G6889" s="37"/>
    </row>
    <row r="6890" spans="5:7">
      <c r="E6890" s="37"/>
      <c r="F6890" s="37"/>
      <c r="G6890" s="37"/>
    </row>
    <row r="6891" spans="5:7">
      <c r="E6891" s="37"/>
      <c r="F6891" s="37"/>
      <c r="G6891" s="37"/>
    </row>
    <row r="6892" spans="5:7">
      <c r="E6892" s="37"/>
      <c r="F6892" s="37"/>
      <c r="G6892" s="37"/>
    </row>
    <row r="6893" spans="5:7">
      <c r="E6893" s="37"/>
      <c r="F6893" s="37"/>
      <c r="G6893" s="37"/>
    </row>
    <row r="6894" spans="5:7">
      <c r="E6894" s="37"/>
      <c r="F6894" s="37"/>
      <c r="G6894" s="37"/>
    </row>
    <row r="6895" spans="5:7">
      <c r="E6895" s="37"/>
      <c r="F6895" s="37"/>
      <c r="G6895" s="37"/>
    </row>
    <row r="6896" spans="5:7">
      <c r="E6896" s="37"/>
      <c r="F6896" s="37"/>
      <c r="G6896" s="37"/>
    </row>
    <row r="6897" spans="5:7">
      <c r="E6897" s="37"/>
      <c r="F6897" s="37"/>
      <c r="G6897" s="37"/>
    </row>
    <row r="6898" spans="5:7">
      <c r="E6898" s="37"/>
      <c r="F6898" s="37"/>
      <c r="G6898" s="37"/>
    </row>
    <row r="6899" spans="5:7">
      <c r="E6899" s="37"/>
      <c r="F6899" s="37"/>
      <c r="G6899" s="37"/>
    </row>
    <row r="6900" spans="5:7">
      <c r="E6900" s="37"/>
      <c r="F6900" s="37"/>
      <c r="G6900" s="37"/>
    </row>
    <row r="6901" spans="5:7">
      <c r="E6901" s="37"/>
      <c r="F6901" s="37"/>
      <c r="G6901" s="37"/>
    </row>
    <row r="6902" spans="5:7">
      <c r="E6902" s="37"/>
      <c r="F6902" s="37"/>
      <c r="G6902" s="37"/>
    </row>
    <row r="6903" spans="5:7">
      <c r="E6903" s="37"/>
      <c r="F6903" s="37"/>
      <c r="G6903" s="37"/>
    </row>
    <row r="6904" spans="5:7">
      <c r="E6904" s="37"/>
      <c r="F6904" s="37"/>
      <c r="G6904" s="37"/>
    </row>
    <row r="6905" spans="5:7">
      <c r="E6905" s="37"/>
      <c r="F6905" s="37"/>
      <c r="G6905" s="37"/>
    </row>
    <row r="6906" spans="5:7">
      <c r="E6906" s="37"/>
      <c r="F6906" s="37"/>
      <c r="G6906" s="37"/>
    </row>
    <row r="6907" spans="5:7">
      <c r="E6907" s="37"/>
      <c r="F6907" s="37"/>
      <c r="G6907" s="37"/>
    </row>
    <row r="6908" spans="5:7">
      <c r="E6908" s="37"/>
      <c r="F6908" s="37"/>
      <c r="G6908" s="37"/>
    </row>
    <row r="6909" spans="5:7">
      <c r="E6909" s="37"/>
      <c r="F6909" s="37"/>
      <c r="G6909" s="37"/>
    </row>
    <row r="6910" spans="5:7">
      <c r="E6910" s="37"/>
      <c r="F6910" s="37"/>
      <c r="G6910" s="37"/>
    </row>
    <row r="6911" spans="5:7">
      <c r="E6911" s="37"/>
      <c r="F6911" s="37"/>
      <c r="G6911" s="37"/>
    </row>
    <row r="6912" spans="5:7">
      <c r="E6912" s="37"/>
      <c r="F6912" s="37"/>
      <c r="G6912" s="37"/>
    </row>
    <row r="6913" spans="5:7">
      <c r="E6913" s="37"/>
      <c r="F6913" s="37"/>
      <c r="G6913" s="37"/>
    </row>
    <row r="6914" spans="5:7">
      <c r="E6914" s="37"/>
      <c r="F6914" s="37"/>
      <c r="G6914" s="37"/>
    </row>
    <row r="6915" spans="5:7">
      <c r="E6915" s="37"/>
      <c r="F6915" s="37"/>
      <c r="G6915" s="37"/>
    </row>
    <row r="6916" spans="5:7">
      <c r="E6916" s="37"/>
      <c r="F6916" s="37"/>
      <c r="G6916" s="37"/>
    </row>
    <row r="6917" spans="5:7">
      <c r="E6917" s="37"/>
      <c r="F6917" s="37"/>
      <c r="G6917" s="37"/>
    </row>
    <row r="6918" spans="5:7">
      <c r="E6918" s="37"/>
      <c r="F6918" s="37"/>
      <c r="G6918" s="37"/>
    </row>
    <row r="6919" spans="5:7">
      <c r="E6919" s="37"/>
      <c r="F6919" s="37"/>
      <c r="G6919" s="37"/>
    </row>
    <row r="6920" spans="5:7">
      <c r="E6920" s="37"/>
      <c r="F6920" s="37"/>
      <c r="G6920" s="37"/>
    </row>
    <row r="6921" spans="5:7">
      <c r="E6921" s="37"/>
      <c r="F6921" s="37"/>
      <c r="G6921" s="37"/>
    </row>
    <row r="6922" spans="5:7">
      <c r="E6922" s="37"/>
      <c r="F6922" s="37"/>
      <c r="G6922" s="37"/>
    </row>
    <row r="6923" spans="5:7">
      <c r="E6923" s="37"/>
      <c r="F6923" s="37"/>
      <c r="G6923" s="37"/>
    </row>
    <row r="6924" spans="5:7">
      <c r="E6924" s="37"/>
      <c r="F6924" s="37"/>
      <c r="G6924" s="37"/>
    </row>
    <row r="6925" spans="5:7">
      <c r="E6925" s="37"/>
      <c r="F6925" s="37"/>
      <c r="G6925" s="37"/>
    </row>
    <row r="6926" spans="5:7">
      <c r="E6926" s="37"/>
      <c r="F6926" s="37"/>
      <c r="G6926" s="37"/>
    </row>
    <row r="6927" spans="5:7">
      <c r="E6927" s="37"/>
      <c r="F6927" s="37"/>
      <c r="G6927" s="37"/>
    </row>
    <row r="6928" spans="5:7">
      <c r="E6928" s="37"/>
      <c r="F6928" s="37"/>
      <c r="G6928" s="37"/>
    </row>
    <row r="6929" spans="5:7">
      <c r="E6929" s="37"/>
      <c r="F6929" s="37"/>
      <c r="G6929" s="37"/>
    </row>
    <row r="6930" spans="5:7">
      <c r="E6930" s="37"/>
      <c r="F6930" s="37"/>
      <c r="G6930" s="37"/>
    </row>
    <row r="6931" spans="5:7">
      <c r="E6931" s="37"/>
      <c r="F6931" s="37"/>
      <c r="G6931" s="37"/>
    </row>
    <row r="6932" spans="5:7">
      <c r="E6932" s="37"/>
      <c r="F6932" s="37"/>
      <c r="G6932" s="37"/>
    </row>
    <row r="6933" spans="5:7">
      <c r="E6933" s="37"/>
      <c r="F6933" s="37"/>
      <c r="G6933" s="37"/>
    </row>
    <row r="6934" spans="5:7">
      <c r="E6934" s="37"/>
      <c r="F6934" s="37"/>
      <c r="G6934" s="37"/>
    </row>
    <row r="6935" spans="5:7">
      <c r="E6935" s="37"/>
      <c r="F6935" s="37"/>
      <c r="G6935" s="37"/>
    </row>
    <row r="6936" spans="5:7">
      <c r="E6936" s="37"/>
      <c r="F6936" s="37"/>
      <c r="G6936" s="37"/>
    </row>
    <row r="6937" spans="5:7">
      <c r="E6937" s="37"/>
      <c r="F6937" s="37"/>
      <c r="G6937" s="37"/>
    </row>
    <row r="6938" spans="5:7">
      <c r="E6938" s="37"/>
      <c r="F6938" s="37"/>
      <c r="G6938" s="37"/>
    </row>
    <row r="6939" spans="5:7">
      <c r="E6939" s="37"/>
      <c r="F6939" s="37"/>
      <c r="G6939" s="37"/>
    </row>
    <row r="6940" spans="5:7">
      <c r="E6940" s="37"/>
      <c r="F6940" s="37"/>
      <c r="G6940" s="37"/>
    </row>
    <row r="6941" spans="5:7">
      <c r="E6941" s="37"/>
      <c r="F6941" s="37"/>
      <c r="G6941" s="37"/>
    </row>
    <row r="6942" spans="5:7">
      <c r="E6942" s="37"/>
      <c r="F6942" s="37"/>
      <c r="G6942" s="37"/>
    </row>
    <row r="6943" spans="5:7">
      <c r="E6943" s="37"/>
      <c r="F6943" s="37"/>
      <c r="G6943" s="37"/>
    </row>
    <row r="6944" spans="5:7">
      <c r="E6944" s="37"/>
      <c r="F6944" s="37"/>
      <c r="G6944" s="37"/>
    </row>
    <row r="6945" spans="5:7">
      <c r="E6945" s="37"/>
      <c r="F6945" s="37"/>
      <c r="G6945" s="37"/>
    </row>
    <row r="6946" spans="5:7">
      <c r="E6946" s="37"/>
      <c r="F6946" s="37"/>
      <c r="G6946" s="37"/>
    </row>
    <row r="6947" spans="5:7">
      <c r="E6947" s="37"/>
      <c r="F6947" s="37"/>
      <c r="G6947" s="37"/>
    </row>
    <row r="6948" spans="5:7">
      <c r="E6948" s="37"/>
      <c r="F6948" s="37"/>
      <c r="G6948" s="37"/>
    </row>
    <row r="6949" spans="5:7">
      <c r="E6949" s="37"/>
      <c r="F6949" s="37"/>
      <c r="G6949" s="37"/>
    </row>
    <row r="6950" spans="5:7">
      <c r="E6950" s="37"/>
      <c r="F6950" s="37"/>
      <c r="G6950" s="37"/>
    </row>
    <row r="6951" spans="5:7">
      <c r="E6951" s="37"/>
      <c r="F6951" s="37"/>
      <c r="G6951" s="37"/>
    </row>
    <row r="6952" spans="5:7">
      <c r="E6952" s="37"/>
      <c r="F6952" s="37"/>
      <c r="G6952" s="37"/>
    </row>
    <row r="6953" spans="5:7">
      <c r="E6953" s="37"/>
      <c r="F6953" s="37"/>
      <c r="G6953" s="37"/>
    </row>
    <row r="6954" spans="5:7">
      <c r="E6954" s="37"/>
      <c r="F6954" s="37"/>
      <c r="G6954" s="37"/>
    </row>
    <row r="6955" spans="5:7">
      <c r="E6955" s="37"/>
      <c r="F6955" s="37"/>
      <c r="G6955" s="37"/>
    </row>
    <row r="6956" spans="5:7">
      <c r="E6956" s="37"/>
      <c r="F6956" s="37"/>
      <c r="G6956" s="37"/>
    </row>
    <row r="6957" spans="5:7">
      <c r="E6957" s="37"/>
      <c r="F6957" s="37"/>
      <c r="G6957" s="37"/>
    </row>
    <row r="6958" spans="5:7">
      <c r="E6958" s="37"/>
      <c r="F6958" s="37"/>
      <c r="G6958" s="37"/>
    </row>
    <row r="6959" spans="5:7">
      <c r="E6959" s="37"/>
      <c r="F6959" s="37"/>
      <c r="G6959" s="37"/>
    </row>
    <row r="6960" spans="5:7">
      <c r="E6960" s="37"/>
      <c r="F6960" s="37"/>
      <c r="G6960" s="37"/>
    </row>
    <row r="6961" spans="5:7">
      <c r="E6961" s="37"/>
      <c r="F6961" s="37"/>
      <c r="G6961" s="37"/>
    </row>
    <row r="6962" spans="5:7">
      <c r="E6962" s="37"/>
      <c r="F6962" s="37"/>
      <c r="G6962" s="37"/>
    </row>
    <row r="6963" spans="5:7">
      <c r="E6963" s="37"/>
      <c r="F6963" s="37"/>
      <c r="G6963" s="37"/>
    </row>
    <row r="6964" spans="5:7">
      <c r="E6964" s="37"/>
      <c r="F6964" s="37"/>
      <c r="G6964" s="37"/>
    </row>
    <row r="6965" spans="5:7">
      <c r="E6965" s="37"/>
      <c r="F6965" s="37"/>
      <c r="G6965" s="37"/>
    </row>
    <row r="6966" spans="5:7">
      <c r="E6966" s="37"/>
      <c r="F6966" s="37"/>
      <c r="G6966" s="37"/>
    </row>
    <row r="6967" spans="5:7">
      <c r="E6967" s="37"/>
      <c r="F6967" s="37"/>
      <c r="G6967" s="37"/>
    </row>
    <row r="6968" spans="5:7">
      <c r="E6968" s="37"/>
      <c r="F6968" s="37"/>
      <c r="G6968" s="37"/>
    </row>
    <row r="6969" spans="5:7">
      <c r="E6969" s="37"/>
      <c r="F6969" s="37"/>
      <c r="G6969" s="37"/>
    </row>
    <row r="6970" spans="5:7">
      <c r="E6970" s="37"/>
      <c r="F6970" s="37"/>
      <c r="G6970" s="37"/>
    </row>
    <row r="6971" spans="5:7">
      <c r="E6971" s="37"/>
      <c r="F6971" s="37"/>
      <c r="G6971" s="37"/>
    </row>
    <row r="6972" spans="5:7">
      <c r="E6972" s="37"/>
      <c r="F6972" s="37"/>
      <c r="G6972" s="37"/>
    </row>
    <row r="6973" spans="5:7">
      <c r="E6973" s="37"/>
      <c r="F6973" s="37"/>
      <c r="G6973" s="37"/>
    </row>
    <row r="6974" spans="5:7">
      <c r="E6974" s="37"/>
      <c r="F6974" s="37"/>
      <c r="G6974" s="37"/>
    </row>
    <row r="6975" spans="5:7">
      <c r="E6975" s="37"/>
      <c r="F6975" s="37"/>
      <c r="G6975" s="37"/>
    </row>
    <row r="6976" spans="5:7">
      <c r="E6976" s="37"/>
      <c r="F6976" s="37"/>
      <c r="G6976" s="37"/>
    </row>
    <row r="6977" spans="5:7">
      <c r="E6977" s="37"/>
      <c r="F6977" s="37"/>
      <c r="G6977" s="37"/>
    </row>
    <row r="6978" spans="5:7">
      <c r="E6978" s="37"/>
      <c r="F6978" s="37"/>
      <c r="G6978" s="37"/>
    </row>
    <row r="6979" spans="5:7">
      <c r="E6979" s="37"/>
      <c r="F6979" s="37"/>
      <c r="G6979" s="37"/>
    </row>
    <row r="6980" spans="5:7">
      <c r="E6980" s="37"/>
      <c r="F6980" s="37"/>
      <c r="G6980" s="37"/>
    </row>
    <row r="6981" spans="5:7">
      <c r="E6981" s="37"/>
      <c r="F6981" s="37"/>
      <c r="G6981" s="37"/>
    </row>
    <row r="6982" spans="5:7">
      <c r="E6982" s="37"/>
      <c r="F6982" s="37"/>
      <c r="G6982" s="37"/>
    </row>
    <row r="6983" spans="5:7">
      <c r="E6983" s="37"/>
      <c r="F6983" s="37"/>
      <c r="G6983" s="37"/>
    </row>
    <row r="6984" spans="5:7">
      <c r="E6984" s="37"/>
      <c r="F6984" s="37"/>
      <c r="G6984" s="37"/>
    </row>
    <row r="6985" spans="5:7">
      <c r="E6985" s="37"/>
      <c r="F6985" s="37"/>
      <c r="G6985" s="37"/>
    </row>
    <row r="6986" spans="5:7">
      <c r="E6986" s="37"/>
      <c r="F6986" s="37"/>
      <c r="G6986" s="37"/>
    </row>
    <row r="6987" spans="5:7">
      <c r="E6987" s="37"/>
      <c r="F6987" s="37"/>
      <c r="G6987" s="37"/>
    </row>
    <row r="6988" spans="5:7">
      <c r="E6988" s="37"/>
      <c r="F6988" s="37"/>
      <c r="G6988" s="37"/>
    </row>
    <row r="6989" spans="5:7">
      <c r="E6989" s="37"/>
      <c r="F6989" s="37"/>
      <c r="G6989" s="37"/>
    </row>
    <row r="6990" spans="5:7">
      <c r="E6990" s="37"/>
      <c r="F6990" s="37"/>
      <c r="G6990" s="37"/>
    </row>
    <row r="6991" spans="5:7">
      <c r="E6991" s="37"/>
      <c r="F6991" s="37"/>
      <c r="G6991" s="37"/>
    </row>
    <row r="6992" spans="5:7">
      <c r="E6992" s="37"/>
      <c r="F6992" s="37"/>
      <c r="G6992" s="37"/>
    </row>
    <row r="6993" spans="5:7">
      <c r="E6993" s="37"/>
      <c r="F6993" s="37"/>
      <c r="G6993" s="37"/>
    </row>
    <row r="6994" spans="5:7">
      <c r="E6994" s="37"/>
      <c r="F6994" s="37"/>
      <c r="G6994" s="37"/>
    </row>
    <row r="6995" spans="5:7">
      <c r="E6995" s="37"/>
      <c r="F6995" s="37"/>
      <c r="G6995" s="37"/>
    </row>
    <row r="6996" spans="5:7">
      <c r="E6996" s="37"/>
      <c r="F6996" s="37"/>
      <c r="G6996" s="37"/>
    </row>
    <row r="6997" spans="5:7">
      <c r="E6997" s="37"/>
      <c r="F6997" s="37"/>
      <c r="G6997" s="37"/>
    </row>
    <row r="6998" spans="5:7">
      <c r="E6998" s="37"/>
      <c r="F6998" s="37"/>
      <c r="G6998" s="37"/>
    </row>
    <row r="6999" spans="5:7">
      <c r="E6999" s="37"/>
      <c r="F6999" s="37"/>
      <c r="G6999" s="37"/>
    </row>
    <row r="7000" spans="5:7">
      <c r="E7000" s="37"/>
      <c r="F7000" s="37"/>
      <c r="G7000" s="37"/>
    </row>
    <row r="7001" spans="5:7">
      <c r="E7001" s="37"/>
      <c r="F7001" s="37"/>
      <c r="G7001" s="37"/>
    </row>
    <row r="7002" spans="5:7">
      <c r="E7002" s="37"/>
      <c r="F7002" s="37"/>
      <c r="G7002" s="37"/>
    </row>
    <row r="7003" spans="5:7">
      <c r="E7003" s="37"/>
      <c r="F7003" s="37"/>
      <c r="G7003" s="37"/>
    </row>
    <row r="7004" spans="5:7">
      <c r="E7004" s="37"/>
      <c r="F7004" s="37"/>
      <c r="G7004" s="37"/>
    </row>
    <row r="7005" spans="5:7">
      <c r="E7005" s="37"/>
      <c r="F7005" s="37"/>
      <c r="G7005" s="37"/>
    </row>
    <row r="7006" spans="5:7">
      <c r="E7006" s="37"/>
      <c r="F7006" s="37"/>
      <c r="G7006" s="37"/>
    </row>
    <row r="7007" spans="5:7">
      <c r="E7007" s="37"/>
      <c r="F7007" s="37"/>
      <c r="G7007" s="37"/>
    </row>
    <row r="7008" spans="5:7">
      <c r="E7008" s="37"/>
      <c r="F7008" s="37"/>
      <c r="G7008" s="37"/>
    </row>
    <row r="7009" spans="5:7">
      <c r="E7009" s="37"/>
      <c r="F7009" s="37"/>
      <c r="G7009" s="37"/>
    </row>
    <row r="7010" spans="5:7">
      <c r="E7010" s="37"/>
      <c r="F7010" s="37"/>
      <c r="G7010" s="37"/>
    </row>
    <row r="7011" spans="5:7">
      <c r="E7011" s="37"/>
      <c r="F7011" s="37"/>
      <c r="G7011" s="37"/>
    </row>
    <row r="7012" spans="5:7">
      <c r="E7012" s="37"/>
      <c r="F7012" s="37"/>
      <c r="G7012" s="37"/>
    </row>
    <row r="7013" spans="5:7">
      <c r="E7013" s="37"/>
      <c r="F7013" s="37"/>
      <c r="G7013" s="37"/>
    </row>
    <row r="7014" spans="5:7">
      <c r="E7014" s="37"/>
      <c r="F7014" s="37"/>
      <c r="G7014" s="37"/>
    </row>
    <row r="7015" spans="5:7">
      <c r="E7015" s="37"/>
      <c r="F7015" s="37"/>
      <c r="G7015" s="37"/>
    </row>
    <row r="7016" spans="5:7">
      <c r="E7016" s="37"/>
      <c r="F7016" s="37"/>
      <c r="G7016" s="37"/>
    </row>
    <row r="7017" spans="5:7">
      <c r="E7017" s="37"/>
      <c r="F7017" s="37"/>
      <c r="G7017" s="37"/>
    </row>
    <row r="7018" spans="5:7">
      <c r="E7018" s="37"/>
      <c r="F7018" s="37"/>
      <c r="G7018" s="37"/>
    </row>
    <row r="7019" spans="5:7">
      <c r="E7019" s="37"/>
      <c r="F7019" s="37"/>
      <c r="G7019" s="37"/>
    </row>
    <row r="7020" spans="5:7">
      <c r="E7020" s="37"/>
      <c r="F7020" s="37"/>
      <c r="G7020" s="37"/>
    </row>
    <row r="7021" spans="5:7">
      <c r="E7021" s="37"/>
      <c r="F7021" s="37"/>
      <c r="G7021" s="37"/>
    </row>
    <row r="7022" spans="5:7">
      <c r="E7022" s="37"/>
      <c r="F7022" s="37"/>
      <c r="G7022" s="37"/>
    </row>
    <row r="7023" spans="5:7">
      <c r="E7023" s="37"/>
      <c r="F7023" s="37"/>
      <c r="G7023" s="37"/>
    </row>
    <row r="7024" spans="5:7">
      <c r="E7024" s="37"/>
      <c r="F7024" s="37"/>
      <c r="G7024" s="37"/>
    </row>
    <row r="7025" spans="5:7">
      <c r="E7025" s="37"/>
      <c r="F7025" s="37"/>
      <c r="G7025" s="37"/>
    </row>
    <row r="7026" spans="5:7">
      <c r="E7026" s="37"/>
      <c r="F7026" s="37"/>
      <c r="G7026" s="37"/>
    </row>
    <row r="7027" spans="5:7">
      <c r="E7027" s="37"/>
      <c r="F7027" s="37"/>
      <c r="G7027" s="37"/>
    </row>
    <row r="7028" spans="5:7">
      <c r="E7028" s="37"/>
      <c r="F7028" s="37"/>
      <c r="G7028" s="37"/>
    </row>
    <row r="7029" spans="5:7">
      <c r="E7029" s="37"/>
      <c r="F7029" s="37"/>
      <c r="G7029" s="37"/>
    </row>
    <row r="7030" spans="5:7">
      <c r="E7030" s="37"/>
      <c r="F7030" s="37"/>
      <c r="G7030" s="37"/>
    </row>
    <row r="7031" spans="5:7">
      <c r="E7031" s="37"/>
      <c r="F7031" s="37"/>
      <c r="G7031" s="37"/>
    </row>
    <row r="7032" spans="5:7">
      <c r="E7032" s="37"/>
      <c r="F7032" s="37"/>
      <c r="G7032" s="37"/>
    </row>
    <row r="7033" spans="5:7">
      <c r="E7033" s="37"/>
      <c r="F7033" s="37"/>
      <c r="G7033" s="37"/>
    </row>
    <row r="7034" spans="5:7">
      <c r="E7034" s="37"/>
      <c r="F7034" s="37"/>
      <c r="G7034" s="37"/>
    </row>
    <row r="7035" spans="5:7">
      <c r="E7035" s="37"/>
      <c r="F7035" s="37"/>
      <c r="G7035" s="37"/>
    </row>
    <row r="7036" spans="5:7">
      <c r="E7036" s="37"/>
      <c r="F7036" s="37"/>
      <c r="G7036" s="37"/>
    </row>
    <row r="7037" spans="5:7">
      <c r="E7037" s="37"/>
      <c r="F7037" s="37"/>
      <c r="G7037" s="37"/>
    </row>
    <row r="7038" spans="5:7">
      <c r="E7038" s="37"/>
      <c r="F7038" s="37"/>
      <c r="G7038" s="37"/>
    </row>
    <row r="7039" spans="5:7">
      <c r="E7039" s="37"/>
      <c r="F7039" s="37"/>
      <c r="G7039" s="37"/>
    </row>
    <row r="7040" spans="5:7">
      <c r="E7040" s="37"/>
      <c r="F7040" s="37"/>
      <c r="G7040" s="37"/>
    </row>
    <row r="7041" spans="5:7">
      <c r="E7041" s="37"/>
      <c r="F7041" s="37"/>
      <c r="G7041" s="37"/>
    </row>
    <row r="7042" spans="5:7">
      <c r="E7042" s="37"/>
      <c r="F7042" s="37"/>
      <c r="G7042" s="37"/>
    </row>
    <row r="7043" spans="5:7">
      <c r="E7043" s="37"/>
      <c r="F7043" s="37"/>
      <c r="G7043" s="37"/>
    </row>
    <row r="7044" spans="5:7">
      <c r="E7044" s="37"/>
      <c r="F7044" s="37"/>
      <c r="G7044" s="37"/>
    </row>
    <row r="7045" spans="5:7">
      <c r="E7045" s="37"/>
      <c r="F7045" s="37"/>
      <c r="G7045" s="37"/>
    </row>
    <row r="7046" spans="5:7">
      <c r="E7046" s="37"/>
      <c r="F7046" s="37"/>
      <c r="G7046" s="37"/>
    </row>
    <row r="7047" spans="5:7">
      <c r="E7047" s="37"/>
      <c r="F7047" s="37"/>
      <c r="G7047" s="37"/>
    </row>
    <row r="7048" spans="5:7">
      <c r="E7048" s="37"/>
      <c r="F7048" s="37"/>
      <c r="G7048" s="37"/>
    </row>
    <row r="7049" spans="5:7">
      <c r="E7049" s="37"/>
      <c r="F7049" s="37"/>
      <c r="G7049" s="37"/>
    </row>
    <row r="7050" spans="5:7">
      <c r="E7050" s="37"/>
      <c r="F7050" s="37"/>
      <c r="G7050" s="37"/>
    </row>
    <row r="7051" spans="5:7">
      <c r="E7051" s="37"/>
      <c r="F7051" s="37"/>
      <c r="G7051" s="37"/>
    </row>
    <row r="7052" spans="5:7">
      <c r="E7052" s="37"/>
      <c r="F7052" s="37"/>
      <c r="G7052" s="37"/>
    </row>
    <row r="7053" spans="5:7">
      <c r="E7053" s="37"/>
      <c r="F7053" s="37"/>
      <c r="G7053" s="37"/>
    </row>
    <row r="7054" spans="5:7">
      <c r="E7054" s="37"/>
      <c r="F7054" s="37"/>
      <c r="G7054" s="37"/>
    </row>
    <row r="7055" spans="5:7">
      <c r="E7055" s="37"/>
      <c r="F7055" s="37"/>
      <c r="G7055" s="37"/>
    </row>
    <row r="7056" spans="5:7">
      <c r="E7056" s="37"/>
      <c r="F7056" s="37"/>
      <c r="G7056" s="37"/>
    </row>
    <row r="7057" spans="5:7">
      <c r="E7057" s="37"/>
      <c r="F7057" s="37"/>
      <c r="G7057" s="37"/>
    </row>
    <row r="7058" spans="5:7">
      <c r="E7058" s="37"/>
      <c r="F7058" s="37"/>
      <c r="G7058" s="37"/>
    </row>
    <row r="7059" spans="5:7">
      <c r="E7059" s="37"/>
      <c r="F7059" s="37"/>
      <c r="G7059" s="37"/>
    </row>
    <row r="7060" spans="5:7">
      <c r="E7060" s="37"/>
      <c r="F7060" s="37"/>
      <c r="G7060" s="37"/>
    </row>
    <row r="7061" spans="5:7">
      <c r="E7061" s="37"/>
      <c r="F7061" s="37"/>
      <c r="G7061" s="37"/>
    </row>
    <row r="7062" spans="5:7">
      <c r="E7062" s="37"/>
      <c r="F7062" s="37"/>
      <c r="G7062" s="37"/>
    </row>
    <row r="7063" spans="5:7">
      <c r="E7063" s="37"/>
      <c r="F7063" s="37"/>
      <c r="G7063" s="37"/>
    </row>
    <row r="7064" spans="5:7">
      <c r="E7064" s="37"/>
      <c r="F7064" s="37"/>
      <c r="G7064" s="37"/>
    </row>
    <row r="7065" spans="5:7">
      <c r="E7065" s="37"/>
      <c r="F7065" s="37"/>
      <c r="G7065" s="37"/>
    </row>
    <row r="7066" spans="5:7">
      <c r="E7066" s="37"/>
      <c r="F7066" s="37"/>
      <c r="G7066" s="37"/>
    </row>
    <row r="7067" spans="5:7">
      <c r="E7067" s="37"/>
      <c r="F7067" s="37"/>
      <c r="G7067" s="37"/>
    </row>
    <row r="7068" spans="5:7">
      <c r="E7068" s="37"/>
      <c r="F7068" s="37"/>
      <c r="G7068" s="37"/>
    </row>
    <row r="7069" spans="5:7">
      <c r="E7069" s="37"/>
      <c r="F7069" s="37"/>
      <c r="G7069" s="37"/>
    </row>
    <row r="7070" spans="5:7">
      <c r="E7070" s="37"/>
      <c r="F7070" s="37"/>
      <c r="G7070" s="37"/>
    </row>
    <row r="7071" spans="5:7">
      <c r="E7071" s="37"/>
      <c r="F7071" s="37"/>
      <c r="G7071" s="37"/>
    </row>
    <row r="7072" spans="5:7">
      <c r="E7072" s="37"/>
      <c r="F7072" s="37"/>
      <c r="G7072" s="37"/>
    </row>
    <row r="7073" spans="5:7">
      <c r="E7073" s="37"/>
      <c r="F7073" s="37"/>
      <c r="G7073" s="37"/>
    </row>
    <row r="7074" spans="5:7">
      <c r="E7074" s="37"/>
      <c r="F7074" s="37"/>
      <c r="G7074" s="37"/>
    </row>
    <row r="7075" spans="5:7">
      <c r="E7075" s="37"/>
      <c r="F7075" s="37"/>
      <c r="G7075" s="37"/>
    </row>
    <row r="7076" spans="5:7">
      <c r="E7076" s="37"/>
      <c r="F7076" s="37"/>
      <c r="G7076" s="37"/>
    </row>
    <row r="7077" spans="5:7">
      <c r="E7077" s="37"/>
      <c r="F7077" s="37"/>
      <c r="G7077" s="37"/>
    </row>
    <row r="7078" spans="5:7">
      <c r="E7078" s="37"/>
      <c r="F7078" s="37"/>
      <c r="G7078" s="37"/>
    </row>
    <row r="7079" spans="5:7">
      <c r="E7079" s="37"/>
      <c r="F7079" s="37"/>
      <c r="G7079" s="37"/>
    </row>
    <row r="7080" spans="5:7">
      <c r="E7080" s="37"/>
      <c r="F7080" s="37"/>
      <c r="G7080" s="37"/>
    </row>
    <row r="7081" spans="5:7">
      <c r="E7081" s="37"/>
      <c r="F7081" s="37"/>
      <c r="G7081" s="37"/>
    </row>
    <row r="7082" spans="5:7">
      <c r="E7082" s="37"/>
      <c r="F7082" s="37"/>
      <c r="G7082" s="37"/>
    </row>
    <row r="7083" spans="5:7">
      <c r="E7083" s="37"/>
      <c r="F7083" s="37"/>
      <c r="G7083" s="37"/>
    </row>
    <row r="7084" spans="5:7">
      <c r="E7084" s="37"/>
      <c r="F7084" s="37"/>
      <c r="G7084" s="37"/>
    </row>
    <row r="7085" spans="5:7">
      <c r="E7085" s="37"/>
      <c r="F7085" s="37"/>
      <c r="G7085" s="37"/>
    </row>
    <row r="7086" spans="5:7">
      <c r="E7086" s="37"/>
      <c r="F7086" s="37"/>
      <c r="G7086" s="37"/>
    </row>
    <row r="7087" spans="5:7">
      <c r="E7087" s="37"/>
      <c r="F7087" s="37"/>
      <c r="G7087" s="37"/>
    </row>
    <row r="7088" spans="5:7">
      <c r="E7088" s="37"/>
      <c r="F7088" s="37"/>
      <c r="G7088" s="37"/>
    </row>
    <row r="7089" spans="5:7">
      <c r="E7089" s="37"/>
      <c r="F7089" s="37"/>
      <c r="G7089" s="37"/>
    </row>
    <row r="7090" spans="5:7">
      <c r="E7090" s="37"/>
      <c r="F7090" s="37"/>
      <c r="G7090" s="37"/>
    </row>
    <row r="7091" spans="5:7">
      <c r="E7091" s="37"/>
      <c r="F7091" s="37"/>
      <c r="G7091" s="37"/>
    </row>
    <row r="7092" spans="5:7">
      <c r="E7092" s="37"/>
      <c r="F7092" s="37"/>
      <c r="G7092" s="37"/>
    </row>
    <row r="7093" spans="5:7">
      <c r="E7093" s="37"/>
      <c r="F7093" s="37"/>
      <c r="G7093" s="37"/>
    </row>
    <row r="7094" spans="5:7">
      <c r="E7094" s="37"/>
      <c r="F7094" s="37"/>
      <c r="G7094" s="37"/>
    </row>
    <row r="7095" spans="5:7">
      <c r="E7095" s="37"/>
      <c r="F7095" s="37"/>
      <c r="G7095" s="37"/>
    </row>
    <row r="7096" spans="5:7">
      <c r="E7096" s="37"/>
      <c r="F7096" s="37"/>
      <c r="G7096" s="37"/>
    </row>
    <row r="7097" spans="5:7">
      <c r="E7097" s="37"/>
      <c r="F7097" s="37"/>
      <c r="G7097" s="37"/>
    </row>
    <row r="7098" spans="5:7">
      <c r="E7098" s="37"/>
      <c r="F7098" s="37"/>
      <c r="G7098" s="37"/>
    </row>
    <row r="7099" spans="5:7">
      <c r="E7099" s="37"/>
      <c r="F7099" s="37"/>
      <c r="G7099" s="37"/>
    </row>
    <row r="7100" spans="5:7">
      <c r="E7100" s="37"/>
      <c r="F7100" s="37"/>
      <c r="G7100" s="37"/>
    </row>
    <row r="7101" spans="5:7">
      <c r="E7101" s="37"/>
      <c r="F7101" s="37"/>
      <c r="G7101" s="37"/>
    </row>
    <row r="7102" spans="5:7">
      <c r="E7102" s="37"/>
      <c r="F7102" s="37"/>
      <c r="G7102" s="37"/>
    </row>
    <row r="7103" spans="5:7">
      <c r="E7103" s="37"/>
      <c r="F7103" s="37"/>
      <c r="G7103" s="37"/>
    </row>
    <row r="7104" spans="5:7">
      <c r="E7104" s="37"/>
      <c r="F7104" s="37"/>
      <c r="G7104" s="37"/>
    </row>
    <row r="7105" spans="5:7">
      <c r="E7105" s="37"/>
      <c r="F7105" s="37"/>
      <c r="G7105" s="37"/>
    </row>
    <row r="7106" spans="5:7">
      <c r="E7106" s="37"/>
      <c r="F7106" s="37"/>
      <c r="G7106" s="37"/>
    </row>
    <row r="7107" spans="5:7">
      <c r="E7107" s="37"/>
      <c r="F7107" s="37"/>
      <c r="G7107" s="37"/>
    </row>
    <row r="7108" spans="5:7">
      <c r="E7108" s="37"/>
      <c r="F7108" s="37"/>
      <c r="G7108" s="37"/>
    </row>
    <row r="7109" spans="5:7">
      <c r="E7109" s="37"/>
      <c r="F7109" s="37"/>
      <c r="G7109" s="37"/>
    </row>
    <row r="7110" spans="5:7">
      <c r="E7110" s="37"/>
      <c r="F7110" s="37"/>
      <c r="G7110" s="37"/>
    </row>
    <row r="7111" spans="5:7">
      <c r="E7111" s="37"/>
      <c r="F7111" s="37"/>
      <c r="G7111" s="37"/>
    </row>
    <row r="7112" spans="5:7">
      <c r="E7112" s="37"/>
      <c r="F7112" s="37"/>
      <c r="G7112" s="37"/>
    </row>
    <row r="7113" spans="5:7">
      <c r="E7113" s="37"/>
      <c r="F7113" s="37"/>
      <c r="G7113" s="37"/>
    </row>
    <row r="7114" spans="5:7">
      <c r="E7114" s="37"/>
      <c r="F7114" s="37"/>
      <c r="G7114" s="37"/>
    </row>
    <row r="7115" spans="5:7">
      <c r="E7115" s="37"/>
      <c r="F7115" s="37"/>
      <c r="G7115" s="37"/>
    </row>
    <row r="7116" spans="5:7">
      <c r="E7116" s="37"/>
      <c r="F7116" s="37"/>
      <c r="G7116" s="37"/>
    </row>
    <row r="7117" spans="5:7">
      <c r="E7117" s="37"/>
      <c r="F7117" s="37"/>
      <c r="G7117" s="37"/>
    </row>
    <row r="7118" spans="5:7">
      <c r="E7118" s="37"/>
      <c r="F7118" s="37"/>
      <c r="G7118" s="37"/>
    </row>
    <row r="7119" spans="5:7">
      <c r="E7119" s="37"/>
      <c r="F7119" s="37"/>
      <c r="G7119" s="37"/>
    </row>
    <row r="7120" spans="5:7">
      <c r="E7120" s="37"/>
      <c r="F7120" s="37"/>
      <c r="G7120" s="37"/>
    </row>
    <row r="7121" spans="5:7">
      <c r="E7121" s="37"/>
      <c r="F7121" s="37"/>
      <c r="G7121" s="37"/>
    </row>
    <row r="7122" spans="5:7">
      <c r="E7122" s="37"/>
      <c r="F7122" s="37"/>
      <c r="G7122" s="37"/>
    </row>
    <row r="7123" spans="5:7">
      <c r="E7123" s="37"/>
      <c r="F7123" s="37"/>
      <c r="G7123" s="37"/>
    </row>
    <row r="7124" spans="5:7">
      <c r="E7124" s="37"/>
      <c r="F7124" s="37"/>
      <c r="G7124" s="37"/>
    </row>
    <row r="7125" spans="5:7">
      <c r="E7125" s="37"/>
      <c r="F7125" s="37"/>
      <c r="G7125" s="37"/>
    </row>
    <row r="7126" spans="5:7">
      <c r="E7126" s="37"/>
      <c r="F7126" s="37"/>
      <c r="G7126" s="37"/>
    </row>
    <row r="7127" spans="5:7">
      <c r="E7127" s="37"/>
      <c r="F7127" s="37"/>
      <c r="G7127" s="37"/>
    </row>
    <row r="7128" spans="5:7">
      <c r="E7128" s="37"/>
      <c r="F7128" s="37"/>
      <c r="G7128" s="37"/>
    </row>
    <row r="7129" spans="5:7">
      <c r="E7129" s="37"/>
      <c r="F7129" s="37"/>
      <c r="G7129" s="37"/>
    </row>
    <row r="7130" spans="5:7">
      <c r="E7130" s="37"/>
      <c r="F7130" s="37"/>
      <c r="G7130" s="37"/>
    </row>
    <row r="7131" spans="5:7">
      <c r="E7131" s="37"/>
      <c r="F7131" s="37"/>
      <c r="G7131" s="37"/>
    </row>
    <row r="7132" spans="5:7">
      <c r="E7132" s="37"/>
      <c r="F7132" s="37"/>
      <c r="G7132" s="37"/>
    </row>
    <row r="7133" spans="5:7">
      <c r="E7133" s="37"/>
      <c r="F7133" s="37"/>
      <c r="G7133" s="37"/>
    </row>
    <row r="7134" spans="5:7">
      <c r="E7134" s="37"/>
      <c r="F7134" s="37"/>
      <c r="G7134" s="37"/>
    </row>
    <row r="7135" spans="5:7">
      <c r="E7135" s="37"/>
      <c r="F7135" s="37"/>
      <c r="G7135" s="37"/>
    </row>
    <row r="7136" spans="5:7">
      <c r="E7136" s="37"/>
      <c r="F7136" s="37"/>
      <c r="G7136" s="37"/>
    </row>
    <row r="7137" spans="5:7">
      <c r="E7137" s="37"/>
      <c r="F7137" s="37"/>
      <c r="G7137" s="37"/>
    </row>
    <row r="7138" spans="5:7">
      <c r="E7138" s="37"/>
      <c r="F7138" s="37"/>
      <c r="G7138" s="37"/>
    </row>
    <row r="7139" spans="5:7">
      <c r="E7139" s="37"/>
      <c r="F7139" s="37"/>
      <c r="G7139" s="37"/>
    </row>
    <row r="7140" spans="5:7">
      <c r="E7140" s="37"/>
      <c r="F7140" s="37"/>
      <c r="G7140" s="37"/>
    </row>
    <row r="7141" spans="5:7">
      <c r="E7141" s="37"/>
      <c r="F7141" s="37"/>
      <c r="G7141" s="37"/>
    </row>
    <row r="7142" spans="5:7">
      <c r="E7142" s="37"/>
      <c r="F7142" s="37"/>
      <c r="G7142" s="37"/>
    </row>
    <row r="7143" spans="5:7">
      <c r="E7143" s="37"/>
      <c r="F7143" s="37"/>
      <c r="G7143" s="37"/>
    </row>
    <row r="7144" spans="5:7">
      <c r="E7144" s="37"/>
      <c r="F7144" s="37"/>
      <c r="G7144" s="37"/>
    </row>
    <row r="7145" spans="5:7">
      <c r="E7145" s="37"/>
      <c r="F7145" s="37"/>
      <c r="G7145" s="37"/>
    </row>
    <row r="7146" spans="5:7">
      <c r="E7146" s="37"/>
      <c r="F7146" s="37"/>
      <c r="G7146" s="37"/>
    </row>
    <row r="7147" spans="5:7">
      <c r="E7147" s="37"/>
      <c r="F7147" s="37"/>
      <c r="G7147" s="37"/>
    </row>
    <row r="7148" spans="5:7">
      <c r="E7148" s="37"/>
      <c r="F7148" s="37"/>
      <c r="G7148" s="37"/>
    </row>
    <row r="7149" spans="5:7">
      <c r="E7149" s="37"/>
      <c r="F7149" s="37"/>
      <c r="G7149" s="37"/>
    </row>
    <row r="7150" spans="5:7">
      <c r="E7150" s="37"/>
      <c r="F7150" s="37"/>
      <c r="G7150" s="37"/>
    </row>
    <row r="7151" spans="5:7">
      <c r="E7151" s="37"/>
      <c r="F7151" s="37"/>
      <c r="G7151" s="37"/>
    </row>
    <row r="7152" spans="5:7">
      <c r="E7152" s="37"/>
      <c r="F7152" s="37"/>
      <c r="G7152" s="37"/>
    </row>
    <row r="7153" spans="5:7">
      <c r="E7153" s="37"/>
      <c r="F7153" s="37"/>
      <c r="G7153" s="37"/>
    </row>
    <row r="7154" spans="5:7">
      <c r="E7154" s="37"/>
      <c r="F7154" s="37"/>
      <c r="G7154" s="37"/>
    </row>
    <row r="7155" spans="5:7">
      <c r="E7155" s="37"/>
      <c r="F7155" s="37"/>
      <c r="G7155" s="37"/>
    </row>
    <row r="7156" spans="5:7">
      <c r="E7156" s="37"/>
      <c r="F7156" s="37"/>
      <c r="G7156" s="37"/>
    </row>
    <row r="7157" spans="5:7">
      <c r="E7157" s="37"/>
      <c r="F7157" s="37"/>
      <c r="G7157" s="37"/>
    </row>
    <row r="7158" spans="5:7">
      <c r="E7158" s="37"/>
      <c r="F7158" s="37"/>
      <c r="G7158" s="37"/>
    </row>
    <row r="7159" spans="5:7">
      <c r="E7159" s="37"/>
      <c r="F7159" s="37"/>
      <c r="G7159" s="37"/>
    </row>
    <row r="7160" spans="5:7">
      <c r="E7160" s="37"/>
      <c r="F7160" s="37"/>
      <c r="G7160" s="37"/>
    </row>
    <row r="7161" spans="5:7">
      <c r="E7161" s="37"/>
      <c r="F7161" s="37"/>
      <c r="G7161" s="37"/>
    </row>
    <row r="7162" spans="5:7">
      <c r="E7162" s="37"/>
      <c r="F7162" s="37"/>
      <c r="G7162" s="37"/>
    </row>
    <row r="7163" spans="5:7">
      <c r="E7163" s="37"/>
      <c r="F7163" s="37"/>
      <c r="G7163" s="37"/>
    </row>
    <row r="7164" spans="5:7">
      <c r="E7164" s="37"/>
      <c r="F7164" s="37"/>
      <c r="G7164" s="37"/>
    </row>
    <row r="7165" spans="5:7">
      <c r="E7165" s="37"/>
      <c r="F7165" s="37"/>
      <c r="G7165" s="37"/>
    </row>
    <row r="7166" spans="5:7">
      <c r="E7166" s="37"/>
      <c r="F7166" s="37"/>
      <c r="G7166" s="37"/>
    </row>
    <row r="7167" spans="5:7">
      <c r="E7167" s="37"/>
      <c r="F7167" s="37"/>
      <c r="G7167" s="37"/>
    </row>
    <row r="7168" spans="5:7">
      <c r="E7168" s="37"/>
      <c r="F7168" s="37"/>
      <c r="G7168" s="37"/>
    </row>
    <row r="7169" spans="5:7">
      <c r="E7169" s="37"/>
      <c r="F7169" s="37"/>
      <c r="G7169" s="37"/>
    </row>
    <row r="7170" spans="5:7">
      <c r="E7170" s="37"/>
      <c r="F7170" s="37"/>
      <c r="G7170" s="37"/>
    </row>
    <row r="7171" spans="5:7">
      <c r="E7171" s="37"/>
      <c r="F7171" s="37"/>
      <c r="G7171" s="37"/>
    </row>
    <row r="7172" spans="5:7">
      <c r="E7172" s="37"/>
      <c r="F7172" s="37"/>
      <c r="G7172" s="37"/>
    </row>
    <row r="7173" spans="5:7">
      <c r="E7173" s="37"/>
      <c r="F7173" s="37"/>
      <c r="G7173" s="37"/>
    </row>
    <row r="7174" spans="5:7">
      <c r="E7174" s="37"/>
      <c r="F7174" s="37"/>
      <c r="G7174" s="37"/>
    </row>
    <row r="7175" spans="5:7">
      <c r="E7175" s="37"/>
      <c r="F7175" s="37"/>
      <c r="G7175" s="37"/>
    </row>
    <row r="7176" spans="5:7">
      <c r="E7176" s="37"/>
      <c r="F7176" s="37"/>
      <c r="G7176" s="37"/>
    </row>
    <row r="7177" spans="5:7">
      <c r="E7177" s="37"/>
      <c r="F7177" s="37"/>
      <c r="G7177" s="37"/>
    </row>
    <row r="7178" spans="5:7">
      <c r="E7178" s="37"/>
      <c r="F7178" s="37"/>
      <c r="G7178" s="37"/>
    </row>
    <row r="7179" spans="5:7">
      <c r="E7179" s="37"/>
      <c r="F7179" s="37"/>
      <c r="G7179" s="37"/>
    </row>
    <row r="7180" spans="5:7">
      <c r="E7180" s="37"/>
      <c r="F7180" s="37"/>
      <c r="G7180" s="37"/>
    </row>
    <row r="7181" spans="5:7">
      <c r="E7181" s="37"/>
      <c r="F7181" s="37"/>
      <c r="G7181" s="37"/>
    </row>
    <row r="7182" spans="5:7">
      <c r="E7182" s="37"/>
      <c r="F7182" s="37"/>
      <c r="G7182" s="37"/>
    </row>
    <row r="7183" spans="5:7">
      <c r="E7183" s="37"/>
      <c r="F7183" s="37"/>
      <c r="G7183" s="37"/>
    </row>
    <row r="7184" spans="5:7">
      <c r="E7184" s="37"/>
      <c r="F7184" s="37"/>
      <c r="G7184" s="37"/>
    </row>
    <row r="7185" spans="5:7">
      <c r="E7185" s="37"/>
      <c r="F7185" s="37"/>
      <c r="G7185" s="37"/>
    </row>
    <row r="7186" spans="5:7">
      <c r="E7186" s="37"/>
      <c r="F7186" s="37"/>
      <c r="G7186" s="37"/>
    </row>
    <row r="7187" spans="5:7">
      <c r="E7187" s="37"/>
      <c r="F7187" s="37"/>
      <c r="G7187" s="37"/>
    </row>
    <row r="7188" spans="5:7">
      <c r="E7188" s="37"/>
      <c r="F7188" s="37"/>
      <c r="G7188" s="37"/>
    </row>
    <row r="7189" spans="5:7">
      <c r="E7189" s="37"/>
      <c r="F7189" s="37"/>
      <c r="G7189" s="37"/>
    </row>
    <row r="7190" spans="5:7">
      <c r="E7190" s="37"/>
      <c r="F7190" s="37"/>
      <c r="G7190" s="37"/>
    </row>
    <row r="7191" spans="5:7">
      <c r="E7191" s="37"/>
      <c r="F7191" s="37"/>
      <c r="G7191" s="37"/>
    </row>
    <row r="7192" spans="5:7">
      <c r="E7192" s="37"/>
      <c r="F7192" s="37"/>
      <c r="G7192" s="37"/>
    </row>
    <row r="7193" spans="5:7">
      <c r="E7193" s="37"/>
      <c r="F7193" s="37"/>
      <c r="G7193" s="37"/>
    </row>
    <row r="7194" spans="5:7">
      <c r="E7194" s="37"/>
      <c r="F7194" s="37"/>
      <c r="G7194" s="37"/>
    </row>
    <row r="7195" spans="5:7">
      <c r="E7195" s="37"/>
      <c r="F7195" s="37"/>
      <c r="G7195" s="37"/>
    </row>
    <row r="7196" spans="5:7">
      <c r="E7196" s="37"/>
      <c r="F7196" s="37"/>
      <c r="G7196" s="37"/>
    </row>
    <row r="7197" spans="5:7">
      <c r="E7197" s="37"/>
      <c r="F7197" s="37"/>
      <c r="G7197" s="37"/>
    </row>
    <row r="7198" spans="5:7">
      <c r="E7198" s="37"/>
      <c r="F7198" s="37"/>
      <c r="G7198" s="37"/>
    </row>
    <row r="7199" spans="5:7">
      <c r="E7199" s="37"/>
      <c r="F7199" s="37"/>
      <c r="G7199" s="37"/>
    </row>
    <row r="7200" spans="5:7">
      <c r="E7200" s="37"/>
      <c r="F7200" s="37"/>
      <c r="G7200" s="37"/>
    </row>
    <row r="7201" spans="5:7">
      <c r="E7201" s="37"/>
      <c r="F7201" s="37"/>
      <c r="G7201" s="37"/>
    </row>
    <row r="7202" spans="5:7">
      <c r="E7202" s="37"/>
      <c r="F7202" s="37"/>
      <c r="G7202" s="37"/>
    </row>
    <row r="7203" spans="5:7">
      <c r="E7203" s="37"/>
      <c r="F7203" s="37"/>
      <c r="G7203" s="37"/>
    </row>
    <row r="7204" spans="5:7">
      <c r="E7204" s="37"/>
      <c r="F7204" s="37"/>
      <c r="G7204" s="37"/>
    </row>
    <row r="7205" spans="5:7">
      <c r="E7205" s="37"/>
      <c r="F7205" s="37"/>
      <c r="G7205" s="37"/>
    </row>
    <row r="7206" spans="5:7">
      <c r="E7206" s="37"/>
      <c r="F7206" s="37"/>
      <c r="G7206" s="37"/>
    </row>
    <row r="7207" spans="5:7">
      <c r="E7207" s="37"/>
      <c r="F7207" s="37"/>
      <c r="G7207" s="37"/>
    </row>
    <row r="7208" spans="5:7">
      <c r="E7208" s="37"/>
      <c r="F7208" s="37"/>
      <c r="G7208" s="37"/>
    </row>
    <row r="7209" spans="5:7">
      <c r="E7209" s="37"/>
      <c r="F7209" s="37"/>
      <c r="G7209" s="37"/>
    </row>
    <row r="7210" spans="5:7">
      <c r="E7210" s="37"/>
      <c r="F7210" s="37"/>
      <c r="G7210" s="37"/>
    </row>
    <row r="7211" spans="5:7">
      <c r="E7211" s="37"/>
      <c r="F7211" s="37"/>
      <c r="G7211" s="37"/>
    </row>
    <row r="7212" spans="5:7">
      <c r="E7212" s="37"/>
      <c r="F7212" s="37"/>
      <c r="G7212" s="37"/>
    </row>
    <row r="7213" spans="5:7">
      <c r="E7213" s="37"/>
      <c r="F7213" s="37"/>
      <c r="G7213" s="37"/>
    </row>
    <row r="7214" spans="5:7">
      <c r="E7214" s="37"/>
      <c r="F7214" s="37"/>
      <c r="G7214" s="37"/>
    </row>
    <row r="7215" spans="5:7">
      <c r="E7215" s="37"/>
      <c r="F7215" s="37"/>
      <c r="G7215" s="37"/>
    </row>
    <row r="7216" spans="5:7">
      <c r="E7216" s="37"/>
      <c r="F7216" s="37"/>
      <c r="G7216" s="37"/>
    </row>
    <row r="7217" spans="5:7">
      <c r="E7217" s="37"/>
      <c r="F7217" s="37"/>
      <c r="G7217" s="37"/>
    </row>
    <row r="7218" spans="5:7">
      <c r="E7218" s="37"/>
      <c r="F7218" s="37"/>
      <c r="G7218" s="37"/>
    </row>
    <row r="7219" spans="5:7">
      <c r="E7219" s="37"/>
      <c r="F7219" s="37"/>
      <c r="G7219" s="37"/>
    </row>
    <row r="7220" spans="5:7">
      <c r="E7220" s="37"/>
      <c r="F7220" s="37"/>
      <c r="G7220" s="37"/>
    </row>
    <row r="7221" spans="5:7">
      <c r="E7221" s="37"/>
      <c r="F7221" s="37"/>
      <c r="G7221" s="37"/>
    </row>
    <row r="7222" spans="5:7">
      <c r="E7222" s="37"/>
      <c r="F7222" s="37"/>
      <c r="G7222" s="37"/>
    </row>
    <row r="7223" spans="5:7">
      <c r="E7223" s="37"/>
      <c r="F7223" s="37"/>
      <c r="G7223" s="37"/>
    </row>
    <row r="7224" spans="5:7">
      <c r="E7224" s="37"/>
      <c r="F7224" s="37"/>
      <c r="G7224" s="37"/>
    </row>
    <row r="7225" spans="5:7">
      <c r="E7225" s="37"/>
      <c r="F7225" s="37"/>
      <c r="G7225" s="37"/>
    </row>
    <row r="7226" spans="5:7">
      <c r="E7226" s="37"/>
      <c r="F7226" s="37"/>
      <c r="G7226" s="37"/>
    </row>
    <row r="7227" spans="5:7">
      <c r="E7227" s="37"/>
      <c r="F7227" s="37"/>
      <c r="G7227" s="37"/>
    </row>
    <row r="7228" spans="5:7">
      <c r="E7228" s="37"/>
      <c r="F7228" s="37"/>
      <c r="G7228" s="37"/>
    </row>
    <row r="7229" spans="5:7">
      <c r="E7229" s="37"/>
      <c r="F7229" s="37"/>
      <c r="G7229" s="37"/>
    </row>
    <row r="7230" spans="5:7">
      <c r="E7230" s="37"/>
      <c r="F7230" s="37"/>
      <c r="G7230" s="37"/>
    </row>
    <row r="7231" spans="5:7">
      <c r="E7231" s="37"/>
      <c r="F7231" s="37"/>
      <c r="G7231" s="37"/>
    </row>
    <row r="7232" spans="5:7">
      <c r="E7232" s="37"/>
      <c r="F7232" s="37"/>
      <c r="G7232" s="37"/>
    </row>
    <row r="7233" spans="5:7">
      <c r="E7233" s="37"/>
      <c r="F7233" s="37"/>
      <c r="G7233" s="37"/>
    </row>
    <row r="7234" spans="5:7">
      <c r="E7234" s="37"/>
      <c r="F7234" s="37"/>
      <c r="G7234" s="37"/>
    </row>
    <row r="7235" spans="5:7">
      <c r="E7235" s="37"/>
      <c r="F7235" s="37"/>
      <c r="G7235" s="37"/>
    </row>
    <row r="7236" spans="5:7">
      <c r="E7236" s="37"/>
      <c r="F7236" s="37"/>
      <c r="G7236" s="37"/>
    </row>
    <row r="7237" spans="5:7">
      <c r="E7237" s="37"/>
      <c r="F7237" s="37"/>
      <c r="G7237" s="37"/>
    </row>
    <row r="7238" spans="5:7">
      <c r="E7238" s="37"/>
      <c r="F7238" s="37"/>
      <c r="G7238" s="37"/>
    </row>
    <row r="7239" spans="5:7">
      <c r="E7239" s="37"/>
      <c r="F7239" s="37"/>
      <c r="G7239" s="37"/>
    </row>
    <row r="7240" spans="5:7">
      <c r="E7240" s="37"/>
      <c r="F7240" s="37"/>
      <c r="G7240" s="37"/>
    </row>
    <row r="7241" spans="5:7">
      <c r="E7241" s="37"/>
      <c r="F7241" s="37"/>
      <c r="G7241" s="37"/>
    </row>
    <row r="7242" spans="5:7">
      <c r="E7242" s="37"/>
      <c r="F7242" s="37"/>
      <c r="G7242" s="37"/>
    </row>
    <row r="7243" spans="5:7">
      <c r="E7243" s="37"/>
      <c r="F7243" s="37"/>
      <c r="G7243" s="37"/>
    </row>
    <row r="7244" spans="5:7">
      <c r="E7244" s="37"/>
      <c r="F7244" s="37"/>
      <c r="G7244" s="37"/>
    </row>
    <row r="7245" spans="5:7">
      <c r="E7245" s="37"/>
      <c r="F7245" s="37"/>
      <c r="G7245" s="37"/>
    </row>
    <row r="7246" spans="5:7">
      <c r="E7246" s="37"/>
      <c r="F7246" s="37"/>
      <c r="G7246" s="37"/>
    </row>
    <row r="7247" spans="5:7">
      <c r="E7247" s="37"/>
      <c r="F7247" s="37"/>
      <c r="G7247" s="37"/>
    </row>
    <row r="7248" spans="5:7">
      <c r="E7248" s="37"/>
      <c r="F7248" s="37"/>
      <c r="G7248" s="37"/>
    </row>
    <row r="7249" spans="5:7">
      <c r="E7249" s="37"/>
      <c r="F7249" s="37"/>
      <c r="G7249" s="37"/>
    </row>
    <row r="7250" spans="5:7">
      <c r="E7250" s="37"/>
      <c r="F7250" s="37"/>
      <c r="G7250" s="37"/>
    </row>
    <row r="7251" spans="5:7">
      <c r="E7251" s="37"/>
      <c r="F7251" s="37"/>
      <c r="G7251" s="37"/>
    </row>
    <row r="7252" spans="5:7">
      <c r="E7252" s="37"/>
      <c r="F7252" s="37"/>
      <c r="G7252" s="37"/>
    </row>
    <row r="7253" spans="5:7">
      <c r="E7253" s="37"/>
      <c r="F7253" s="37"/>
      <c r="G7253" s="37"/>
    </row>
    <row r="7254" spans="5:7">
      <c r="E7254" s="37"/>
      <c r="F7254" s="37"/>
      <c r="G7254" s="37"/>
    </row>
    <row r="7255" spans="5:7">
      <c r="E7255" s="37"/>
      <c r="F7255" s="37"/>
      <c r="G7255" s="37"/>
    </row>
    <row r="7256" spans="5:7">
      <c r="E7256" s="37"/>
      <c r="F7256" s="37"/>
      <c r="G7256" s="37"/>
    </row>
    <row r="7257" spans="5:7">
      <c r="E7257" s="37"/>
      <c r="F7257" s="37"/>
      <c r="G7257" s="37"/>
    </row>
    <row r="7258" spans="5:7">
      <c r="E7258" s="37"/>
      <c r="F7258" s="37"/>
      <c r="G7258" s="37"/>
    </row>
    <row r="7259" spans="5:7">
      <c r="E7259" s="37"/>
      <c r="F7259" s="37"/>
      <c r="G7259" s="37"/>
    </row>
    <row r="7260" spans="5:7">
      <c r="E7260" s="37"/>
      <c r="F7260" s="37"/>
      <c r="G7260" s="37"/>
    </row>
    <row r="7261" spans="5:7">
      <c r="E7261" s="37"/>
      <c r="F7261" s="37"/>
      <c r="G7261" s="37"/>
    </row>
    <row r="7262" spans="5:7">
      <c r="E7262" s="37"/>
      <c r="F7262" s="37"/>
      <c r="G7262" s="37"/>
    </row>
    <row r="7263" spans="5:7">
      <c r="E7263" s="37"/>
      <c r="F7263" s="37"/>
      <c r="G7263" s="37"/>
    </row>
    <row r="7264" spans="5:7">
      <c r="E7264" s="37"/>
      <c r="F7264" s="37"/>
      <c r="G7264" s="37"/>
    </row>
    <row r="7265" spans="5:7">
      <c r="E7265" s="37"/>
      <c r="F7265" s="37"/>
      <c r="G7265" s="37"/>
    </row>
    <row r="7266" spans="5:7">
      <c r="E7266" s="37"/>
      <c r="F7266" s="37"/>
      <c r="G7266" s="37"/>
    </row>
    <row r="7267" spans="5:7">
      <c r="E7267" s="37"/>
      <c r="F7267" s="37"/>
      <c r="G7267" s="37"/>
    </row>
    <row r="7268" spans="5:7">
      <c r="E7268" s="37"/>
      <c r="F7268" s="37"/>
      <c r="G7268" s="37"/>
    </row>
    <row r="7269" spans="5:7">
      <c r="E7269" s="37"/>
      <c r="F7269" s="37"/>
      <c r="G7269" s="37"/>
    </row>
    <row r="7270" spans="5:7">
      <c r="E7270" s="37"/>
      <c r="F7270" s="37"/>
      <c r="G7270" s="37"/>
    </row>
    <row r="7271" spans="5:7">
      <c r="E7271" s="37"/>
      <c r="F7271" s="37"/>
      <c r="G7271" s="37"/>
    </row>
    <row r="7272" spans="5:7">
      <c r="E7272" s="37"/>
      <c r="F7272" s="37"/>
      <c r="G7272" s="37"/>
    </row>
    <row r="7273" spans="5:7">
      <c r="E7273" s="37"/>
      <c r="F7273" s="37"/>
      <c r="G7273" s="37"/>
    </row>
    <row r="7274" spans="5:7">
      <c r="E7274" s="37"/>
      <c r="F7274" s="37"/>
      <c r="G7274" s="37"/>
    </row>
    <row r="7275" spans="5:7">
      <c r="E7275" s="37"/>
      <c r="F7275" s="37"/>
      <c r="G7275" s="37"/>
    </row>
    <row r="7276" spans="5:7">
      <c r="E7276" s="37"/>
      <c r="F7276" s="37"/>
      <c r="G7276" s="37"/>
    </row>
    <row r="7277" spans="5:7">
      <c r="E7277" s="37"/>
      <c r="F7277" s="37"/>
      <c r="G7277" s="37"/>
    </row>
    <row r="7278" spans="5:7">
      <c r="E7278" s="37"/>
      <c r="F7278" s="37"/>
      <c r="G7278" s="37"/>
    </row>
    <row r="7279" spans="5:7">
      <c r="E7279" s="37"/>
      <c r="F7279" s="37"/>
      <c r="G7279" s="37"/>
    </row>
    <row r="7280" spans="5:7">
      <c r="E7280" s="37"/>
      <c r="F7280" s="37"/>
      <c r="G7280" s="37"/>
    </row>
    <row r="7281" spans="5:7">
      <c r="E7281" s="37"/>
      <c r="F7281" s="37"/>
      <c r="G7281" s="37"/>
    </row>
    <row r="7282" spans="5:7">
      <c r="E7282" s="37"/>
      <c r="F7282" s="37"/>
      <c r="G7282" s="37"/>
    </row>
    <row r="7283" spans="5:7">
      <c r="E7283" s="37"/>
      <c r="F7283" s="37"/>
      <c r="G7283" s="37"/>
    </row>
    <row r="7284" spans="5:7">
      <c r="E7284" s="37"/>
      <c r="F7284" s="37"/>
      <c r="G7284" s="37"/>
    </row>
    <row r="7285" spans="5:7">
      <c r="E7285" s="37"/>
      <c r="F7285" s="37"/>
      <c r="G7285" s="37"/>
    </row>
    <row r="7286" spans="5:7">
      <c r="E7286" s="37"/>
      <c r="F7286" s="37"/>
      <c r="G7286" s="37"/>
    </row>
    <row r="7287" spans="5:7">
      <c r="E7287" s="37"/>
      <c r="F7287" s="37"/>
      <c r="G7287" s="37"/>
    </row>
    <row r="7288" spans="5:7">
      <c r="E7288" s="37"/>
      <c r="F7288" s="37"/>
      <c r="G7288" s="37"/>
    </row>
    <row r="7289" spans="5:7">
      <c r="E7289" s="37"/>
      <c r="F7289" s="37"/>
      <c r="G7289" s="37"/>
    </row>
    <row r="7290" spans="5:7">
      <c r="E7290" s="37"/>
      <c r="F7290" s="37"/>
      <c r="G7290" s="37"/>
    </row>
    <row r="7291" spans="5:7">
      <c r="E7291" s="37"/>
      <c r="F7291" s="37"/>
      <c r="G7291" s="37"/>
    </row>
    <row r="7292" spans="5:7">
      <c r="E7292" s="37"/>
      <c r="F7292" s="37"/>
      <c r="G7292" s="37"/>
    </row>
    <row r="7293" spans="5:7">
      <c r="E7293" s="37"/>
      <c r="F7293" s="37"/>
      <c r="G7293" s="37"/>
    </row>
    <row r="7294" spans="5:7">
      <c r="E7294" s="37"/>
      <c r="F7294" s="37"/>
      <c r="G7294" s="37"/>
    </row>
    <row r="7295" spans="5:7">
      <c r="E7295" s="37"/>
      <c r="F7295" s="37"/>
      <c r="G7295" s="37"/>
    </row>
    <row r="7296" spans="5:7">
      <c r="E7296" s="37"/>
      <c r="F7296" s="37"/>
      <c r="G7296" s="37"/>
    </row>
    <row r="7297" spans="5:7">
      <c r="E7297" s="37"/>
      <c r="F7297" s="37"/>
      <c r="G7297" s="37"/>
    </row>
    <row r="7298" spans="5:7">
      <c r="E7298" s="37"/>
      <c r="F7298" s="37"/>
      <c r="G7298" s="37"/>
    </row>
    <row r="7299" spans="5:7">
      <c r="E7299" s="37"/>
      <c r="F7299" s="37"/>
      <c r="G7299" s="37"/>
    </row>
    <row r="7300" spans="5:7">
      <c r="E7300" s="37"/>
      <c r="F7300" s="37"/>
      <c r="G7300" s="37"/>
    </row>
    <row r="7301" spans="5:7">
      <c r="E7301" s="37"/>
      <c r="F7301" s="37"/>
      <c r="G7301" s="37"/>
    </row>
    <row r="7302" spans="5:7">
      <c r="E7302" s="37"/>
      <c r="F7302" s="37"/>
      <c r="G7302" s="37"/>
    </row>
    <row r="7303" spans="5:7">
      <c r="E7303" s="37"/>
      <c r="F7303" s="37"/>
      <c r="G7303" s="37"/>
    </row>
    <row r="7304" spans="5:7">
      <c r="E7304" s="37"/>
      <c r="F7304" s="37"/>
      <c r="G7304" s="37"/>
    </row>
    <row r="7305" spans="5:7">
      <c r="E7305" s="37"/>
      <c r="F7305" s="37"/>
      <c r="G7305" s="37"/>
    </row>
    <row r="7306" spans="5:7">
      <c r="E7306" s="37"/>
      <c r="F7306" s="37"/>
      <c r="G7306" s="37"/>
    </row>
    <row r="7307" spans="5:7">
      <c r="E7307" s="37"/>
      <c r="F7307" s="37"/>
      <c r="G7307" s="37"/>
    </row>
    <row r="7308" spans="5:7">
      <c r="E7308" s="37"/>
      <c r="F7308" s="37"/>
      <c r="G7308" s="37"/>
    </row>
    <row r="7309" spans="5:7">
      <c r="E7309" s="37"/>
      <c r="F7309" s="37"/>
      <c r="G7309" s="37"/>
    </row>
    <row r="7310" spans="5:7">
      <c r="E7310" s="37"/>
      <c r="F7310" s="37"/>
      <c r="G7310" s="37"/>
    </row>
    <row r="7311" spans="5:7">
      <c r="E7311" s="37"/>
      <c r="F7311" s="37"/>
      <c r="G7311" s="37"/>
    </row>
    <row r="7312" spans="5:7">
      <c r="E7312" s="37"/>
      <c r="F7312" s="37"/>
      <c r="G7312" s="37"/>
    </row>
    <row r="7313" spans="5:7">
      <c r="E7313" s="37"/>
      <c r="F7313" s="37"/>
      <c r="G7313" s="37"/>
    </row>
    <row r="7314" spans="5:7">
      <c r="E7314" s="37"/>
      <c r="F7314" s="37"/>
      <c r="G7314" s="37"/>
    </row>
    <row r="7315" spans="5:7">
      <c r="E7315" s="37"/>
      <c r="F7315" s="37"/>
      <c r="G7315" s="37"/>
    </row>
    <row r="7316" spans="5:7">
      <c r="E7316" s="37"/>
      <c r="F7316" s="37"/>
      <c r="G7316" s="37"/>
    </row>
    <row r="7317" spans="5:7">
      <c r="E7317" s="37"/>
      <c r="F7317" s="37"/>
      <c r="G7317" s="37"/>
    </row>
    <row r="7318" spans="5:7">
      <c r="E7318" s="37"/>
      <c r="F7318" s="37"/>
      <c r="G7318" s="37"/>
    </row>
    <row r="7319" spans="5:7">
      <c r="E7319" s="37"/>
      <c r="F7319" s="37"/>
      <c r="G7319" s="37"/>
    </row>
    <row r="7320" spans="5:7">
      <c r="E7320" s="37"/>
      <c r="F7320" s="37"/>
      <c r="G7320" s="37"/>
    </row>
    <row r="7321" spans="5:7">
      <c r="E7321" s="37"/>
      <c r="F7321" s="37"/>
      <c r="G7321" s="37"/>
    </row>
    <row r="7322" spans="5:7">
      <c r="E7322" s="37"/>
      <c r="F7322" s="37"/>
      <c r="G7322" s="37"/>
    </row>
    <row r="7323" spans="5:7">
      <c r="E7323" s="37"/>
      <c r="F7323" s="37"/>
      <c r="G7323" s="37"/>
    </row>
    <row r="7324" spans="5:7">
      <c r="E7324" s="37"/>
      <c r="F7324" s="37"/>
      <c r="G7324" s="37"/>
    </row>
    <row r="7325" spans="5:7">
      <c r="E7325" s="37"/>
      <c r="F7325" s="37"/>
      <c r="G7325" s="37"/>
    </row>
    <row r="7326" spans="5:7">
      <c r="E7326" s="37"/>
      <c r="F7326" s="37"/>
      <c r="G7326" s="37"/>
    </row>
    <row r="7327" spans="5:7">
      <c r="E7327" s="37"/>
      <c r="F7327" s="37"/>
      <c r="G7327" s="37"/>
    </row>
    <row r="7328" spans="5:7">
      <c r="E7328" s="37"/>
      <c r="F7328" s="37"/>
      <c r="G7328" s="37"/>
    </row>
    <row r="7329" spans="5:7">
      <c r="E7329" s="37"/>
      <c r="F7329" s="37"/>
      <c r="G7329" s="37"/>
    </row>
    <row r="7330" spans="5:7">
      <c r="E7330" s="37"/>
      <c r="F7330" s="37"/>
      <c r="G7330" s="37"/>
    </row>
    <row r="7331" spans="5:7">
      <c r="E7331" s="37"/>
      <c r="F7331" s="37"/>
      <c r="G7331" s="37"/>
    </row>
    <row r="7332" spans="5:7">
      <c r="E7332" s="37"/>
      <c r="F7332" s="37"/>
      <c r="G7332" s="37"/>
    </row>
    <row r="7333" spans="5:7">
      <c r="E7333" s="37"/>
      <c r="F7333" s="37"/>
      <c r="G7333" s="37"/>
    </row>
    <row r="7334" spans="5:7">
      <c r="E7334" s="37"/>
      <c r="F7334" s="37"/>
      <c r="G7334" s="37"/>
    </row>
    <row r="7335" spans="5:7">
      <c r="E7335" s="37"/>
      <c r="F7335" s="37"/>
      <c r="G7335" s="37"/>
    </row>
    <row r="7336" spans="5:7">
      <c r="E7336" s="37"/>
      <c r="F7336" s="37"/>
      <c r="G7336" s="37"/>
    </row>
    <row r="7337" spans="5:7">
      <c r="E7337" s="37"/>
      <c r="F7337" s="37"/>
      <c r="G7337" s="37"/>
    </row>
    <row r="7338" spans="5:7">
      <c r="E7338" s="37"/>
      <c r="F7338" s="37"/>
      <c r="G7338" s="37"/>
    </row>
    <row r="7339" spans="5:7">
      <c r="E7339" s="37"/>
      <c r="F7339" s="37"/>
      <c r="G7339" s="37"/>
    </row>
    <row r="7340" spans="5:7">
      <c r="E7340" s="37"/>
      <c r="F7340" s="37"/>
      <c r="G7340" s="37"/>
    </row>
    <row r="7341" spans="5:7">
      <c r="E7341" s="37"/>
      <c r="F7341" s="37"/>
      <c r="G7341" s="37"/>
    </row>
    <row r="7342" spans="5:7">
      <c r="E7342" s="37"/>
      <c r="F7342" s="37"/>
      <c r="G7342" s="37"/>
    </row>
    <row r="7343" spans="5:7">
      <c r="E7343" s="37"/>
      <c r="F7343" s="37"/>
      <c r="G7343" s="37"/>
    </row>
    <row r="7344" spans="5:7">
      <c r="E7344" s="37"/>
      <c r="F7344" s="37"/>
      <c r="G7344" s="37"/>
    </row>
    <row r="7345" spans="5:7">
      <c r="E7345" s="37"/>
      <c r="F7345" s="37"/>
      <c r="G7345" s="37"/>
    </row>
    <row r="7346" spans="5:7">
      <c r="E7346" s="37"/>
      <c r="F7346" s="37"/>
      <c r="G7346" s="37"/>
    </row>
    <row r="7347" spans="5:7">
      <c r="E7347" s="37"/>
      <c r="F7347" s="37"/>
      <c r="G7347" s="37"/>
    </row>
    <row r="7348" spans="5:7">
      <c r="E7348" s="37"/>
      <c r="F7348" s="37"/>
      <c r="G7348" s="37"/>
    </row>
    <row r="7349" spans="5:7">
      <c r="E7349" s="37"/>
      <c r="F7349" s="37"/>
      <c r="G7349" s="37"/>
    </row>
    <row r="7350" spans="5:7">
      <c r="E7350" s="37"/>
      <c r="F7350" s="37"/>
      <c r="G7350" s="37"/>
    </row>
    <row r="7351" spans="5:7">
      <c r="E7351" s="37"/>
      <c r="F7351" s="37"/>
      <c r="G7351" s="37"/>
    </row>
    <row r="7352" spans="5:7">
      <c r="E7352" s="37"/>
      <c r="F7352" s="37"/>
      <c r="G7352" s="37"/>
    </row>
    <row r="7353" spans="5:7">
      <c r="E7353" s="37"/>
      <c r="F7353" s="37"/>
      <c r="G7353" s="37"/>
    </row>
    <row r="7354" spans="5:7">
      <c r="E7354" s="37"/>
      <c r="F7354" s="37"/>
      <c r="G7354" s="37"/>
    </row>
    <row r="7355" spans="5:7">
      <c r="E7355" s="37"/>
      <c r="F7355" s="37"/>
      <c r="G7355" s="37"/>
    </row>
    <row r="7356" spans="5:7">
      <c r="E7356" s="37"/>
      <c r="F7356" s="37"/>
      <c r="G7356" s="37"/>
    </row>
    <row r="7357" spans="5:7">
      <c r="E7357" s="37"/>
      <c r="F7357" s="37"/>
      <c r="G7357" s="37"/>
    </row>
    <row r="7358" spans="5:7">
      <c r="E7358" s="37"/>
      <c r="F7358" s="37"/>
      <c r="G7358" s="37"/>
    </row>
    <row r="7359" spans="5:7">
      <c r="E7359" s="37"/>
      <c r="F7359" s="37"/>
      <c r="G7359" s="37"/>
    </row>
    <row r="7360" spans="5:7">
      <c r="E7360" s="37"/>
      <c r="F7360" s="37"/>
      <c r="G7360" s="37"/>
    </row>
    <row r="7361" spans="5:7">
      <c r="E7361" s="37"/>
      <c r="F7361" s="37"/>
      <c r="G7361" s="37"/>
    </row>
    <row r="7362" spans="5:7">
      <c r="E7362" s="37"/>
      <c r="F7362" s="37"/>
      <c r="G7362" s="37"/>
    </row>
    <row r="7363" spans="5:7">
      <c r="E7363" s="37"/>
      <c r="F7363" s="37"/>
      <c r="G7363" s="37"/>
    </row>
    <row r="7364" spans="5:7">
      <c r="E7364" s="37"/>
      <c r="F7364" s="37"/>
      <c r="G7364" s="37"/>
    </row>
    <row r="7365" spans="5:7">
      <c r="E7365" s="37"/>
      <c r="F7365" s="37"/>
      <c r="G7365" s="37"/>
    </row>
    <row r="7366" spans="5:7">
      <c r="E7366" s="37"/>
      <c r="F7366" s="37"/>
      <c r="G7366" s="37"/>
    </row>
    <row r="7367" spans="5:7">
      <c r="E7367" s="37"/>
      <c r="F7367" s="37"/>
      <c r="G7367" s="37"/>
    </row>
    <row r="7368" spans="5:7">
      <c r="E7368" s="37"/>
      <c r="F7368" s="37"/>
      <c r="G7368" s="37"/>
    </row>
    <row r="7369" spans="5:7">
      <c r="E7369" s="37"/>
      <c r="F7369" s="37"/>
      <c r="G7369" s="37"/>
    </row>
    <row r="7370" spans="5:7">
      <c r="E7370" s="37"/>
      <c r="F7370" s="37"/>
      <c r="G7370" s="37"/>
    </row>
    <row r="7371" spans="5:7">
      <c r="E7371" s="37"/>
      <c r="F7371" s="37"/>
      <c r="G7371" s="37"/>
    </row>
    <row r="7372" spans="5:7">
      <c r="E7372" s="37"/>
      <c r="F7372" s="37"/>
      <c r="G7372" s="37"/>
    </row>
    <row r="7373" spans="5:7">
      <c r="E7373" s="37"/>
      <c r="F7373" s="37"/>
      <c r="G7373" s="37"/>
    </row>
    <row r="7374" spans="5:7">
      <c r="E7374" s="37"/>
      <c r="F7374" s="37"/>
      <c r="G7374" s="37"/>
    </row>
    <row r="7375" spans="5:7">
      <c r="E7375" s="37"/>
      <c r="F7375" s="37"/>
      <c r="G7375" s="37"/>
    </row>
    <row r="7376" spans="5:7">
      <c r="E7376" s="37"/>
      <c r="F7376" s="37"/>
      <c r="G7376" s="37"/>
    </row>
    <row r="7377" spans="5:7">
      <c r="E7377" s="37"/>
      <c r="F7377" s="37"/>
      <c r="G7377" s="37"/>
    </row>
    <row r="7378" spans="5:7">
      <c r="E7378" s="37"/>
      <c r="F7378" s="37"/>
      <c r="G7378" s="37"/>
    </row>
    <row r="7379" spans="5:7">
      <c r="E7379" s="37"/>
      <c r="F7379" s="37"/>
      <c r="G7379" s="37"/>
    </row>
    <row r="7380" spans="5:7">
      <c r="E7380" s="37"/>
      <c r="F7380" s="37"/>
      <c r="G7380" s="37"/>
    </row>
    <row r="7381" spans="5:7">
      <c r="E7381" s="37"/>
      <c r="F7381" s="37"/>
      <c r="G7381" s="37"/>
    </row>
    <row r="7382" spans="5:7">
      <c r="E7382" s="37"/>
      <c r="F7382" s="37"/>
      <c r="G7382" s="37"/>
    </row>
    <row r="7383" spans="5:7">
      <c r="E7383" s="37"/>
      <c r="F7383" s="37"/>
      <c r="G7383" s="37"/>
    </row>
    <row r="7384" spans="5:7">
      <c r="E7384" s="37"/>
      <c r="F7384" s="37"/>
      <c r="G7384" s="37"/>
    </row>
    <row r="7385" spans="5:7">
      <c r="E7385" s="37"/>
      <c r="F7385" s="37"/>
      <c r="G7385" s="37"/>
    </row>
    <row r="7386" spans="5:7">
      <c r="E7386" s="37"/>
      <c r="F7386" s="37"/>
      <c r="G7386" s="37"/>
    </row>
    <row r="7387" spans="5:7">
      <c r="E7387" s="37"/>
      <c r="F7387" s="37"/>
      <c r="G7387" s="37"/>
    </row>
    <row r="7388" spans="5:7">
      <c r="E7388" s="37"/>
      <c r="F7388" s="37"/>
      <c r="G7388" s="37"/>
    </row>
    <row r="7389" spans="5:7">
      <c r="E7389" s="37"/>
      <c r="F7389" s="37"/>
      <c r="G7389" s="37"/>
    </row>
    <row r="7390" spans="5:7">
      <c r="E7390" s="37"/>
      <c r="F7390" s="37"/>
      <c r="G7390" s="37"/>
    </row>
    <row r="7391" spans="5:7">
      <c r="E7391" s="37"/>
      <c r="F7391" s="37"/>
      <c r="G7391" s="37"/>
    </row>
    <row r="7392" spans="5:7">
      <c r="E7392" s="37"/>
      <c r="F7392" s="37"/>
      <c r="G7392" s="37"/>
    </row>
    <row r="7393" spans="5:7">
      <c r="E7393" s="37"/>
      <c r="F7393" s="37"/>
      <c r="G7393" s="37"/>
    </row>
    <row r="7394" spans="5:7">
      <c r="E7394" s="37"/>
      <c r="F7394" s="37"/>
      <c r="G7394" s="37"/>
    </row>
    <row r="7395" spans="5:7">
      <c r="E7395" s="37"/>
      <c r="F7395" s="37"/>
      <c r="G7395" s="37"/>
    </row>
    <row r="7396" spans="5:7">
      <c r="E7396" s="37"/>
      <c r="F7396" s="37"/>
      <c r="G7396" s="37"/>
    </row>
    <row r="7397" spans="5:7">
      <c r="E7397" s="37"/>
      <c r="F7397" s="37"/>
      <c r="G7397" s="37"/>
    </row>
    <row r="7398" spans="5:7">
      <c r="E7398" s="37"/>
      <c r="F7398" s="37"/>
      <c r="G7398" s="37"/>
    </row>
    <row r="7399" spans="5:7">
      <c r="E7399" s="37"/>
      <c r="F7399" s="37"/>
      <c r="G7399" s="37"/>
    </row>
    <row r="7400" spans="5:7">
      <c r="E7400" s="37"/>
      <c r="F7400" s="37"/>
      <c r="G7400" s="37"/>
    </row>
    <row r="7401" spans="5:7">
      <c r="E7401" s="37"/>
      <c r="F7401" s="37"/>
      <c r="G7401" s="37"/>
    </row>
    <row r="7402" spans="5:7">
      <c r="E7402" s="37"/>
      <c r="F7402" s="37"/>
      <c r="G7402" s="37"/>
    </row>
    <row r="7403" spans="5:7">
      <c r="E7403" s="37"/>
      <c r="F7403" s="37"/>
      <c r="G7403" s="37"/>
    </row>
    <row r="7404" spans="5:7">
      <c r="E7404" s="37"/>
      <c r="F7404" s="37"/>
      <c r="G7404" s="37"/>
    </row>
    <row r="7405" spans="5:7">
      <c r="E7405" s="37"/>
      <c r="F7405" s="37"/>
      <c r="G7405" s="37"/>
    </row>
    <row r="7406" spans="5:7">
      <c r="E7406" s="37"/>
      <c r="F7406" s="37"/>
      <c r="G7406" s="37"/>
    </row>
    <row r="7407" spans="5:7">
      <c r="E7407" s="37"/>
      <c r="F7407" s="37"/>
      <c r="G7407" s="37"/>
    </row>
    <row r="7408" spans="5:7">
      <c r="E7408" s="37"/>
      <c r="F7408" s="37"/>
      <c r="G7408" s="37"/>
    </row>
    <row r="7409" spans="5:7">
      <c r="E7409" s="37"/>
      <c r="F7409" s="37"/>
      <c r="G7409" s="37"/>
    </row>
    <row r="7410" spans="5:7">
      <c r="E7410" s="37"/>
      <c r="F7410" s="37"/>
      <c r="G7410" s="37"/>
    </row>
    <row r="7411" spans="5:7">
      <c r="E7411" s="37"/>
      <c r="F7411" s="37"/>
      <c r="G7411" s="37"/>
    </row>
    <row r="7412" spans="5:7">
      <c r="E7412" s="37"/>
      <c r="F7412" s="37"/>
      <c r="G7412" s="37"/>
    </row>
    <row r="7413" spans="5:7">
      <c r="E7413" s="37"/>
      <c r="F7413" s="37"/>
      <c r="G7413" s="37"/>
    </row>
    <row r="7414" spans="5:7">
      <c r="E7414" s="37"/>
      <c r="F7414" s="37"/>
      <c r="G7414" s="37"/>
    </row>
    <row r="7415" spans="5:7">
      <c r="E7415" s="37"/>
      <c r="F7415" s="37"/>
      <c r="G7415" s="37"/>
    </row>
    <row r="7416" spans="5:7">
      <c r="E7416" s="37"/>
      <c r="F7416" s="37"/>
      <c r="G7416" s="37"/>
    </row>
    <row r="7417" spans="5:7">
      <c r="E7417" s="37"/>
      <c r="F7417" s="37"/>
      <c r="G7417" s="37"/>
    </row>
    <row r="7418" spans="5:7">
      <c r="E7418" s="37"/>
      <c r="F7418" s="37"/>
      <c r="G7418" s="37"/>
    </row>
    <row r="7419" spans="5:7">
      <c r="E7419" s="37"/>
      <c r="F7419" s="37"/>
      <c r="G7419" s="37"/>
    </row>
    <row r="7420" spans="5:7">
      <c r="E7420" s="37"/>
      <c r="F7420" s="37"/>
      <c r="G7420" s="37"/>
    </row>
    <row r="7421" spans="5:7">
      <c r="E7421" s="37"/>
      <c r="F7421" s="37"/>
      <c r="G7421" s="37"/>
    </row>
    <row r="7422" spans="5:7">
      <c r="E7422" s="37"/>
      <c r="F7422" s="37"/>
      <c r="G7422" s="37"/>
    </row>
    <row r="7423" spans="5:7">
      <c r="E7423" s="37"/>
      <c r="F7423" s="37"/>
      <c r="G7423" s="37"/>
    </row>
    <row r="7424" spans="5:7">
      <c r="E7424" s="37"/>
      <c r="F7424" s="37"/>
      <c r="G7424" s="37"/>
    </row>
    <row r="7425" spans="5:7">
      <c r="E7425" s="37"/>
      <c r="F7425" s="37"/>
      <c r="G7425" s="37"/>
    </row>
    <row r="7426" spans="5:7">
      <c r="E7426" s="37"/>
      <c r="F7426" s="37"/>
      <c r="G7426" s="37"/>
    </row>
    <row r="7427" spans="5:7">
      <c r="E7427" s="37"/>
      <c r="F7427" s="37"/>
      <c r="G7427" s="37"/>
    </row>
    <row r="7428" spans="5:7">
      <c r="E7428" s="37"/>
      <c r="F7428" s="37"/>
      <c r="G7428" s="37"/>
    </row>
    <row r="7429" spans="5:7">
      <c r="E7429" s="37"/>
      <c r="F7429" s="37"/>
      <c r="G7429" s="37"/>
    </row>
    <row r="7430" spans="5:7">
      <c r="E7430" s="37"/>
      <c r="F7430" s="37"/>
      <c r="G7430" s="37"/>
    </row>
    <row r="7431" spans="5:7">
      <c r="E7431" s="37"/>
      <c r="F7431" s="37"/>
      <c r="G7431" s="37"/>
    </row>
    <row r="7432" spans="5:7">
      <c r="E7432" s="37"/>
      <c r="F7432" s="37"/>
      <c r="G7432" s="37"/>
    </row>
    <row r="7433" spans="5:7">
      <c r="E7433" s="37"/>
      <c r="F7433" s="37"/>
      <c r="G7433" s="37"/>
    </row>
    <row r="7434" spans="5:7">
      <c r="E7434" s="37"/>
      <c r="F7434" s="37"/>
      <c r="G7434" s="37"/>
    </row>
    <row r="7435" spans="5:7">
      <c r="E7435" s="37"/>
      <c r="F7435" s="37"/>
      <c r="G7435" s="37"/>
    </row>
    <row r="7436" spans="5:7">
      <c r="E7436" s="37"/>
      <c r="F7436" s="37"/>
      <c r="G7436" s="37"/>
    </row>
    <row r="7437" spans="5:7">
      <c r="E7437" s="37"/>
      <c r="F7437" s="37"/>
      <c r="G7437" s="37"/>
    </row>
    <row r="7438" spans="5:7">
      <c r="E7438" s="37"/>
      <c r="F7438" s="37"/>
      <c r="G7438" s="37"/>
    </row>
    <row r="7439" spans="5:7">
      <c r="E7439" s="37"/>
      <c r="F7439" s="37"/>
      <c r="G7439" s="37"/>
    </row>
    <row r="7440" spans="5:7">
      <c r="E7440" s="37"/>
      <c r="F7440" s="37"/>
      <c r="G7440" s="37"/>
    </row>
    <row r="7441" spans="5:7">
      <c r="E7441" s="37"/>
      <c r="F7441" s="37"/>
      <c r="G7441" s="37"/>
    </row>
    <row r="7442" spans="5:7">
      <c r="E7442" s="37"/>
      <c r="F7442" s="37"/>
      <c r="G7442" s="37"/>
    </row>
    <row r="7443" spans="5:7">
      <c r="E7443" s="37"/>
      <c r="F7443" s="37"/>
      <c r="G7443" s="37"/>
    </row>
    <row r="7444" spans="5:7">
      <c r="E7444" s="37"/>
      <c r="F7444" s="37"/>
      <c r="G7444" s="37"/>
    </row>
    <row r="7445" spans="5:7">
      <c r="E7445" s="37"/>
      <c r="F7445" s="37"/>
      <c r="G7445" s="37"/>
    </row>
    <row r="7446" spans="5:7">
      <c r="E7446" s="37"/>
      <c r="F7446" s="37"/>
      <c r="G7446" s="37"/>
    </row>
    <row r="7447" spans="5:7">
      <c r="E7447" s="37"/>
      <c r="F7447" s="37"/>
      <c r="G7447" s="37"/>
    </row>
    <row r="7448" spans="5:7">
      <c r="E7448" s="37"/>
      <c r="F7448" s="37"/>
      <c r="G7448" s="37"/>
    </row>
    <row r="7449" spans="5:7">
      <c r="E7449" s="37"/>
      <c r="F7449" s="37"/>
      <c r="G7449" s="37"/>
    </row>
    <row r="7450" spans="5:7">
      <c r="E7450" s="37"/>
      <c r="F7450" s="37"/>
      <c r="G7450" s="37"/>
    </row>
    <row r="7451" spans="5:7">
      <c r="E7451" s="37"/>
      <c r="F7451" s="37"/>
      <c r="G7451" s="37"/>
    </row>
    <row r="7452" spans="5:7">
      <c r="E7452" s="37"/>
      <c r="F7452" s="37"/>
      <c r="G7452" s="37"/>
    </row>
    <row r="7453" spans="5:7">
      <c r="E7453" s="37"/>
      <c r="F7453" s="37"/>
      <c r="G7453" s="37"/>
    </row>
    <row r="7454" spans="5:7">
      <c r="E7454" s="37"/>
      <c r="F7454" s="37"/>
      <c r="G7454" s="37"/>
    </row>
    <row r="7455" spans="5:7">
      <c r="E7455" s="37"/>
      <c r="F7455" s="37"/>
      <c r="G7455" s="37"/>
    </row>
    <row r="7456" spans="5:7">
      <c r="E7456" s="37"/>
      <c r="F7456" s="37"/>
      <c r="G7456" s="37"/>
    </row>
    <row r="7457" spans="5:7">
      <c r="E7457" s="37"/>
      <c r="F7457" s="37"/>
      <c r="G7457" s="37"/>
    </row>
    <row r="7458" spans="5:7">
      <c r="E7458" s="37"/>
      <c r="F7458" s="37"/>
      <c r="G7458" s="37"/>
    </row>
    <row r="7459" spans="5:7">
      <c r="E7459" s="37"/>
      <c r="F7459" s="37"/>
      <c r="G7459" s="37"/>
    </row>
    <row r="7460" spans="5:7">
      <c r="E7460" s="37"/>
      <c r="F7460" s="37"/>
      <c r="G7460" s="37"/>
    </row>
    <row r="7461" spans="5:7">
      <c r="E7461" s="37"/>
      <c r="F7461" s="37"/>
      <c r="G7461" s="37"/>
    </row>
    <row r="7462" spans="5:7">
      <c r="E7462" s="37"/>
      <c r="F7462" s="37"/>
      <c r="G7462" s="37"/>
    </row>
    <row r="7463" spans="5:7">
      <c r="E7463" s="37"/>
      <c r="F7463" s="37"/>
      <c r="G7463" s="37"/>
    </row>
    <row r="7464" spans="5:7">
      <c r="E7464" s="37"/>
      <c r="F7464" s="37"/>
      <c r="G7464" s="37"/>
    </row>
    <row r="7465" spans="5:7">
      <c r="E7465" s="37"/>
      <c r="F7465" s="37"/>
      <c r="G7465" s="37"/>
    </row>
    <row r="7466" spans="5:7">
      <c r="E7466" s="37"/>
      <c r="F7466" s="37"/>
      <c r="G7466" s="37"/>
    </row>
    <row r="7467" spans="5:7">
      <c r="E7467" s="37"/>
      <c r="F7467" s="37"/>
      <c r="G7467" s="37"/>
    </row>
    <row r="7468" spans="5:7">
      <c r="E7468" s="37"/>
      <c r="F7468" s="37"/>
      <c r="G7468" s="37"/>
    </row>
    <row r="7469" spans="5:7">
      <c r="E7469" s="37"/>
      <c r="F7469" s="37"/>
      <c r="G7469" s="37"/>
    </row>
    <row r="7470" spans="5:7">
      <c r="E7470" s="37"/>
      <c r="F7470" s="37"/>
      <c r="G7470" s="37"/>
    </row>
    <row r="7471" spans="5:7">
      <c r="E7471" s="37"/>
      <c r="F7471" s="37"/>
      <c r="G7471" s="37"/>
    </row>
    <row r="7472" spans="5:7">
      <c r="E7472" s="37"/>
      <c r="F7472" s="37"/>
      <c r="G7472" s="37"/>
    </row>
    <row r="7473" spans="5:7">
      <c r="E7473" s="37"/>
      <c r="F7473" s="37"/>
      <c r="G7473" s="37"/>
    </row>
    <row r="7474" spans="5:7">
      <c r="E7474" s="37"/>
      <c r="F7474" s="37"/>
      <c r="G7474" s="37"/>
    </row>
    <row r="7475" spans="5:7">
      <c r="E7475" s="37"/>
      <c r="F7475" s="37"/>
      <c r="G7475" s="37"/>
    </row>
    <row r="7476" spans="5:7">
      <c r="E7476" s="37"/>
      <c r="F7476" s="37"/>
      <c r="G7476" s="37"/>
    </row>
    <row r="7477" spans="5:7">
      <c r="E7477" s="37"/>
      <c r="F7477" s="37"/>
      <c r="G7477" s="37"/>
    </row>
    <row r="7478" spans="5:7">
      <c r="E7478" s="37"/>
      <c r="F7478" s="37"/>
      <c r="G7478" s="37"/>
    </row>
    <row r="7479" spans="5:7">
      <c r="E7479" s="37"/>
      <c r="F7479" s="37"/>
      <c r="G7479" s="37"/>
    </row>
    <row r="7480" spans="5:7">
      <c r="E7480" s="37"/>
      <c r="F7480" s="37"/>
      <c r="G7480" s="37"/>
    </row>
    <row r="7481" spans="5:7">
      <c r="E7481" s="37"/>
      <c r="F7481" s="37"/>
      <c r="G7481" s="37"/>
    </row>
    <row r="7482" spans="5:7">
      <c r="E7482" s="37"/>
      <c r="F7482" s="37"/>
      <c r="G7482" s="37"/>
    </row>
    <row r="7483" spans="5:7">
      <c r="E7483" s="37"/>
      <c r="F7483" s="37"/>
      <c r="G7483" s="37"/>
    </row>
    <row r="7484" spans="5:7">
      <c r="E7484" s="37"/>
      <c r="F7484" s="37"/>
      <c r="G7484" s="37"/>
    </row>
    <row r="7485" spans="5:7">
      <c r="E7485" s="37"/>
      <c r="F7485" s="37"/>
      <c r="G7485" s="37"/>
    </row>
    <row r="7486" spans="5:7">
      <c r="E7486" s="37"/>
      <c r="F7486" s="37"/>
      <c r="G7486" s="37"/>
    </row>
    <row r="7487" spans="5:7">
      <c r="E7487" s="37"/>
      <c r="F7487" s="37"/>
      <c r="G7487" s="37"/>
    </row>
    <row r="7488" spans="5:7">
      <c r="E7488" s="37"/>
      <c r="F7488" s="37"/>
      <c r="G7488" s="37"/>
    </row>
    <row r="7489" spans="5:7">
      <c r="E7489" s="37"/>
      <c r="F7489" s="37"/>
      <c r="G7489" s="37"/>
    </row>
    <row r="7490" spans="5:7">
      <c r="E7490" s="37"/>
      <c r="F7490" s="37"/>
      <c r="G7490" s="37"/>
    </row>
    <row r="7491" spans="5:7">
      <c r="E7491" s="37"/>
      <c r="F7491" s="37"/>
      <c r="G7491" s="37"/>
    </row>
    <row r="7492" spans="5:7">
      <c r="E7492" s="37"/>
      <c r="F7492" s="37"/>
      <c r="G7492" s="37"/>
    </row>
    <row r="7493" spans="5:7">
      <c r="E7493" s="37"/>
      <c r="F7493" s="37"/>
      <c r="G7493" s="37"/>
    </row>
    <row r="7494" spans="5:7">
      <c r="E7494" s="37"/>
      <c r="F7494" s="37"/>
      <c r="G7494" s="37"/>
    </row>
    <row r="7495" spans="5:7">
      <c r="E7495" s="37"/>
      <c r="F7495" s="37"/>
      <c r="G7495" s="37"/>
    </row>
    <row r="7496" spans="5:7">
      <c r="E7496" s="37"/>
      <c r="F7496" s="37"/>
      <c r="G7496" s="37"/>
    </row>
    <row r="7497" spans="5:7">
      <c r="E7497" s="37"/>
      <c r="F7497" s="37"/>
      <c r="G7497" s="37"/>
    </row>
    <row r="7498" spans="5:7">
      <c r="E7498" s="37"/>
      <c r="F7498" s="37"/>
      <c r="G7498" s="37"/>
    </row>
    <row r="7499" spans="5:7">
      <c r="E7499" s="37"/>
      <c r="F7499" s="37"/>
      <c r="G7499" s="37"/>
    </row>
    <row r="7500" spans="5:7">
      <c r="E7500" s="37"/>
      <c r="F7500" s="37"/>
      <c r="G7500" s="37"/>
    </row>
    <row r="7501" spans="5:7">
      <c r="E7501" s="37"/>
      <c r="F7501" s="37"/>
      <c r="G7501" s="37"/>
    </row>
    <row r="7502" spans="5:7">
      <c r="E7502" s="37"/>
      <c r="F7502" s="37"/>
      <c r="G7502" s="37"/>
    </row>
    <row r="7503" spans="5:7">
      <c r="E7503" s="37"/>
      <c r="F7503" s="37"/>
      <c r="G7503" s="37"/>
    </row>
    <row r="7504" spans="5:7">
      <c r="E7504" s="37"/>
      <c r="F7504" s="37"/>
      <c r="G7504" s="37"/>
    </row>
    <row r="7505" spans="5:7">
      <c r="E7505" s="37"/>
      <c r="F7505" s="37"/>
      <c r="G7505" s="37"/>
    </row>
    <row r="7506" spans="5:7">
      <c r="E7506" s="37"/>
      <c r="F7506" s="37"/>
      <c r="G7506" s="37"/>
    </row>
    <row r="7507" spans="5:7">
      <c r="E7507" s="37"/>
      <c r="F7507" s="37"/>
      <c r="G7507" s="37"/>
    </row>
    <row r="7508" spans="5:7">
      <c r="E7508" s="37"/>
      <c r="F7508" s="37"/>
      <c r="G7508" s="37"/>
    </row>
    <row r="7509" spans="5:7">
      <c r="E7509" s="37"/>
      <c r="F7509" s="37"/>
      <c r="G7509" s="37"/>
    </row>
    <row r="7510" spans="5:7">
      <c r="E7510" s="37"/>
      <c r="F7510" s="37"/>
      <c r="G7510" s="37"/>
    </row>
    <row r="7511" spans="5:7">
      <c r="E7511" s="37"/>
      <c r="F7511" s="37"/>
      <c r="G7511" s="37"/>
    </row>
    <row r="7512" spans="5:7">
      <c r="E7512" s="37"/>
      <c r="F7512" s="37"/>
      <c r="G7512" s="37"/>
    </row>
    <row r="7513" spans="5:7">
      <c r="E7513" s="37"/>
      <c r="F7513" s="37"/>
      <c r="G7513" s="37"/>
    </row>
    <row r="7514" spans="5:7">
      <c r="E7514" s="37"/>
      <c r="F7514" s="37"/>
      <c r="G7514" s="37"/>
    </row>
    <row r="7515" spans="5:7">
      <c r="E7515" s="37"/>
      <c r="F7515" s="37"/>
      <c r="G7515" s="37"/>
    </row>
    <row r="7516" spans="5:7">
      <c r="E7516" s="37"/>
      <c r="F7516" s="37"/>
      <c r="G7516" s="37"/>
    </row>
    <row r="7517" spans="5:7">
      <c r="E7517" s="37"/>
      <c r="F7517" s="37"/>
      <c r="G7517" s="37"/>
    </row>
    <row r="7518" spans="5:7">
      <c r="E7518" s="37"/>
      <c r="F7518" s="37"/>
      <c r="G7518" s="37"/>
    </row>
    <row r="7519" spans="5:7">
      <c r="E7519" s="37"/>
      <c r="F7519" s="37"/>
      <c r="G7519" s="37"/>
    </row>
    <row r="7520" spans="5:7">
      <c r="E7520" s="37"/>
      <c r="F7520" s="37"/>
      <c r="G7520" s="37"/>
    </row>
    <row r="7521" spans="5:7">
      <c r="E7521" s="37"/>
      <c r="F7521" s="37"/>
      <c r="G7521" s="37"/>
    </row>
    <row r="7522" spans="5:7">
      <c r="E7522" s="37"/>
      <c r="F7522" s="37"/>
      <c r="G7522" s="37"/>
    </row>
    <row r="7523" spans="5:7">
      <c r="E7523" s="37"/>
      <c r="F7523" s="37"/>
      <c r="G7523" s="37"/>
    </row>
    <row r="7524" spans="5:7">
      <c r="E7524" s="37"/>
      <c r="F7524" s="37"/>
      <c r="G7524" s="37"/>
    </row>
    <row r="7525" spans="5:7">
      <c r="E7525" s="37"/>
      <c r="F7525" s="37"/>
      <c r="G7525" s="37"/>
    </row>
    <row r="7526" spans="5:7">
      <c r="E7526" s="37"/>
      <c r="F7526" s="37"/>
      <c r="G7526" s="37"/>
    </row>
    <row r="7527" spans="5:7">
      <c r="E7527" s="37"/>
      <c r="F7527" s="37"/>
      <c r="G7527" s="37"/>
    </row>
    <row r="7528" spans="5:7">
      <c r="E7528" s="37"/>
      <c r="F7528" s="37"/>
      <c r="G7528" s="37"/>
    </row>
    <row r="7529" spans="5:7">
      <c r="E7529" s="37"/>
      <c r="F7529" s="37"/>
      <c r="G7529" s="37"/>
    </row>
    <row r="7530" spans="5:7">
      <c r="E7530" s="37"/>
      <c r="F7530" s="37"/>
      <c r="G7530" s="37"/>
    </row>
    <row r="7531" spans="5:7">
      <c r="E7531" s="37"/>
      <c r="F7531" s="37"/>
      <c r="G7531" s="37"/>
    </row>
    <row r="7532" spans="5:7">
      <c r="E7532" s="37"/>
      <c r="F7532" s="37"/>
      <c r="G7532" s="37"/>
    </row>
    <row r="7533" spans="5:7">
      <c r="E7533" s="37"/>
      <c r="F7533" s="37"/>
      <c r="G7533" s="37"/>
    </row>
    <row r="7534" spans="5:7">
      <c r="E7534" s="37"/>
      <c r="F7534" s="37"/>
      <c r="G7534" s="37"/>
    </row>
    <row r="7535" spans="5:7">
      <c r="E7535" s="37"/>
      <c r="F7535" s="37"/>
      <c r="G7535" s="37"/>
    </row>
    <row r="7536" spans="5:7">
      <c r="E7536" s="37"/>
      <c r="F7536" s="37"/>
      <c r="G7536" s="37"/>
    </row>
    <row r="7537" spans="5:7">
      <c r="E7537" s="37"/>
      <c r="F7537" s="37"/>
      <c r="G7537" s="37"/>
    </row>
    <row r="7538" spans="5:7">
      <c r="E7538" s="37"/>
      <c r="F7538" s="37"/>
      <c r="G7538" s="37"/>
    </row>
    <row r="7539" spans="5:7">
      <c r="E7539" s="37"/>
      <c r="F7539" s="37"/>
      <c r="G7539" s="37"/>
    </row>
    <row r="7540" spans="5:7">
      <c r="E7540" s="37"/>
      <c r="F7540" s="37"/>
      <c r="G7540" s="37"/>
    </row>
    <row r="7541" spans="5:7">
      <c r="E7541" s="37"/>
      <c r="F7541" s="37"/>
      <c r="G7541" s="37"/>
    </row>
    <row r="7542" spans="5:7">
      <c r="E7542" s="37"/>
      <c r="F7542" s="37"/>
      <c r="G7542" s="37"/>
    </row>
    <row r="7543" spans="5:7">
      <c r="E7543" s="37"/>
      <c r="F7543" s="37"/>
      <c r="G7543" s="37"/>
    </row>
    <row r="7544" spans="5:7">
      <c r="E7544" s="37"/>
      <c r="F7544" s="37"/>
      <c r="G7544" s="37"/>
    </row>
    <row r="7545" spans="5:7">
      <c r="E7545" s="37"/>
      <c r="F7545" s="37"/>
      <c r="G7545" s="37"/>
    </row>
    <row r="7546" spans="5:7">
      <c r="E7546" s="37"/>
      <c r="F7546" s="37"/>
      <c r="G7546" s="37"/>
    </row>
    <row r="7547" spans="5:7">
      <c r="E7547" s="37"/>
      <c r="F7547" s="37"/>
      <c r="G7547" s="37"/>
    </row>
    <row r="7548" spans="5:7">
      <c r="E7548" s="37"/>
      <c r="F7548" s="37"/>
      <c r="G7548" s="37"/>
    </row>
    <row r="7549" spans="5:7">
      <c r="E7549" s="37"/>
      <c r="F7549" s="37"/>
      <c r="G7549" s="37"/>
    </row>
    <row r="7550" spans="5:7">
      <c r="E7550" s="37"/>
      <c r="F7550" s="37"/>
      <c r="G7550" s="37"/>
    </row>
    <row r="7551" spans="5:7">
      <c r="E7551" s="37"/>
      <c r="F7551" s="37"/>
      <c r="G7551" s="37"/>
    </row>
    <row r="7552" spans="5:7">
      <c r="E7552" s="37"/>
      <c r="F7552" s="37"/>
      <c r="G7552" s="37"/>
    </row>
    <row r="7553" spans="5:7">
      <c r="E7553" s="37"/>
      <c r="F7553" s="37"/>
      <c r="G7553" s="37"/>
    </row>
    <row r="7554" spans="5:7">
      <c r="E7554" s="37"/>
      <c r="F7554" s="37"/>
      <c r="G7554" s="37"/>
    </row>
    <row r="7555" spans="5:7">
      <c r="E7555" s="37"/>
      <c r="F7555" s="37"/>
      <c r="G7555" s="37"/>
    </row>
    <row r="7556" spans="5:7">
      <c r="E7556" s="37"/>
      <c r="F7556" s="37"/>
      <c r="G7556" s="37"/>
    </row>
    <row r="7557" spans="5:7">
      <c r="E7557" s="37"/>
      <c r="F7557" s="37"/>
      <c r="G7557" s="37"/>
    </row>
    <row r="7558" spans="5:7">
      <c r="E7558" s="37"/>
      <c r="F7558" s="37"/>
      <c r="G7558" s="37"/>
    </row>
    <row r="7559" spans="5:7">
      <c r="E7559" s="37"/>
      <c r="F7559" s="37"/>
      <c r="G7559" s="37"/>
    </row>
    <row r="7560" spans="5:7">
      <c r="E7560" s="37"/>
      <c r="F7560" s="37"/>
      <c r="G7560" s="37"/>
    </row>
    <row r="7561" spans="5:7">
      <c r="E7561" s="37"/>
      <c r="F7561" s="37"/>
      <c r="G7561" s="37"/>
    </row>
    <row r="7562" spans="5:7">
      <c r="E7562" s="37"/>
      <c r="F7562" s="37"/>
      <c r="G7562" s="37"/>
    </row>
    <row r="7563" spans="5:7">
      <c r="E7563" s="37"/>
      <c r="F7563" s="37"/>
      <c r="G7563" s="37"/>
    </row>
    <row r="7564" spans="5:7">
      <c r="E7564" s="37"/>
      <c r="F7564" s="37"/>
      <c r="G7564" s="37"/>
    </row>
    <row r="7565" spans="5:7">
      <c r="E7565" s="37"/>
      <c r="F7565" s="37"/>
      <c r="G7565" s="37"/>
    </row>
    <row r="7566" spans="5:7">
      <c r="E7566" s="37"/>
      <c r="F7566" s="37"/>
      <c r="G7566" s="37"/>
    </row>
    <row r="7567" spans="5:7">
      <c r="E7567" s="37"/>
      <c r="F7567" s="37"/>
      <c r="G7567" s="37"/>
    </row>
    <row r="7568" spans="5:7">
      <c r="E7568" s="37"/>
      <c r="F7568" s="37"/>
      <c r="G7568" s="37"/>
    </row>
    <row r="7569" spans="5:7">
      <c r="E7569" s="37"/>
      <c r="F7569" s="37"/>
      <c r="G7569" s="37"/>
    </row>
    <row r="7570" spans="5:7">
      <c r="E7570" s="37"/>
      <c r="F7570" s="37"/>
      <c r="G7570" s="37"/>
    </row>
    <row r="7571" spans="5:7">
      <c r="E7571" s="37"/>
      <c r="F7571" s="37"/>
      <c r="G7571" s="37"/>
    </row>
    <row r="7572" spans="5:7">
      <c r="E7572" s="37"/>
      <c r="F7572" s="37"/>
      <c r="G7572" s="37"/>
    </row>
    <row r="7573" spans="5:7">
      <c r="E7573" s="37"/>
      <c r="F7573" s="37"/>
      <c r="G7573" s="37"/>
    </row>
    <row r="7574" spans="5:7">
      <c r="E7574" s="37"/>
      <c r="F7574" s="37"/>
      <c r="G7574" s="37"/>
    </row>
    <row r="7575" spans="5:7">
      <c r="E7575" s="37"/>
      <c r="F7575" s="37"/>
      <c r="G7575" s="37"/>
    </row>
    <row r="7576" spans="5:7">
      <c r="E7576" s="37"/>
      <c r="F7576" s="37"/>
      <c r="G7576" s="37"/>
    </row>
    <row r="7577" spans="5:7">
      <c r="E7577" s="37"/>
      <c r="F7577" s="37"/>
      <c r="G7577" s="37"/>
    </row>
    <row r="7578" spans="5:7">
      <c r="E7578" s="37"/>
      <c r="F7578" s="37"/>
      <c r="G7578" s="37"/>
    </row>
    <row r="7579" spans="5:7">
      <c r="E7579" s="37"/>
      <c r="F7579" s="37"/>
      <c r="G7579" s="37"/>
    </row>
    <row r="7580" spans="5:7">
      <c r="E7580" s="37"/>
      <c r="F7580" s="37"/>
      <c r="G7580" s="37"/>
    </row>
    <row r="7581" spans="5:7">
      <c r="E7581" s="37"/>
      <c r="F7581" s="37"/>
      <c r="G7581" s="37"/>
    </row>
    <row r="7582" spans="5:7">
      <c r="E7582" s="37"/>
      <c r="F7582" s="37"/>
      <c r="G7582" s="37"/>
    </row>
    <row r="7583" spans="5:7">
      <c r="E7583" s="37"/>
      <c r="F7583" s="37"/>
      <c r="G7583" s="37"/>
    </row>
    <row r="7584" spans="5:7">
      <c r="E7584" s="37"/>
      <c r="F7584" s="37"/>
      <c r="G7584" s="37"/>
    </row>
    <row r="7585" spans="5:7">
      <c r="E7585" s="37"/>
      <c r="F7585" s="37"/>
      <c r="G7585" s="37"/>
    </row>
    <row r="7586" spans="5:7">
      <c r="E7586" s="37"/>
      <c r="F7586" s="37"/>
      <c r="G7586" s="37"/>
    </row>
    <row r="7587" spans="5:7">
      <c r="E7587" s="37"/>
      <c r="F7587" s="37"/>
      <c r="G7587" s="37"/>
    </row>
    <row r="7588" spans="5:7">
      <c r="E7588" s="37"/>
      <c r="F7588" s="37"/>
      <c r="G7588" s="37"/>
    </row>
    <row r="7589" spans="5:7">
      <c r="E7589" s="37"/>
      <c r="F7589" s="37"/>
      <c r="G7589" s="37"/>
    </row>
    <row r="7590" spans="5:7">
      <c r="E7590" s="37"/>
      <c r="F7590" s="37"/>
      <c r="G7590" s="37"/>
    </row>
    <row r="7591" spans="5:7">
      <c r="E7591" s="37"/>
      <c r="F7591" s="37"/>
      <c r="G7591" s="37"/>
    </row>
    <row r="7592" spans="5:7">
      <c r="E7592" s="37"/>
      <c r="F7592" s="37"/>
      <c r="G7592" s="37"/>
    </row>
    <row r="7593" spans="5:7">
      <c r="E7593" s="37"/>
      <c r="F7593" s="37"/>
      <c r="G7593" s="37"/>
    </row>
    <row r="7594" spans="5:7">
      <c r="E7594" s="37"/>
      <c r="F7594" s="37"/>
      <c r="G7594" s="37"/>
    </row>
    <row r="7595" spans="5:7">
      <c r="E7595" s="37"/>
      <c r="F7595" s="37"/>
      <c r="G7595" s="37"/>
    </row>
    <row r="7596" spans="5:7">
      <c r="E7596" s="37"/>
      <c r="F7596" s="37"/>
      <c r="G7596" s="37"/>
    </row>
    <row r="7597" spans="5:7">
      <c r="E7597" s="37"/>
      <c r="F7597" s="37"/>
      <c r="G7597" s="37"/>
    </row>
    <row r="7598" spans="5:7">
      <c r="E7598" s="37"/>
      <c r="F7598" s="37"/>
      <c r="G7598" s="37"/>
    </row>
    <row r="7599" spans="5:7">
      <c r="E7599" s="37"/>
      <c r="F7599" s="37"/>
      <c r="G7599" s="37"/>
    </row>
    <row r="7600" spans="5:7">
      <c r="E7600" s="37"/>
      <c r="F7600" s="37"/>
      <c r="G7600" s="37"/>
    </row>
    <row r="7601" spans="5:7">
      <c r="E7601" s="37"/>
      <c r="F7601" s="37"/>
      <c r="G7601" s="37"/>
    </row>
    <row r="7602" spans="5:7">
      <c r="E7602" s="37"/>
      <c r="F7602" s="37"/>
      <c r="G7602" s="37"/>
    </row>
    <row r="7603" spans="5:7">
      <c r="E7603" s="37"/>
      <c r="F7603" s="37"/>
      <c r="G7603" s="37"/>
    </row>
    <row r="7604" spans="5:7">
      <c r="E7604" s="37"/>
      <c r="F7604" s="37"/>
      <c r="G7604" s="37"/>
    </row>
    <row r="7605" spans="5:7">
      <c r="E7605" s="37"/>
      <c r="F7605" s="37"/>
      <c r="G7605" s="37"/>
    </row>
    <row r="7606" spans="5:7">
      <c r="E7606" s="37"/>
      <c r="F7606" s="37"/>
      <c r="G7606" s="37"/>
    </row>
    <row r="7607" spans="5:7">
      <c r="E7607" s="37"/>
      <c r="F7607" s="37"/>
      <c r="G7607" s="37"/>
    </row>
    <row r="7608" spans="5:7">
      <c r="E7608" s="37"/>
      <c r="F7608" s="37"/>
      <c r="G7608" s="37"/>
    </row>
    <row r="7609" spans="5:7">
      <c r="E7609" s="37"/>
      <c r="F7609" s="37"/>
      <c r="G7609" s="37"/>
    </row>
    <row r="7610" spans="5:7">
      <c r="E7610" s="37"/>
      <c r="F7610" s="37"/>
      <c r="G7610" s="37"/>
    </row>
    <row r="7611" spans="5:7">
      <c r="E7611" s="37"/>
      <c r="F7611" s="37"/>
      <c r="G7611" s="37"/>
    </row>
    <row r="7612" spans="5:7">
      <c r="E7612" s="37"/>
      <c r="F7612" s="37"/>
      <c r="G7612" s="37"/>
    </row>
    <row r="7613" spans="5:7">
      <c r="E7613" s="37"/>
      <c r="F7613" s="37"/>
      <c r="G7613" s="37"/>
    </row>
    <row r="7614" spans="5:7">
      <c r="E7614" s="37"/>
      <c r="F7614" s="37"/>
      <c r="G7614" s="37"/>
    </row>
    <row r="7615" spans="5:7">
      <c r="E7615" s="37"/>
      <c r="F7615" s="37"/>
      <c r="G7615" s="37"/>
    </row>
    <row r="7616" spans="5:7">
      <c r="E7616" s="37"/>
      <c r="F7616" s="37"/>
      <c r="G7616" s="37"/>
    </row>
    <row r="7617" spans="5:7">
      <c r="E7617" s="37"/>
      <c r="F7617" s="37"/>
      <c r="G7617" s="37"/>
    </row>
    <row r="7618" spans="5:7">
      <c r="E7618" s="37"/>
      <c r="F7618" s="37"/>
      <c r="G7618" s="37"/>
    </row>
    <row r="7619" spans="5:7">
      <c r="E7619" s="37"/>
      <c r="F7619" s="37"/>
      <c r="G7619" s="37"/>
    </row>
    <row r="7620" spans="5:7">
      <c r="E7620" s="37"/>
      <c r="F7620" s="37"/>
      <c r="G7620" s="37"/>
    </row>
    <row r="7621" spans="5:7">
      <c r="E7621" s="37"/>
      <c r="F7621" s="37"/>
      <c r="G7621" s="37"/>
    </row>
    <row r="7622" spans="5:7">
      <c r="E7622" s="37"/>
      <c r="F7622" s="37"/>
      <c r="G7622" s="37"/>
    </row>
    <row r="7623" spans="5:7">
      <c r="E7623" s="37"/>
      <c r="F7623" s="37"/>
      <c r="G7623" s="37"/>
    </row>
    <row r="7624" spans="5:7">
      <c r="E7624" s="37"/>
      <c r="F7624" s="37"/>
      <c r="G7624" s="37"/>
    </row>
    <row r="7625" spans="5:7">
      <c r="E7625" s="37"/>
      <c r="F7625" s="37"/>
      <c r="G7625" s="37"/>
    </row>
    <row r="7626" spans="5:7">
      <c r="E7626" s="37"/>
      <c r="F7626" s="37"/>
      <c r="G7626" s="37"/>
    </row>
    <row r="7627" spans="5:7">
      <c r="E7627" s="37"/>
      <c r="F7627" s="37"/>
      <c r="G7627" s="37"/>
    </row>
    <row r="7628" spans="5:7">
      <c r="E7628" s="37"/>
      <c r="F7628" s="37"/>
      <c r="G7628" s="37"/>
    </row>
    <row r="7629" spans="5:7">
      <c r="E7629" s="37"/>
      <c r="F7629" s="37"/>
      <c r="G7629" s="37"/>
    </row>
    <row r="7630" spans="5:7">
      <c r="E7630" s="37"/>
      <c r="F7630" s="37"/>
      <c r="G7630" s="37"/>
    </row>
    <row r="7631" spans="5:7">
      <c r="E7631" s="37"/>
      <c r="F7631" s="37"/>
      <c r="G7631" s="37"/>
    </row>
    <row r="7632" spans="5:7">
      <c r="E7632" s="37"/>
      <c r="F7632" s="37"/>
      <c r="G7632" s="37"/>
    </row>
    <row r="7633" spans="5:7">
      <c r="E7633" s="37"/>
      <c r="F7633" s="37"/>
      <c r="G7633" s="37"/>
    </row>
    <row r="7634" spans="5:7">
      <c r="E7634" s="37"/>
      <c r="F7634" s="37"/>
      <c r="G7634" s="37"/>
    </row>
    <row r="7635" spans="5:7">
      <c r="E7635" s="37"/>
      <c r="F7635" s="37"/>
      <c r="G7635" s="37"/>
    </row>
    <row r="7636" spans="5:7">
      <c r="E7636" s="37"/>
      <c r="F7636" s="37"/>
      <c r="G7636" s="37"/>
    </row>
    <row r="7637" spans="5:7">
      <c r="E7637" s="37"/>
      <c r="F7637" s="37"/>
      <c r="G7637" s="37"/>
    </row>
    <row r="7638" spans="5:7">
      <c r="E7638" s="37"/>
      <c r="F7638" s="37"/>
      <c r="G7638" s="37"/>
    </row>
    <row r="7639" spans="5:7">
      <c r="E7639" s="37"/>
      <c r="F7639" s="37"/>
      <c r="G7639" s="37"/>
    </row>
    <row r="7640" spans="5:7">
      <c r="E7640" s="37"/>
      <c r="F7640" s="37"/>
      <c r="G7640" s="37"/>
    </row>
    <row r="7641" spans="5:7">
      <c r="E7641" s="37"/>
      <c r="F7641" s="37"/>
      <c r="G7641" s="37"/>
    </row>
    <row r="7642" spans="5:7">
      <c r="E7642" s="37"/>
      <c r="F7642" s="37"/>
      <c r="G7642" s="37"/>
    </row>
    <row r="7643" spans="5:7">
      <c r="E7643" s="37"/>
      <c r="F7643" s="37"/>
      <c r="G7643" s="37"/>
    </row>
    <row r="7644" spans="5:7">
      <c r="E7644" s="37"/>
      <c r="F7644" s="37"/>
      <c r="G7644" s="37"/>
    </row>
    <row r="7645" spans="5:7">
      <c r="E7645" s="37"/>
      <c r="F7645" s="37"/>
      <c r="G7645" s="37"/>
    </row>
    <row r="7646" spans="5:7">
      <c r="E7646" s="37"/>
      <c r="F7646" s="37"/>
      <c r="G7646" s="37"/>
    </row>
    <row r="7647" spans="5:7">
      <c r="E7647" s="37"/>
      <c r="F7647" s="37"/>
      <c r="G7647" s="37"/>
    </row>
    <row r="7648" spans="5:7">
      <c r="E7648" s="37"/>
      <c r="F7648" s="37"/>
      <c r="G7648" s="37"/>
    </row>
    <row r="7649" spans="5:7">
      <c r="E7649" s="37"/>
      <c r="F7649" s="37"/>
      <c r="G7649" s="37"/>
    </row>
    <row r="7650" spans="5:7">
      <c r="E7650" s="37"/>
      <c r="F7650" s="37"/>
      <c r="G7650" s="37"/>
    </row>
    <row r="7651" spans="5:7">
      <c r="E7651" s="37"/>
      <c r="F7651" s="37"/>
      <c r="G7651" s="37"/>
    </row>
    <row r="7652" spans="5:7">
      <c r="E7652" s="37"/>
      <c r="F7652" s="37"/>
      <c r="G7652" s="37"/>
    </row>
    <row r="7653" spans="5:7">
      <c r="E7653" s="37"/>
      <c r="F7653" s="37"/>
      <c r="G7653" s="37"/>
    </row>
    <row r="7654" spans="5:7">
      <c r="E7654" s="37"/>
      <c r="F7654" s="37"/>
      <c r="G7654" s="37"/>
    </row>
    <row r="7655" spans="5:7">
      <c r="E7655" s="37"/>
      <c r="F7655" s="37"/>
      <c r="G7655" s="37"/>
    </row>
    <row r="7656" spans="5:7">
      <c r="E7656" s="37"/>
      <c r="F7656" s="37"/>
      <c r="G7656" s="37"/>
    </row>
    <row r="7657" spans="5:7">
      <c r="E7657" s="37"/>
      <c r="F7657" s="37"/>
      <c r="G7657" s="37"/>
    </row>
    <row r="7658" spans="5:7">
      <c r="E7658" s="37"/>
      <c r="F7658" s="37"/>
      <c r="G7658" s="37"/>
    </row>
    <row r="7659" spans="5:7">
      <c r="E7659" s="37"/>
      <c r="F7659" s="37"/>
      <c r="G7659" s="37"/>
    </row>
    <row r="7660" spans="5:7">
      <c r="E7660" s="37"/>
      <c r="F7660" s="37"/>
      <c r="G7660" s="37"/>
    </row>
    <row r="7661" spans="5:7">
      <c r="E7661" s="37"/>
      <c r="F7661" s="37"/>
      <c r="G7661" s="37"/>
    </row>
    <row r="7662" spans="5:7">
      <c r="E7662" s="37"/>
      <c r="F7662" s="37"/>
      <c r="G7662" s="37"/>
    </row>
    <row r="7663" spans="5:7">
      <c r="E7663" s="37"/>
      <c r="F7663" s="37"/>
      <c r="G7663" s="37"/>
    </row>
    <row r="7664" spans="5:7">
      <c r="E7664" s="37"/>
      <c r="F7664" s="37"/>
      <c r="G7664" s="37"/>
    </row>
    <row r="7665" spans="5:7">
      <c r="E7665" s="37"/>
      <c r="F7665" s="37"/>
      <c r="G7665" s="37"/>
    </row>
    <row r="7666" spans="5:7">
      <c r="E7666" s="37"/>
      <c r="F7666" s="37"/>
      <c r="G7666" s="37"/>
    </row>
    <row r="7667" spans="5:7">
      <c r="E7667" s="37"/>
      <c r="F7667" s="37"/>
      <c r="G7667" s="37"/>
    </row>
    <row r="7668" spans="5:7">
      <c r="E7668" s="37"/>
      <c r="F7668" s="37"/>
      <c r="G7668" s="37"/>
    </row>
    <row r="7669" spans="5:7">
      <c r="E7669" s="37"/>
      <c r="F7669" s="37"/>
      <c r="G7669" s="37"/>
    </row>
    <row r="7670" spans="5:7">
      <c r="E7670" s="37"/>
      <c r="F7670" s="37"/>
      <c r="G7670" s="37"/>
    </row>
    <row r="7671" spans="5:7">
      <c r="E7671" s="37"/>
      <c r="F7671" s="37"/>
      <c r="G7671" s="37"/>
    </row>
    <row r="7672" spans="5:7">
      <c r="E7672" s="37"/>
      <c r="F7672" s="37"/>
      <c r="G7672" s="37"/>
    </row>
    <row r="7673" spans="5:7">
      <c r="E7673" s="37"/>
      <c r="F7673" s="37"/>
      <c r="G7673" s="37"/>
    </row>
    <row r="7674" spans="5:7">
      <c r="E7674" s="37"/>
      <c r="F7674" s="37"/>
      <c r="G7674" s="37"/>
    </row>
    <row r="7675" spans="5:7">
      <c r="E7675" s="37"/>
      <c r="F7675" s="37"/>
      <c r="G7675" s="37"/>
    </row>
    <row r="7676" spans="5:7">
      <c r="E7676" s="37"/>
      <c r="F7676" s="37"/>
      <c r="G7676" s="37"/>
    </row>
    <row r="7677" spans="5:7">
      <c r="E7677" s="37"/>
      <c r="F7677" s="37"/>
      <c r="G7677" s="37"/>
    </row>
    <row r="7678" spans="5:7">
      <c r="E7678" s="37"/>
      <c r="F7678" s="37"/>
      <c r="G7678" s="37"/>
    </row>
    <row r="7679" spans="5:7">
      <c r="E7679" s="37"/>
      <c r="F7679" s="37"/>
      <c r="G7679" s="37"/>
    </row>
    <row r="7680" spans="5:7">
      <c r="E7680" s="37"/>
      <c r="F7680" s="37"/>
      <c r="G7680" s="37"/>
    </row>
    <row r="7681" spans="5:7">
      <c r="E7681" s="37"/>
      <c r="F7681" s="37"/>
      <c r="G7681" s="37"/>
    </row>
    <row r="7682" spans="5:7">
      <c r="E7682" s="37"/>
      <c r="F7682" s="37"/>
      <c r="G7682" s="37"/>
    </row>
    <row r="7683" spans="5:7">
      <c r="E7683" s="37"/>
      <c r="F7683" s="37"/>
      <c r="G7683" s="37"/>
    </row>
    <row r="7684" spans="5:7">
      <c r="E7684" s="37"/>
      <c r="F7684" s="37"/>
      <c r="G7684" s="37"/>
    </row>
    <row r="7685" spans="5:7">
      <c r="E7685" s="37"/>
      <c r="F7685" s="37"/>
      <c r="G7685" s="37"/>
    </row>
    <row r="7686" spans="5:7">
      <c r="E7686" s="37"/>
      <c r="F7686" s="37"/>
      <c r="G7686" s="37"/>
    </row>
    <row r="7687" spans="5:7">
      <c r="E7687" s="37"/>
      <c r="F7687" s="37"/>
      <c r="G7687" s="37"/>
    </row>
    <row r="7688" spans="5:7">
      <c r="E7688" s="37"/>
      <c r="F7688" s="37"/>
      <c r="G7688" s="37"/>
    </row>
    <row r="7689" spans="5:7">
      <c r="E7689" s="37"/>
      <c r="F7689" s="37"/>
      <c r="G7689" s="37"/>
    </row>
    <row r="7690" spans="5:7">
      <c r="E7690" s="37"/>
      <c r="F7690" s="37"/>
      <c r="G7690" s="37"/>
    </row>
    <row r="7691" spans="5:7">
      <c r="E7691" s="37"/>
      <c r="F7691" s="37"/>
      <c r="G7691" s="37"/>
    </row>
    <row r="7692" spans="5:7">
      <c r="E7692" s="37"/>
      <c r="F7692" s="37"/>
      <c r="G7692" s="37"/>
    </row>
    <row r="7693" spans="5:7">
      <c r="E7693" s="37"/>
      <c r="F7693" s="37"/>
      <c r="G7693" s="37"/>
    </row>
    <row r="7694" spans="5:7">
      <c r="E7694" s="37"/>
      <c r="F7694" s="37"/>
      <c r="G7694" s="37"/>
    </row>
    <row r="7695" spans="5:7">
      <c r="E7695" s="37"/>
      <c r="F7695" s="37"/>
      <c r="G7695" s="37"/>
    </row>
    <row r="7696" spans="5:7">
      <c r="E7696" s="37"/>
      <c r="F7696" s="37"/>
      <c r="G7696" s="37"/>
    </row>
    <row r="7697" spans="5:7">
      <c r="E7697" s="37"/>
      <c r="F7697" s="37"/>
      <c r="G7697" s="37"/>
    </row>
    <row r="7698" spans="5:7">
      <c r="E7698" s="37"/>
      <c r="F7698" s="37"/>
      <c r="G7698" s="37"/>
    </row>
    <row r="7699" spans="5:7">
      <c r="E7699" s="37"/>
      <c r="F7699" s="37"/>
      <c r="G7699" s="37"/>
    </row>
    <row r="7700" spans="5:7">
      <c r="E7700" s="37"/>
      <c r="F7700" s="37"/>
      <c r="G7700" s="37"/>
    </row>
    <row r="7701" spans="5:7">
      <c r="E7701" s="37"/>
      <c r="F7701" s="37"/>
      <c r="G7701" s="37"/>
    </row>
    <row r="7702" spans="5:7">
      <c r="E7702" s="37"/>
      <c r="F7702" s="37"/>
      <c r="G7702" s="37"/>
    </row>
    <row r="7703" spans="5:7">
      <c r="E7703" s="37"/>
      <c r="F7703" s="37"/>
      <c r="G7703" s="37"/>
    </row>
    <row r="7704" spans="5:7">
      <c r="E7704" s="37"/>
      <c r="F7704" s="37"/>
      <c r="G7704" s="37"/>
    </row>
    <row r="7705" spans="5:7">
      <c r="E7705" s="37"/>
      <c r="F7705" s="37"/>
      <c r="G7705" s="37"/>
    </row>
    <row r="7706" spans="5:7">
      <c r="E7706" s="37"/>
      <c r="F7706" s="37"/>
      <c r="G7706" s="37"/>
    </row>
    <row r="7707" spans="5:7">
      <c r="E7707" s="37"/>
      <c r="F7707" s="37"/>
      <c r="G7707" s="37"/>
    </row>
    <row r="7708" spans="5:7">
      <c r="E7708" s="37"/>
      <c r="F7708" s="37"/>
      <c r="G7708" s="37"/>
    </row>
    <row r="7709" spans="5:7">
      <c r="E7709" s="37"/>
      <c r="F7709" s="37"/>
      <c r="G7709" s="37"/>
    </row>
    <row r="7710" spans="5:7">
      <c r="E7710" s="37"/>
      <c r="F7710" s="37"/>
      <c r="G7710" s="37"/>
    </row>
    <row r="7711" spans="5:7">
      <c r="E7711" s="37"/>
      <c r="F7711" s="37"/>
      <c r="G7711" s="37"/>
    </row>
    <row r="7712" spans="5:7">
      <c r="E7712" s="37"/>
      <c r="F7712" s="37"/>
      <c r="G7712" s="37"/>
    </row>
    <row r="7713" spans="5:7">
      <c r="E7713" s="37"/>
      <c r="F7713" s="37"/>
      <c r="G7713" s="37"/>
    </row>
    <row r="7714" spans="5:7">
      <c r="E7714" s="37"/>
      <c r="F7714" s="37"/>
      <c r="G7714" s="37"/>
    </row>
    <row r="7715" spans="5:7">
      <c r="E7715" s="37"/>
      <c r="F7715" s="37"/>
      <c r="G7715" s="37"/>
    </row>
    <row r="7716" spans="5:7">
      <c r="E7716" s="37"/>
      <c r="F7716" s="37"/>
      <c r="G7716" s="37"/>
    </row>
    <row r="7717" spans="5:7">
      <c r="E7717" s="37"/>
      <c r="F7717" s="37"/>
      <c r="G7717" s="37"/>
    </row>
    <row r="7718" spans="5:7">
      <c r="E7718" s="37"/>
      <c r="F7718" s="37"/>
      <c r="G7718" s="37"/>
    </row>
    <row r="7719" spans="5:7">
      <c r="E7719" s="37"/>
      <c r="F7719" s="37"/>
      <c r="G7719" s="37"/>
    </row>
    <row r="7720" spans="5:7">
      <c r="E7720" s="37"/>
      <c r="F7720" s="37"/>
      <c r="G7720" s="37"/>
    </row>
    <row r="7721" spans="5:7">
      <c r="E7721" s="37"/>
      <c r="F7721" s="37"/>
      <c r="G7721" s="37"/>
    </row>
    <row r="7722" spans="5:7">
      <c r="E7722" s="37"/>
      <c r="F7722" s="37"/>
      <c r="G7722" s="37"/>
    </row>
    <row r="7723" spans="5:7">
      <c r="E7723" s="37"/>
      <c r="F7723" s="37"/>
      <c r="G7723" s="37"/>
    </row>
    <row r="7724" spans="5:7">
      <c r="E7724" s="37"/>
      <c r="F7724" s="37"/>
      <c r="G7724" s="37"/>
    </row>
    <row r="7725" spans="5:7">
      <c r="E7725" s="37"/>
      <c r="F7725" s="37"/>
      <c r="G7725" s="37"/>
    </row>
    <row r="7726" spans="5:7">
      <c r="E7726" s="37"/>
      <c r="F7726" s="37"/>
      <c r="G7726" s="37"/>
    </row>
    <row r="7727" spans="5:7">
      <c r="E7727" s="37"/>
      <c r="F7727" s="37"/>
      <c r="G7727" s="37"/>
    </row>
    <row r="7728" spans="5:7">
      <c r="E7728" s="37"/>
      <c r="F7728" s="37"/>
      <c r="G7728" s="37"/>
    </row>
    <row r="7729" spans="5:7">
      <c r="E7729" s="37"/>
      <c r="F7729" s="37"/>
      <c r="G7729" s="37"/>
    </row>
    <row r="7730" spans="5:7">
      <c r="E7730" s="37"/>
      <c r="F7730" s="37"/>
      <c r="G7730" s="37"/>
    </row>
    <row r="7731" spans="5:7">
      <c r="E7731" s="37"/>
      <c r="F7731" s="37"/>
      <c r="G7731" s="37"/>
    </row>
    <row r="7732" spans="5:7">
      <c r="E7732" s="37"/>
      <c r="F7732" s="37"/>
      <c r="G7732" s="37"/>
    </row>
    <row r="7733" spans="5:7">
      <c r="E7733" s="37"/>
      <c r="F7733" s="37"/>
      <c r="G7733" s="37"/>
    </row>
    <row r="7734" spans="5:7">
      <c r="E7734" s="37"/>
      <c r="F7734" s="37"/>
      <c r="G7734" s="37"/>
    </row>
    <row r="7735" spans="5:7">
      <c r="E7735" s="37"/>
      <c r="F7735" s="37"/>
      <c r="G7735" s="37"/>
    </row>
    <row r="7736" spans="5:7">
      <c r="E7736" s="37"/>
      <c r="F7736" s="37"/>
      <c r="G7736" s="37"/>
    </row>
    <row r="7737" spans="5:7">
      <c r="E7737" s="37"/>
      <c r="F7737" s="37"/>
      <c r="G7737" s="37"/>
    </row>
    <row r="7738" spans="5:7">
      <c r="E7738" s="37"/>
      <c r="F7738" s="37"/>
      <c r="G7738" s="37"/>
    </row>
    <row r="7739" spans="5:7">
      <c r="E7739" s="37"/>
      <c r="F7739" s="37"/>
      <c r="G7739" s="37"/>
    </row>
    <row r="7740" spans="5:7">
      <c r="E7740" s="37"/>
      <c r="F7740" s="37"/>
      <c r="G7740" s="37"/>
    </row>
    <row r="7741" spans="5:7">
      <c r="E7741" s="37"/>
      <c r="F7741" s="37"/>
      <c r="G7741" s="37"/>
    </row>
    <row r="7742" spans="5:7">
      <c r="E7742" s="37"/>
      <c r="F7742" s="37"/>
      <c r="G7742" s="37"/>
    </row>
    <row r="7743" spans="5:7">
      <c r="E7743" s="37"/>
      <c r="F7743" s="37"/>
      <c r="G7743" s="37"/>
    </row>
    <row r="7744" spans="5:7">
      <c r="E7744" s="37"/>
      <c r="F7744" s="37"/>
      <c r="G7744" s="37"/>
    </row>
    <row r="7745" spans="5:7">
      <c r="E7745" s="37"/>
      <c r="F7745" s="37"/>
      <c r="G7745" s="37"/>
    </row>
    <row r="7746" spans="5:7">
      <c r="E7746" s="37"/>
      <c r="F7746" s="37"/>
      <c r="G7746" s="37"/>
    </row>
    <row r="7747" spans="5:7">
      <c r="E7747" s="37"/>
      <c r="F7747" s="37"/>
      <c r="G7747" s="37"/>
    </row>
    <row r="7748" spans="5:7">
      <c r="E7748" s="37"/>
      <c r="F7748" s="37"/>
      <c r="G7748" s="37"/>
    </row>
    <row r="7749" spans="5:7">
      <c r="E7749" s="37"/>
      <c r="F7749" s="37"/>
      <c r="G7749" s="37"/>
    </row>
    <row r="7750" spans="5:7">
      <c r="E7750" s="37"/>
      <c r="F7750" s="37"/>
      <c r="G7750" s="37"/>
    </row>
    <row r="7751" spans="5:7">
      <c r="E7751" s="37"/>
      <c r="F7751" s="37"/>
      <c r="G7751" s="37"/>
    </row>
    <row r="7752" spans="5:7">
      <c r="E7752" s="37"/>
      <c r="F7752" s="37"/>
      <c r="G7752" s="37"/>
    </row>
    <row r="7753" spans="5:7">
      <c r="E7753" s="37"/>
      <c r="F7753" s="37"/>
      <c r="G7753" s="37"/>
    </row>
    <row r="7754" spans="5:7">
      <c r="E7754" s="37"/>
      <c r="F7754" s="37"/>
      <c r="G7754" s="37"/>
    </row>
    <row r="7755" spans="5:7">
      <c r="E7755" s="37"/>
      <c r="F7755" s="37"/>
      <c r="G7755" s="37"/>
    </row>
    <row r="7756" spans="5:7">
      <c r="E7756" s="37"/>
      <c r="F7756" s="37"/>
      <c r="G7756" s="37"/>
    </row>
    <row r="7757" spans="5:7">
      <c r="E7757" s="37"/>
      <c r="F7757" s="37"/>
      <c r="G7757" s="37"/>
    </row>
    <row r="7758" spans="5:7">
      <c r="E7758" s="37"/>
      <c r="F7758" s="37"/>
      <c r="G7758" s="37"/>
    </row>
    <row r="7759" spans="5:7">
      <c r="E7759" s="37"/>
      <c r="F7759" s="37"/>
      <c r="G7759" s="37"/>
    </row>
    <row r="7760" spans="5:7">
      <c r="E7760" s="37"/>
      <c r="F7760" s="37"/>
      <c r="G7760" s="37"/>
    </row>
    <row r="7761" spans="5:7">
      <c r="E7761" s="37"/>
      <c r="F7761" s="37"/>
      <c r="G7761" s="37"/>
    </row>
    <row r="7762" spans="5:7">
      <c r="E7762" s="37"/>
      <c r="F7762" s="37"/>
      <c r="G7762" s="37"/>
    </row>
    <row r="7763" spans="5:7">
      <c r="E7763" s="37"/>
      <c r="F7763" s="37"/>
      <c r="G7763" s="37"/>
    </row>
    <row r="7764" spans="5:7">
      <c r="E7764" s="37"/>
      <c r="F7764" s="37"/>
      <c r="G7764" s="37"/>
    </row>
    <row r="7765" spans="5:7">
      <c r="E7765" s="37"/>
      <c r="F7765" s="37"/>
      <c r="G7765" s="37"/>
    </row>
    <row r="7766" spans="5:7">
      <c r="E7766" s="37"/>
      <c r="F7766" s="37"/>
      <c r="G7766" s="37"/>
    </row>
    <row r="7767" spans="5:7">
      <c r="E7767" s="37"/>
      <c r="F7767" s="37"/>
      <c r="G7767" s="37"/>
    </row>
    <row r="7768" spans="5:7">
      <c r="E7768" s="37"/>
      <c r="F7768" s="37"/>
      <c r="G7768" s="37"/>
    </row>
    <row r="7769" spans="5:7">
      <c r="E7769" s="37"/>
      <c r="F7769" s="37"/>
      <c r="G7769" s="37"/>
    </row>
    <row r="7770" spans="5:7">
      <c r="E7770" s="37"/>
      <c r="F7770" s="37"/>
      <c r="G7770" s="37"/>
    </row>
    <row r="7771" spans="5:7">
      <c r="E7771" s="37"/>
      <c r="F7771" s="37"/>
      <c r="G7771" s="37"/>
    </row>
    <row r="7772" spans="5:7">
      <c r="E7772" s="37"/>
      <c r="F7772" s="37"/>
      <c r="G7772" s="37"/>
    </row>
    <row r="7773" spans="5:7">
      <c r="E7773" s="37"/>
      <c r="F7773" s="37"/>
      <c r="G7773" s="37"/>
    </row>
    <row r="7774" spans="5:7">
      <c r="E7774" s="37"/>
      <c r="F7774" s="37"/>
      <c r="G7774" s="37"/>
    </row>
    <row r="7775" spans="5:7">
      <c r="E7775" s="37"/>
      <c r="F7775" s="37"/>
      <c r="G7775" s="37"/>
    </row>
    <row r="7776" spans="5:7">
      <c r="E7776" s="37"/>
      <c r="F7776" s="37"/>
      <c r="G7776" s="37"/>
    </row>
    <row r="7777" spans="5:7">
      <c r="E7777" s="37"/>
      <c r="F7777" s="37"/>
      <c r="G7777" s="37"/>
    </row>
    <row r="7778" spans="5:7">
      <c r="E7778" s="37"/>
      <c r="F7778" s="37"/>
      <c r="G7778" s="37"/>
    </row>
    <row r="7779" spans="5:7">
      <c r="E7779" s="37"/>
      <c r="F7779" s="37"/>
      <c r="G7779" s="37"/>
    </row>
    <row r="7780" spans="5:7">
      <c r="E7780" s="37"/>
      <c r="F7780" s="37"/>
      <c r="G7780" s="37"/>
    </row>
    <row r="7781" spans="5:7">
      <c r="E7781" s="37"/>
      <c r="F7781" s="37"/>
      <c r="G7781" s="37"/>
    </row>
    <row r="7782" spans="5:7">
      <c r="E7782" s="37"/>
      <c r="F7782" s="37"/>
      <c r="G7782" s="37"/>
    </row>
    <row r="7783" spans="5:7">
      <c r="E7783" s="37"/>
      <c r="F7783" s="37"/>
      <c r="G7783" s="37"/>
    </row>
    <row r="7784" spans="5:7">
      <c r="E7784" s="37"/>
      <c r="F7784" s="37"/>
      <c r="G7784" s="37"/>
    </row>
    <row r="7785" spans="5:7">
      <c r="E7785" s="37"/>
      <c r="F7785" s="37"/>
      <c r="G7785" s="37"/>
    </row>
    <row r="7786" spans="5:7">
      <c r="E7786" s="37"/>
      <c r="F7786" s="37"/>
      <c r="G7786" s="37"/>
    </row>
    <row r="7787" spans="5:7">
      <c r="E7787" s="37"/>
      <c r="F7787" s="37"/>
      <c r="G7787" s="37"/>
    </row>
    <row r="7788" spans="5:7">
      <c r="E7788" s="37"/>
      <c r="F7788" s="37"/>
      <c r="G7788" s="37"/>
    </row>
    <row r="7789" spans="5:7">
      <c r="E7789" s="37"/>
      <c r="F7789" s="37"/>
      <c r="G7789" s="37"/>
    </row>
    <row r="7790" spans="5:7">
      <c r="E7790" s="37"/>
      <c r="F7790" s="37"/>
      <c r="G7790" s="37"/>
    </row>
    <row r="7791" spans="5:7">
      <c r="E7791" s="37"/>
      <c r="F7791" s="37"/>
      <c r="G7791" s="37"/>
    </row>
    <row r="7792" spans="5:7">
      <c r="E7792" s="37"/>
      <c r="F7792" s="37"/>
      <c r="G7792" s="37"/>
    </row>
    <row r="7793" spans="5:7">
      <c r="E7793" s="37"/>
      <c r="F7793" s="37"/>
      <c r="G7793" s="37"/>
    </row>
    <row r="7794" spans="5:7">
      <c r="E7794" s="37"/>
      <c r="F7794" s="37"/>
      <c r="G7794" s="37"/>
    </row>
    <row r="7795" spans="5:7">
      <c r="E7795" s="37"/>
      <c r="F7795" s="37"/>
      <c r="G7795" s="37"/>
    </row>
    <row r="7796" spans="5:7">
      <c r="E7796" s="37"/>
      <c r="F7796" s="37"/>
      <c r="G7796" s="37"/>
    </row>
    <row r="7797" spans="5:7">
      <c r="E7797" s="37"/>
      <c r="F7797" s="37"/>
      <c r="G7797" s="37"/>
    </row>
    <row r="7798" spans="5:7">
      <c r="E7798" s="37"/>
      <c r="F7798" s="37"/>
      <c r="G7798" s="37"/>
    </row>
    <row r="7799" spans="5:7">
      <c r="E7799" s="37"/>
      <c r="F7799" s="37"/>
      <c r="G7799" s="37"/>
    </row>
    <row r="7800" spans="5:7">
      <c r="E7800" s="37"/>
      <c r="F7800" s="37"/>
      <c r="G7800" s="37"/>
    </row>
    <row r="7801" spans="5:7">
      <c r="E7801" s="37"/>
      <c r="F7801" s="37"/>
      <c r="G7801" s="37"/>
    </row>
    <row r="7802" spans="5:7">
      <c r="E7802" s="37"/>
      <c r="F7802" s="37"/>
      <c r="G7802" s="37"/>
    </row>
    <row r="7803" spans="5:7">
      <c r="E7803" s="37"/>
      <c r="F7803" s="37"/>
      <c r="G7803" s="37"/>
    </row>
    <row r="7804" spans="5:7">
      <c r="E7804" s="37"/>
      <c r="F7804" s="37"/>
      <c r="G7804" s="37"/>
    </row>
    <row r="7805" spans="5:7">
      <c r="E7805" s="37"/>
      <c r="F7805" s="37"/>
      <c r="G7805" s="37"/>
    </row>
    <row r="7806" spans="5:7">
      <c r="E7806" s="37"/>
      <c r="F7806" s="37"/>
      <c r="G7806" s="37"/>
    </row>
    <row r="7807" spans="5:7">
      <c r="E7807" s="37"/>
      <c r="F7807" s="37"/>
      <c r="G7807" s="37"/>
    </row>
    <row r="7808" spans="5:7">
      <c r="E7808" s="37"/>
      <c r="F7808" s="37"/>
      <c r="G7808" s="37"/>
    </row>
    <row r="7809" spans="5:7">
      <c r="E7809" s="37"/>
      <c r="F7809" s="37"/>
      <c r="G7809" s="37"/>
    </row>
    <row r="7810" spans="5:7">
      <c r="E7810" s="37"/>
      <c r="F7810" s="37"/>
      <c r="G7810" s="37"/>
    </row>
    <row r="7811" spans="5:7">
      <c r="E7811" s="37"/>
      <c r="F7811" s="37"/>
      <c r="G7811" s="37"/>
    </row>
    <row r="7812" spans="5:7">
      <c r="E7812" s="37"/>
      <c r="F7812" s="37"/>
      <c r="G7812" s="37"/>
    </row>
    <row r="7813" spans="5:7">
      <c r="E7813" s="37"/>
      <c r="F7813" s="37"/>
      <c r="G7813" s="37"/>
    </row>
    <row r="7814" spans="5:7">
      <c r="E7814" s="37"/>
      <c r="F7814" s="37"/>
      <c r="G7814" s="37"/>
    </row>
    <row r="7815" spans="5:7">
      <c r="E7815" s="37"/>
      <c r="F7815" s="37"/>
      <c r="G7815" s="37"/>
    </row>
    <row r="7816" spans="5:7">
      <c r="E7816" s="37"/>
      <c r="F7816" s="37"/>
      <c r="G7816" s="37"/>
    </row>
    <row r="7817" spans="5:7">
      <c r="E7817" s="37"/>
      <c r="F7817" s="37"/>
      <c r="G7817" s="37"/>
    </row>
    <row r="7818" spans="5:7">
      <c r="E7818" s="37"/>
      <c r="F7818" s="37"/>
      <c r="G7818" s="37"/>
    </row>
    <row r="7819" spans="5:7">
      <c r="E7819" s="37"/>
      <c r="F7819" s="37"/>
      <c r="G7819" s="37"/>
    </row>
    <row r="7820" spans="5:7">
      <c r="E7820" s="37"/>
      <c r="F7820" s="37"/>
      <c r="G7820" s="37"/>
    </row>
    <row r="7821" spans="5:7">
      <c r="E7821" s="37"/>
      <c r="F7821" s="37"/>
      <c r="G7821" s="37"/>
    </row>
    <row r="7822" spans="5:7">
      <c r="E7822" s="37"/>
      <c r="F7822" s="37"/>
      <c r="G7822" s="37"/>
    </row>
    <row r="7823" spans="5:7">
      <c r="E7823" s="37"/>
      <c r="F7823" s="37"/>
      <c r="G7823" s="37"/>
    </row>
    <row r="7824" spans="5:7">
      <c r="E7824" s="37"/>
      <c r="F7824" s="37"/>
      <c r="G7824" s="37"/>
    </row>
    <row r="7825" spans="5:7">
      <c r="E7825" s="37"/>
      <c r="F7825" s="37"/>
      <c r="G7825" s="37"/>
    </row>
    <row r="7826" spans="5:7">
      <c r="E7826" s="37"/>
      <c r="F7826" s="37"/>
      <c r="G7826" s="37"/>
    </row>
    <row r="7827" spans="5:7">
      <c r="E7827" s="37"/>
      <c r="F7827" s="37"/>
      <c r="G7827" s="37"/>
    </row>
    <row r="7828" spans="5:7">
      <c r="E7828" s="37"/>
      <c r="F7828" s="37"/>
      <c r="G7828" s="37"/>
    </row>
    <row r="7829" spans="5:7">
      <c r="E7829" s="37"/>
      <c r="F7829" s="37"/>
      <c r="G7829" s="37"/>
    </row>
    <row r="7830" spans="5:7">
      <c r="E7830" s="37"/>
      <c r="F7830" s="37"/>
      <c r="G7830" s="37"/>
    </row>
    <row r="7831" spans="5:7">
      <c r="E7831" s="37"/>
      <c r="F7831" s="37"/>
      <c r="G7831" s="37"/>
    </row>
    <row r="7832" spans="5:7">
      <c r="E7832" s="37"/>
      <c r="F7832" s="37"/>
      <c r="G7832" s="37"/>
    </row>
    <row r="7833" spans="5:7">
      <c r="E7833" s="37"/>
      <c r="F7833" s="37"/>
      <c r="G7833" s="37"/>
    </row>
    <row r="7834" spans="5:7">
      <c r="E7834" s="37"/>
      <c r="F7834" s="37"/>
      <c r="G7834" s="37"/>
    </row>
    <row r="7835" spans="5:7">
      <c r="E7835" s="37"/>
      <c r="F7835" s="37"/>
      <c r="G7835" s="37"/>
    </row>
    <row r="7836" spans="5:7">
      <c r="E7836" s="37"/>
      <c r="F7836" s="37"/>
      <c r="G7836" s="37"/>
    </row>
    <row r="7837" spans="5:7">
      <c r="E7837" s="37"/>
      <c r="F7837" s="37"/>
      <c r="G7837" s="37"/>
    </row>
    <row r="7838" spans="5:7">
      <c r="E7838" s="37"/>
      <c r="F7838" s="37"/>
      <c r="G7838" s="37"/>
    </row>
    <row r="7839" spans="5:7">
      <c r="E7839" s="37"/>
      <c r="F7839" s="37"/>
      <c r="G7839" s="37"/>
    </row>
    <row r="7840" spans="5:7">
      <c r="E7840" s="37"/>
      <c r="F7840" s="37"/>
      <c r="G7840" s="37"/>
    </row>
    <row r="7841" spans="5:7">
      <c r="E7841" s="37"/>
      <c r="F7841" s="37"/>
      <c r="G7841" s="37"/>
    </row>
    <row r="7842" spans="5:7">
      <c r="E7842" s="37"/>
      <c r="F7842" s="37"/>
      <c r="G7842" s="37"/>
    </row>
    <row r="7843" spans="5:7">
      <c r="E7843" s="37"/>
      <c r="F7843" s="37"/>
      <c r="G7843" s="37"/>
    </row>
    <row r="7844" spans="5:7">
      <c r="E7844" s="37"/>
      <c r="F7844" s="37"/>
      <c r="G7844" s="37"/>
    </row>
    <row r="7845" spans="5:7">
      <c r="E7845" s="37"/>
      <c r="F7845" s="37"/>
      <c r="G7845" s="37"/>
    </row>
    <row r="7846" spans="5:7">
      <c r="E7846" s="37"/>
      <c r="F7846" s="37"/>
      <c r="G7846" s="37"/>
    </row>
    <row r="7847" spans="5:7">
      <c r="E7847" s="37"/>
      <c r="F7847" s="37"/>
      <c r="G7847" s="37"/>
    </row>
    <row r="7848" spans="5:7">
      <c r="E7848" s="37"/>
      <c r="F7848" s="37"/>
      <c r="G7848" s="37"/>
    </row>
    <row r="7849" spans="5:7">
      <c r="E7849" s="37"/>
      <c r="F7849" s="37"/>
      <c r="G7849" s="37"/>
    </row>
    <row r="7850" spans="5:7">
      <c r="E7850" s="37"/>
      <c r="F7850" s="37"/>
      <c r="G7850" s="37"/>
    </row>
    <row r="7851" spans="5:7">
      <c r="E7851" s="37"/>
      <c r="F7851" s="37"/>
      <c r="G7851" s="37"/>
    </row>
    <row r="7852" spans="5:7">
      <c r="E7852" s="37"/>
      <c r="F7852" s="37"/>
      <c r="G7852" s="37"/>
    </row>
    <row r="7853" spans="5:7">
      <c r="E7853" s="37"/>
      <c r="F7853" s="37"/>
      <c r="G7853" s="37"/>
    </row>
    <row r="7854" spans="5:7">
      <c r="E7854" s="37"/>
      <c r="F7854" s="37"/>
      <c r="G7854" s="37"/>
    </row>
    <row r="7855" spans="5:7">
      <c r="E7855" s="37"/>
      <c r="F7855" s="37"/>
      <c r="G7855" s="37"/>
    </row>
    <row r="7856" spans="5:7">
      <c r="E7856" s="37"/>
      <c r="F7856" s="37"/>
      <c r="G7856" s="37"/>
    </row>
    <row r="7857" spans="5:7">
      <c r="E7857" s="37"/>
      <c r="F7857" s="37"/>
      <c r="G7857" s="37"/>
    </row>
    <row r="7858" spans="5:7">
      <c r="E7858" s="37"/>
      <c r="F7858" s="37"/>
      <c r="G7858" s="37"/>
    </row>
    <row r="7859" spans="5:7">
      <c r="E7859" s="37"/>
      <c r="F7859" s="37"/>
      <c r="G7859" s="37"/>
    </row>
    <row r="7860" spans="5:7">
      <c r="E7860" s="37"/>
      <c r="F7860" s="37"/>
      <c r="G7860" s="37"/>
    </row>
    <row r="7861" spans="5:7">
      <c r="E7861" s="37"/>
      <c r="F7861" s="37"/>
      <c r="G7861" s="37"/>
    </row>
    <row r="7862" spans="5:7">
      <c r="E7862" s="37"/>
      <c r="F7862" s="37"/>
      <c r="G7862" s="37"/>
    </row>
    <row r="7863" spans="5:7">
      <c r="E7863" s="37"/>
      <c r="F7863" s="37"/>
      <c r="G7863" s="37"/>
    </row>
    <row r="7864" spans="5:7">
      <c r="E7864" s="37"/>
      <c r="F7864" s="37"/>
      <c r="G7864" s="37"/>
    </row>
    <row r="7865" spans="5:7">
      <c r="E7865" s="37"/>
      <c r="F7865" s="37"/>
      <c r="G7865" s="37"/>
    </row>
    <row r="7866" spans="5:7">
      <c r="E7866" s="37"/>
      <c r="F7866" s="37"/>
      <c r="G7866" s="37"/>
    </row>
    <row r="7867" spans="5:7">
      <c r="E7867" s="37"/>
      <c r="F7867" s="37"/>
      <c r="G7867" s="37"/>
    </row>
    <row r="7868" spans="5:7">
      <c r="E7868" s="37"/>
      <c r="F7868" s="37"/>
      <c r="G7868" s="37"/>
    </row>
    <row r="7869" spans="5:7">
      <c r="E7869" s="37"/>
      <c r="F7869" s="37"/>
      <c r="G7869" s="37"/>
    </row>
    <row r="7870" spans="5:7">
      <c r="E7870" s="37"/>
      <c r="F7870" s="37"/>
      <c r="G7870" s="37"/>
    </row>
    <row r="7871" spans="5:7">
      <c r="E7871" s="37"/>
      <c r="F7871" s="37"/>
      <c r="G7871" s="37"/>
    </row>
    <row r="7872" spans="5:7">
      <c r="E7872" s="37"/>
      <c r="F7872" s="37"/>
      <c r="G7872" s="37"/>
    </row>
    <row r="7873" spans="5:7">
      <c r="E7873" s="37"/>
      <c r="F7873" s="37"/>
      <c r="G7873" s="37"/>
    </row>
    <row r="7874" spans="5:7">
      <c r="E7874" s="37"/>
      <c r="F7874" s="37"/>
      <c r="G7874" s="37"/>
    </row>
    <row r="7875" spans="5:7">
      <c r="E7875" s="37"/>
      <c r="F7875" s="37"/>
      <c r="G7875" s="37"/>
    </row>
    <row r="7876" spans="5:7">
      <c r="E7876" s="37"/>
      <c r="F7876" s="37"/>
      <c r="G7876" s="37"/>
    </row>
    <row r="7877" spans="5:7">
      <c r="E7877" s="37"/>
      <c r="F7877" s="37"/>
      <c r="G7877" s="37"/>
    </row>
    <row r="7878" spans="5:7">
      <c r="E7878" s="37"/>
      <c r="F7878" s="37"/>
      <c r="G7878" s="37"/>
    </row>
    <row r="7879" spans="5:7">
      <c r="E7879" s="37"/>
      <c r="F7879" s="37"/>
      <c r="G7879" s="37"/>
    </row>
    <row r="7880" spans="5:7">
      <c r="E7880" s="37"/>
      <c r="F7880" s="37"/>
      <c r="G7880" s="37"/>
    </row>
    <row r="7881" spans="5:7">
      <c r="E7881" s="37"/>
      <c r="F7881" s="37"/>
      <c r="G7881" s="37"/>
    </row>
    <row r="7882" spans="5:7">
      <c r="E7882" s="37"/>
      <c r="F7882" s="37"/>
      <c r="G7882" s="37"/>
    </row>
    <row r="7883" spans="5:7">
      <c r="E7883" s="37"/>
      <c r="F7883" s="37"/>
      <c r="G7883" s="37"/>
    </row>
    <row r="7884" spans="5:7">
      <c r="E7884" s="37"/>
      <c r="F7884" s="37"/>
      <c r="G7884" s="37"/>
    </row>
    <row r="7885" spans="5:7">
      <c r="E7885" s="37"/>
      <c r="F7885" s="37"/>
      <c r="G7885" s="37"/>
    </row>
    <row r="7886" spans="5:7">
      <c r="E7886" s="37"/>
      <c r="F7886" s="37"/>
      <c r="G7886" s="37"/>
    </row>
    <row r="7887" spans="5:7">
      <c r="E7887" s="37"/>
      <c r="F7887" s="37"/>
      <c r="G7887" s="37"/>
    </row>
    <row r="7888" spans="5:7">
      <c r="E7888" s="37"/>
      <c r="F7888" s="37"/>
      <c r="G7888" s="37"/>
    </row>
    <row r="7889" spans="5:7">
      <c r="E7889" s="37"/>
      <c r="F7889" s="37"/>
      <c r="G7889" s="37"/>
    </row>
    <row r="7890" spans="5:7">
      <c r="E7890" s="37"/>
      <c r="F7890" s="37"/>
      <c r="G7890" s="37"/>
    </row>
    <row r="7891" spans="5:7">
      <c r="E7891" s="37"/>
      <c r="F7891" s="37"/>
      <c r="G7891" s="37"/>
    </row>
    <row r="7892" spans="5:7">
      <c r="E7892" s="37"/>
      <c r="F7892" s="37"/>
      <c r="G7892" s="37"/>
    </row>
    <row r="7893" spans="5:7">
      <c r="E7893" s="37"/>
      <c r="F7893" s="37"/>
      <c r="G7893" s="37"/>
    </row>
    <row r="7894" spans="5:7">
      <c r="E7894" s="37"/>
      <c r="F7894" s="37"/>
      <c r="G7894" s="37"/>
    </row>
    <row r="7895" spans="5:7">
      <c r="E7895" s="37"/>
      <c r="F7895" s="37"/>
      <c r="G7895" s="37"/>
    </row>
    <row r="7896" spans="5:7">
      <c r="E7896" s="37"/>
      <c r="F7896" s="37"/>
      <c r="G7896" s="37"/>
    </row>
    <row r="7897" spans="5:7">
      <c r="E7897" s="37"/>
      <c r="F7897" s="37"/>
      <c r="G7897" s="37"/>
    </row>
    <row r="7898" spans="5:7">
      <c r="E7898" s="37"/>
      <c r="F7898" s="37"/>
      <c r="G7898" s="37"/>
    </row>
    <row r="7899" spans="5:7">
      <c r="E7899" s="37"/>
      <c r="F7899" s="37"/>
      <c r="G7899" s="37"/>
    </row>
    <row r="7900" spans="5:7">
      <c r="E7900" s="37"/>
      <c r="F7900" s="37"/>
      <c r="G7900" s="37"/>
    </row>
    <row r="7901" spans="5:7">
      <c r="E7901" s="37"/>
      <c r="F7901" s="37"/>
      <c r="G7901" s="37"/>
    </row>
    <row r="7902" spans="5:7">
      <c r="E7902" s="37"/>
      <c r="F7902" s="37"/>
      <c r="G7902" s="37"/>
    </row>
    <row r="7903" spans="5:7">
      <c r="E7903" s="37"/>
      <c r="F7903" s="37"/>
      <c r="G7903" s="37"/>
    </row>
    <row r="7904" spans="5:7">
      <c r="E7904" s="37"/>
      <c r="F7904" s="37"/>
      <c r="G7904" s="37"/>
    </row>
    <row r="7905" spans="5:7">
      <c r="E7905" s="37"/>
      <c r="F7905" s="37"/>
      <c r="G7905" s="37"/>
    </row>
    <row r="7906" spans="5:7">
      <c r="E7906" s="37"/>
      <c r="F7906" s="37"/>
      <c r="G7906" s="37"/>
    </row>
    <row r="7907" spans="5:7">
      <c r="E7907" s="37"/>
      <c r="F7907" s="37"/>
      <c r="G7907" s="37"/>
    </row>
    <row r="7908" spans="5:7">
      <c r="E7908" s="37"/>
      <c r="F7908" s="37"/>
      <c r="G7908" s="37"/>
    </row>
    <row r="7909" spans="5:7">
      <c r="E7909" s="37"/>
      <c r="F7909" s="37"/>
      <c r="G7909" s="37"/>
    </row>
    <row r="7910" spans="5:7">
      <c r="E7910" s="37"/>
      <c r="F7910" s="37"/>
      <c r="G7910" s="37"/>
    </row>
    <row r="7911" spans="5:7">
      <c r="E7911" s="37"/>
      <c r="F7911" s="37"/>
      <c r="G7911" s="37"/>
    </row>
    <row r="7912" spans="5:7">
      <c r="E7912" s="37"/>
      <c r="F7912" s="37"/>
      <c r="G7912" s="37"/>
    </row>
    <row r="7913" spans="5:7">
      <c r="E7913" s="37"/>
      <c r="F7913" s="37"/>
      <c r="G7913" s="37"/>
    </row>
    <row r="7914" spans="5:7">
      <c r="E7914" s="37"/>
      <c r="F7914" s="37"/>
      <c r="G7914" s="37"/>
    </row>
    <row r="7915" spans="5:7">
      <c r="E7915" s="37"/>
      <c r="F7915" s="37"/>
      <c r="G7915" s="37"/>
    </row>
    <row r="7916" spans="5:7">
      <c r="E7916" s="37"/>
      <c r="F7916" s="37"/>
      <c r="G7916" s="37"/>
    </row>
    <row r="7917" spans="5:7">
      <c r="E7917" s="37"/>
      <c r="F7917" s="37"/>
      <c r="G7917" s="37"/>
    </row>
    <row r="7918" spans="5:7">
      <c r="E7918" s="37"/>
      <c r="F7918" s="37"/>
      <c r="G7918" s="37"/>
    </row>
    <row r="7919" spans="5:7">
      <c r="E7919" s="37"/>
      <c r="F7919" s="37"/>
      <c r="G7919" s="37"/>
    </row>
    <row r="7920" spans="5:7">
      <c r="E7920" s="37"/>
      <c r="F7920" s="37"/>
      <c r="G7920" s="37"/>
    </row>
    <row r="7921" spans="5:7">
      <c r="E7921" s="37"/>
      <c r="F7921" s="37"/>
      <c r="G7921" s="37"/>
    </row>
    <row r="7922" spans="5:7">
      <c r="E7922" s="37"/>
      <c r="F7922" s="37"/>
      <c r="G7922" s="37"/>
    </row>
    <row r="7923" spans="5:7">
      <c r="E7923" s="37"/>
      <c r="F7923" s="37"/>
      <c r="G7923" s="37"/>
    </row>
    <row r="7924" spans="5:7">
      <c r="E7924" s="37"/>
      <c r="F7924" s="37"/>
      <c r="G7924" s="37"/>
    </row>
    <row r="7925" spans="5:7">
      <c r="E7925" s="37"/>
      <c r="F7925" s="37"/>
      <c r="G7925" s="37"/>
    </row>
    <row r="7926" spans="5:7">
      <c r="E7926" s="37"/>
      <c r="F7926" s="37"/>
      <c r="G7926" s="37"/>
    </row>
    <row r="7927" spans="5:7">
      <c r="E7927" s="37"/>
      <c r="F7927" s="37"/>
      <c r="G7927" s="37"/>
    </row>
    <row r="7928" spans="5:7">
      <c r="E7928" s="37"/>
      <c r="F7928" s="37"/>
      <c r="G7928" s="37"/>
    </row>
    <row r="7929" spans="5:7">
      <c r="E7929" s="37"/>
      <c r="F7929" s="37"/>
      <c r="G7929" s="37"/>
    </row>
    <row r="7930" spans="5:7">
      <c r="E7930" s="37"/>
      <c r="F7930" s="37"/>
      <c r="G7930" s="37"/>
    </row>
    <row r="7931" spans="5:7">
      <c r="E7931" s="37"/>
      <c r="F7931" s="37"/>
      <c r="G7931" s="37"/>
    </row>
    <row r="7932" spans="5:7">
      <c r="E7932" s="37"/>
      <c r="F7932" s="37"/>
      <c r="G7932" s="37"/>
    </row>
    <row r="7933" spans="5:7">
      <c r="E7933" s="37"/>
      <c r="F7933" s="37"/>
      <c r="G7933" s="37"/>
    </row>
    <row r="7934" spans="5:7">
      <c r="E7934" s="37"/>
      <c r="F7934" s="37"/>
      <c r="G7934" s="37"/>
    </row>
    <row r="7935" spans="5:7">
      <c r="E7935" s="37"/>
      <c r="F7935" s="37"/>
      <c r="G7935" s="37"/>
    </row>
    <row r="7936" spans="5:7">
      <c r="E7936" s="37"/>
      <c r="F7936" s="37"/>
      <c r="G7936" s="37"/>
    </row>
    <row r="7937" spans="5:7">
      <c r="E7937" s="37"/>
      <c r="F7937" s="37"/>
      <c r="G7937" s="37"/>
    </row>
    <row r="7938" spans="5:7">
      <c r="E7938" s="37"/>
      <c r="F7938" s="37"/>
      <c r="G7938" s="37"/>
    </row>
    <row r="7939" spans="5:7">
      <c r="E7939" s="37"/>
      <c r="F7939" s="37"/>
      <c r="G7939" s="37"/>
    </row>
    <row r="7940" spans="5:7">
      <c r="E7940" s="37"/>
      <c r="F7940" s="37"/>
      <c r="G7940" s="37"/>
    </row>
    <row r="7941" spans="5:7">
      <c r="E7941" s="37"/>
      <c r="F7941" s="37"/>
      <c r="G7941" s="37"/>
    </row>
    <row r="7942" spans="5:7">
      <c r="E7942" s="37"/>
      <c r="F7942" s="37"/>
      <c r="G7942" s="37"/>
    </row>
    <row r="7943" spans="5:7">
      <c r="E7943" s="37"/>
      <c r="F7943" s="37"/>
      <c r="G7943" s="37"/>
    </row>
    <row r="7944" spans="5:7">
      <c r="E7944" s="37"/>
      <c r="F7944" s="37"/>
      <c r="G7944" s="37"/>
    </row>
    <row r="7945" spans="5:7">
      <c r="E7945" s="37"/>
      <c r="F7945" s="37"/>
      <c r="G7945" s="37"/>
    </row>
    <row r="7946" spans="5:7">
      <c r="E7946" s="37"/>
      <c r="F7946" s="37"/>
      <c r="G7946" s="37"/>
    </row>
    <row r="7947" spans="5:7">
      <c r="E7947" s="37"/>
      <c r="F7947" s="37"/>
      <c r="G7947" s="37"/>
    </row>
    <row r="7948" spans="5:7">
      <c r="E7948" s="37"/>
      <c r="F7948" s="37"/>
      <c r="G7948" s="37"/>
    </row>
    <row r="7949" spans="5:7">
      <c r="E7949" s="37"/>
      <c r="F7949" s="37"/>
      <c r="G7949" s="37"/>
    </row>
    <row r="7950" spans="5:7">
      <c r="E7950" s="37"/>
      <c r="F7950" s="37"/>
      <c r="G7950" s="37"/>
    </row>
    <row r="7951" spans="5:7">
      <c r="E7951" s="37"/>
      <c r="F7951" s="37"/>
      <c r="G7951" s="37"/>
    </row>
    <row r="7952" spans="5:7">
      <c r="E7952" s="37"/>
      <c r="F7952" s="37"/>
      <c r="G7952" s="37"/>
    </row>
    <row r="7953" spans="5:7">
      <c r="E7953" s="37"/>
      <c r="F7953" s="37"/>
      <c r="G7953" s="37"/>
    </row>
    <row r="7954" spans="5:7">
      <c r="E7954" s="37"/>
      <c r="F7954" s="37"/>
      <c r="G7954" s="37"/>
    </row>
    <row r="7955" spans="5:7">
      <c r="E7955" s="37"/>
      <c r="F7955" s="37"/>
      <c r="G7955" s="37"/>
    </row>
    <row r="7956" spans="5:7">
      <c r="E7956" s="37"/>
      <c r="F7956" s="37"/>
      <c r="G7956" s="37"/>
    </row>
    <row r="7957" spans="5:7">
      <c r="E7957" s="37"/>
      <c r="F7957" s="37"/>
      <c r="G7957" s="37"/>
    </row>
    <row r="7958" spans="5:7">
      <c r="E7958" s="37"/>
      <c r="F7958" s="37"/>
      <c r="G7958" s="37"/>
    </row>
    <row r="7959" spans="5:7">
      <c r="E7959" s="37"/>
      <c r="F7959" s="37"/>
      <c r="G7959" s="37"/>
    </row>
    <row r="7960" spans="5:7">
      <c r="E7960" s="37"/>
      <c r="F7960" s="37"/>
      <c r="G7960" s="37"/>
    </row>
    <row r="7961" spans="5:7">
      <c r="E7961" s="37"/>
      <c r="F7961" s="37"/>
      <c r="G7961" s="37"/>
    </row>
    <row r="7962" spans="5:7">
      <c r="E7962" s="37"/>
      <c r="F7962" s="37"/>
      <c r="G7962" s="37"/>
    </row>
    <row r="7963" spans="5:7">
      <c r="E7963" s="37"/>
      <c r="F7963" s="37"/>
      <c r="G7963" s="37"/>
    </row>
    <row r="7964" spans="5:7">
      <c r="E7964" s="37"/>
      <c r="F7964" s="37"/>
      <c r="G7964" s="37"/>
    </row>
    <row r="7965" spans="5:7">
      <c r="E7965" s="37"/>
      <c r="F7965" s="37"/>
      <c r="G7965" s="37"/>
    </row>
    <row r="7966" spans="5:7">
      <c r="E7966" s="37"/>
      <c r="F7966" s="37"/>
      <c r="G7966" s="37"/>
    </row>
    <row r="7967" spans="5:7">
      <c r="E7967" s="37"/>
      <c r="F7967" s="37"/>
      <c r="G7967" s="37"/>
    </row>
    <row r="7968" spans="5:7">
      <c r="E7968" s="37"/>
      <c r="F7968" s="37"/>
      <c r="G7968" s="37"/>
    </row>
    <row r="7969" spans="5:7">
      <c r="E7969" s="37"/>
      <c r="F7969" s="37"/>
      <c r="G7969" s="37"/>
    </row>
    <row r="7970" spans="5:7">
      <c r="E7970" s="37"/>
      <c r="F7970" s="37"/>
      <c r="G7970" s="37"/>
    </row>
    <row r="7971" spans="5:7">
      <c r="E7971" s="37"/>
      <c r="F7971" s="37"/>
      <c r="G7971" s="37"/>
    </row>
    <row r="7972" spans="5:7">
      <c r="E7972" s="37"/>
      <c r="F7972" s="37"/>
      <c r="G7972" s="37"/>
    </row>
    <row r="7973" spans="5:7">
      <c r="E7973" s="37"/>
      <c r="F7973" s="37"/>
      <c r="G7973" s="37"/>
    </row>
    <row r="7974" spans="5:7">
      <c r="E7974" s="37"/>
      <c r="F7974" s="37"/>
      <c r="G7974" s="37"/>
    </row>
    <row r="7975" spans="5:7">
      <c r="E7975" s="37"/>
      <c r="F7975" s="37"/>
      <c r="G7975" s="37"/>
    </row>
    <row r="7976" spans="5:7">
      <c r="E7976" s="37"/>
      <c r="F7976" s="37"/>
      <c r="G7976" s="37"/>
    </row>
    <row r="7977" spans="5:7">
      <c r="E7977" s="37"/>
      <c r="F7977" s="37"/>
      <c r="G7977" s="37"/>
    </row>
    <row r="7978" spans="5:7">
      <c r="E7978" s="37"/>
      <c r="F7978" s="37"/>
      <c r="G7978" s="37"/>
    </row>
    <row r="7979" spans="5:7">
      <c r="E7979" s="37"/>
      <c r="F7979" s="37"/>
      <c r="G7979" s="37"/>
    </row>
    <row r="7980" spans="5:7">
      <c r="E7980" s="37"/>
      <c r="F7980" s="37"/>
      <c r="G7980" s="37"/>
    </row>
    <row r="7981" spans="5:7">
      <c r="E7981" s="37"/>
      <c r="F7981" s="37"/>
      <c r="G7981" s="37"/>
    </row>
    <row r="7982" spans="5:7">
      <c r="E7982" s="37"/>
      <c r="F7982" s="37"/>
      <c r="G7982" s="37"/>
    </row>
    <row r="7983" spans="5:7">
      <c r="E7983" s="37"/>
      <c r="F7983" s="37"/>
      <c r="G7983" s="37"/>
    </row>
    <row r="7984" spans="5:7">
      <c r="E7984" s="37"/>
      <c r="F7984" s="37"/>
      <c r="G7984" s="37"/>
    </row>
    <row r="7985" spans="5:7">
      <c r="E7985" s="37"/>
      <c r="F7985" s="37"/>
      <c r="G7985" s="37"/>
    </row>
    <row r="7986" spans="5:7">
      <c r="E7986" s="37"/>
      <c r="F7986" s="37"/>
      <c r="G7986" s="37"/>
    </row>
    <row r="7987" spans="5:7">
      <c r="E7987" s="37"/>
      <c r="F7987" s="37"/>
      <c r="G7987" s="37"/>
    </row>
    <row r="7988" spans="5:7">
      <c r="E7988" s="37"/>
      <c r="F7988" s="37"/>
      <c r="G7988" s="37"/>
    </row>
    <row r="7989" spans="5:7">
      <c r="E7989" s="37"/>
      <c r="F7989" s="37"/>
      <c r="G7989" s="37"/>
    </row>
    <row r="7990" spans="5:7">
      <c r="E7990" s="37"/>
      <c r="F7990" s="37"/>
      <c r="G7990" s="37"/>
    </row>
    <row r="7991" spans="5:7">
      <c r="E7991" s="37"/>
      <c r="F7991" s="37"/>
      <c r="G7991" s="37"/>
    </row>
    <row r="7992" spans="5:7">
      <c r="E7992" s="37"/>
      <c r="F7992" s="37"/>
      <c r="G7992" s="37"/>
    </row>
    <row r="7993" spans="5:7">
      <c r="E7993" s="37"/>
      <c r="F7993" s="37"/>
      <c r="G7993" s="37"/>
    </row>
    <row r="7994" spans="5:7">
      <c r="E7994" s="37"/>
      <c r="F7994" s="37"/>
      <c r="G7994" s="37"/>
    </row>
    <row r="7995" spans="5:7">
      <c r="E7995" s="37"/>
      <c r="F7995" s="37"/>
      <c r="G7995" s="37"/>
    </row>
    <row r="7996" spans="5:7">
      <c r="E7996" s="37"/>
      <c r="F7996" s="37"/>
      <c r="G7996" s="37"/>
    </row>
    <row r="7997" spans="5:7">
      <c r="E7997" s="37"/>
      <c r="F7997" s="37"/>
      <c r="G7997" s="37"/>
    </row>
    <row r="7998" spans="5:7">
      <c r="E7998" s="37"/>
      <c r="F7998" s="37"/>
      <c r="G7998" s="37"/>
    </row>
    <row r="7999" spans="5:7">
      <c r="E7999" s="37"/>
      <c r="F7999" s="37"/>
      <c r="G7999" s="37"/>
    </row>
    <row r="8000" spans="5:7">
      <c r="E8000" s="37"/>
      <c r="F8000" s="37"/>
      <c r="G8000" s="37"/>
    </row>
    <row r="8001" spans="5:7">
      <c r="E8001" s="37"/>
      <c r="F8001" s="37"/>
      <c r="G8001" s="37"/>
    </row>
    <row r="8002" spans="5:7">
      <c r="E8002" s="37"/>
      <c r="F8002" s="37"/>
      <c r="G8002" s="37"/>
    </row>
    <row r="8003" spans="5:7">
      <c r="E8003" s="37"/>
      <c r="F8003" s="37"/>
      <c r="G8003" s="37"/>
    </row>
    <row r="8004" spans="5:7">
      <c r="E8004" s="37"/>
      <c r="F8004" s="37"/>
      <c r="G8004" s="37"/>
    </row>
    <row r="8005" spans="5:7">
      <c r="E8005" s="37"/>
      <c r="F8005" s="37"/>
      <c r="G8005" s="37"/>
    </row>
    <row r="8006" spans="5:7">
      <c r="E8006" s="37"/>
      <c r="F8006" s="37"/>
      <c r="G8006" s="37"/>
    </row>
    <row r="8007" spans="5:7">
      <c r="E8007" s="37"/>
      <c r="F8007" s="37"/>
      <c r="G8007" s="37"/>
    </row>
    <row r="8008" spans="5:7">
      <c r="E8008" s="37"/>
      <c r="F8008" s="37"/>
      <c r="G8008" s="37"/>
    </row>
    <row r="8009" spans="5:7">
      <c r="E8009" s="37"/>
      <c r="F8009" s="37"/>
      <c r="G8009" s="37"/>
    </row>
    <row r="8010" spans="5:7">
      <c r="E8010" s="37"/>
      <c r="F8010" s="37"/>
      <c r="G8010" s="37"/>
    </row>
    <row r="8011" spans="5:7">
      <c r="E8011" s="37"/>
      <c r="F8011" s="37"/>
      <c r="G8011" s="37"/>
    </row>
    <row r="8012" spans="5:7">
      <c r="E8012" s="37"/>
      <c r="F8012" s="37"/>
      <c r="G8012" s="37"/>
    </row>
    <row r="8013" spans="5:7">
      <c r="E8013" s="37"/>
      <c r="F8013" s="37"/>
      <c r="G8013" s="37"/>
    </row>
    <row r="8014" spans="5:7">
      <c r="E8014" s="37"/>
      <c r="F8014" s="37"/>
      <c r="G8014" s="37"/>
    </row>
    <row r="8015" spans="5:7">
      <c r="E8015" s="37"/>
      <c r="F8015" s="37"/>
      <c r="G8015" s="37"/>
    </row>
    <row r="8016" spans="5:7">
      <c r="E8016" s="37"/>
      <c r="F8016" s="37"/>
      <c r="G8016" s="37"/>
    </row>
    <row r="8017" spans="5:7">
      <c r="E8017" s="37"/>
      <c r="F8017" s="37"/>
      <c r="G8017" s="37"/>
    </row>
    <row r="8018" spans="5:7">
      <c r="E8018" s="37"/>
      <c r="F8018" s="37"/>
      <c r="G8018" s="37"/>
    </row>
    <row r="8019" spans="5:7">
      <c r="E8019" s="37"/>
      <c r="F8019" s="37"/>
      <c r="G8019" s="37"/>
    </row>
    <row r="8020" spans="5:7">
      <c r="E8020" s="37"/>
      <c r="F8020" s="37"/>
      <c r="G8020" s="37"/>
    </row>
    <row r="8021" spans="5:7">
      <c r="E8021" s="37"/>
      <c r="F8021" s="37"/>
      <c r="G8021" s="37"/>
    </row>
    <row r="8022" spans="5:7">
      <c r="E8022" s="37"/>
      <c r="F8022" s="37"/>
      <c r="G8022" s="37"/>
    </row>
    <row r="8023" spans="5:7">
      <c r="E8023" s="37"/>
      <c r="F8023" s="37"/>
      <c r="G8023" s="37"/>
    </row>
    <row r="8024" spans="5:7">
      <c r="E8024" s="37"/>
      <c r="F8024" s="37"/>
      <c r="G8024" s="37"/>
    </row>
    <row r="8025" spans="5:7">
      <c r="E8025" s="37"/>
      <c r="F8025" s="37"/>
      <c r="G8025" s="37"/>
    </row>
    <row r="8026" spans="5:7">
      <c r="E8026" s="37"/>
      <c r="F8026" s="37"/>
      <c r="G8026" s="37"/>
    </row>
    <row r="8027" spans="5:7">
      <c r="E8027" s="37"/>
      <c r="F8027" s="37"/>
      <c r="G8027" s="37"/>
    </row>
    <row r="8028" spans="5:7">
      <c r="E8028" s="37"/>
      <c r="F8028" s="37"/>
      <c r="G8028" s="37"/>
    </row>
    <row r="8029" spans="5:7">
      <c r="E8029" s="37"/>
      <c r="F8029" s="37"/>
      <c r="G8029" s="37"/>
    </row>
    <row r="8030" spans="5:7">
      <c r="E8030" s="37"/>
      <c r="F8030" s="37"/>
      <c r="G8030" s="37"/>
    </row>
    <row r="8031" spans="5:7">
      <c r="E8031" s="37"/>
      <c r="F8031" s="37"/>
      <c r="G8031" s="37"/>
    </row>
    <row r="8032" spans="5:7">
      <c r="E8032" s="37"/>
      <c r="F8032" s="37"/>
      <c r="G8032" s="37"/>
    </row>
    <row r="8033" spans="5:7">
      <c r="E8033" s="37"/>
      <c r="F8033" s="37"/>
      <c r="G8033" s="37"/>
    </row>
    <row r="8034" spans="5:7">
      <c r="E8034" s="37"/>
      <c r="F8034" s="37"/>
      <c r="G8034" s="37"/>
    </row>
    <row r="8035" spans="5:7">
      <c r="E8035" s="37"/>
      <c r="F8035" s="37"/>
      <c r="G8035" s="37"/>
    </row>
    <row r="8036" spans="5:7">
      <c r="E8036" s="37"/>
      <c r="F8036" s="37"/>
      <c r="G8036" s="37"/>
    </row>
    <row r="8037" spans="5:7">
      <c r="E8037" s="37"/>
      <c r="F8037" s="37"/>
      <c r="G8037" s="37"/>
    </row>
    <row r="8038" spans="5:7">
      <c r="E8038" s="37"/>
      <c r="F8038" s="37"/>
      <c r="G8038" s="37"/>
    </row>
    <row r="8039" spans="5:7">
      <c r="E8039" s="37"/>
      <c r="F8039" s="37"/>
      <c r="G8039" s="37"/>
    </row>
    <row r="8040" spans="5:7">
      <c r="E8040" s="37"/>
      <c r="F8040" s="37"/>
      <c r="G8040" s="37"/>
    </row>
    <row r="8041" spans="5:7">
      <c r="E8041" s="37"/>
      <c r="F8041" s="37"/>
      <c r="G8041" s="37"/>
    </row>
    <row r="8042" spans="5:7">
      <c r="E8042" s="37"/>
      <c r="F8042" s="37"/>
      <c r="G8042" s="37"/>
    </row>
    <row r="8043" spans="5:7">
      <c r="E8043" s="37"/>
      <c r="F8043" s="37"/>
      <c r="G8043" s="37"/>
    </row>
    <row r="8044" spans="5:7">
      <c r="E8044" s="37"/>
      <c r="F8044" s="37"/>
      <c r="G8044" s="37"/>
    </row>
    <row r="8045" spans="5:7">
      <c r="E8045" s="37"/>
      <c r="F8045" s="37"/>
      <c r="G8045" s="37"/>
    </row>
    <row r="8046" spans="5:7">
      <c r="E8046" s="37"/>
      <c r="F8046" s="37"/>
      <c r="G8046" s="37"/>
    </row>
    <row r="8047" spans="5:7">
      <c r="E8047" s="37"/>
      <c r="F8047" s="37"/>
      <c r="G8047" s="37"/>
    </row>
    <row r="8048" spans="5:7">
      <c r="E8048" s="37"/>
      <c r="F8048" s="37"/>
      <c r="G8048" s="37"/>
    </row>
    <row r="8049" spans="5:7">
      <c r="E8049" s="37"/>
      <c r="F8049" s="37"/>
      <c r="G8049" s="37"/>
    </row>
    <row r="8050" spans="5:7">
      <c r="E8050" s="37"/>
      <c r="F8050" s="37"/>
      <c r="G8050" s="37"/>
    </row>
    <row r="8051" spans="5:7">
      <c r="E8051" s="37"/>
      <c r="F8051" s="37"/>
      <c r="G8051" s="37"/>
    </row>
    <row r="8052" spans="5:7">
      <c r="E8052" s="37"/>
      <c r="F8052" s="37"/>
      <c r="G8052" s="37"/>
    </row>
    <row r="8053" spans="5:7">
      <c r="E8053" s="37"/>
      <c r="F8053" s="37"/>
      <c r="G8053" s="37"/>
    </row>
    <row r="8054" spans="5:7">
      <c r="E8054" s="37"/>
      <c r="F8054" s="37"/>
      <c r="G8054" s="37"/>
    </row>
    <row r="8055" spans="5:7">
      <c r="E8055" s="37"/>
      <c r="F8055" s="37"/>
      <c r="G8055" s="37"/>
    </row>
    <row r="8056" spans="5:7">
      <c r="E8056" s="37"/>
      <c r="F8056" s="37"/>
      <c r="G8056" s="37"/>
    </row>
    <row r="8057" spans="5:7">
      <c r="E8057" s="37"/>
      <c r="F8057" s="37"/>
      <c r="G8057" s="37"/>
    </row>
    <row r="8058" spans="5:7">
      <c r="E8058" s="37"/>
      <c r="F8058" s="37"/>
      <c r="G8058" s="37"/>
    </row>
    <row r="8059" spans="5:7">
      <c r="E8059" s="37"/>
      <c r="F8059" s="37"/>
      <c r="G8059" s="37"/>
    </row>
    <row r="8060" spans="5:7">
      <c r="E8060" s="37"/>
      <c r="F8060" s="37"/>
      <c r="G8060" s="37"/>
    </row>
    <row r="8061" spans="5:7">
      <c r="E8061" s="37"/>
      <c r="F8061" s="37"/>
      <c r="G8061" s="37"/>
    </row>
    <row r="8062" spans="5:7">
      <c r="E8062" s="37"/>
      <c r="F8062" s="37"/>
      <c r="G8062" s="37"/>
    </row>
    <row r="8063" spans="5:7">
      <c r="E8063" s="37"/>
      <c r="F8063" s="37"/>
      <c r="G8063" s="37"/>
    </row>
    <row r="8064" spans="5:7">
      <c r="E8064" s="37"/>
      <c r="F8064" s="37"/>
      <c r="G8064" s="37"/>
    </row>
    <row r="8065" spans="5:7">
      <c r="E8065" s="37"/>
      <c r="F8065" s="37"/>
      <c r="G8065" s="37"/>
    </row>
    <row r="8066" spans="5:7">
      <c r="E8066" s="37"/>
      <c r="F8066" s="37"/>
      <c r="G8066" s="37"/>
    </row>
    <row r="8067" spans="5:7">
      <c r="E8067" s="37"/>
      <c r="F8067" s="37"/>
      <c r="G8067" s="37"/>
    </row>
    <row r="8068" spans="5:7">
      <c r="E8068" s="37"/>
      <c r="F8068" s="37"/>
      <c r="G8068" s="37"/>
    </row>
    <row r="8069" spans="5:7">
      <c r="E8069" s="37"/>
      <c r="F8069" s="37"/>
      <c r="G8069" s="37"/>
    </row>
    <row r="8070" spans="5:7">
      <c r="E8070" s="37"/>
      <c r="F8070" s="37"/>
      <c r="G8070" s="37"/>
    </row>
    <row r="8071" spans="5:7">
      <c r="E8071" s="37"/>
      <c r="F8071" s="37"/>
      <c r="G8071" s="37"/>
    </row>
    <row r="8072" spans="5:7">
      <c r="E8072" s="37"/>
      <c r="F8072" s="37"/>
      <c r="G8072" s="37"/>
    </row>
    <row r="8073" spans="5:7">
      <c r="E8073" s="37"/>
      <c r="F8073" s="37"/>
      <c r="G8073" s="37"/>
    </row>
    <row r="8074" spans="5:7">
      <c r="E8074" s="37"/>
      <c r="F8074" s="37"/>
      <c r="G8074" s="37"/>
    </row>
    <row r="8075" spans="5:7">
      <c r="E8075" s="37"/>
      <c r="F8075" s="37"/>
      <c r="G8075" s="37"/>
    </row>
    <row r="8076" spans="5:7">
      <c r="E8076" s="37"/>
      <c r="F8076" s="37"/>
      <c r="G8076" s="37"/>
    </row>
    <row r="8077" spans="5:7">
      <c r="E8077" s="37"/>
      <c r="F8077" s="37"/>
      <c r="G8077" s="37"/>
    </row>
    <row r="8078" spans="5:7">
      <c r="E8078" s="37"/>
      <c r="F8078" s="37"/>
      <c r="G8078" s="37"/>
    </row>
    <row r="8079" spans="5:7">
      <c r="E8079" s="37"/>
      <c r="F8079" s="37"/>
      <c r="G8079" s="37"/>
    </row>
    <row r="8080" spans="5:7">
      <c r="E8080" s="37"/>
      <c r="F8080" s="37"/>
      <c r="G8080" s="37"/>
    </row>
    <row r="8081" spans="5:7">
      <c r="E8081" s="37"/>
      <c r="F8081" s="37"/>
      <c r="G8081" s="37"/>
    </row>
    <row r="8082" spans="5:7">
      <c r="E8082" s="37"/>
      <c r="F8082" s="37"/>
      <c r="G8082" s="37"/>
    </row>
    <row r="8083" spans="5:7">
      <c r="E8083" s="37"/>
      <c r="F8083" s="37"/>
      <c r="G8083" s="37"/>
    </row>
    <row r="8084" spans="5:7">
      <c r="E8084" s="37"/>
      <c r="F8084" s="37"/>
      <c r="G8084" s="37"/>
    </row>
    <row r="8085" spans="5:7">
      <c r="E8085" s="37"/>
      <c r="F8085" s="37"/>
      <c r="G8085" s="37"/>
    </row>
    <row r="8086" spans="5:7">
      <c r="E8086" s="37"/>
      <c r="F8086" s="37"/>
      <c r="G8086" s="37"/>
    </row>
    <row r="8087" spans="5:7">
      <c r="E8087" s="37"/>
      <c r="F8087" s="37"/>
      <c r="G8087" s="37"/>
    </row>
    <row r="8088" spans="5:7">
      <c r="E8088" s="37"/>
      <c r="F8088" s="37"/>
      <c r="G8088" s="37"/>
    </row>
    <row r="8089" spans="5:7">
      <c r="E8089" s="37"/>
      <c r="F8089" s="37"/>
      <c r="G8089" s="37"/>
    </row>
    <row r="8090" spans="5:7">
      <c r="E8090" s="37"/>
      <c r="F8090" s="37"/>
      <c r="G8090" s="37"/>
    </row>
    <row r="8091" spans="5:7">
      <c r="E8091" s="37"/>
      <c r="F8091" s="37"/>
      <c r="G8091" s="37"/>
    </row>
    <row r="8092" spans="5:7">
      <c r="E8092" s="37"/>
      <c r="F8092" s="37"/>
      <c r="G8092" s="37"/>
    </row>
    <row r="8093" spans="5:7">
      <c r="E8093" s="37"/>
      <c r="F8093" s="37"/>
      <c r="G8093" s="37"/>
    </row>
    <row r="8094" spans="5:7">
      <c r="E8094" s="37"/>
      <c r="F8094" s="37"/>
      <c r="G8094" s="37"/>
    </row>
    <row r="8095" spans="5:7">
      <c r="E8095" s="37"/>
      <c r="F8095" s="37"/>
      <c r="G8095" s="37"/>
    </row>
    <row r="8096" spans="5:7">
      <c r="E8096" s="37"/>
      <c r="F8096" s="37"/>
      <c r="G8096" s="37"/>
    </row>
    <row r="8097" spans="5:7">
      <c r="E8097" s="37"/>
      <c r="F8097" s="37"/>
      <c r="G8097" s="37"/>
    </row>
    <row r="8098" spans="5:7">
      <c r="E8098" s="37"/>
      <c r="F8098" s="37"/>
      <c r="G8098" s="37"/>
    </row>
    <row r="8099" spans="5:7">
      <c r="E8099" s="37"/>
      <c r="F8099" s="37"/>
      <c r="G8099" s="37"/>
    </row>
    <row r="8100" spans="5:7">
      <c r="E8100" s="37"/>
      <c r="F8100" s="37"/>
      <c r="G8100" s="37"/>
    </row>
    <row r="8101" spans="5:7">
      <c r="E8101" s="37"/>
      <c r="F8101" s="37"/>
      <c r="G8101" s="37"/>
    </row>
    <row r="8102" spans="5:7">
      <c r="E8102" s="37"/>
      <c r="F8102" s="37"/>
      <c r="G8102" s="37"/>
    </row>
    <row r="8103" spans="5:7">
      <c r="E8103" s="37"/>
      <c r="F8103" s="37"/>
      <c r="G8103" s="37"/>
    </row>
    <row r="8104" spans="5:7">
      <c r="E8104" s="37"/>
      <c r="F8104" s="37"/>
      <c r="G8104" s="37"/>
    </row>
    <row r="8105" spans="5:7">
      <c r="E8105" s="37"/>
      <c r="F8105" s="37"/>
      <c r="G8105" s="37"/>
    </row>
    <row r="8106" spans="5:7">
      <c r="E8106" s="37"/>
      <c r="F8106" s="37"/>
      <c r="G8106" s="37"/>
    </row>
    <row r="8107" spans="5:7">
      <c r="E8107" s="37"/>
      <c r="F8107" s="37"/>
      <c r="G8107" s="37"/>
    </row>
    <row r="8108" spans="5:7">
      <c r="E8108" s="37"/>
      <c r="F8108" s="37"/>
      <c r="G8108" s="37"/>
    </row>
    <row r="8109" spans="5:7">
      <c r="E8109" s="37"/>
      <c r="F8109" s="37"/>
      <c r="G8109" s="37"/>
    </row>
    <row r="8110" spans="5:7">
      <c r="E8110" s="37"/>
      <c r="F8110" s="37"/>
      <c r="G8110" s="37"/>
    </row>
    <row r="8111" spans="5:7">
      <c r="E8111" s="37"/>
      <c r="F8111" s="37"/>
      <c r="G8111" s="37"/>
    </row>
    <row r="8112" spans="5:7">
      <c r="E8112" s="37"/>
      <c r="F8112" s="37"/>
      <c r="G8112" s="37"/>
    </row>
    <row r="8113" spans="5:7">
      <c r="E8113" s="37"/>
      <c r="F8113" s="37"/>
      <c r="G8113" s="37"/>
    </row>
    <row r="8114" spans="5:7">
      <c r="E8114" s="37"/>
      <c r="F8114" s="37"/>
      <c r="G8114" s="37"/>
    </row>
    <row r="8115" spans="5:7">
      <c r="E8115" s="37"/>
      <c r="F8115" s="37"/>
      <c r="G8115" s="37"/>
    </row>
    <row r="8116" spans="5:7">
      <c r="E8116" s="37"/>
      <c r="F8116" s="37"/>
      <c r="G8116" s="37"/>
    </row>
    <row r="8117" spans="5:7">
      <c r="E8117" s="37"/>
      <c r="F8117" s="37"/>
      <c r="G8117" s="37"/>
    </row>
    <row r="8118" spans="5:7">
      <c r="E8118" s="37"/>
      <c r="F8118" s="37"/>
      <c r="G8118" s="37"/>
    </row>
    <row r="8119" spans="5:7">
      <c r="E8119" s="37"/>
      <c r="F8119" s="37"/>
      <c r="G8119" s="37"/>
    </row>
    <row r="8120" spans="5:7">
      <c r="E8120" s="37"/>
      <c r="F8120" s="37"/>
      <c r="G8120" s="37"/>
    </row>
    <row r="8121" spans="5:7">
      <c r="E8121" s="37"/>
      <c r="F8121" s="37"/>
      <c r="G8121" s="37"/>
    </row>
    <row r="8122" spans="5:7">
      <c r="E8122" s="37"/>
      <c r="F8122" s="37"/>
      <c r="G8122" s="37"/>
    </row>
    <row r="8123" spans="5:7">
      <c r="E8123" s="37"/>
      <c r="F8123" s="37"/>
      <c r="G8123" s="37"/>
    </row>
    <row r="8124" spans="5:7">
      <c r="E8124" s="37"/>
      <c r="F8124" s="37"/>
      <c r="G8124" s="37"/>
    </row>
    <row r="8125" spans="5:7">
      <c r="E8125" s="37"/>
      <c r="F8125" s="37"/>
      <c r="G8125" s="37"/>
    </row>
    <row r="8126" spans="5:7">
      <c r="E8126" s="37"/>
      <c r="F8126" s="37"/>
      <c r="G8126" s="37"/>
    </row>
    <row r="8127" spans="5:7">
      <c r="E8127" s="37"/>
      <c r="F8127" s="37"/>
      <c r="G8127" s="37"/>
    </row>
    <row r="8128" spans="5:7">
      <c r="E8128" s="37"/>
      <c r="F8128" s="37"/>
      <c r="G8128" s="37"/>
    </row>
    <row r="8129" spans="5:7">
      <c r="E8129" s="37"/>
      <c r="F8129" s="37"/>
      <c r="G8129" s="37"/>
    </row>
    <row r="8130" spans="5:7">
      <c r="E8130" s="37"/>
      <c r="F8130" s="37"/>
      <c r="G8130" s="37"/>
    </row>
    <row r="8131" spans="5:7">
      <c r="E8131" s="37"/>
      <c r="F8131" s="37"/>
      <c r="G8131" s="37"/>
    </row>
    <row r="8132" spans="5:7">
      <c r="E8132" s="37"/>
      <c r="F8132" s="37"/>
      <c r="G8132" s="37"/>
    </row>
    <row r="8133" spans="5:7">
      <c r="E8133" s="37"/>
      <c r="F8133" s="37"/>
      <c r="G8133" s="37"/>
    </row>
    <row r="8134" spans="5:7">
      <c r="E8134" s="37"/>
      <c r="F8134" s="37"/>
      <c r="G8134" s="37"/>
    </row>
    <row r="8135" spans="5:7">
      <c r="E8135" s="37"/>
      <c r="F8135" s="37"/>
      <c r="G8135" s="37"/>
    </row>
    <row r="8136" spans="5:7">
      <c r="E8136" s="37"/>
      <c r="F8136" s="37"/>
      <c r="G8136" s="37"/>
    </row>
    <row r="8137" spans="5:7">
      <c r="E8137" s="37"/>
      <c r="F8137" s="37"/>
      <c r="G8137" s="37"/>
    </row>
    <row r="8138" spans="5:7">
      <c r="E8138" s="37"/>
      <c r="F8138" s="37"/>
      <c r="G8138" s="37"/>
    </row>
    <row r="8139" spans="5:7">
      <c r="E8139" s="37"/>
      <c r="F8139" s="37"/>
      <c r="G8139" s="37"/>
    </row>
    <row r="8140" spans="5:7">
      <c r="E8140" s="37"/>
      <c r="F8140" s="37"/>
      <c r="G8140" s="37"/>
    </row>
    <row r="8141" spans="5:7">
      <c r="E8141" s="37"/>
      <c r="F8141" s="37"/>
      <c r="G8141" s="37"/>
    </row>
    <row r="8142" spans="5:7">
      <c r="E8142" s="37"/>
      <c r="F8142" s="37"/>
      <c r="G8142" s="37"/>
    </row>
    <row r="8143" spans="5:7">
      <c r="E8143" s="37"/>
      <c r="F8143" s="37"/>
      <c r="G8143" s="37"/>
    </row>
    <row r="8144" spans="5:7">
      <c r="E8144" s="37"/>
      <c r="F8144" s="37"/>
      <c r="G8144" s="37"/>
    </row>
    <row r="8145" spans="5:7">
      <c r="E8145" s="37"/>
      <c r="F8145" s="37"/>
      <c r="G8145" s="37"/>
    </row>
    <row r="8146" spans="5:7">
      <c r="E8146" s="37"/>
      <c r="F8146" s="37"/>
      <c r="G8146" s="37"/>
    </row>
    <row r="8147" spans="5:7">
      <c r="E8147" s="37"/>
      <c r="F8147" s="37"/>
      <c r="G8147" s="37"/>
    </row>
    <row r="8148" spans="5:7">
      <c r="E8148" s="37"/>
      <c r="F8148" s="37"/>
      <c r="G8148" s="37"/>
    </row>
    <row r="8149" spans="5:7">
      <c r="E8149" s="37"/>
      <c r="F8149" s="37"/>
      <c r="G8149" s="37"/>
    </row>
    <row r="8150" spans="5:7">
      <c r="E8150" s="37"/>
      <c r="F8150" s="37"/>
      <c r="G8150" s="37"/>
    </row>
    <row r="8151" spans="5:7">
      <c r="E8151" s="37"/>
      <c r="F8151" s="37"/>
      <c r="G8151" s="37"/>
    </row>
    <row r="8152" spans="5:7">
      <c r="E8152" s="37"/>
      <c r="F8152" s="37"/>
      <c r="G8152" s="37"/>
    </row>
    <row r="8153" spans="5:7">
      <c r="E8153" s="37"/>
      <c r="F8153" s="37"/>
      <c r="G8153" s="37"/>
    </row>
    <row r="8154" spans="5:7">
      <c r="E8154" s="37"/>
      <c r="F8154" s="37"/>
      <c r="G8154" s="37"/>
    </row>
    <row r="8155" spans="5:7">
      <c r="E8155" s="37"/>
      <c r="F8155" s="37"/>
      <c r="G8155" s="37"/>
    </row>
    <row r="8156" spans="5:7">
      <c r="E8156" s="37"/>
      <c r="F8156" s="37"/>
      <c r="G8156" s="37"/>
    </row>
    <row r="8157" spans="5:7">
      <c r="E8157" s="37"/>
      <c r="F8157" s="37"/>
      <c r="G8157" s="37"/>
    </row>
    <row r="8158" spans="5:7">
      <c r="E8158" s="37"/>
      <c r="F8158" s="37"/>
      <c r="G8158" s="37"/>
    </row>
    <row r="8159" spans="5:7">
      <c r="E8159" s="37"/>
      <c r="F8159" s="37"/>
      <c r="G8159" s="37"/>
    </row>
    <row r="8160" spans="5:7">
      <c r="E8160" s="37"/>
      <c r="F8160" s="37"/>
      <c r="G8160" s="37"/>
    </row>
    <row r="8161" spans="5:7">
      <c r="E8161" s="37"/>
      <c r="F8161" s="37"/>
      <c r="G8161" s="37"/>
    </row>
    <row r="8162" spans="5:7">
      <c r="E8162" s="37"/>
      <c r="F8162" s="37"/>
      <c r="G8162" s="37"/>
    </row>
    <row r="8163" spans="5:7">
      <c r="E8163" s="37"/>
      <c r="F8163" s="37"/>
      <c r="G8163" s="37"/>
    </row>
    <row r="8164" spans="5:7">
      <c r="E8164" s="37"/>
      <c r="F8164" s="37"/>
      <c r="G8164" s="37"/>
    </row>
    <row r="8165" spans="5:7">
      <c r="E8165" s="37"/>
      <c r="F8165" s="37"/>
      <c r="G8165" s="37"/>
    </row>
    <row r="8166" spans="5:7">
      <c r="E8166" s="37"/>
      <c r="F8166" s="37"/>
      <c r="G8166" s="37"/>
    </row>
    <row r="8167" spans="5:7">
      <c r="E8167" s="37"/>
      <c r="F8167" s="37"/>
      <c r="G8167" s="37"/>
    </row>
    <row r="8168" spans="5:7">
      <c r="E8168" s="37"/>
      <c r="F8168" s="37"/>
      <c r="G8168" s="37"/>
    </row>
    <row r="8169" spans="5:7">
      <c r="E8169" s="37"/>
      <c r="F8169" s="37"/>
      <c r="G8169" s="37"/>
    </row>
    <row r="8170" spans="5:7">
      <c r="E8170" s="37"/>
      <c r="F8170" s="37"/>
      <c r="G8170" s="37"/>
    </row>
    <row r="8171" spans="5:7">
      <c r="E8171" s="37"/>
      <c r="F8171" s="37"/>
      <c r="G8171" s="37"/>
    </row>
    <row r="8172" spans="5:7">
      <c r="E8172" s="37"/>
      <c r="F8172" s="37"/>
      <c r="G8172" s="37"/>
    </row>
    <row r="8173" spans="5:7">
      <c r="E8173" s="37"/>
      <c r="F8173" s="37"/>
      <c r="G8173" s="37"/>
    </row>
    <row r="8174" spans="5:7">
      <c r="E8174" s="37"/>
      <c r="F8174" s="37"/>
      <c r="G8174" s="37"/>
    </row>
    <row r="8175" spans="5:7">
      <c r="E8175" s="37"/>
      <c r="F8175" s="37"/>
      <c r="G8175" s="37"/>
    </row>
    <row r="8176" spans="5:7">
      <c r="E8176" s="37"/>
      <c r="F8176" s="37"/>
      <c r="G8176" s="37"/>
    </row>
    <row r="8177" spans="5:7">
      <c r="E8177" s="37"/>
      <c r="F8177" s="37"/>
      <c r="G8177" s="37"/>
    </row>
    <row r="8178" spans="5:7">
      <c r="E8178" s="37"/>
      <c r="F8178" s="37"/>
      <c r="G8178" s="37"/>
    </row>
    <row r="8179" spans="5:7">
      <c r="E8179" s="37"/>
      <c r="F8179" s="37"/>
      <c r="G8179" s="37"/>
    </row>
    <row r="8180" spans="5:7">
      <c r="E8180" s="37"/>
      <c r="F8180" s="37"/>
      <c r="G8180" s="37"/>
    </row>
    <row r="8181" spans="5:7">
      <c r="E8181" s="37"/>
      <c r="F8181" s="37"/>
      <c r="G8181" s="37"/>
    </row>
    <row r="8182" spans="5:7">
      <c r="E8182" s="37"/>
      <c r="F8182" s="37"/>
      <c r="G8182" s="37"/>
    </row>
    <row r="8183" spans="5:7">
      <c r="E8183" s="37"/>
      <c r="F8183" s="37"/>
      <c r="G8183" s="37"/>
    </row>
    <row r="8184" spans="5:7">
      <c r="E8184" s="37"/>
      <c r="F8184" s="37"/>
      <c r="G8184" s="37"/>
    </row>
    <row r="8185" spans="5:7">
      <c r="E8185" s="37"/>
      <c r="F8185" s="37"/>
      <c r="G8185" s="37"/>
    </row>
    <row r="8186" spans="5:7">
      <c r="E8186" s="37"/>
      <c r="F8186" s="37"/>
      <c r="G8186" s="37"/>
    </row>
    <row r="8187" spans="5:7">
      <c r="E8187" s="37"/>
      <c r="F8187" s="37"/>
      <c r="G8187" s="37"/>
    </row>
    <row r="8188" spans="5:7">
      <c r="E8188" s="37"/>
      <c r="F8188" s="37"/>
      <c r="G8188" s="37"/>
    </row>
    <row r="8189" spans="5:7">
      <c r="E8189" s="37"/>
      <c r="F8189" s="37"/>
      <c r="G8189" s="37"/>
    </row>
    <row r="8190" spans="5:7">
      <c r="E8190" s="37"/>
      <c r="F8190" s="37"/>
      <c r="G8190" s="37"/>
    </row>
    <row r="8191" spans="5:7">
      <c r="E8191" s="37"/>
      <c r="F8191" s="37"/>
      <c r="G8191" s="37"/>
    </row>
    <row r="8192" spans="5:7">
      <c r="E8192" s="37"/>
      <c r="F8192" s="37"/>
      <c r="G8192" s="37"/>
    </row>
    <row r="8193" spans="5:7">
      <c r="E8193" s="37"/>
      <c r="F8193" s="37"/>
      <c r="G8193" s="37"/>
    </row>
    <row r="8194" spans="5:7">
      <c r="E8194" s="37"/>
      <c r="F8194" s="37"/>
      <c r="G8194" s="37"/>
    </row>
    <row r="8195" spans="5:7">
      <c r="E8195" s="37"/>
      <c r="F8195" s="37"/>
      <c r="G8195" s="37"/>
    </row>
    <row r="8196" spans="5:7">
      <c r="E8196" s="37"/>
      <c r="F8196" s="37"/>
      <c r="G8196" s="37"/>
    </row>
    <row r="8197" spans="5:7">
      <c r="E8197" s="37"/>
      <c r="F8197" s="37"/>
      <c r="G8197" s="37"/>
    </row>
    <row r="8198" spans="5:7">
      <c r="E8198" s="37"/>
      <c r="F8198" s="37"/>
      <c r="G8198" s="37"/>
    </row>
    <row r="8199" spans="5:7">
      <c r="E8199" s="37"/>
      <c r="F8199" s="37"/>
      <c r="G8199" s="37"/>
    </row>
    <row r="8200" spans="5:7">
      <c r="E8200" s="37"/>
      <c r="F8200" s="37"/>
      <c r="G8200" s="37"/>
    </row>
    <row r="8201" spans="5:7">
      <c r="E8201" s="37"/>
      <c r="F8201" s="37"/>
      <c r="G8201" s="37"/>
    </row>
    <row r="8202" spans="5:7">
      <c r="E8202" s="37"/>
      <c r="F8202" s="37"/>
      <c r="G8202" s="37"/>
    </row>
    <row r="8203" spans="5:7">
      <c r="E8203" s="37"/>
      <c r="F8203" s="37"/>
      <c r="G8203" s="37"/>
    </row>
    <row r="8204" spans="5:7">
      <c r="E8204" s="37"/>
      <c r="F8204" s="37"/>
      <c r="G8204" s="37"/>
    </row>
    <row r="8205" spans="5:7">
      <c r="E8205" s="37"/>
      <c r="F8205" s="37"/>
      <c r="G8205" s="37"/>
    </row>
    <row r="8206" spans="5:7">
      <c r="E8206" s="37"/>
      <c r="F8206" s="37"/>
      <c r="G8206" s="37"/>
    </row>
    <row r="8207" spans="5:7">
      <c r="E8207" s="37"/>
      <c r="F8207" s="37"/>
      <c r="G8207" s="37"/>
    </row>
    <row r="8208" spans="5:7">
      <c r="E8208" s="37"/>
      <c r="F8208" s="37"/>
      <c r="G8208" s="37"/>
    </row>
    <row r="8209" spans="5:7">
      <c r="E8209" s="37"/>
      <c r="F8209" s="37"/>
      <c r="G8209" s="37"/>
    </row>
    <row r="8210" spans="5:7">
      <c r="E8210" s="37"/>
      <c r="F8210" s="37"/>
      <c r="G8210" s="37"/>
    </row>
    <row r="8211" spans="5:7">
      <c r="E8211" s="37"/>
      <c r="F8211" s="37"/>
      <c r="G8211" s="37"/>
    </row>
    <row r="8212" spans="5:7">
      <c r="E8212" s="37"/>
      <c r="F8212" s="37"/>
      <c r="G8212" s="37"/>
    </row>
    <row r="8213" spans="5:7">
      <c r="E8213" s="37"/>
      <c r="F8213" s="37"/>
      <c r="G8213" s="37"/>
    </row>
    <row r="8214" spans="5:7">
      <c r="E8214" s="37"/>
      <c r="F8214" s="37"/>
      <c r="G8214" s="37"/>
    </row>
    <row r="8215" spans="5:7">
      <c r="E8215" s="37"/>
      <c r="F8215" s="37"/>
      <c r="G8215" s="37"/>
    </row>
    <row r="8216" spans="5:7">
      <c r="E8216" s="37"/>
      <c r="F8216" s="37"/>
      <c r="G8216" s="37"/>
    </row>
    <row r="8217" spans="5:7">
      <c r="E8217" s="37"/>
      <c r="F8217" s="37"/>
      <c r="G8217" s="37"/>
    </row>
    <row r="8218" spans="5:7">
      <c r="E8218" s="37"/>
      <c r="F8218" s="37"/>
      <c r="G8218" s="37"/>
    </row>
    <row r="8219" spans="5:7">
      <c r="E8219" s="37"/>
      <c r="F8219" s="37"/>
      <c r="G8219" s="37"/>
    </row>
    <row r="8220" spans="5:7">
      <c r="E8220" s="37"/>
      <c r="F8220" s="37"/>
      <c r="G8220" s="37"/>
    </row>
    <row r="8221" spans="5:7">
      <c r="E8221" s="37"/>
      <c r="F8221" s="37"/>
      <c r="G8221" s="37"/>
    </row>
    <row r="8222" spans="5:7">
      <c r="E8222" s="37"/>
      <c r="F8222" s="37"/>
      <c r="G8222" s="37"/>
    </row>
    <row r="8223" spans="5:7">
      <c r="E8223" s="37"/>
      <c r="F8223" s="37"/>
      <c r="G8223" s="37"/>
    </row>
    <row r="8224" spans="5:7">
      <c r="E8224" s="37"/>
      <c r="F8224" s="37"/>
      <c r="G8224" s="37"/>
    </row>
    <row r="8225" spans="5:7">
      <c r="E8225" s="37"/>
      <c r="F8225" s="37"/>
      <c r="G8225" s="37"/>
    </row>
    <row r="8226" spans="5:7">
      <c r="E8226" s="37"/>
      <c r="F8226" s="37"/>
      <c r="G8226" s="37"/>
    </row>
    <row r="8227" spans="5:7">
      <c r="E8227" s="37"/>
      <c r="F8227" s="37"/>
      <c r="G8227" s="37"/>
    </row>
    <row r="8228" spans="5:7">
      <c r="E8228" s="37"/>
      <c r="F8228" s="37"/>
      <c r="G8228" s="37"/>
    </row>
    <row r="8229" spans="5:7">
      <c r="E8229" s="37"/>
      <c r="F8229" s="37"/>
      <c r="G8229" s="37"/>
    </row>
    <row r="8230" spans="5:7">
      <c r="E8230" s="37"/>
      <c r="F8230" s="37"/>
      <c r="G8230" s="37"/>
    </row>
    <row r="8231" spans="5:7">
      <c r="E8231" s="37"/>
      <c r="F8231" s="37"/>
      <c r="G8231" s="37"/>
    </row>
    <row r="8232" spans="5:7">
      <c r="E8232" s="37"/>
      <c r="F8232" s="37"/>
      <c r="G8232" s="37"/>
    </row>
    <row r="8233" spans="5:7">
      <c r="E8233" s="37"/>
      <c r="F8233" s="37"/>
      <c r="G8233" s="37"/>
    </row>
    <row r="8234" spans="5:7">
      <c r="E8234" s="37"/>
      <c r="F8234" s="37"/>
      <c r="G8234" s="37"/>
    </row>
    <row r="8235" spans="5:7">
      <c r="E8235" s="37"/>
      <c r="F8235" s="37"/>
      <c r="G8235" s="37"/>
    </row>
    <row r="8236" spans="5:7">
      <c r="E8236" s="37"/>
      <c r="F8236" s="37"/>
      <c r="G8236" s="37"/>
    </row>
    <row r="8237" spans="5:7">
      <c r="E8237" s="37"/>
      <c r="F8237" s="37"/>
      <c r="G8237" s="37"/>
    </row>
    <row r="8238" spans="5:7">
      <c r="E8238" s="37"/>
      <c r="F8238" s="37"/>
      <c r="G8238" s="37"/>
    </row>
    <row r="8239" spans="5:7">
      <c r="E8239" s="37"/>
      <c r="F8239" s="37"/>
      <c r="G8239" s="37"/>
    </row>
    <row r="8240" spans="5:7">
      <c r="E8240" s="37"/>
      <c r="F8240" s="37"/>
      <c r="G8240" s="37"/>
    </row>
    <row r="8241" spans="5:7">
      <c r="E8241" s="37"/>
      <c r="F8241" s="37"/>
      <c r="G8241" s="37"/>
    </row>
    <row r="8242" spans="5:7">
      <c r="E8242" s="37"/>
      <c r="F8242" s="37"/>
      <c r="G8242" s="37"/>
    </row>
    <row r="8243" spans="5:7">
      <c r="E8243" s="37"/>
      <c r="F8243" s="37"/>
      <c r="G8243" s="37"/>
    </row>
    <row r="8244" spans="5:7">
      <c r="E8244" s="37"/>
      <c r="F8244" s="37"/>
      <c r="G8244" s="37"/>
    </row>
    <row r="8245" spans="5:7">
      <c r="E8245" s="37"/>
      <c r="F8245" s="37"/>
      <c r="G8245" s="37"/>
    </row>
    <row r="8246" spans="5:7">
      <c r="E8246" s="37"/>
      <c r="F8246" s="37"/>
      <c r="G8246" s="37"/>
    </row>
    <row r="8247" spans="5:7">
      <c r="E8247" s="37"/>
      <c r="F8247" s="37"/>
      <c r="G8247" s="37"/>
    </row>
    <row r="8248" spans="5:7">
      <c r="E8248" s="37"/>
      <c r="F8248" s="37"/>
      <c r="G8248" s="37"/>
    </row>
    <row r="8249" spans="5:7">
      <c r="E8249" s="37"/>
      <c r="F8249" s="37"/>
      <c r="G8249" s="37"/>
    </row>
    <row r="8250" spans="5:7">
      <c r="E8250" s="37"/>
      <c r="F8250" s="37"/>
      <c r="G8250" s="37"/>
    </row>
    <row r="8251" spans="5:7">
      <c r="E8251" s="37"/>
      <c r="F8251" s="37"/>
      <c r="G8251" s="37"/>
    </row>
    <row r="8252" spans="5:7">
      <c r="E8252" s="37"/>
      <c r="F8252" s="37"/>
      <c r="G8252" s="37"/>
    </row>
    <row r="8253" spans="5:7">
      <c r="E8253" s="37"/>
      <c r="F8253" s="37"/>
      <c r="G8253" s="37"/>
    </row>
    <row r="8254" spans="5:7">
      <c r="E8254" s="37"/>
      <c r="F8254" s="37"/>
      <c r="G8254" s="37"/>
    </row>
    <row r="8255" spans="5:7">
      <c r="E8255" s="37"/>
      <c r="F8255" s="37"/>
      <c r="G8255" s="37"/>
    </row>
    <row r="8256" spans="5:7">
      <c r="E8256" s="37"/>
      <c r="F8256" s="37"/>
      <c r="G8256" s="37"/>
    </row>
    <row r="8257" spans="5:7">
      <c r="E8257" s="37"/>
      <c r="F8257" s="37"/>
      <c r="G8257" s="37"/>
    </row>
    <row r="8258" spans="5:7">
      <c r="E8258" s="37"/>
      <c r="F8258" s="37"/>
      <c r="G8258" s="37"/>
    </row>
    <row r="8259" spans="5:7">
      <c r="E8259" s="37"/>
      <c r="F8259" s="37"/>
      <c r="G8259" s="37"/>
    </row>
    <row r="8260" spans="5:7">
      <c r="E8260" s="37"/>
      <c r="F8260" s="37"/>
      <c r="G8260" s="37"/>
    </row>
    <row r="8261" spans="5:7">
      <c r="E8261" s="37"/>
      <c r="F8261" s="37"/>
      <c r="G8261" s="37"/>
    </row>
    <row r="8262" spans="5:7">
      <c r="E8262" s="37"/>
      <c r="F8262" s="37"/>
      <c r="G8262" s="37"/>
    </row>
    <row r="8263" spans="5:7">
      <c r="E8263" s="37"/>
      <c r="F8263" s="37"/>
      <c r="G8263" s="37"/>
    </row>
    <row r="8264" spans="5:7">
      <c r="E8264" s="37"/>
      <c r="F8264" s="37"/>
      <c r="G8264" s="37"/>
    </row>
    <row r="8265" spans="5:7">
      <c r="E8265" s="37"/>
      <c r="F8265" s="37"/>
      <c r="G8265" s="37"/>
    </row>
    <row r="8266" spans="5:7">
      <c r="E8266" s="37"/>
      <c r="F8266" s="37"/>
      <c r="G8266" s="37"/>
    </row>
    <row r="8267" spans="5:7">
      <c r="E8267" s="37"/>
      <c r="F8267" s="37"/>
      <c r="G8267" s="37"/>
    </row>
    <row r="8268" spans="5:7">
      <c r="E8268" s="37"/>
      <c r="F8268" s="37"/>
      <c r="G8268" s="37"/>
    </row>
    <row r="8269" spans="5:7">
      <c r="E8269" s="37"/>
      <c r="F8269" s="37"/>
      <c r="G8269" s="37"/>
    </row>
    <row r="8270" spans="5:7">
      <c r="E8270" s="37"/>
      <c r="F8270" s="37"/>
      <c r="G8270" s="37"/>
    </row>
    <row r="8271" spans="5:7">
      <c r="E8271" s="37"/>
      <c r="F8271" s="37"/>
      <c r="G8271" s="37"/>
    </row>
    <row r="8272" spans="5:7">
      <c r="E8272" s="37"/>
      <c r="F8272" s="37"/>
      <c r="G8272" s="37"/>
    </row>
    <row r="8273" spans="5:7">
      <c r="E8273" s="37"/>
      <c r="F8273" s="37"/>
      <c r="G8273" s="37"/>
    </row>
    <row r="8274" spans="5:7">
      <c r="E8274" s="37"/>
      <c r="F8274" s="37"/>
      <c r="G8274" s="37"/>
    </row>
    <row r="8275" spans="5:7">
      <c r="E8275" s="37"/>
      <c r="F8275" s="37"/>
      <c r="G8275" s="37"/>
    </row>
    <row r="8276" spans="5:7">
      <c r="E8276" s="37"/>
      <c r="F8276" s="37"/>
      <c r="G8276" s="37"/>
    </row>
    <row r="8277" spans="5:7">
      <c r="E8277" s="37"/>
      <c r="F8277" s="37"/>
      <c r="G8277" s="37"/>
    </row>
    <row r="8278" spans="5:7">
      <c r="E8278" s="37"/>
      <c r="F8278" s="37"/>
      <c r="G8278" s="37"/>
    </row>
    <row r="8279" spans="5:7">
      <c r="E8279" s="37"/>
      <c r="F8279" s="37"/>
      <c r="G8279" s="37"/>
    </row>
    <row r="8280" spans="5:7">
      <c r="E8280" s="37"/>
      <c r="F8280" s="37"/>
      <c r="G8280" s="37"/>
    </row>
    <row r="8281" spans="5:7">
      <c r="E8281" s="37"/>
      <c r="F8281" s="37"/>
      <c r="G8281" s="37"/>
    </row>
    <row r="8282" spans="5:7">
      <c r="E8282" s="37"/>
      <c r="F8282" s="37"/>
      <c r="G8282" s="37"/>
    </row>
    <row r="8283" spans="5:7">
      <c r="E8283" s="37"/>
      <c r="F8283" s="37"/>
      <c r="G8283" s="37"/>
    </row>
    <row r="8284" spans="5:7">
      <c r="E8284" s="37"/>
      <c r="F8284" s="37"/>
      <c r="G8284" s="37"/>
    </row>
    <row r="8285" spans="5:7">
      <c r="E8285" s="37"/>
      <c r="F8285" s="37"/>
      <c r="G8285" s="37"/>
    </row>
    <row r="8286" spans="5:7">
      <c r="E8286" s="37"/>
      <c r="F8286" s="37"/>
      <c r="G8286" s="37"/>
    </row>
    <row r="8287" spans="5:7">
      <c r="E8287" s="37"/>
      <c r="F8287" s="37"/>
      <c r="G8287" s="37"/>
    </row>
    <row r="8288" spans="5:7">
      <c r="E8288" s="37"/>
      <c r="F8288" s="37"/>
      <c r="G8288" s="37"/>
    </row>
    <row r="8289" spans="5:7">
      <c r="E8289" s="37"/>
      <c r="F8289" s="37"/>
      <c r="G8289" s="37"/>
    </row>
    <row r="8290" spans="5:7">
      <c r="E8290" s="37"/>
      <c r="F8290" s="37"/>
      <c r="G8290" s="37"/>
    </row>
    <row r="8291" spans="5:7">
      <c r="E8291" s="37"/>
      <c r="F8291" s="37"/>
      <c r="G8291" s="37"/>
    </row>
    <row r="8292" spans="5:7">
      <c r="E8292" s="37"/>
      <c r="F8292" s="37"/>
      <c r="G8292" s="37"/>
    </row>
    <row r="8293" spans="5:7">
      <c r="E8293" s="37"/>
      <c r="F8293" s="37"/>
      <c r="G8293" s="37"/>
    </row>
    <row r="8294" spans="5:7">
      <c r="E8294" s="37"/>
      <c r="F8294" s="37"/>
      <c r="G8294" s="37"/>
    </row>
    <row r="8295" spans="5:7">
      <c r="E8295" s="37"/>
      <c r="F8295" s="37"/>
      <c r="G8295" s="37"/>
    </row>
    <row r="8296" spans="5:7">
      <c r="E8296" s="37"/>
      <c r="F8296" s="37"/>
      <c r="G8296" s="37"/>
    </row>
    <row r="8297" spans="5:7">
      <c r="E8297" s="37"/>
      <c r="F8297" s="37"/>
      <c r="G8297" s="37"/>
    </row>
    <row r="8298" spans="5:7">
      <c r="E8298" s="37"/>
      <c r="F8298" s="37"/>
      <c r="G8298" s="37"/>
    </row>
    <row r="8299" spans="5:7">
      <c r="E8299" s="37"/>
      <c r="F8299" s="37"/>
      <c r="G8299" s="37"/>
    </row>
    <row r="8300" spans="5:7">
      <c r="E8300" s="37"/>
      <c r="F8300" s="37"/>
      <c r="G8300" s="37"/>
    </row>
    <row r="8301" spans="5:7">
      <c r="E8301" s="37"/>
      <c r="F8301" s="37"/>
      <c r="G8301" s="37"/>
    </row>
    <row r="8302" spans="5:7">
      <c r="E8302" s="37"/>
      <c r="F8302" s="37"/>
      <c r="G8302" s="37"/>
    </row>
    <row r="8303" spans="5:7">
      <c r="E8303" s="37"/>
      <c r="F8303" s="37"/>
      <c r="G8303" s="37"/>
    </row>
    <row r="8304" spans="5:7">
      <c r="E8304" s="37"/>
      <c r="F8304" s="37"/>
      <c r="G8304" s="37"/>
    </row>
    <row r="8305" spans="5:7">
      <c r="E8305" s="37"/>
      <c r="F8305" s="37"/>
      <c r="G8305" s="37"/>
    </row>
    <row r="8306" spans="5:7">
      <c r="E8306" s="37"/>
      <c r="F8306" s="37"/>
      <c r="G8306" s="37"/>
    </row>
    <row r="8307" spans="5:7">
      <c r="E8307" s="37"/>
      <c r="F8307" s="37"/>
      <c r="G8307" s="37"/>
    </row>
    <row r="8308" spans="5:7">
      <c r="E8308" s="37"/>
      <c r="F8308" s="37"/>
      <c r="G8308" s="37"/>
    </row>
    <row r="8309" spans="5:7">
      <c r="E8309" s="37"/>
      <c r="F8309" s="37"/>
      <c r="G8309" s="37"/>
    </row>
    <row r="8310" spans="5:7">
      <c r="E8310" s="37"/>
      <c r="F8310" s="37"/>
      <c r="G8310" s="37"/>
    </row>
    <row r="8311" spans="5:7">
      <c r="E8311" s="37"/>
      <c r="F8311" s="37"/>
      <c r="G8311" s="37"/>
    </row>
    <row r="8312" spans="5:7">
      <c r="E8312" s="37"/>
      <c r="F8312" s="37"/>
      <c r="G8312" s="37"/>
    </row>
    <row r="8313" spans="5:7">
      <c r="E8313" s="37"/>
      <c r="F8313" s="37"/>
      <c r="G8313" s="37"/>
    </row>
    <row r="8314" spans="5:7">
      <c r="E8314" s="37"/>
      <c r="F8314" s="37"/>
      <c r="G8314" s="37"/>
    </row>
    <row r="8315" spans="5:7">
      <c r="E8315" s="37"/>
      <c r="F8315" s="37"/>
      <c r="G8315" s="37"/>
    </row>
    <row r="8316" spans="5:7">
      <c r="E8316" s="37"/>
      <c r="F8316" s="37"/>
      <c r="G8316" s="37"/>
    </row>
    <row r="8317" spans="5:7">
      <c r="E8317" s="37"/>
      <c r="F8317" s="37"/>
      <c r="G8317" s="37"/>
    </row>
    <row r="8318" spans="5:7">
      <c r="E8318" s="37"/>
      <c r="F8318" s="37"/>
      <c r="G8318" s="37"/>
    </row>
    <row r="8319" spans="5:7">
      <c r="E8319" s="37"/>
      <c r="F8319" s="37"/>
      <c r="G8319" s="37"/>
    </row>
    <row r="8320" spans="5:7">
      <c r="E8320" s="37"/>
      <c r="F8320" s="37"/>
      <c r="G8320" s="37"/>
    </row>
    <row r="8321" spans="5:7">
      <c r="E8321" s="37"/>
      <c r="F8321" s="37"/>
      <c r="G8321" s="37"/>
    </row>
    <row r="8322" spans="5:7">
      <c r="E8322" s="37"/>
      <c r="F8322" s="37"/>
      <c r="G8322" s="37"/>
    </row>
    <row r="8323" spans="5:7">
      <c r="E8323" s="37"/>
      <c r="F8323" s="37"/>
      <c r="G8323" s="37"/>
    </row>
    <row r="8324" spans="5:7">
      <c r="E8324" s="37"/>
      <c r="F8324" s="37"/>
      <c r="G8324" s="37"/>
    </row>
    <row r="8325" spans="5:7">
      <c r="E8325" s="37"/>
      <c r="F8325" s="37"/>
      <c r="G8325" s="37"/>
    </row>
    <row r="8326" spans="5:7">
      <c r="E8326" s="37"/>
      <c r="F8326" s="37"/>
      <c r="G8326" s="37"/>
    </row>
    <row r="8327" spans="5:7">
      <c r="E8327" s="37"/>
      <c r="F8327" s="37"/>
      <c r="G8327" s="37"/>
    </row>
    <row r="8328" spans="5:7">
      <c r="E8328" s="37"/>
      <c r="F8328" s="37"/>
      <c r="G8328" s="37"/>
    </row>
    <row r="8329" spans="5:7">
      <c r="E8329" s="37"/>
      <c r="F8329" s="37"/>
      <c r="G8329" s="37"/>
    </row>
    <row r="8330" spans="5:7">
      <c r="E8330" s="37"/>
      <c r="F8330" s="37"/>
      <c r="G8330" s="37"/>
    </row>
    <row r="8331" spans="5:7">
      <c r="E8331" s="37"/>
      <c r="F8331" s="37"/>
      <c r="G8331" s="37"/>
    </row>
    <row r="8332" spans="5:7">
      <c r="E8332" s="37"/>
      <c r="F8332" s="37"/>
      <c r="G8332" s="37"/>
    </row>
    <row r="8333" spans="5:7">
      <c r="E8333" s="37"/>
      <c r="F8333" s="37"/>
      <c r="G8333" s="37"/>
    </row>
    <row r="8334" spans="5:7">
      <c r="E8334" s="37"/>
      <c r="F8334" s="37"/>
      <c r="G8334" s="37"/>
    </row>
    <row r="8335" spans="5:7">
      <c r="E8335" s="37"/>
      <c r="F8335" s="37"/>
      <c r="G8335" s="37"/>
    </row>
    <row r="8336" spans="5:7">
      <c r="E8336" s="37"/>
      <c r="F8336" s="37"/>
      <c r="G8336" s="37"/>
    </row>
    <row r="8337" spans="5:7">
      <c r="E8337" s="37"/>
      <c r="F8337" s="37"/>
      <c r="G8337" s="37"/>
    </row>
    <row r="8338" spans="5:7">
      <c r="E8338" s="37"/>
      <c r="F8338" s="37"/>
      <c r="G8338" s="37"/>
    </row>
    <row r="8339" spans="5:7">
      <c r="E8339" s="37"/>
      <c r="F8339" s="37"/>
      <c r="G8339" s="37"/>
    </row>
    <row r="8340" spans="5:7">
      <c r="E8340" s="37"/>
      <c r="F8340" s="37"/>
      <c r="G8340" s="37"/>
    </row>
    <row r="8341" spans="5:7">
      <c r="E8341" s="37"/>
      <c r="F8341" s="37"/>
      <c r="G8341" s="37"/>
    </row>
    <row r="8342" spans="5:7">
      <c r="E8342" s="37"/>
      <c r="F8342" s="37"/>
      <c r="G8342" s="37"/>
    </row>
    <row r="8343" spans="5:7">
      <c r="E8343" s="37"/>
      <c r="F8343" s="37"/>
      <c r="G8343" s="37"/>
    </row>
    <row r="8344" spans="5:7">
      <c r="E8344" s="37"/>
      <c r="F8344" s="37"/>
      <c r="G8344" s="37"/>
    </row>
    <row r="8345" spans="5:7">
      <c r="E8345" s="37"/>
      <c r="F8345" s="37"/>
      <c r="G8345" s="37"/>
    </row>
    <row r="8346" spans="5:7">
      <c r="E8346" s="37"/>
      <c r="F8346" s="37"/>
      <c r="G8346" s="37"/>
    </row>
    <row r="8347" spans="5:7">
      <c r="E8347" s="37"/>
      <c r="F8347" s="37"/>
      <c r="G8347" s="37"/>
    </row>
    <row r="8348" spans="5:7">
      <c r="E8348" s="37"/>
      <c r="F8348" s="37"/>
      <c r="G8348" s="37"/>
    </row>
    <row r="8349" spans="5:7">
      <c r="E8349" s="37"/>
      <c r="F8349" s="37"/>
      <c r="G8349" s="37"/>
    </row>
    <row r="8350" spans="5:7">
      <c r="E8350" s="37"/>
      <c r="F8350" s="37"/>
      <c r="G8350" s="37"/>
    </row>
    <row r="8351" spans="5:7">
      <c r="E8351" s="37"/>
      <c r="F8351" s="37"/>
      <c r="G8351" s="37"/>
    </row>
    <row r="8352" spans="5:7">
      <c r="E8352" s="37"/>
      <c r="F8352" s="37"/>
      <c r="G8352" s="37"/>
    </row>
    <row r="8353" spans="5:7">
      <c r="E8353" s="37"/>
      <c r="F8353" s="37"/>
      <c r="G8353" s="37"/>
    </row>
    <row r="8354" spans="5:7">
      <c r="E8354" s="37"/>
      <c r="F8354" s="37"/>
      <c r="G8354" s="37"/>
    </row>
    <row r="8355" spans="5:7">
      <c r="E8355" s="37"/>
      <c r="F8355" s="37"/>
      <c r="G8355" s="37"/>
    </row>
    <row r="8356" spans="5:7">
      <c r="E8356" s="37"/>
      <c r="F8356" s="37"/>
      <c r="G8356" s="37"/>
    </row>
    <row r="8357" spans="5:7">
      <c r="E8357" s="37"/>
      <c r="F8357" s="37"/>
      <c r="G8357" s="37"/>
    </row>
    <row r="8358" spans="5:7">
      <c r="E8358" s="37"/>
      <c r="F8358" s="37"/>
      <c r="G8358" s="37"/>
    </row>
    <row r="8359" spans="5:7">
      <c r="E8359" s="37"/>
      <c r="F8359" s="37"/>
      <c r="G8359" s="37"/>
    </row>
    <row r="8360" spans="5:7">
      <c r="E8360" s="37"/>
      <c r="F8360" s="37"/>
      <c r="G8360" s="37"/>
    </row>
    <row r="8361" spans="5:7">
      <c r="E8361" s="37"/>
      <c r="F8361" s="37"/>
      <c r="G8361" s="37"/>
    </row>
    <row r="8362" spans="5:7">
      <c r="E8362" s="37"/>
      <c r="F8362" s="37"/>
      <c r="G8362" s="37"/>
    </row>
    <row r="8363" spans="5:7">
      <c r="E8363" s="37"/>
      <c r="F8363" s="37"/>
      <c r="G8363" s="37"/>
    </row>
    <row r="8364" spans="5:7">
      <c r="E8364" s="37"/>
      <c r="F8364" s="37"/>
      <c r="G8364" s="37"/>
    </row>
    <row r="8365" spans="5:7">
      <c r="E8365" s="37"/>
      <c r="F8365" s="37"/>
      <c r="G8365" s="37"/>
    </row>
    <row r="8366" spans="5:7">
      <c r="E8366" s="37"/>
      <c r="F8366" s="37"/>
      <c r="G8366" s="37"/>
    </row>
    <row r="8367" spans="5:7">
      <c r="E8367" s="37"/>
      <c r="F8367" s="37"/>
      <c r="G8367" s="37"/>
    </row>
    <row r="8368" spans="5:7">
      <c r="E8368" s="37"/>
      <c r="F8368" s="37"/>
      <c r="G8368" s="37"/>
    </row>
    <row r="8369" spans="5:7">
      <c r="E8369" s="37"/>
      <c r="F8369" s="37"/>
      <c r="G8369" s="37"/>
    </row>
    <row r="8370" spans="5:7">
      <c r="E8370" s="37"/>
      <c r="F8370" s="37"/>
      <c r="G8370" s="37"/>
    </row>
    <row r="8371" spans="5:7">
      <c r="E8371" s="37"/>
      <c r="F8371" s="37"/>
      <c r="G8371" s="37"/>
    </row>
    <row r="8372" spans="5:7">
      <c r="E8372" s="37"/>
      <c r="F8372" s="37"/>
      <c r="G8372" s="37"/>
    </row>
    <row r="8373" spans="5:7">
      <c r="E8373" s="37"/>
      <c r="F8373" s="37"/>
      <c r="G8373" s="37"/>
    </row>
    <row r="8374" spans="5:7">
      <c r="E8374" s="37"/>
      <c r="F8374" s="37"/>
      <c r="G8374" s="37"/>
    </row>
    <row r="8375" spans="5:7">
      <c r="E8375" s="37"/>
      <c r="F8375" s="37"/>
      <c r="G8375" s="37"/>
    </row>
    <row r="8376" spans="5:7">
      <c r="E8376" s="37"/>
      <c r="F8376" s="37"/>
      <c r="G8376" s="37"/>
    </row>
    <row r="8377" spans="5:7">
      <c r="E8377" s="37"/>
      <c r="F8377" s="37"/>
      <c r="G8377" s="37"/>
    </row>
    <row r="8378" spans="5:7">
      <c r="E8378" s="37"/>
      <c r="F8378" s="37"/>
      <c r="G8378" s="37"/>
    </row>
    <row r="8379" spans="5:7">
      <c r="E8379" s="37"/>
      <c r="F8379" s="37"/>
      <c r="G8379" s="37"/>
    </row>
    <row r="8380" spans="5:7">
      <c r="E8380" s="37"/>
      <c r="F8380" s="37"/>
      <c r="G8380" s="37"/>
    </row>
    <row r="8381" spans="5:7">
      <c r="E8381" s="37"/>
      <c r="F8381" s="37"/>
      <c r="G8381" s="37"/>
    </row>
    <row r="8382" spans="5:7">
      <c r="E8382" s="37"/>
      <c r="F8382" s="37"/>
      <c r="G8382" s="37"/>
    </row>
    <row r="8383" spans="5:7">
      <c r="E8383" s="37"/>
      <c r="F8383" s="37"/>
      <c r="G8383" s="37"/>
    </row>
    <row r="8384" spans="5:7">
      <c r="E8384" s="37"/>
      <c r="F8384" s="37"/>
      <c r="G8384" s="37"/>
    </row>
    <row r="8385" spans="5:7">
      <c r="E8385" s="37"/>
      <c r="F8385" s="37"/>
      <c r="G8385" s="37"/>
    </row>
    <row r="8386" spans="5:7">
      <c r="E8386" s="37"/>
      <c r="F8386" s="37"/>
      <c r="G8386" s="37"/>
    </row>
    <row r="8387" spans="5:7">
      <c r="E8387" s="37"/>
      <c r="F8387" s="37"/>
      <c r="G8387" s="37"/>
    </row>
    <row r="8388" spans="5:7">
      <c r="E8388" s="37"/>
      <c r="F8388" s="37"/>
      <c r="G8388" s="37"/>
    </row>
    <row r="8389" spans="5:7">
      <c r="E8389" s="37"/>
      <c r="F8389" s="37"/>
      <c r="G8389" s="37"/>
    </row>
    <row r="8390" spans="5:7">
      <c r="E8390" s="37"/>
      <c r="F8390" s="37"/>
      <c r="G8390" s="37"/>
    </row>
    <row r="8391" spans="5:7">
      <c r="E8391" s="37"/>
      <c r="F8391" s="37"/>
      <c r="G8391" s="37"/>
    </row>
    <row r="8392" spans="5:7">
      <c r="E8392" s="37"/>
      <c r="F8392" s="37"/>
      <c r="G8392" s="37"/>
    </row>
    <row r="8393" spans="5:7">
      <c r="E8393" s="37"/>
      <c r="F8393" s="37"/>
      <c r="G8393" s="37"/>
    </row>
    <row r="8394" spans="5:7">
      <c r="E8394" s="37"/>
      <c r="F8394" s="37"/>
      <c r="G8394" s="37"/>
    </row>
    <row r="8395" spans="5:7">
      <c r="E8395" s="37"/>
      <c r="F8395" s="37"/>
      <c r="G8395" s="37"/>
    </row>
    <row r="8396" spans="5:7">
      <c r="E8396" s="37"/>
      <c r="F8396" s="37"/>
      <c r="G8396" s="37"/>
    </row>
    <row r="8397" spans="5:7">
      <c r="E8397" s="37"/>
      <c r="F8397" s="37"/>
      <c r="G8397" s="37"/>
    </row>
    <row r="8398" spans="5:7">
      <c r="E8398" s="37"/>
      <c r="F8398" s="37"/>
      <c r="G8398" s="37"/>
    </row>
    <row r="8399" spans="5:7">
      <c r="E8399" s="37"/>
      <c r="F8399" s="37"/>
      <c r="G8399" s="37"/>
    </row>
    <row r="8400" spans="5:7">
      <c r="E8400" s="37"/>
      <c r="F8400" s="37"/>
      <c r="G8400" s="37"/>
    </row>
    <row r="8401" spans="5:7">
      <c r="E8401" s="37"/>
      <c r="F8401" s="37"/>
      <c r="G8401" s="37"/>
    </row>
    <row r="8402" spans="5:7">
      <c r="E8402" s="37"/>
      <c r="F8402" s="37"/>
      <c r="G8402" s="37"/>
    </row>
    <row r="8403" spans="5:7">
      <c r="E8403" s="37"/>
      <c r="F8403" s="37"/>
      <c r="G8403" s="37"/>
    </row>
    <row r="8404" spans="5:7">
      <c r="E8404" s="37"/>
      <c r="F8404" s="37"/>
      <c r="G8404" s="37"/>
    </row>
    <row r="8405" spans="5:7">
      <c r="E8405" s="37"/>
      <c r="F8405" s="37"/>
      <c r="G8405" s="37"/>
    </row>
    <row r="8406" spans="5:7">
      <c r="E8406" s="37"/>
      <c r="F8406" s="37"/>
      <c r="G8406" s="37"/>
    </row>
    <row r="8407" spans="5:7">
      <c r="E8407" s="37"/>
      <c r="F8407" s="37"/>
      <c r="G8407" s="37"/>
    </row>
    <row r="8408" spans="5:7">
      <c r="E8408" s="37"/>
      <c r="F8408" s="37"/>
      <c r="G8408" s="37"/>
    </row>
    <row r="8409" spans="5:7">
      <c r="E8409" s="37"/>
      <c r="F8409" s="37"/>
      <c r="G8409" s="37"/>
    </row>
    <row r="8410" spans="5:7">
      <c r="E8410" s="37"/>
      <c r="F8410" s="37"/>
      <c r="G8410" s="37"/>
    </row>
    <row r="8411" spans="5:7">
      <c r="E8411" s="37"/>
      <c r="F8411" s="37"/>
      <c r="G8411" s="37"/>
    </row>
    <row r="8412" spans="5:7">
      <c r="E8412" s="37"/>
      <c r="F8412" s="37"/>
      <c r="G8412" s="37"/>
    </row>
    <row r="8413" spans="5:7">
      <c r="E8413" s="37"/>
      <c r="F8413" s="37"/>
      <c r="G8413" s="37"/>
    </row>
    <row r="8414" spans="5:7">
      <c r="E8414" s="37"/>
      <c r="F8414" s="37"/>
      <c r="G8414" s="37"/>
    </row>
    <row r="8415" spans="5:7">
      <c r="E8415" s="37"/>
      <c r="F8415" s="37"/>
      <c r="G8415" s="37"/>
    </row>
    <row r="8416" spans="5:7">
      <c r="E8416" s="37"/>
      <c r="F8416" s="37"/>
      <c r="G8416" s="37"/>
    </row>
    <row r="8417" spans="5:7">
      <c r="E8417" s="37"/>
      <c r="F8417" s="37"/>
      <c r="G8417" s="37"/>
    </row>
    <row r="8418" spans="5:7">
      <c r="E8418" s="37"/>
      <c r="F8418" s="37"/>
      <c r="G8418" s="37"/>
    </row>
    <row r="8419" spans="5:7">
      <c r="E8419" s="37"/>
      <c r="F8419" s="37"/>
      <c r="G8419" s="37"/>
    </row>
    <row r="8420" spans="5:7">
      <c r="E8420" s="37"/>
      <c r="F8420" s="37"/>
      <c r="G8420" s="37"/>
    </row>
    <row r="8421" spans="5:7">
      <c r="E8421" s="37"/>
      <c r="F8421" s="37"/>
      <c r="G8421" s="37"/>
    </row>
    <row r="8422" spans="5:7">
      <c r="E8422" s="37"/>
      <c r="F8422" s="37"/>
      <c r="G8422" s="37"/>
    </row>
    <row r="8423" spans="5:7">
      <c r="E8423" s="37"/>
      <c r="F8423" s="37"/>
      <c r="G8423" s="37"/>
    </row>
    <row r="8424" spans="5:7">
      <c r="E8424" s="37"/>
      <c r="F8424" s="37"/>
      <c r="G8424" s="37"/>
    </row>
    <row r="8425" spans="5:7">
      <c r="E8425" s="37"/>
      <c r="F8425" s="37"/>
      <c r="G8425" s="37"/>
    </row>
    <row r="8426" spans="5:7">
      <c r="E8426" s="37"/>
      <c r="F8426" s="37"/>
      <c r="G8426" s="37"/>
    </row>
    <row r="8427" spans="5:7">
      <c r="E8427" s="37"/>
      <c r="F8427" s="37"/>
      <c r="G8427" s="37"/>
    </row>
    <row r="8428" spans="5:7">
      <c r="E8428" s="37"/>
      <c r="F8428" s="37"/>
      <c r="G8428" s="37"/>
    </row>
    <row r="8429" spans="5:7">
      <c r="E8429" s="37"/>
      <c r="F8429" s="37"/>
      <c r="G8429" s="37"/>
    </row>
    <row r="8430" spans="5:7">
      <c r="E8430" s="37"/>
      <c r="F8430" s="37"/>
      <c r="G8430" s="37"/>
    </row>
    <row r="8431" spans="5:7">
      <c r="E8431" s="37"/>
      <c r="F8431" s="37"/>
      <c r="G8431" s="37"/>
    </row>
    <row r="8432" spans="5:7">
      <c r="E8432" s="37"/>
      <c r="F8432" s="37"/>
      <c r="G8432" s="37"/>
    </row>
    <row r="8433" spans="5:7">
      <c r="E8433" s="37"/>
      <c r="F8433" s="37"/>
      <c r="G8433" s="37"/>
    </row>
    <row r="8434" spans="5:7">
      <c r="E8434" s="37"/>
      <c r="F8434" s="37"/>
      <c r="G8434" s="37"/>
    </row>
    <row r="8435" spans="5:7">
      <c r="E8435" s="37"/>
      <c r="F8435" s="37"/>
      <c r="G8435" s="37"/>
    </row>
    <row r="8436" spans="5:7">
      <c r="E8436" s="37"/>
      <c r="F8436" s="37"/>
      <c r="G8436" s="37"/>
    </row>
    <row r="8437" spans="5:7">
      <c r="E8437" s="37"/>
      <c r="F8437" s="37"/>
      <c r="G8437" s="37"/>
    </row>
    <row r="8438" spans="5:7">
      <c r="E8438" s="37"/>
      <c r="F8438" s="37"/>
      <c r="G8438" s="37"/>
    </row>
    <row r="8439" spans="5:7">
      <c r="E8439" s="37"/>
      <c r="F8439" s="37"/>
      <c r="G8439" s="37"/>
    </row>
    <row r="8440" spans="5:7">
      <c r="E8440" s="37"/>
      <c r="F8440" s="37"/>
      <c r="G8440" s="37"/>
    </row>
    <row r="8441" spans="5:7">
      <c r="E8441" s="37"/>
      <c r="F8441" s="37"/>
      <c r="G8441" s="37"/>
    </row>
    <row r="8442" spans="5:7">
      <c r="E8442" s="37"/>
      <c r="F8442" s="37"/>
      <c r="G8442" s="37"/>
    </row>
    <row r="8443" spans="5:7">
      <c r="E8443" s="37"/>
      <c r="F8443" s="37"/>
      <c r="G8443" s="37"/>
    </row>
    <row r="8444" spans="5:7">
      <c r="E8444" s="37"/>
      <c r="F8444" s="37"/>
      <c r="G8444" s="37"/>
    </row>
    <row r="8445" spans="5:7">
      <c r="E8445" s="37"/>
      <c r="F8445" s="37"/>
      <c r="G8445" s="37"/>
    </row>
    <row r="8446" spans="5:7">
      <c r="E8446" s="37"/>
      <c r="F8446" s="37"/>
      <c r="G8446" s="37"/>
    </row>
    <row r="8447" spans="5:7">
      <c r="E8447" s="37"/>
      <c r="F8447" s="37"/>
      <c r="G8447" s="37"/>
    </row>
    <row r="8448" spans="5:7">
      <c r="E8448" s="37"/>
      <c r="F8448" s="37"/>
      <c r="G8448" s="37"/>
    </row>
    <row r="8449" spans="5:7">
      <c r="E8449" s="37"/>
      <c r="F8449" s="37"/>
      <c r="G8449" s="37"/>
    </row>
    <row r="8450" spans="5:7">
      <c r="E8450" s="37"/>
      <c r="F8450" s="37"/>
      <c r="G8450" s="37"/>
    </row>
    <row r="8451" spans="5:7">
      <c r="E8451" s="37"/>
      <c r="F8451" s="37"/>
      <c r="G8451" s="37"/>
    </row>
    <row r="8452" spans="5:7">
      <c r="E8452" s="37"/>
      <c r="F8452" s="37"/>
      <c r="G8452" s="37"/>
    </row>
    <row r="8453" spans="5:7">
      <c r="E8453" s="37"/>
      <c r="F8453" s="37"/>
      <c r="G8453" s="37"/>
    </row>
    <row r="8454" spans="5:7">
      <c r="E8454" s="37"/>
      <c r="F8454" s="37"/>
      <c r="G8454" s="37"/>
    </row>
    <row r="8455" spans="5:7">
      <c r="E8455" s="37"/>
      <c r="F8455" s="37"/>
      <c r="G8455" s="37"/>
    </row>
    <row r="8456" spans="5:7">
      <c r="E8456" s="37"/>
      <c r="F8456" s="37"/>
      <c r="G8456" s="37"/>
    </row>
    <row r="8457" spans="5:7">
      <c r="E8457" s="37"/>
      <c r="F8457" s="37"/>
      <c r="G8457" s="37"/>
    </row>
    <row r="8458" spans="5:7">
      <c r="E8458" s="37"/>
      <c r="F8458" s="37"/>
      <c r="G8458" s="37"/>
    </row>
    <row r="8459" spans="5:7">
      <c r="E8459" s="37"/>
      <c r="F8459" s="37"/>
      <c r="G8459" s="37"/>
    </row>
    <row r="8460" spans="5:7">
      <c r="E8460" s="37"/>
      <c r="F8460" s="37"/>
      <c r="G8460" s="37"/>
    </row>
    <row r="8461" spans="5:7">
      <c r="E8461" s="37"/>
      <c r="F8461" s="37"/>
      <c r="G8461" s="37"/>
    </row>
    <row r="8462" spans="5:7">
      <c r="E8462" s="37"/>
      <c r="F8462" s="37"/>
      <c r="G8462" s="37"/>
    </row>
    <row r="8463" spans="5:7">
      <c r="E8463" s="37"/>
      <c r="F8463" s="37"/>
      <c r="G8463" s="37"/>
    </row>
    <row r="8464" spans="5:7">
      <c r="E8464" s="37"/>
      <c r="F8464" s="37"/>
      <c r="G8464" s="37"/>
    </row>
    <row r="8465" spans="5:7">
      <c r="E8465" s="37"/>
      <c r="F8465" s="37"/>
      <c r="G8465" s="37"/>
    </row>
    <row r="8466" spans="5:7">
      <c r="E8466" s="37"/>
      <c r="F8466" s="37"/>
      <c r="G8466" s="37"/>
    </row>
    <row r="8467" spans="5:7">
      <c r="E8467" s="37"/>
      <c r="F8467" s="37"/>
      <c r="G8467" s="37"/>
    </row>
    <row r="8468" spans="5:7">
      <c r="E8468" s="37"/>
      <c r="F8468" s="37"/>
      <c r="G8468" s="37"/>
    </row>
    <row r="8469" spans="5:7">
      <c r="E8469" s="37"/>
      <c r="F8469" s="37"/>
      <c r="G8469" s="37"/>
    </row>
    <row r="8470" spans="5:7">
      <c r="E8470" s="37"/>
      <c r="F8470" s="37"/>
      <c r="G8470" s="37"/>
    </row>
    <row r="8471" spans="5:7">
      <c r="E8471" s="37"/>
      <c r="F8471" s="37"/>
      <c r="G8471" s="37"/>
    </row>
    <row r="8472" spans="5:7">
      <c r="E8472" s="37"/>
      <c r="F8472" s="37"/>
      <c r="G8472" s="37"/>
    </row>
    <row r="8473" spans="5:7">
      <c r="E8473" s="37"/>
      <c r="F8473" s="37"/>
      <c r="G8473" s="37"/>
    </row>
    <row r="8474" spans="5:7">
      <c r="E8474" s="37"/>
      <c r="F8474" s="37"/>
      <c r="G8474" s="37"/>
    </row>
    <row r="8475" spans="5:7">
      <c r="E8475" s="37"/>
      <c r="F8475" s="37"/>
      <c r="G8475" s="37"/>
    </row>
    <row r="8476" spans="5:7">
      <c r="E8476" s="37"/>
      <c r="F8476" s="37"/>
      <c r="G8476" s="37"/>
    </row>
    <row r="8477" spans="5:7">
      <c r="E8477" s="37"/>
      <c r="F8477" s="37"/>
      <c r="G8477" s="37"/>
    </row>
    <row r="8478" spans="5:7">
      <c r="E8478" s="37"/>
      <c r="F8478" s="37"/>
      <c r="G8478" s="37"/>
    </row>
    <row r="8479" spans="5:7">
      <c r="E8479" s="37"/>
      <c r="F8479" s="37"/>
      <c r="G8479" s="37"/>
    </row>
    <row r="8480" spans="5:7">
      <c r="E8480" s="37"/>
      <c r="F8480" s="37"/>
      <c r="G8480" s="37"/>
    </row>
    <row r="8481" spans="5:7">
      <c r="E8481" s="37"/>
      <c r="F8481" s="37"/>
      <c r="G8481" s="37"/>
    </row>
    <row r="8482" spans="5:7">
      <c r="E8482" s="37"/>
      <c r="F8482" s="37"/>
      <c r="G8482" s="37"/>
    </row>
    <row r="8483" spans="5:7">
      <c r="E8483" s="37"/>
      <c r="F8483" s="37"/>
      <c r="G8483" s="37"/>
    </row>
    <row r="8484" spans="5:7">
      <c r="E8484" s="37"/>
      <c r="F8484" s="37"/>
      <c r="G8484" s="37"/>
    </row>
    <row r="8485" spans="5:7">
      <c r="E8485" s="37"/>
      <c r="F8485" s="37"/>
      <c r="G8485" s="37"/>
    </row>
    <row r="8486" spans="5:7">
      <c r="E8486" s="37"/>
      <c r="F8486" s="37"/>
      <c r="G8486" s="37"/>
    </row>
    <row r="8487" spans="5:7">
      <c r="E8487" s="37"/>
      <c r="F8487" s="37"/>
      <c r="G8487" s="37"/>
    </row>
    <row r="8488" spans="5:7">
      <c r="E8488" s="37"/>
      <c r="F8488" s="37"/>
      <c r="G8488" s="37"/>
    </row>
    <row r="8489" spans="5:7">
      <c r="E8489" s="37"/>
      <c r="F8489" s="37"/>
      <c r="G8489" s="37"/>
    </row>
    <row r="8490" spans="5:7">
      <c r="E8490" s="37"/>
      <c r="F8490" s="37"/>
      <c r="G8490" s="37"/>
    </row>
    <row r="8491" spans="5:7">
      <c r="E8491" s="37"/>
      <c r="F8491" s="37"/>
      <c r="G8491" s="37"/>
    </row>
    <row r="8492" spans="5:7">
      <c r="E8492" s="37"/>
      <c r="F8492" s="37"/>
      <c r="G8492" s="37"/>
    </row>
    <row r="8493" spans="5:7">
      <c r="E8493" s="37"/>
      <c r="F8493" s="37"/>
      <c r="G8493" s="37"/>
    </row>
    <row r="8494" spans="5:7">
      <c r="E8494" s="37"/>
      <c r="F8494" s="37"/>
      <c r="G8494" s="37"/>
    </row>
    <row r="8495" spans="5:7">
      <c r="E8495" s="37"/>
      <c r="F8495" s="37"/>
      <c r="G8495" s="37"/>
    </row>
    <row r="8496" spans="5:7">
      <c r="E8496" s="37"/>
      <c r="F8496" s="37"/>
      <c r="G8496" s="37"/>
    </row>
    <row r="8497" spans="5:7">
      <c r="E8497" s="37"/>
      <c r="F8497" s="37"/>
      <c r="G8497" s="37"/>
    </row>
    <row r="8498" spans="5:7">
      <c r="E8498" s="37"/>
      <c r="F8498" s="37"/>
      <c r="G8498" s="37"/>
    </row>
    <row r="8499" spans="5:7">
      <c r="E8499" s="37"/>
      <c r="F8499" s="37"/>
      <c r="G8499" s="37"/>
    </row>
    <row r="8500" spans="5:7">
      <c r="E8500" s="37"/>
      <c r="F8500" s="37"/>
      <c r="G8500" s="37"/>
    </row>
    <row r="8501" spans="5:7">
      <c r="E8501" s="37"/>
      <c r="F8501" s="37"/>
      <c r="G8501" s="37"/>
    </row>
    <row r="8502" spans="5:7">
      <c r="E8502" s="37"/>
      <c r="F8502" s="37"/>
      <c r="G8502" s="37"/>
    </row>
    <row r="8503" spans="5:7">
      <c r="E8503" s="37"/>
      <c r="F8503" s="37"/>
      <c r="G8503" s="37"/>
    </row>
    <row r="8504" spans="5:7">
      <c r="E8504" s="37"/>
      <c r="F8504" s="37"/>
      <c r="G8504" s="37"/>
    </row>
    <row r="8505" spans="5:7">
      <c r="E8505" s="37"/>
      <c r="F8505" s="37"/>
      <c r="G8505" s="37"/>
    </row>
    <row r="8506" spans="5:7">
      <c r="E8506" s="37"/>
      <c r="F8506" s="37"/>
      <c r="G8506" s="37"/>
    </row>
    <row r="8507" spans="5:7">
      <c r="E8507" s="37"/>
      <c r="F8507" s="37"/>
      <c r="G8507" s="37"/>
    </row>
    <row r="8508" spans="5:7">
      <c r="E8508" s="37"/>
      <c r="F8508" s="37"/>
      <c r="G8508" s="37"/>
    </row>
    <row r="8509" spans="5:7">
      <c r="E8509" s="37"/>
      <c r="F8509" s="37"/>
      <c r="G8509" s="37"/>
    </row>
    <row r="8510" spans="5:7">
      <c r="E8510" s="37"/>
      <c r="F8510" s="37"/>
      <c r="G8510" s="37"/>
    </row>
    <row r="8511" spans="5:7">
      <c r="E8511" s="37"/>
      <c r="F8511" s="37"/>
      <c r="G8511" s="37"/>
    </row>
    <row r="8512" spans="5:7">
      <c r="E8512" s="37"/>
      <c r="F8512" s="37"/>
      <c r="G8512" s="37"/>
    </row>
    <row r="8513" spans="5:7">
      <c r="E8513" s="37"/>
      <c r="F8513" s="37"/>
      <c r="G8513" s="37"/>
    </row>
    <row r="8514" spans="5:7">
      <c r="E8514" s="37"/>
      <c r="F8514" s="37"/>
      <c r="G8514" s="37"/>
    </row>
    <row r="8515" spans="5:7">
      <c r="E8515" s="37"/>
      <c r="F8515" s="37"/>
      <c r="G8515" s="37"/>
    </row>
    <row r="8516" spans="5:7">
      <c r="E8516" s="37"/>
      <c r="F8516" s="37"/>
      <c r="G8516" s="37"/>
    </row>
    <row r="8517" spans="5:7">
      <c r="E8517" s="37"/>
      <c r="F8517" s="37"/>
      <c r="G8517" s="37"/>
    </row>
    <row r="8518" spans="5:7">
      <c r="E8518" s="37"/>
      <c r="F8518" s="37"/>
      <c r="G8518" s="37"/>
    </row>
    <row r="8519" spans="5:7">
      <c r="E8519" s="37"/>
      <c r="F8519" s="37"/>
      <c r="G8519" s="37"/>
    </row>
    <row r="8520" spans="5:7">
      <c r="E8520" s="37"/>
      <c r="F8520" s="37"/>
      <c r="G8520" s="37"/>
    </row>
    <row r="8521" spans="5:7">
      <c r="E8521" s="37"/>
      <c r="F8521" s="37"/>
      <c r="G8521" s="37"/>
    </row>
    <row r="8522" spans="5:7">
      <c r="E8522" s="37"/>
      <c r="F8522" s="37"/>
      <c r="G8522" s="37"/>
    </row>
    <row r="8523" spans="5:7">
      <c r="E8523" s="37"/>
      <c r="F8523" s="37"/>
      <c r="G8523" s="37"/>
    </row>
    <row r="8524" spans="5:7">
      <c r="E8524" s="37"/>
      <c r="F8524" s="37"/>
      <c r="G8524" s="37"/>
    </row>
    <row r="8525" spans="5:7">
      <c r="E8525" s="37"/>
      <c r="F8525" s="37"/>
      <c r="G8525" s="37"/>
    </row>
    <row r="8526" spans="5:7">
      <c r="E8526" s="37"/>
      <c r="F8526" s="37"/>
      <c r="G8526" s="37"/>
    </row>
    <row r="8527" spans="5:7">
      <c r="E8527" s="37"/>
      <c r="F8527" s="37"/>
      <c r="G8527" s="37"/>
    </row>
    <row r="8528" spans="5:7">
      <c r="E8528" s="37"/>
      <c r="F8528" s="37"/>
      <c r="G8528" s="37"/>
    </row>
    <row r="8529" spans="5:7">
      <c r="E8529" s="37"/>
      <c r="F8529" s="37"/>
      <c r="G8529" s="37"/>
    </row>
    <row r="8530" spans="5:7">
      <c r="E8530" s="37"/>
      <c r="F8530" s="37"/>
      <c r="G8530" s="37"/>
    </row>
    <row r="8531" spans="5:7">
      <c r="E8531" s="37"/>
      <c r="F8531" s="37"/>
      <c r="G8531" s="37"/>
    </row>
    <row r="8532" spans="5:7">
      <c r="E8532" s="37"/>
      <c r="F8532" s="37"/>
      <c r="G8532" s="37"/>
    </row>
    <row r="8533" spans="5:7">
      <c r="E8533" s="37"/>
      <c r="F8533" s="37"/>
      <c r="G8533" s="37"/>
    </row>
    <row r="8534" spans="5:7">
      <c r="E8534" s="37"/>
      <c r="F8534" s="37"/>
      <c r="G8534" s="37"/>
    </row>
    <row r="8535" spans="5:7">
      <c r="E8535" s="37"/>
      <c r="F8535" s="37"/>
      <c r="G8535" s="37"/>
    </row>
    <row r="8536" spans="5:7">
      <c r="E8536" s="37"/>
      <c r="F8536" s="37"/>
      <c r="G8536" s="37"/>
    </row>
    <row r="8537" spans="5:7">
      <c r="E8537" s="37"/>
      <c r="F8537" s="37"/>
      <c r="G8537" s="37"/>
    </row>
    <row r="8538" spans="5:7">
      <c r="E8538" s="37"/>
      <c r="F8538" s="37"/>
      <c r="G8538" s="37"/>
    </row>
    <row r="8539" spans="5:7">
      <c r="E8539" s="37"/>
      <c r="F8539" s="37"/>
      <c r="G8539" s="37"/>
    </row>
    <row r="8540" spans="5:7">
      <c r="E8540" s="37"/>
      <c r="F8540" s="37"/>
      <c r="G8540" s="37"/>
    </row>
    <row r="8541" spans="5:7">
      <c r="E8541" s="37"/>
      <c r="F8541" s="37"/>
      <c r="G8541" s="37"/>
    </row>
    <row r="8542" spans="5:7">
      <c r="E8542" s="37"/>
      <c r="F8542" s="37"/>
      <c r="G8542" s="37"/>
    </row>
    <row r="8543" spans="5:7">
      <c r="E8543" s="37"/>
      <c r="F8543" s="37"/>
      <c r="G8543" s="37"/>
    </row>
    <row r="8544" spans="5:7">
      <c r="E8544" s="37"/>
      <c r="F8544" s="37"/>
      <c r="G8544" s="37"/>
    </row>
    <row r="8545" spans="5:7">
      <c r="E8545" s="37"/>
      <c r="F8545" s="37"/>
      <c r="G8545" s="37"/>
    </row>
    <row r="8546" spans="5:7">
      <c r="E8546" s="37"/>
      <c r="F8546" s="37"/>
      <c r="G8546" s="37"/>
    </row>
    <row r="8547" spans="5:7">
      <c r="E8547" s="37"/>
      <c r="F8547" s="37"/>
      <c r="G8547" s="37"/>
    </row>
    <row r="8548" spans="5:7">
      <c r="E8548" s="37"/>
      <c r="F8548" s="37"/>
      <c r="G8548" s="37"/>
    </row>
    <row r="8549" spans="5:7">
      <c r="E8549" s="37"/>
      <c r="F8549" s="37"/>
      <c r="G8549" s="37"/>
    </row>
    <row r="8550" spans="5:7">
      <c r="E8550" s="37"/>
      <c r="F8550" s="37"/>
      <c r="G8550" s="37"/>
    </row>
    <row r="8551" spans="5:7">
      <c r="E8551" s="37"/>
      <c r="F8551" s="37"/>
      <c r="G8551" s="37"/>
    </row>
    <row r="8552" spans="5:7">
      <c r="E8552" s="37"/>
      <c r="F8552" s="37"/>
      <c r="G8552" s="37"/>
    </row>
    <row r="8553" spans="5:7">
      <c r="E8553" s="37"/>
      <c r="F8553" s="37"/>
      <c r="G8553" s="37"/>
    </row>
    <row r="8554" spans="5:7">
      <c r="E8554" s="37"/>
      <c r="F8554" s="37"/>
      <c r="G8554" s="37"/>
    </row>
    <row r="8555" spans="5:7">
      <c r="E8555" s="37"/>
      <c r="F8555" s="37"/>
      <c r="G8555" s="37"/>
    </row>
    <row r="8556" spans="5:7">
      <c r="E8556" s="37"/>
      <c r="F8556" s="37"/>
      <c r="G8556" s="37"/>
    </row>
    <row r="8557" spans="5:7">
      <c r="E8557" s="37"/>
      <c r="F8557" s="37"/>
      <c r="G8557" s="37"/>
    </row>
    <row r="8558" spans="5:7">
      <c r="E8558" s="37"/>
      <c r="F8558" s="37"/>
      <c r="G8558" s="37"/>
    </row>
    <row r="8559" spans="5:7">
      <c r="E8559" s="37"/>
      <c r="F8559" s="37"/>
      <c r="G8559" s="37"/>
    </row>
    <row r="8560" spans="5:7">
      <c r="E8560" s="37"/>
      <c r="F8560" s="37"/>
      <c r="G8560" s="37"/>
    </row>
    <row r="8561" spans="5:7">
      <c r="E8561" s="37"/>
      <c r="F8561" s="37"/>
      <c r="G8561" s="37"/>
    </row>
    <row r="8562" spans="5:7">
      <c r="E8562" s="37"/>
      <c r="F8562" s="37"/>
      <c r="G8562" s="37"/>
    </row>
    <row r="8563" spans="5:7">
      <c r="E8563" s="37"/>
      <c r="F8563" s="37"/>
      <c r="G8563" s="37"/>
    </row>
    <row r="8564" spans="5:7">
      <c r="E8564" s="37"/>
      <c r="F8564" s="37"/>
      <c r="G8564" s="37"/>
    </row>
    <row r="8565" spans="5:7">
      <c r="E8565" s="37"/>
      <c r="F8565" s="37"/>
      <c r="G8565" s="37"/>
    </row>
    <row r="8566" spans="5:7">
      <c r="E8566" s="37"/>
      <c r="F8566" s="37"/>
      <c r="G8566" s="37"/>
    </row>
    <row r="8567" spans="5:7">
      <c r="E8567" s="37"/>
      <c r="F8567" s="37"/>
      <c r="G8567" s="37"/>
    </row>
    <row r="8568" spans="5:7">
      <c r="E8568" s="37"/>
      <c r="F8568" s="37"/>
      <c r="G8568" s="37"/>
    </row>
    <row r="8569" spans="5:7">
      <c r="E8569" s="37"/>
      <c r="F8569" s="37"/>
      <c r="G8569" s="37"/>
    </row>
    <row r="8570" spans="5:7">
      <c r="E8570" s="37"/>
      <c r="F8570" s="37"/>
      <c r="G8570" s="37"/>
    </row>
    <row r="8571" spans="5:7">
      <c r="E8571" s="37"/>
      <c r="F8571" s="37"/>
      <c r="G8571" s="37"/>
    </row>
    <row r="8572" spans="5:7">
      <c r="E8572" s="37"/>
      <c r="F8572" s="37"/>
      <c r="G8572" s="37"/>
    </row>
    <row r="8573" spans="5:7">
      <c r="E8573" s="37"/>
      <c r="F8573" s="37"/>
      <c r="G8573" s="37"/>
    </row>
    <row r="8574" spans="5:7">
      <c r="E8574" s="37"/>
      <c r="F8574" s="37"/>
      <c r="G8574" s="37"/>
    </row>
    <row r="8575" spans="5:7">
      <c r="E8575" s="37"/>
      <c r="F8575" s="37"/>
      <c r="G8575" s="37"/>
    </row>
    <row r="8576" spans="5:7">
      <c r="E8576" s="37"/>
      <c r="F8576" s="37"/>
      <c r="G8576" s="37"/>
    </row>
    <row r="8577" spans="5:7">
      <c r="E8577" s="37"/>
      <c r="F8577" s="37"/>
      <c r="G8577" s="37"/>
    </row>
    <row r="8578" spans="5:7">
      <c r="E8578" s="37"/>
      <c r="F8578" s="37"/>
      <c r="G8578" s="37"/>
    </row>
    <row r="8579" spans="5:7">
      <c r="E8579" s="37"/>
      <c r="F8579" s="37"/>
      <c r="G8579" s="37"/>
    </row>
    <row r="8580" spans="5:7">
      <c r="E8580" s="37"/>
      <c r="F8580" s="37"/>
      <c r="G8580" s="37"/>
    </row>
    <row r="8581" spans="5:7">
      <c r="E8581" s="37"/>
      <c r="F8581" s="37"/>
      <c r="G8581" s="37"/>
    </row>
    <row r="8582" spans="5:7">
      <c r="E8582" s="37"/>
      <c r="F8582" s="37"/>
      <c r="G8582" s="37"/>
    </row>
    <row r="8583" spans="5:7">
      <c r="E8583" s="37"/>
      <c r="F8583" s="37"/>
      <c r="G8583" s="37"/>
    </row>
    <row r="8584" spans="5:7">
      <c r="E8584" s="37"/>
      <c r="F8584" s="37"/>
      <c r="G8584" s="37"/>
    </row>
    <row r="8585" spans="5:7">
      <c r="E8585" s="37"/>
      <c r="F8585" s="37"/>
      <c r="G8585" s="37"/>
    </row>
    <row r="8586" spans="5:7">
      <c r="E8586" s="37"/>
      <c r="F8586" s="37"/>
      <c r="G8586" s="37"/>
    </row>
    <row r="8587" spans="5:7">
      <c r="E8587" s="37"/>
      <c r="F8587" s="37"/>
      <c r="G8587" s="37"/>
    </row>
    <row r="8588" spans="5:7">
      <c r="E8588" s="37"/>
      <c r="F8588" s="37"/>
      <c r="G8588" s="37"/>
    </row>
    <row r="8589" spans="5:7">
      <c r="E8589" s="37"/>
      <c r="F8589" s="37"/>
      <c r="G8589" s="37"/>
    </row>
    <row r="8590" spans="5:7">
      <c r="E8590" s="37"/>
      <c r="F8590" s="37"/>
      <c r="G8590" s="37"/>
    </row>
    <row r="8591" spans="5:7">
      <c r="E8591" s="37"/>
      <c r="F8591" s="37"/>
      <c r="G8591" s="37"/>
    </row>
    <row r="8592" spans="5:7">
      <c r="E8592" s="37"/>
      <c r="F8592" s="37"/>
      <c r="G8592" s="37"/>
    </row>
    <row r="8593" spans="5:7">
      <c r="E8593" s="37"/>
      <c r="F8593" s="37"/>
      <c r="G8593" s="37"/>
    </row>
    <row r="8594" spans="5:7">
      <c r="E8594" s="37"/>
      <c r="F8594" s="37"/>
      <c r="G8594" s="37"/>
    </row>
    <row r="8595" spans="5:7">
      <c r="E8595" s="37"/>
      <c r="F8595" s="37"/>
      <c r="G8595" s="37"/>
    </row>
    <row r="8596" spans="5:7">
      <c r="E8596" s="37"/>
      <c r="F8596" s="37"/>
      <c r="G8596" s="37"/>
    </row>
    <row r="8597" spans="5:7">
      <c r="E8597" s="37"/>
      <c r="F8597" s="37"/>
      <c r="G8597" s="37"/>
    </row>
    <row r="8598" spans="5:7">
      <c r="E8598" s="37"/>
      <c r="F8598" s="37"/>
      <c r="G8598" s="37"/>
    </row>
    <row r="8599" spans="5:7">
      <c r="E8599" s="37"/>
      <c r="F8599" s="37"/>
      <c r="G8599" s="37"/>
    </row>
    <row r="8600" spans="5:7">
      <c r="E8600" s="37"/>
      <c r="F8600" s="37"/>
      <c r="G8600" s="37"/>
    </row>
    <row r="8601" spans="5:7">
      <c r="E8601" s="37"/>
      <c r="F8601" s="37"/>
      <c r="G8601" s="37"/>
    </row>
    <row r="8602" spans="5:7">
      <c r="E8602" s="37"/>
      <c r="F8602" s="37"/>
      <c r="G8602" s="37"/>
    </row>
    <row r="8603" spans="5:7">
      <c r="E8603" s="37"/>
      <c r="F8603" s="37"/>
      <c r="G8603" s="37"/>
    </row>
    <row r="8604" spans="5:7">
      <c r="E8604" s="37"/>
      <c r="F8604" s="37"/>
      <c r="G8604" s="37"/>
    </row>
    <row r="8605" spans="5:7">
      <c r="E8605" s="37"/>
      <c r="F8605" s="37"/>
      <c r="G8605" s="37"/>
    </row>
    <row r="8606" spans="5:7">
      <c r="E8606" s="37"/>
      <c r="F8606" s="37"/>
      <c r="G8606" s="37"/>
    </row>
    <row r="8607" spans="5:7">
      <c r="E8607" s="37"/>
      <c r="F8607" s="37"/>
      <c r="G8607" s="37"/>
    </row>
    <row r="8608" spans="5:7">
      <c r="E8608" s="37"/>
      <c r="F8608" s="37"/>
      <c r="G8608" s="37"/>
    </row>
    <row r="8609" spans="5:7">
      <c r="E8609" s="37"/>
      <c r="F8609" s="37"/>
      <c r="G8609" s="37"/>
    </row>
    <row r="8610" spans="5:7">
      <c r="E8610" s="37"/>
      <c r="F8610" s="37"/>
      <c r="G8610" s="37"/>
    </row>
    <row r="8611" spans="5:7">
      <c r="E8611" s="37"/>
      <c r="F8611" s="37"/>
      <c r="G8611" s="37"/>
    </row>
    <row r="8612" spans="5:7">
      <c r="E8612" s="37"/>
      <c r="F8612" s="37"/>
      <c r="G8612" s="37"/>
    </row>
    <row r="8613" spans="5:7">
      <c r="E8613" s="37"/>
      <c r="F8613" s="37"/>
      <c r="G8613" s="37"/>
    </row>
    <row r="8614" spans="5:7">
      <c r="E8614" s="37"/>
      <c r="F8614" s="37"/>
      <c r="G8614" s="37"/>
    </row>
    <row r="8615" spans="5:7">
      <c r="E8615" s="37"/>
      <c r="F8615" s="37"/>
      <c r="G8615" s="37"/>
    </row>
    <row r="8616" spans="5:7">
      <c r="E8616" s="37"/>
      <c r="F8616" s="37"/>
      <c r="G8616" s="37"/>
    </row>
    <row r="8617" spans="5:7">
      <c r="E8617" s="37"/>
      <c r="F8617" s="37"/>
      <c r="G8617" s="37"/>
    </row>
    <row r="8618" spans="5:7">
      <c r="E8618" s="37"/>
      <c r="F8618" s="37"/>
      <c r="G8618" s="37"/>
    </row>
    <row r="8619" spans="5:7">
      <c r="E8619" s="37"/>
      <c r="F8619" s="37"/>
      <c r="G8619" s="37"/>
    </row>
    <row r="8620" spans="5:7">
      <c r="E8620" s="37"/>
      <c r="F8620" s="37"/>
      <c r="G8620" s="37"/>
    </row>
    <row r="8621" spans="5:7">
      <c r="E8621" s="37"/>
      <c r="F8621" s="37"/>
      <c r="G8621" s="37"/>
    </row>
    <row r="8622" spans="5:7">
      <c r="E8622" s="37"/>
      <c r="F8622" s="37"/>
      <c r="G8622" s="37"/>
    </row>
    <row r="8623" spans="5:7">
      <c r="E8623" s="37"/>
      <c r="F8623" s="37"/>
      <c r="G8623" s="37"/>
    </row>
    <row r="8624" spans="5:7">
      <c r="E8624" s="37"/>
      <c r="F8624" s="37"/>
      <c r="G8624" s="37"/>
    </row>
    <row r="8625" spans="5:7">
      <c r="E8625" s="37"/>
      <c r="F8625" s="37"/>
      <c r="G8625" s="37"/>
    </row>
    <row r="8626" spans="5:7">
      <c r="E8626" s="37"/>
      <c r="F8626" s="37"/>
      <c r="G8626" s="37"/>
    </row>
    <row r="8627" spans="5:7">
      <c r="E8627" s="37"/>
      <c r="F8627" s="37"/>
      <c r="G8627" s="37"/>
    </row>
    <row r="8628" spans="5:7">
      <c r="E8628" s="37"/>
      <c r="F8628" s="37"/>
      <c r="G8628" s="37"/>
    </row>
    <row r="8629" spans="5:7">
      <c r="E8629" s="37"/>
      <c r="F8629" s="37"/>
      <c r="G8629" s="37"/>
    </row>
    <row r="8630" spans="5:7">
      <c r="E8630" s="37"/>
      <c r="F8630" s="37"/>
      <c r="G8630" s="37"/>
    </row>
    <row r="8631" spans="5:7">
      <c r="E8631" s="37"/>
      <c r="F8631" s="37"/>
      <c r="G8631" s="37"/>
    </row>
    <row r="8632" spans="5:7">
      <c r="E8632" s="37"/>
      <c r="F8632" s="37"/>
      <c r="G8632" s="37"/>
    </row>
    <row r="8633" spans="5:7">
      <c r="E8633" s="37"/>
      <c r="F8633" s="37"/>
      <c r="G8633" s="37"/>
    </row>
    <row r="8634" spans="5:7">
      <c r="E8634" s="37"/>
      <c r="F8634" s="37"/>
      <c r="G8634" s="37"/>
    </row>
    <row r="8635" spans="5:7">
      <c r="E8635" s="37"/>
      <c r="F8635" s="37"/>
      <c r="G8635" s="37"/>
    </row>
    <row r="8636" spans="5:7">
      <c r="E8636" s="37"/>
      <c r="F8636" s="37"/>
      <c r="G8636" s="37"/>
    </row>
    <row r="8637" spans="5:7">
      <c r="E8637" s="37"/>
      <c r="F8637" s="37"/>
      <c r="G8637" s="37"/>
    </row>
    <row r="8638" spans="5:7">
      <c r="E8638" s="37"/>
      <c r="F8638" s="37"/>
      <c r="G8638" s="37"/>
    </row>
    <row r="8639" spans="5:7">
      <c r="E8639" s="37"/>
      <c r="F8639" s="37"/>
      <c r="G8639" s="37"/>
    </row>
    <row r="8640" spans="5:7">
      <c r="E8640" s="37"/>
      <c r="F8640" s="37"/>
      <c r="G8640" s="37"/>
    </row>
    <row r="8641" spans="5:7">
      <c r="E8641" s="37"/>
      <c r="F8641" s="37"/>
      <c r="G8641" s="37"/>
    </row>
    <row r="8642" spans="5:7">
      <c r="E8642" s="37"/>
      <c r="F8642" s="37"/>
      <c r="G8642" s="37"/>
    </row>
    <row r="8643" spans="5:7">
      <c r="E8643" s="37"/>
      <c r="F8643" s="37"/>
      <c r="G8643" s="37"/>
    </row>
    <row r="8644" spans="5:7">
      <c r="E8644" s="37"/>
      <c r="F8644" s="37"/>
      <c r="G8644" s="37"/>
    </row>
    <row r="8645" spans="5:7">
      <c r="E8645" s="37"/>
      <c r="F8645" s="37"/>
      <c r="G8645" s="37"/>
    </row>
    <row r="8646" spans="5:7">
      <c r="E8646" s="37"/>
      <c r="F8646" s="37"/>
      <c r="G8646" s="37"/>
    </row>
    <row r="8647" spans="5:7">
      <c r="E8647" s="37"/>
      <c r="F8647" s="37"/>
      <c r="G8647" s="37"/>
    </row>
    <row r="8648" spans="5:7">
      <c r="E8648" s="37"/>
      <c r="F8648" s="37"/>
      <c r="G8648" s="37"/>
    </row>
    <row r="8649" spans="5:7">
      <c r="E8649" s="37"/>
      <c r="F8649" s="37"/>
      <c r="G8649" s="37"/>
    </row>
    <row r="8650" spans="5:7">
      <c r="E8650" s="37"/>
      <c r="F8650" s="37"/>
      <c r="G8650" s="37"/>
    </row>
    <row r="8651" spans="5:7">
      <c r="E8651" s="37"/>
      <c r="F8651" s="37"/>
      <c r="G8651" s="37"/>
    </row>
    <row r="8652" spans="5:7">
      <c r="E8652" s="37"/>
      <c r="F8652" s="37"/>
      <c r="G8652" s="37"/>
    </row>
    <row r="8653" spans="5:7">
      <c r="E8653" s="37"/>
      <c r="F8653" s="37"/>
      <c r="G8653" s="37"/>
    </row>
    <row r="8654" spans="5:7">
      <c r="E8654" s="37"/>
      <c r="F8654" s="37"/>
      <c r="G8654" s="37"/>
    </row>
    <row r="8655" spans="5:7">
      <c r="E8655" s="37"/>
      <c r="F8655" s="37"/>
      <c r="G8655" s="37"/>
    </row>
    <row r="8656" spans="5:7">
      <c r="E8656" s="37"/>
      <c r="F8656" s="37"/>
      <c r="G8656" s="37"/>
    </row>
    <row r="8657" spans="5:7">
      <c r="E8657" s="37"/>
      <c r="F8657" s="37"/>
      <c r="G8657" s="37"/>
    </row>
    <row r="8658" spans="5:7">
      <c r="E8658" s="37"/>
      <c r="F8658" s="37"/>
      <c r="G8658" s="37"/>
    </row>
    <row r="8659" spans="5:7">
      <c r="E8659" s="37"/>
      <c r="F8659" s="37"/>
      <c r="G8659" s="37"/>
    </row>
    <row r="8660" spans="5:7">
      <c r="E8660" s="37"/>
      <c r="F8660" s="37"/>
      <c r="G8660" s="37"/>
    </row>
    <row r="8661" spans="5:7">
      <c r="E8661" s="37"/>
      <c r="F8661" s="37"/>
      <c r="G8661" s="37"/>
    </row>
    <row r="8662" spans="5:7">
      <c r="E8662" s="37"/>
      <c r="F8662" s="37"/>
      <c r="G8662" s="37"/>
    </row>
    <row r="8663" spans="5:7">
      <c r="E8663" s="37"/>
      <c r="F8663" s="37"/>
      <c r="G8663" s="37"/>
    </row>
    <row r="8664" spans="5:7">
      <c r="E8664" s="37"/>
      <c r="F8664" s="37"/>
      <c r="G8664" s="37"/>
    </row>
    <row r="8665" spans="5:7">
      <c r="E8665" s="37"/>
      <c r="F8665" s="37"/>
      <c r="G8665" s="37"/>
    </row>
    <row r="8666" spans="5:7">
      <c r="E8666" s="37"/>
      <c r="F8666" s="37"/>
      <c r="G8666" s="37"/>
    </row>
    <row r="8667" spans="5:7">
      <c r="E8667" s="37"/>
      <c r="F8667" s="37"/>
      <c r="G8667" s="37"/>
    </row>
    <row r="8668" spans="5:7">
      <c r="E8668" s="37"/>
      <c r="F8668" s="37"/>
      <c r="G8668" s="37"/>
    </row>
    <row r="8669" spans="5:7">
      <c r="E8669" s="37"/>
      <c r="F8669" s="37"/>
      <c r="G8669" s="37"/>
    </row>
    <row r="8670" spans="5:7">
      <c r="E8670" s="37"/>
      <c r="F8670" s="37"/>
      <c r="G8670" s="37"/>
    </row>
    <row r="8671" spans="5:7">
      <c r="E8671" s="37"/>
      <c r="F8671" s="37"/>
      <c r="G8671" s="37"/>
    </row>
    <row r="8672" spans="5:7">
      <c r="E8672" s="37"/>
      <c r="F8672" s="37"/>
      <c r="G8672" s="37"/>
    </row>
    <row r="8673" spans="5:7">
      <c r="E8673" s="37"/>
      <c r="F8673" s="37"/>
      <c r="G8673" s="37"/>
    </row>
    <row r="8674" spans="5:7">
      <c r="E8674" s="37"/>
      <c r="F8674" s="37"/>
      <c r="G8674" s="37"/>
    </row>
    <row r="8675" spans="5:7">
      <c r="E8675" s="37"/>
      <c r="F8675" s="37"/>
      <c r="G8675" s="37"/>
    </row>
    <row r="8676" spans="5:7">
      <c r="E8676" s="37"/>
      <c r="F8676" s="37"/>
      <c r="G8676" s="37"/>
    </row>
    <row r="8677" spans="5:7">
      <c r="E8677" s="37"/>
      <c r="F8677" s="37"/>
      <c r="G8677" s="37"/>
    </row>
    <row r="8678" spans="5:7">
      <c r="E8678" s="37"/>
      <c r="F8678" s="37"/>
      <c r="G8678" s="37"/>
    </row>
    <row r="8679" spans="5:7">
      <c r="E8679" s="37"/>
      <c r="F8679" s="37"/>
      <c r="G8679" s="37"/>
    </row>
    <row r="8680" spans="5:7">
      <c r="E8680" s="37"/>
      <c r="F8680" s="37"/>
      <c r="G8680" s="37"/>
    </row>
    <row r="8681" spans="5:7">
      <c r="E8681" s="37"/>
      <c r="F8681" s="37"/>
      <c r="G8681" s="37"/>
    </row>
    <row r="8682" spans="5:7">
      <c r="E8682" s="37"/>
      <c r="F8682" s="37"/>
      <c r="G8682" s="37"/>
    </row>
    <row r="8683" spans="5:7">
      <c r="E8683" s="37"/>
      <c r="F8683" s="37"/>
      <c r="G8683" s="37"/>
    </row>
    <row r="8684" spans="5:7">
      <c r="E8684" s="37"/>
      <c r="F8684" s="37"/>
      <c r="G8684" s="37"/>
    </row>
    <row r="8685" spans="5:7">
      <c r="E8685" s="37"/>
      <c r="F8685" s="37"/>
      <c r="G8685" s="37"/>
    </row>
    <row r="8686" spans="5:7">
      <c r="E8686" s="37"/>
      <c r="F8686" s="37"/>
      <c r="G8686" s="37"/>
    </row>
    <row r="8687" spans="5:7">
      <c r="E8687" s="37"/>
      <c r="F8687" s="37"/>
      <c r="G8687" s="37"/>
    </row>
    <row r="8688" spans="5:7">
      <c r="E8688" s="37"/>
      <c r="F8688" s="37"/>
      <c r="G8688" s="37"/>
    </row>
    <row r="8689" spans="5:7">
      <c r="E8689" s="37"/>
      <c r="F8689" s="37"/>
      <c r="G8689" s="37"/>
    </row>
    <row r="8690" spans="5:7">
      <c r="E8690" s="37"/>
      <c r="F8690" s="37"/>
      <c r="G8690" s="37"/>
    </row>
    <row r="8691" spans="5:7">
      <c r="E8691" s="37"/>
      <c r="F8691" s="37"/>
      <c r="G8691" s="37"/>
    </row>
    <row r="8692" spans="5:7">
      <c r="E8692" s="37"/>
      <c r="F8692" s="37"/>
      <c r="G8692" s="37"/>
    </row>
    <row r="8693" spans="5:7">
      <c r="E8693" s="37"/>
      <c r="F8693" s="37"/>
      <c r="G8693" s="37"/>
    </row>
    <row r="8694" spans="5:7">
      <c r="E8694" s="37"/>
      <c r="F8694" s="37"/>
      <c r="G8694" s="37"/>
    </row>
    <row r="8695" spans="5:7">
      <c r="E8695" s="37"/>
      <c r="F8695" s="37"/>
      <c r="G8695" s="37"/>
    </row>
    <row r="8696" spans="5:7">
      <c r="E8696" s="37"/>
      <c r="F8696" s="37"/>
      <c r="G8696" s="37"/>
    </row>
    <row r="8697" spans="5:7">
      <c r="E8697" s="37"/>
      <c r="F8697" s="37"/>
      <c r="G8697" s="37"/>
    </row>
    <row r="8698" spans="5:7">
      <c r="E8698" s="37"/>
      <c r="F8698" s="37"/>
      <c r="G8698" s="37"/>
    </row>
    <row r="8699" spans="5:7">
      <c r="E8699" s="37"/>
      <c r="F8699" s="37"/>
      <c r="G8699" s="37"/>
    </row>
    <row r="8700" spans="5:7">
      <c r="E8700" s="37"/>
      <c r="F8700" s="37"/>
      <c r="G8700" s="37"/>
    </row>
    <row r="8701" spans="5:7">
      <c r="E8701" s="37"/>
      <c r="F8701" s="37"/>
      <c r="G8701" s="37"/>
    </row>
    <row r="8702" spans="5:7">
      <c r="E8702" s="37"/>
      <c r="F8702" s="37"/>
      <c r="G8702" s="37"/>
    </row>
    <row r="8703" spans="5:7">
      <c r="E8703" s="37"/>
      <c r="F8703" s="37"/>
      <c r="G8703" s="37"/>
    </row>
    <row r="8704" spans="5:7">
      <c r="E8704" s="37"/>
      <c r="F8704" s="37"/>
      <c r="G8704" s="37"/>
    </row>
    <row r="8705" spans="5:7">
      <c r="E8705" s="37"/>
      <c r="F8705" s="37"/>
      <c r="G8705" s="37"/>
    </row>
    <row r="8706" spans="5:7">
      <c r="E8706" s="37"/>
      <c r="F8706" s="37"/>
      <c r="G8706" s="37"/>
    </row>
    <row r="8707" spans="5:7">
      <c r="E8707" s="37"/>
      <c r="F8707" s="37"/>
      <c r="G8707" s="37"/>
    </row>
    <row r="8708" spans="5:7">
      <c r="E8708" s="37"/>
      <c r="F8708" s="37"/>
      <c r="G8708" s="37"/>
    </row>
    <row r="8709" spans="5:7">
      <c r="E8709" s="37"/>
      <c r="F8709" s="37"/>
      <c r="G8709" s="37"/>
    </row>
    <row r="8710" spans="5:7">
      <c r="E8710" s="37"/>
      <c r="F8710" s="37"/>
      <c r="G8710" s="37"/>
    </row>
    <row r="8711" spans="5:7">
      <c r="E8711" s="37"/>
      <c r="F8711" s="37"/>
      <c r="G8711" s="37"/>
    </row>
    <row r="8712" spans="5:7">
      <c r="E8712" s="37"/>
      <c r="F8712" s="37"/>
      <c r="G8712" s="37"/>
    </row>
    <row r="8713" spans="5:7">
      <c r="E8713" s="37"/>
      <c r="F8713" s="37"/>
      <c r="G8713" s="37"/>
    </row>
    <row r="8714" spans="5:7">
      <c r="E8714" s="37"/>
      <c r="F8714" s="37"/>
      <c r="G8714" s="37"/>
    </row>
    <row r="8715" spans="5:7">
      <c r="E8715" s="37"/>
      <c r="F8715" s="37"/>
      <c r="G8715" s="37"/>
    </row>
    <row r="8716" spans="5:7">
      <c r="E8716" s="37"/>
      <c r="F8716" s="37"/>
      <c r="G8716" s="37"/>
    </row>
    <row r="8717" spans="5:7">
      <c r="E8717" s="37"/>
      <c r="F8717" s="37"/>
      <c r="G8717" s="37"/>
    </row>
    <row r="8718" spans="5:7">
      <c r="E8718" s="37"/>
      <c r="F8718" s="37"/>
      <c r="G8718" s="37"/>
    </row>
    <row r="8719" spans="5:7">
      <c r="E8719" s="37"/>
      <c r="F8719" s="37"/>
      <c r="G8719" s="37"/>
    </row>
    <row r="8720" spans="5:7">
      <c r="E8720" s="37"/>
      <c r="F8720" s="37"/>
      <c r="G8720" s="37"/>
    </row>
    <row r="8721" spans="5:7">
      <c r="E8721" s="37"/>
      <c r="F8721" s="37"/>
      <c r="G8721" s="37"/>
    </row>
    <row r="8722" spans="5:7">
      <c r="E8722" s="37"/>
      <c r="F8722" s="37"/>
      <c r="G8722" s="37"/>
    </row>
    <row r="8723" spans="5:7">
      <c r="E8723" s="37"/>
      <c r="F8723" s="37"/>
      <c r="G8723" s="37"/>
    </row>
    <row r="8724" spans="5:7">
      <c r="E8724" s="37"/>
      <c r="F8724" s="37"/>
      <c r="G8724" s="37"/>
    </row>
    <row r="8725" spans="5:7">
      <c r="E8725" s="37"/>
      <c r="F8725" s="37"/>
      <c r="G8725" s="37"/>
    </row>
    <row r="8726" spans="5:7">
      <c r="E8726" s="37"/>
      <c r="F8726" s="37"/>
      <c r="G8726" s="37"/>
    </row>
    <row r="8727" spans="5:7">
      <c r="E8727" s="37"/>
      <c r="F8727" s="37"/>
      <c r="G8727" s="37"/>
    </row>
    <row r="8728" spans="5:7">
      <c r="E8728" s="37"/>
      <c r="F8728" s="37"/>
      <c r="G8728" s="37"/>
    </row>
    <row r="8729" spans="5:7">
      <c r="E8729" s="37"/>
      <c r="F8729" s="37"/>
      <c r="G8729" s="37"/>
    </row>
    <row r="8730" spans="5:7">
      <c r="E8730" s="37"/>
      <c r="F8730" s="37"/>
      <c r="G8730" s="37"/>
    </row>
    <row r="8731" spans="5:7">
      <c r="E8731" s="37"/>
      <c r="F8731" s="37"/>
      <c r="G8731" s="37"/>
    </row>
    <row r="8732" spans="5:7">
      <c r="E8732" s="37"/>
      <c r="F8732" s="37"/>
      <c r="G8732" s="37"/>
    </row>
    <row r="8733" spans="5:7">
      <c r="E8733" s="37"/>
      <c r="F8733" s="37"/>
      <c r="G8733" s="37"/>
    </row>
    <row r="8734" spans="5:7">
      <c r="E8734" s="37"/>
      <c r="F8734" s="37"/>
      <c r="G8734" s="37"/>
    </row>
    <row r="8735" spans="5:7">
      <c r="E8735" s="37"/>
      <c r="F8735" s="37"/>
      <c r="G8735" s="37"/>
    </row>
    <row r="8736" spans="5:7">
      <c r="E8736" s="37"/>
      <c r="F8736" s="37"/>
      <c r="G8736" s="37"/>
    </row>
    <row r="8737" spans="5:7">
      <c r="E8737" s="37"/>
      <c r="F8737" s="37"/>
      <c r="G8737" s="37"/>
    </row>
    <row r="8738" spans="5:7">
      <c r="E8738" s="37"/>
      <c r="F8738" s="37"/>
      <c r="G8738" s="37"/>
    </row>
    <row r="8739" spans="5:7">
      <c r="E8739" s="37"/>
      <c r="F8739" s="37"/>
      <c r="G8739" s="37"/>
    </row>
    <row r="8740" spans="5:7">
      <c r="E8740" s="37"/>
      <c r="F8740" s="37"/>
      <c r="G8740" s="37"/>
    </row>
    <row r="8741" spans="5:7">
      <c r="E8741" s="37"/>
      <c r="F8741" s="37"/>
      <c r="G8741" s="37"/>
    </row>
    <row r="8742" spans="5:7">
      <c r="E8742" s="37"/>
      <c r="F8742" s="37"/>
      <c r="G8742" s="37"/>
    </row>
    <row r="8743" spans="5:7">
      <c r="E8743" s="37"/>
      <c r="F8743" s="37"/>
      <c r="G8743" s="37"/>
    </row>
    <row r="8744" spans="5:7">
      <c r="E8744" s="37"/>
      <c r="F8744" s="37"/>
      <c r="G8744" s="37"/>
    </row>
    <row r="8745" spans="5:7">
      <c r="E8745" s="37"/>
      <c r="F8745" s="37"/>
      <c r="G8745" s="37"/>
    </row>
    <row r="8746" spans="5:7">
      <c r="E8746" s="37"/>
      <c r="F8746" s="37"/>
      <c r="G8746" s="37"/>
    </row>
    <row r="8747" spans="5:7">
      <c r="E8747" s="37"/>
      <c r="F8747" s="37"/>
      <c r="G8747" s="37"/>
    </row>
    <row r="8748" spans="5:7">
      <c r="E8748" s="37"/>
      <c r="F8748" s="37"/>
      <c r="G8748" s="37"/>
    </row>
    <row r="8749" spans="5:7">
      <c r="E8749" s="37"/>
      <c r="F8749" s="37"/>
      <c r="G8749" s="37"/>
    </row>
    <row r="8750" spans="5:7">
      <c r="E8750" s="37"/>
      <c r="F8750" s="37"/>
      <c r="G8750" s="37"/>
    </row>
    <row r="8751" spans="5:7">
      <c r="E8751" s="37"/>
      <c r="F8751" s="37"/>
      <c r="G8751" s="37"/>
    </row>
    <row r="8752" spans="5:7">
      <c r="E8752" s="37"/>
      <c r="F8752" s="37"/>
      <c r="G8752" s="37"/>
    </row>
    <row r="8753" spans="5:7">
      <c r="E8753" s="37"/>
      <c r="F8753" s="37"/>
      <c r="G8753" s="37"/>
    </row>
    <row r="8754" spans="5:7">
      <c r="E8754" s="37"/>
      <c r="F8754" s="37"/>
      <c r="G8754" s="37"/>
    </row>
    <row r="8755" spans="5:7">
      <c r="E8755" s="37"/>
      <c r="F8755" s="37"/>
      <c r="G8755" s="37"/>
    </row>
    <row r="8756" spans="5:7">
      <c r="E8756" s="37"/>
      <c r="F8756" s="37"/>
      <c r="G8756" s="37"/>
    </row>
    <row r="8757" spans="5:7">
      <c r="E8757" s="37"/>
      <c r="F8757" s="37"/>
      <c r="G8757" s="37"/>
    </row>
    <row r="8758" spans="5:7">
      <c r="E8758" s="37"/>
      <c r="F8758" s="37"/>
      <c r="G8758" s="37"/>
    </row>
    <row r="8759" spans="5:7">
      <c r="E8759" s="37"/>
      <c r="F8759" s="37"/>
      <c r="G8759" s="37"/>
    </row>
    <row r="8760" spans="5:7">
      <c r="E8760" s="37"/>
      <c r="F8760" s="37"/>
      <c r="G8760" s="37"/>
    </row>
    <row r="8761" spans="5:7">
      <c r="E8761" s="37"/>
      <c r="F8761" s="37"/>
      <c r="G8761" s="37"/>
    </row>
    <row r="8762" spans="5:7">
      <c r="E8762" s="37"/>
      <c r="F8762" s="37"/>
      <c r="G8762" s="37"/>
    </row>
    <row r="8763" spans="5:7">
      <c r="E8763" s="37"/>
      <c r="F8763" s="37"/>
      <c r="G8763" s="37"/>
    </row>
    <row r="8764" spans="5:7">
      <c r="E8764" s="37"/>
      <c r="F8764" s="37"/>
      <c r="G8764" s="37"/>
    </row>
    <row r="8765" spans="5:7">
      <c r="E8765" s="37"/>
      <c r="F8765" s="37"/>
      <c r="G8765" s="37"/>
    </row>
    <row r="8766" spans="5:7">
      <c r="E8766" s="37"/>
      <c r="F8766" s="37"/>
      <c r="G8766" s="37"/>
    </row>
    <row r="8767" spans="5:7">
      <c r="E8767" s="37"/>
      <c r="F8767" s="37"/>
      <c r="G8767" s="37"/>
    </row>
    <row r="8768" spans="5:7">
      <c r="E8768" s="37"/>
      <c r="F8768" s="37"/>
      <c r="G8768" s="37"/>
    </row>
    <row r="8769" spans="5:7">
      <c r="E8769" s="37"/>
      <c r="F8769" s="37"/>
      <c r="G8769" s="37"/>
    </row>
    <row r="8770" spans="5:7">
      <c r="E8770" s="37"/>
      <c r="F8770" s="37"/>
      <c r="G8770" s="37"/>
    </row>
    <row r="8771" spans="5:7">
      <c r="E8771" s="37"/>
      <c r="F8771" s="37"/>
      <c r="G8771" s="37"/>
    </row>
    <row r="8772" spans="5:7">
      <c r="E8772" s="37"/>
      <c r="F8772" s="37"/>
      <c r="G8772" s="37"/>
    </row>
    <row r="8773" spans="5:7">
      <c r="E8773" s="37"/>
      <c r="F8773" s="37"/>
      <c r="G8773" s="37"/>
    </row>
    <row r="8774" spans="5:7">
      <c r="E8774" s="37"/>
      <c r="F8774" s="37"/>
      <c r="G8774" s="37"/>
    </row>
    <row r="8775" spans="5:7">
      <c r="E8775" s="37"/>
      <c r="F8775" s="37"/>
      <c r="G8775" s="37"/>
    </row>
    <row r="8776" spans="5:7">
      <c r="E8776" s="37"/>
      <c r="F8776" s="37"/>
      <c r="G8776" s="37"/>
    </row>
    <row r="8777" spans="5:7">
      <c r="E8777" s="37"/>
      <c r="F8777" s="37"/>
      <c r="G8777" s="37"/>
    </row>
    <row r="8778" spans="5:7">
      <c r="E8778" s="37"/>
      <c r="F8778" s="37"/>
      <c r="G8778" s="37"/>
    </row>
    <row r="8779" spans="5:7">
      <c r="E8779" s="37"/>
      <c r="F8779" s="37"/>
      <c r="G8779" s="37"/>
    </row>
    <row r="8780" spans="5:7">
      <c r="E8780" s="37"/>
      <c r="F8780" s="37"/>
      <c r="G8780" s="37"/>
    </row>
    <row r="8781" spans="5:7">
      <c r="E8781" s="37"/>
      <c r="F8781" s="37"/>
      <c r="G8781" s="37"/>
    </row>
    <row r="8782" spans="5:7">
      <c r="E8782" s="37"/>
      <c r="F8782" s="37"/>
      <c r="G8782" s="37"/>
    </row>
    <row r="8783" spans="5:7">
      <c r="E8783" s="37"/>
      <c r="F8783" s="37"/>
      <c r="G8783" s="37"/>
    </row>
    <row r="8784" spans="5:7">
      <c r="E8784" s="37"/>
      <c r="F8784" s="37"/>
      <c r="G8784" s="37"/>
    </row>
    <row r="8785" spans="5:7">
      <c r="E8785" s="37"/>
      <c r="F8785" s="37"/>
      <c r="G8785" s="37"/>
    </row>
    <row r="8786" spans="5:7">
      <c r="E8786" s="37"/>
      <c r="F8786" s="37"/>
      <c r="G8786" s="37"/>
    </row>
    <row r="8787" spans="5:7">
      <c r="E8787" s="37"/>
      <c r="F8787" s="37"/>
      <c r="G8787" s="37"/>
    </row>
    <row r="8788" spans="5:7">
      <c r="E8788" s="37"/>
      <c r="F8788" s="37"/>
      <c r="G8788" s="37"/>
    </row>
    <row r="8789" spans="5:7">
      <c r="E8789" s="37"/>
      <c r="F8789" s="37"/>
      <c r="G8789" s="37"/>
    </row>
    <row r="8790" spans="5:7">
      <c r="E8790" s="37"/>
      <c r="F8790" s="37"/>
      <c r="G8790" s="37"/>
    </row>
    <row r="8791" spans="5:7">
      <c r="E8791" s="37"/>
      <c r="F8791" s="37"/>
      <c r="G8791" s="37"/>
    </row>
    <row r="8792" spans="5:7">
      <c r="E8792" s="37"/>
      <c r="F8792" s="37"/>
      <c r="G8792" s="37"/>
    </row>
    <row r="8793" spans="5:7">
      <c r="E8793" s="37"/>
      <c r="F8793" s="37"/>
      <c r="G8793" s="37"/>
    </row>
    <row r="8794" spans="5:7">
      <c r="E8794" s="37"/>
      <c r="F8794" s="37"/>
      <c r="G8794" s="37"/>
    </row>
    <row r="8795" spans="5:7">
      <c r="E8795" s="37"/>
      <c r="F8795" s="37"/>
      <c r="G8795" s="37"/>
    </row>
    <row r="8796" spans="5:7">
      <c r="E8796" s="37"/>
      <c r="F8796" s="37"/>
      <c r="G8796" s="37"/>
    </row>
    <row r="8797" spans="5:7">
      <c r="E8797" s="37"/>
      <c r="F8797" s="37"/>
      <c r="G8797" s="37"/>
    </row>
    <row r="8798" spans="5:7">
      <c r="E8798" s="37"/>
      <c r="F8798" s="37"/>
      <c r="G8798" s="37"/>
    </row>
    <row r="8799" spans="5:7">
      <c r="E8799" s="37"/>
      <c r="F8799" s="37"/>
      <c r="G8799" s="37"/>
    </row>
    <row r="8800" spans="5:7">
      <c r="E8800" s="37"/>
      <c r="F8800" s="37"/>
      <c r="G8800" s="37"/>
    </row>
    <row r="8801" spans="5:7">
      <c r="E8801" s="37"/>
      <c r="F8801" s="37"/>
      <c r="G8801" s="37"/>
    </row>
    <row r="8802" spans="5:7">
      <c r="E8802" s="37"/>
      <c r="F8802" s="37"/>
      <c r="G8802" s="37"/>
    </row>
    <row r="8803" spans="5:7">
      <c r="E8803" s="37"/>
      <c r="F8803" s="37"/>
      <c r="G8803" s="37"/>
    </row>
    <row r="8804" spans="5:7">
      <c r="E8804" s="37"/>
      <c r="F8804" s="37"/>
      <c r="G8804" s="37"/>
    </row>
    <row r="8805" spans="5:7">
      <c r="E8805" s="37"/>
      <c r="F8805" s="37"/>
      <c r="G8805" s="37"/>
    </row>
    <row r="8806" spans="5:7">
      <c r="E8806" s="37"/>
      <c r="F8806" s="37"/>
      <c r="G8806" s="37"/>
    </row>
    <row r="8807" spans="5:7">
      <c r="E8807" s="37"/>
      <c r="F8807" s="37"/>
      <c r="G8807" s="37"/>
    </row>
    <row r="8808" spans="5:7">
      <c r="E8808" s="37"/>
      <c r="F8808" s="37"/>
      <c r="G8808" s="37"/>
    </row>
    <row r="8809" spans="5:7">
      <c r="E8809" s="37"/>
      <c r="F8809" s="37"/>
      <c r="G8809" s="37"/>
    </row>
    <row r="8810" spans="5:7">
      <c r="E8810" s="37"/>
      <c r="F8810" s="37"/>
      <c r="G8810" s="37"/>
    </row>
    <row r="8811" spans="5:7">
      <c r="E8811" s="37"/>
      <c r="F8811" s="37"/>
      <c r="G8811" s="37"/>
    </row>
    <row r="8812" spans="5:7">
      <c r="E8812" s="37"/>
      <c r="F8812" s="37"/>
      <c r="G8812" s="37"/>
    </row>
    <row r="8813" spans="5:7">
      <c r="E8813" s="37"/>
      <c r="F8813" s="37"/>
      <c r="G8813" s="37"/>
    </row>
    <row r="8814" spans="5:7">
      <c r="E8814" s="37"/>
      <c r="F8814" s="37"/>
      <c r="G8814" s="37"/>
    </row>
    <row r="8815" spans="5:7">
      <c r="E8815" s="37"/>
      <c r="F8815" s="37"/>
      <c r="G8815" s="37"/>
    </row>
    <row r="8816" spans="5:7">
      <c r="E8816" s="37"/>
      <c r="F8816" s="37"/>
      <c r="G8816" s="37"/>
    </row>
    <row r="8817" spans="5:7">
      <c r="E8817" s="37"/>
      <c r="F8817" s="37"/>
      <c r="G8817" s="37"/>
    </row>
    <row r="8818" spans="5:7">
      <c r="E8818" s="37"/>
      <c r="F8818" s="37"/>
      <c r="G8818" s="37"/>
    </row>
    <row r="8819" spans="5:7">
      <c r="E8819" s="37"/>
      <c r="F8819" s="37"/>
      <c r="G8819" s="37"/>
    </row>
    <row r="8820" spans="5:7">
      <c r="E8820" s="37"/>
      <c r="F8820" s="37"/>
      <c r="G8820" s="37"/>
    </row>
    <row r="8821" spans="5:7">
      <c r="E8821" s="37"/>
      <c r="F8821" s="37"/>
      <c r="G8821" s="37"/>
    </row>
    <row r="8822" spans="5:7">
      <c r="E8822" s="37"/>
      <c r="F8822" s="37"/>
      <c r="G8822" s="37"/>
    </row>
    <row r="8823" spans="5:7">
      <c r="E8823" s="37"/>
      <c r="F8823" s="37"/>
      <c r="G8823" s="37"/>
    </row>
    <row r="8824" spans="5:7">
      <c r="E8824" s="37"/>
      <c r="F8824" s="37"/>
      <c r="G8824" s="37"/>
    </row>
    <row r="8825" spans="5:7">
      <c r="E8825" s="37"/>
      <c r="F8825" s="37"/>
      <c r="G8825" s="37"/>
    </row>
    <row r="8826" spans="5:7">
      <c r="E8826" s="37"/>
      <c r="F8826" s="37"/>
      <c r="G8826" s="37"/>
    </row>
    <row r="8827" spans="5:7">
      <c r="E8827" s="37"/>
      <c r="F8827" s="37"/>
      <c r="G8827" s="37"/>
    </row>
    <row r="8828" spans="5:7">
      <c r="E8828" s="37"/>
      <c r="F8828" s="37"/>
      <c r="G8828" s="37"/>
    </row>
    <row r="8829" spans="5:7">
      <c r="E8829" s="37"/>
      <c r="F8829" s="37"/>
      <c r="G8829" s="37"/>
    </row>
    <row r="8830" spans="5:7">
      <c r="E8830" s="37"/>
      <c r="F8830" s="37"/>
      <c r="G8830" s="37"/>
    </row>
    <row r="8831" spans="5:7">
      <c r="E8831" s="37"/>
      <c r="F8831" s="37"/>
      <c r="G8831" s="37"/>
    </row>
    <row r="8832" spans="5:7">
      <c r="E8832" s="37"/>
      <c r="F8832" s="37"/>
      <c r="G8832" s="37"/>
    </row>
    <row r="8833" spans="5:7">
      <c r="E8833" s="37"/>
      <c r="F8833" s="37"/>
      <c r="G8833" s="37"/>
    </row>
    <row r="8834" spans="5:7">
      <c r="E8834" s="37"/>
      <c r="F8834" s="37"/>
      <c r="G8834" s="37"/>
    </row>
    <row r="8835" spans="5:7">
      <c r="E8835" s="37"/>
      <c r="F8835" s="37"/>
      <c r="G8835" s="37"/>
    </row>
    <row r="8836" spans="5:7">
      <c r="E8836" s="37"/>
      <c r="F8836" s="37"/>
      <c r="G8836" s="37"/>
    </row>
    <row r="8837" spans="5:7">
      <c r="E8837" s="37"/>
      <c r="F8837" s="37"/>
      <c r="G8837" s="37"/>
    </row>
    <row r="8838" spans="5:7">
      <c r="E8838" s="37"/>
      <c r="F8838" s="37"/>
      <c r="G8838" s="37"/>
    </row>
    <row r="8839" spans="5:7">
      <c r="E8839" s="37"/>
      <c r="F8839" s="37"/>
      <c r="G8839" s="37"/>
    </row>
    <row r="8840" spans="5:7">
      <c r="E8840" s="37"/>
      <c r="F8840" s="37"/>
      <c r="G8840" s="37"/>
    </row>
    <row r="8841" spans="5:7">
      <c r="E8841" s="37"/>
      <c r="F8841" s="37"/>
      <c r="G8841" s="37"/>
    </row>
    <row r="8842" spans="5:7">
      <c r="E8842" s="37"/>
      <c r="F8842" s="37"/>
      <c r="G8842" s="37"/>
    </row>
    <row r="8843" spans="5:7">
      <c r="E8843" s="37"/>
      <c r="F8843" s="37"/>
      <c r="G8843" s="37"/>
    </row>
    <row r="8844" spans="5:7">
      <c r="E8844" s="37"/>
      <c r="F8844" s="37"/>
      <c r="G8844" s="37"/>
    </row>
    <row r="8845" spans="5:7">
      <c r="E8845" s="37"/>
      <c r="F8845" s="37"/>
      <c r="G8845" s="37"/>
    </row>
    <row r="8846" spans="5:7">
      <c r="E8846" s="37"/>
      <c r="F8846" s="37"/>
      <c r="G8846" s="37"/>
    </row>
    <row r="8847" spans="5:7">
      <c r="E8847" s="37"/>
      <c r="F8847" s="37"/>
      <c r="G8847" s="37"/>
    </row>
    <row r="8848" spans="5:7">
      <c r="E8848" s="37"/>
      <c r="F8848" s="37"/>
      <c r="G8848" s="37"/>
    </row>
    <row r="8849" spans="5:7">
      <c r="E8849" s="37"/>
      <c r="F8849" s="37"/>
      <c r="G8849" s="37"/>
    </row>
    <row r="8850" spans="5:7">
      <c r="E8850" s="37"/>
      <c r="F8850" s="37"/>
      <c r="G8850" s="37"/>
    </row>
    <row r="8851" spans="5:7">
      <c r="E8851" s="37"/>
      <c r="F8851" s="37"/>
      <c r="G8851" s="37"/>
    </row>
    <row r="8852" spans="5:7">
      <c r="E8852" s="37"/>
      <c r="F8852" s="37"/>
      <c r="G8852" s="37"/>
    </row>
    <row r="8853" spans="5:7">
      <c r="E8853" s="37"/>
      <c r="F8853" s="37"/>
      <c r="G8853" s="37"/>
    </row>
    <row r="8854" spans="5:7">
      <c r="E8854" s="37"/>
      <c r="F8854" s="37"/>
      <c r="G8854" s="37"/>
    </row>
    <row r="8855" spans="5:7">
      <c r="E8855" s="37"/>
      <c r="F8855" s="37"/>
      <c r="G8855" s="37"/>
    </row>
    <row r="8856" spans="5:7">
      <c r="E8856" s="37"/>
      <c r="F8856" s="37"/>
      <c r="G8856" s="37"/>
    </row>
    <row r="8857" spans="5:7">
      <c r="E8857" s="37"/>
      <c r="F8857" s="37"/>
      <c r="G8857" s="37"/>
    </row>
    <row r="8858" spans="5:7">
      <c r="E8858" s="37"/>
      <c r="F8858" s="37"/>
      <c r="G8858" s="37"/>
    </row>
    <row r="8859" spans="5:7">
      <c r="E8859" s="37"/>
      <c r="F8859" s="37"/>
      <c r="G8859" s="37"/>
    </row>
    <row r="8860" spans="5:7">
      <c r="E8860" s="37"/>
      <c r="F8860" s="37"/>
      <c r="G8860" s="37"/>
    </row>
    <row r="8861" spans="5:7">
      <c r="E8861" s="37"/>
      <c r="F8861" s="37"/>
      <c r="G8861" s="37"/>
    </row>
    <row r="8862" spans="5:7">
      <c r="E8862" s="37"/>
      <c r="F8862" s="37"/>
      <c r="G8862" s="37"/>
    </row>
    <row r="8863" spans="5:7">
      <c r="E8863" s="37"/>
      <c r="F8863" s="37"/>
      <c r="G8863" s="37"/>
    </row>
    <row r="8864" spans="5:7">
      <c r="E8864" s="37"/>
      <c r="F8864" s="37"/>
      <c r="G8864" s="37"/>
    </row>
    <row r="8865" spans="5:7">
      <c r="E8865" s="37"/>
      <c r="F8865" s="37"/>
      <c r="G8865" s="37"/>
    </row>
    <row r="8866" spans="5:7">
      <c r="E8866" s="37"/>
      <c r="F8866" s="37"/>
      <c r="G8866" s="37"/>
    </row>
    <row r="8867" spans="5:7">
      <c r="E8867" s="37"/>
      <c r="F8867" s="37"/>
      <c r="G8867" s="37"/>
    </row>
    <row r="8868" spans="5:7">
      <c r="E8868" s="37"/>
      <c r="F8868" s="37"/>
      <c r="G8868" s="37"/>
    </row>
    <row r="8869" spans="5:7">
      <c r="E8869" s="37"/>
      <c r="F8869" s="37"/>
      <c r="G8869" s="37"/>
    </row>
    <row r="8870" spans="5:7">
      <c r="E8870" s="37"/>
      <c r="F8870" s="37"/>
      <c r="G8870" s="37"/>
    </row>
    <row r="8871" spans="5:7">
      <c r="E8871" s="37"/>
      <c r="F8871" s="37"/>
      <c r="G8871" s="37"/>
    </row>
    <row r="8872" spans="5:7">
      <c r="E8872" s="37"/>
      <c r="F8872" s="37"/>
      <c r="G8872" s="37"/>
    </row>
    <row r="8873" spans="5:7">
      <c r="E8873" s="37"/>
      <c r="F8873" s="37"/>
      <c r="G8873" s="37"/>
    </row>
    <row r="8874" spans="5:7">
      <c r="E8874" s="37"/>
      <c r="F8874" s="37"/>
      <c r="G8874" s="37"/>
    </row>
    <row r="8875" spans="5:7">
      <c r="E8875" s="37"/>
      <c r="F8875" s="37"/>
      <c r="G8875" s="37"/>
    </row>
    <row r="8876" spans="5:7">
      <c r="E8876" s="37"/>
      <c r="F8876" s="37"/>
      <c r="G8876" s="37"/>
    </row>
    <row r="8877" spans="5:7">
      <c r="E8877" s="37"/>
      <c r="F8877" s="37"/>
      <c r="G8877" s="37"/>
    </row>
    <row r="8878" spans="5:7">
      <c r="E8878" s="37"/>
      <c r="F8878" s="37"/>
      <c r="G8878" s="37"/>
    </row>
    <row r="8879" spans="5:7">
      <c r="E8879" s="37"/>
      <c r="F8879" s="37"/>
      <c r="G8879" s="37"/>
    </row>
    <row r="8880" spans="5:7">
      <c r="E8880" s="37"/>
      <c r="F8880" s="37"/>
      <c r="G8880" s="37"/>
    </row>
    <row r="8881" spans="5:7">
      <c r="E8881" s="37"/>
      <c r="F8881" s="37"/>
      <c r="G8881" s="37"/>
    </row>
    <row r="8882" spans="5:7">
      <c r="E8882" s="37"/>
      <c r="F8882" s="37"/>
      <c r="G8882" s="37"/>
    </row>
    <row r="8883" spans="5:7">
      <c r="E8883" s="37"/>
      <c r="F8883" s="37"/>
      <c r="G8883" s="37"/>
    </row>
    <row r="8884" spans="5:7">
      <c r="E8884" s="37"/>
      <c r="F8884" s="37"/>
      <c r="G8884" s="37"/>
    </row>
    <row r="8885" spans="5:7">
      <c r="E8885" s="37"/>
      <c r="F8885" s="37"/>
      <c r="G8885" s="37"/>
    </row>
    <row r="8886" spans="5:7">
      <c r="E8886" s="37"/>
      <c r="F8886" s="37"/>
      <c r="G8886" s="37"/>
    </row>
    <row r="8887" spans="5:7">
      <c r="E8887" s="37"/>
      <c r="F8887" s="37"/>
      <c r="G8887" s="37"/>
    </row>
    <row r="8888" spans="5:7">
      <c r="E8888" s="37"/>
      <c r="F8888" s="37"/>
      <c r="G8888" s="37"/>
    </row>
    <row r="8889" spans="5:7">
      <c r="E8889" s="37"/>
      <c r="F8889" s="37"/>
      <c r="G8889" s="37"/>
    </row>
    <row r="8890" spans="5:7">
      <c r="E8890" s="37"/>
      <c r="F8890" s="37"/>
      <c r="G8890" s="37"/>
    </row>
    <row r="8891" spans="5:7">
      <c r="E8891" s="37"/>
      <c r="F8891" s="37"/>
      <c r="G8891" s="37"/>
    </row>
    <row r="8892" spans="5:7">
      <c r="E8892" s="37"/>
      <c r="F8892" s="37"/>
      <c r="G8892" s="37"/>
    </row>
    <row r="8893" spans="5:7">
      <c r="E8893" s="37"/>
      <c r="F8893" s="37"/>
      <c r="G8893" s="37"/>
    </row>
    <row r="8894" spans="5:7">
      <c r="E8894" s="37"/>
      <c r="F8894" s="37"/>
      <c r="G8894" s="37"/>
    </row>
    <row r="8895" spans="5:7">
      <c r="E8895" s="37"/>
      <c r="F8895" s="37"/>
      <c r="G8895" s="37"/>
    </row>
    <row r="8896" spans="5:7">
      <c r="E8896" s="37"/>
      <c r="F8896" s="37"/>
      <c r="G8896" s="37"/>
    </row>
    <row r="8897" spans="5:7">
      <c r="E8897" s="37"/>
      <c r="F8897" s="37"/>
      <c r="G8897" s="37"/>
    </row>
    <row r="8898" spans="5:7">
      <c r="E8898" s="37"/>
      <c r="F8898" s="37"/>
      <c r="G8898" s="37"/>
    </row>
    <row r="8899" spans="5:7">
      <c r="E8899" s="37"/>
      <c r="F8899" s="37"/>
      <c r="G8899" s="37"/>
    </row>
    <row r="8900" spans="5:7">
      <c r="E8900" s="37"/>
      <c r="F8900" s="37"/>
      <c r="G8900" s="37"/>
    </row>
    <row r="8901" spans="5:7">
      <c r="E8901" s="37"/>
      <c r="F8901" s="37"/>
      <c r="G8901" s="37"/>
    </row>
    <row r="8902" spans="5:7">
      <c r="E8902" s="37"/>
      <c r="F8902" s="37"/>
      <c r="G8902" s="37"/>
    </row>
    <row r="8903" spans="5:7">
      <c r="E8903" s="37"/>
      <c r="F8903" s="37"/>
      <c r="G8903" s="37"/>
    </row>
    <row r="8904" spans="5:7">
      <c r="E8904" s="37"/>
      <c r="F8904" s="37"/>
      <c r="G8904" s="37"/>
    </row>
    <row r="8905" spans="5:7">
      <c r="E8905" s="37"/>
      <c r="F8905" s="37"/>
      <c r="G8905" s="37"/>
    </row>
    <row r="8906" spans="5:7">
      <c r="E8906" s="37"/>
      <c r="F8906" s="37"/>
      <c r="G8906" s="37"/>
    </row>
    <row r="8907" spans="5:7">
      <c r="E8907" s="37"/>
      <c r="F8907" s="37"/>
      <c r="G8907" s="37"/>
    </row>
    <row r="8908" spans="5:7">
      <c r="E8908" s="37"/>
      <c r="F8908" s="37"/>
      <c r="G8908" s="37"/>
    </row>
    <row r="8909" spans="5:7">
      <c r="E8909" s="37"/>
      <c r="F8909" s="37"/>
      <c r="G8909" s="37"/>
    </row>
    <row r="8910" spans="5:7">
      <c r="E8910" s="37"/>
      <c r="F8910" s="37"/>
      <c r="G8910" s="37"/>
    </row>
    <row r="8911" spans="5:7">
      <c r="E8911" s="37"/>
      <c r="F8911" s="37"/>
      <c r="G8911" s="37"/>
    </row>
    <row r="8912" spans="5:7">
      <c r="E8912" s="37"/>
      <c r="F8912" s="37"/>
      <c r="G8912" s="37"/>
    </row>
    <row r="8913" spans="5:7">
      <c r="E8913" s="37"/>
      <c r="F8913" s="37"/>
      <c r="G8913" s="37"/>
    </row>
    <row r="8914" spans="5:7">
      <c r="E8914" s="37"/>
      <c r="F8914" s="37"/>
      <c r="G8914" s="37"/>
    </row>
    <row r="8915" spans="5:7">
      <c r="E8915" s="37"/>
      <c r="F8915" s="37"/>
      <c r="G8915" s="37"/>
    </row>
    <row r="8916" spans="5:7">
      <c r="E8916" s="37"/>
      <c r="F8916" s="37"/>
      <c r="G8916" s="37"/>
    </row>
    <row r="8917" spans="5:7">
      <c r="E8917" s="37"/>
      <c r="F8917" s="37"/>
      <c r="G8917" s="37"/>
    </row>
    <row r="8918" spans="5:7">
      <c r="E8918" s="37"/>
      <c r="F8918" s="37"/>
      <c r="G8918" s="37"/>
    </row>
    <row r="8919" spans="5:7">
      <c r="E8919" s="37"/>
      <c r="F8919" s="37"/>
      <c r="G8919" s="37"/>
    </row>
    <row r="8920" spans="5:7">
      <c r="E8920" s="37"/>
      <c r="F8920" s="37"/>
      <c r="G8920" s="37"/>
    </row>
    <row r="8921" spans="5:7">
      <c r="E8921" s="37"/>
      <c r="F8921" s="37"/>
      <c r="G8921" s="37"/>
    </row>
    <row r="8922" spans="5:7">
      <c r="E8922" s="37"/>
      <c r="F8922" s="37"/>
      <c r="G8922" s="37"/>
    </row>
    <row r="8923" spans="5:7">
      <c r="E8923" s="37"/>
      <c r="F8923" s="37"/>
      <c r="G8923" s="37"/>
    </row>
    <row r="8924" spans="5:7">
      <c r="E8924" s="37"/>
      <c r="F8924" s="37"/>
      <c r="G8924" s="37"/>
    </row>
    <row r="8925" spans="5:7">
      <c r="E8925" s="37"/>
      <c r="F8925" s="37"/>
      <c r="G8925" s="37"/>
    </row>
    <row r="8926" spans="5:7">
      <c r="E8926" s="37"/>
      <c r="F8926" s="37"/>
      <c r="G8926" s="37"/>
    </row>
    <row r="8927" spans="5:7">
      <c r="E8927" s="37"/>
      <c r="F8927" s="37"/>
      <c r="G8927" s="37"/>
    </row>
    <row r="8928" spans="5:7">
      <c r="E8928" s="37"/>
      <c r="F8928" s="37"/>
      <c r="G8928" s="37"/>
    </row>
    <row r="8929" spans="5:7">
      <c r="E8929" s="37"/>
      <c r="F8929" s="37"/>
      <c r="G8929" s="37"/>
    </row>
    <row r="8930" spans="5:7">
      <c r="E8930" s="37"/>
      <c r="F8930" s="37"/>
      <c r="G8930" s="37"/>
    </row>
    <row r="8931" spans="5:7">
      <c r="E8931" s="37"/>
      <c r="F8931" s="37"/>
      <c r="G8931" s="37"/>
    </row>
    <row r="8932" spans="5:7">
      <c r="E8932" s="37"/>
      <c r="F8932" s="37"/>
      <c r="G8932" s="37"/>
    </row>
    <row r="8933" spans="5:7">
      <c r="E8933" s="37"/>
      <c r="F8933" s="37"/>
      <c r="G8933" s="37"/>
    </row>
    <row r="8934" spans="5:7">
      <c r="E8934" s="37"/>
      <c r="F8934" s="37"/>
      <c r="G8934" s="37"/>
    </row>
    <row r="8935" spans="5:7">
      <c r="E8935" s="37"/>
      <c r="F8935" s="37"/>
      <c r="G8935" s="37"/>
    </row>
    <row r="8936" spans="5:7">
      <c r="E8936" s="37"/>
      <c r="F8936" s="37"/>
      <c r="G8936" s="37"/>
    </row>
    <row r="8937" spans="5:7">
      <c r="E8937" s="37"/>
      <c r="F8937" s="37"/>
      <c r="G8937" s="37"/>
    </row>
    <row r="8938" spans="5:7">
      <c r="E8938" s="37"/>
      <c r="F8938" s="37"/>
      <c r="G8938" s="37"/>
    </row>
    <row r="8939" spans="5:7">
      <c r="E8939" s="37"/>
      <c r="F8939" s="37"/>
      <c r="G8939" s="37"/>
    </row>
    <row r="8940" spans="5:7">
      <c r="E8940" s="37"/>
      <c r="F8940" s="37"/>
      <c r="G8940" s="37"/>
    </row>
    <row r="8941" spans="5:7">
      <c r="E8941" s="37"/>
      <c r="F8941" s="37"/>
      <c r="G8941" s="37"/>
    </row>
    <row r="8942" spans="5:7">
      <c r="E8942" s="37"/>
      <c r="F8942" s="37"/>
      <c r="G8942" s="37"/>
    </row>
    <row r="8943" spans="5:7">
      <c r="E8943" s="37"/>
      <c r="F8943" s="37"/>
      <c r="G8943" s="37"/>
    </row>
    <row r="8944" spans="5:7">
      <c r="E8944" s="37"/>
      <c r="F8944" s="37"/>
      <c r="G8944" s="37"/>
    </row>
    <row r="8945" spans="5:7">
      <c r="E8945" s="37"/>
      <c r="F8945" s="37"/>
      <c r="G8945" s="37"/>
    </row>
    <row r="8946" spans="5:7">
      <c r="E8946" s="37"/>
      <c r="F8946" s="37"/>
      <c r="G8946" s="37"/>
    </row>
    <row r="8947" spans="5:7">
      <c r="E8947" s="37"/>
      <c r="F8947" s="37"/>
      <c r="G8947" s="37"/>
    </row>
    <row r="8948" spans="5:7">
      <c r="E8948" s="37"/>
      <c r="F8948" s="37"/>
      <c r="G8948" s="37"/>
    </row>
    <row r="8949" spans="5:7">
      <c r="E8949" s="37"/>
      <c r="F8949" s="37"/>
      <c r="G8949" s="37"/>
    </row>
    <row r="8950" spans="5:7">
      <c r="E8950" s="37"/>
      <c r="F8950" s="37"/>
      <c r="G8950" s="37"/>
    </row>
    <row r="8951" spans="5:7">
      <c r="E8951" s="37"/>
      <c r="F8951" s="37"/>
      <c r="G8951" s="37"/>
    </row>
    <row r="8952" spans="5:7">
      <c r="E8952" s="37"/>
      <c r="F8952" s="37"/>
      <c r="G8952" s="37"/>
    </row>
    <row r="8953" spans="5:7">
      <c r="E8953" s="37"/>
      <c r="F8953" s="37"/>
      <c r="G8953" s="37"/>
    </row>
    <row r="8954" spans="5:7">
      <c r="E8954" s="37"/>
      <c r="F8954" s="37"/>
      <c r="G8954" s="37"/>
    </row>
    <row r="8955" spans="5:7">
      <c r="E8955" s="37"/>
      <c r="F8955" s="37"/>
      <c r="G8955" s="37"/>
    </row>
    <row r="8956" spans="5:7">
      <c r="E8956" s="37"/>
      <c r="F8956" s="37"/>
      <c r="G8956" s="37"/>
    </row>
    <row r="8957" spans="5:7">
      <c r="E8957" s="37"/>
      <c r="F8957" s="37"/>
      <c r="G8957" s="37"/>
    </row>
    <row r="8958" spans="5:7">
      <c r="E8958" s="37"/>
      <c r="F8958" s="37"/>
      <c r="G8958" s="37"/>
    </row>
    <row r="8959" spans="5:7">
      <c r="E8959" s="37"/>
      <c r="F8959" s="37"/>
      <c r="G8959" s="37"/>
    </row>
    <row r="8960" spans="5:7">
      <c r="E8960" s="37"/>
      <c r="F8960" s="37"/>
      <c r="G8960" s="37"/>
    </row>
    <row r="8961" spans="5:7">
      <c r="E8961" s="37"/>
      <c r="F8961" s="37"/>
      <c r="G8961" s="37"/>
    </row>
    <row r="8962" spans="5:7">
      <c r="E8962" s="37"/>
      <c r="F8962" s="37"/>
      <c r="G8962" s="37"/>
    </row>
    <row r="8963" spans="5:7">
      <c r="E8963" s="37"/>
      <c r="F8963" s="37"/>
      <c r="G8963" s="37"/>
    </row>
    <row r="8964" spans="5:7">
      <c r="E8964" s="37"/>
      <c r="F8964" s="37"/>
      <c r="G8964" s="37"/>
    </row>
    <row r="8965" spans="5:7">
      <c r="E8965" s="37"/>
      <c r="F8965" s="37"/>
      <c r="G8965" s="37"/>
    </row>
    <row r="8966" spans="5:7">
      <c r="E8966" s="37"/>
      <c r="F8966" s="37"/>
      <c r="G8966" s="37"/>
    </row>
    <row r="8967" spans="5:7">
      <c r="E8967" s="37"/>
      <c r="F8967" s="37"/>
      <c r="G8967" s="37"/>
    </row>
    <row r="8968" spans="5:7">
      <c r="E8968" s="37"/>
      <c r="F8968" s="37"/>
      <c r="G8968" s="37"/>
    </row>
    <row r="8969" spans="5:7">
      <c r="E8969" s="37"/>
      <c r="F8969" s="37"/>
      <c r="G8969" s="37"/>
    </row>
    <row r="8970" spans="5:7">
      <c r="E8970" s="37"/>
      <c r="F8970" s="37"/>
      <c r="G8970" s="37"/>
    </row>
    <row r="8971" spans="5:7">
      <c r="E8971" s="37"/>
      <c r="F8971" s="37"/>
      <c r="G8971" s="37"/>
    </row>
    <row r="8972" spans="5:7">
      <c r="E8972" s="37"/>
      <c r="F8972" s="37"/>
      <c r="G8972" s="37"/>
    </row>
    <row r="8973" spans="5:7">
      <c r="E8973" s="37"/>
      <c r="F8973" s="37"/>
      <c r="G8973" s="37"/>
    </row>
    <row r="8974" spans="5:7">
      <c r="E8974" s="37"/>
      <c r="F8974" s="37"/>
      <c r="G8974" s="37"/>
    </row>
    <row r="8975" spans="5:7">
      <c r="E8975" s="37"/>
      <c r="F8975" s="37"/>
      <c r="G8975" s="37"/>
    </row>
    <row r="8976" spans="5:7">
      <c r="E8976" s="37"/>
      <c r="F8976" s="37"/>
      <c r="G8976" s="37"/>
    </row>
    <row r="8977" spans="5:7">
      <c r="E8977" s="37"/>
      <c r="F8977" s="37"/>
      <c r="G8977" s="37"/>
    </row>
    <row r="8978" spans="5:7">
      <c r="E8978" s="37"/>
      <c r="F8978" s="37"/>
      <c r="G8978" s="37"/>
    </row>
    <row r="8979" spans="5:7">
      <c r="E8979" s="37"/>
      <c r="F8979" s="37"/>
      <c r="G8979" s="37"/>
    </row>
    <row r="8980" spans="5:7">
      <c r="E8980" s="37"/>
      <c r="F8980" s="37"/>
      <c r="G8980" s="37"/>
    </row>
    <row r="8981" spans="5:7">
      <c r="E8981" s="37"/>
      <c r="F8981" s="37"/>
      <c r="G8981" s="37"/>
    </row>
    <row r="8982" spans="5:7">
      <c r="E8982" s="37"/>
      <c r="F8982" s="37"/>
      <c r="G8982" s="37"/>
    </row>
    <row r="8983" spans="5:7">
      <c r="E8983" s="37"/>
      <c r="F8983" s="37"/>
      <c r="G8983" s="37"/>
    </row>
    <row r="8984" spans="5:7">
      <c r="E8984" s="37"/>
      <c r="F8984" s="37"/>
      <c r="G8984" s="37"/>
    </row>
    <row r="8985" spans="5:7">
      <c r="E8985" s="37"/>
      <c r="F8985" s="37"/>
      <c r="G8985" s="37"/>
    </row>
    <row r="8986" spans="5:7">
      <c r="E8986" s="37"/>
      <c r="F8986" s="37"/>
      <c r="G8986" s="37"/>
    </row>
    <row r="8987" spans="5:7">
      <c r="E8987" s="37"/>
      <c r="F8987" s="37"/>
      <c r="G8987" s="37"/>
    </row>
    <row r="8988" spans="5:7">
      <c r="E8988" s="37"/>
      <c r="F8988" s="37"/>
      <c r="G8988" s="37"/>
    </row>
    <row r="8989" spans="5:7">
      <c r="E8989" s="37"/>
      <c r="F8989" s="37"/>
      <c r="G8989" s="37"/>
    </row>
    <row r="8990" spans="5:7">
      <c r="E8990" s="37"/>
      <c r="F8990" s="37"/>
      <c r="G8990" s="37"/>
    </row>
    <row r="8991" spans="5:7">
      <c r="E8991" s="37"/>
      <c r="F8991" s="37"/>
      <c r="G8991" s="37"/>
    </row>
    <row r="8992" spans="5:7">
      <c r="E8992" s="37"/>
      <c r="F8992" s="37"/>
      <c r="G8992" s="37"/>
    </row>
    <row r="8993" spans="5:7">
      <c r="E8993" s="37"/>
      <c r="F8993" s="37"/>
      <c r="G8993" s="37"/>
    </row>
    <row r="8994" spans="5:7">
      <c r="E8994" s="37"/>
      <c r="F8994" s="37"/>
      <c r="G8994" s="37"/>
    </row>
    <row r="8995" spans="5:7">
      <c r="E8995" s="37"/>
      <c r="F8995" s="37"/>
      <c r="G8995" s="37"/>
    </row>
    <row r="8996" spans="5:7">
      <c r="E8996" s="37"/>
      <c r="F8996" s="37"/>
      <c r="G8996" s="37"/>
    </row>
    <row r="8997" spans="5:7">
      <c r="E8997" s="37"/>
      <c r="F8997" s="37"/>
      <c r="G8997" s="37"/>
    </row>
    <row r="8998" spans="5:7">
      <c r="E8998" s="37"/>
      <c r="F8998" s="37"/>
      <c r="G8998" s="37"/>
    </row>
    <row r="8999" spans="5:7">
      <c r="E8999" s="37"/>
      <c r="F8999" s="37"/>
      <c r="G8999" s="37"/>
    </row>
    <row r="9000" spans="5:7">
      <c r="E9000" s="37"/>
      <c r="F9000" s="37"/>
      <c r="G9000" s="37"/>
    </row>
    <row r="9001" spans="5:7">
      <c r="E9001" s="37"/>
      <c r="F9001" s="37"/>
      <c r="G9001" s="37"/>
    </row>
    <row r="9002" spans="5:7">
      <c r="E9002" s="37"/>
      <c r="F9002" s="37"/>
      <c r="G9002" s="37"/>
    </row>
    <row r="9003" spans="5:7">
      <c r="E9003" s="37"/>
      <c r="F9003" s="37"/>
      <c r="G9003" s="37"/>
    </row>
    <row r="9004" spans="5:7">
      <c r="E9004" s="37"/>
      <c r="F9004" s="37"/>
      <c r="G9004" s="37"/>
    </row>
    <row r="9005" spans="5:7">
      <c r="E9005" s="37"/>
      <c r="F9005" s="37"/>
      <c r="G9005" s="37"/>
    </row>
    <row r="9006" spans="5:7">
      <c r="E9006" s="37"/>
      <c r="F9006" s="37"/>
      <c r="G9006" s="37"/>
    </row>
    <row r="9007" spans="5:7">
      <c r="E9007" s="37"/>
      <c r="F9007" s="37"/>
      <c r="G9007" s="37"/>
    </row>
    <row r="9008" spans="5:7">
      <c r="E9008" s="37"/>
      <c r="F9008" s="37"/>
      <c r="G9008" s="37"/>
    </row>
    <row r="9009" spans="5:7">
      <c r="E9009" s="37"/>
      <c r="F9009" s="37"/>
      <c r="G9009" s="37"/>
    </row>
    <row r="9010" spans="5:7">
      <c r="E9010" s="37"/>
      <c r="F9010" s="37"/>
      <c r="G9010" s="37"/>
    </row>
    <row r="9011" spans="5:7">
      <c r="E9011" s="37"/>
      <c r="F9011" s="37"/>
      <c r="G9011" s="37"/>
    </row>
    <row r="9012" spans="5:7">
      <c r="E9012" s="37"/>
      <c r="F9012" s="37"/>
      <c r="G9012" s="37"/>
    </row>
    <row r="9013" spans="5:7">
      <c r="E9013" s="37"/>
      <c r="F9013" s="37"/>
      <c r="G9013" s="37"/>
    </row>
    <row r="9014" spans="5:7">
      <c r="E9014" s="37"/>
      <c r="F9014" s="37"/>
      <c r="G9014" s="37"/>
    </row>
    <row r="9015" spans="5:7">
      <c r="E9015" s="37"/>
      <c r="F9015" s="37"/>
      <c r="G9015" s="37"/>
    </row>
    <row r="9016" spans="5:7">
      <c r="E9016" s="37"/>
      <c r="F9016" s="37"/>
      <c r="G9016" s="37"/>
    </row>
    <row r="9017" spans="5:7">
      <c r="E9017" s="37"/>
      <c r="F9017" s="37"/>
      <c r="G9017" s="37"/>
    </row>
    <row r="9018" spans="5:7">
      <c r="E9018" s="37"/>
      <c r="F9018" s="37"/>
      <c r="G9018" s="37"/>
    </row>
    <row r="9019" spans="5:7">
      <c r="E9019" s="37"/>
      <c r="F9019" s="37"/>
      <c r="G9019" s="37"/>
    </row>
    <row r="9020" spans="5:7">
      <c r="E9020" s="37"/>
      <c r="F9020" s="37"/>
      <c r="G9020" s="37"/>
    </row>
    <row r="9021" spans="5:7">
      <c r="E9021" s="37"/>
      <c r="F9021" s="37"/>
      <c r="G9021" s="37"/>
    </row>
    <row r="9022" spans="5:7">
      <c r="E9022" s="37"/>
      <c r="F9022" s="37"/>
      <c r="G9022" s="37"/>
    </row>
    <row r="9023" spans="5:7">
      <c r="E9023" s="37"/>
      <c r="F9023" s="37"/>
      <c r="G9023" s="37"/>
    </row>
    <row r="9024" spans="5:7">
      <c r="E9024" s="37"/>
      <c r="F9024" s="37"/>
      <c r="G9024" s="37"/>
    </row>
    <row r="9025" spans="5:7">
      <c r="E9025" s="37"/>
      <c r="F9025" s="37"/>
      <c r="G9025" s="37"/>
    </row>
    <row r="9026" spans="5:7">
      <c r="E9026" s="37"/>
      <c r="F9026" s="37"/>
      <c r="G9026" s="37"/>
    </row>
    <row r="9027" spans="5:7">
      <c r="E9027" s="37"/>
      <c r="F9027" s="37"/>
      <c r="G9027" s="37"/>
    </row>
    <row r="9028" spans="5:7">
      <c r="E9028" s="37"/>
      <c r="F9028" s="37"/>
      <c r="G9028" s="37"/>
    </row>
    <row r="9029" spans="5:7">
      <c r="E9029" s="37"/>
      <c r="F9029" s="37"/>
      <c r="G9029" s="37"/>
    </row>
    <row r="9030" spans="5:7">
      <c r="E9030" s="37"/>
      <c r="F9030" s="37"/>
      <c r="G9030" s="37"/>
    </row>
    <row r="9031" spans="5:7">
      <c r="E9031" s="37"/>
      <c r="F9031" s="37"/>
      <c r="G9031" s="37"/>
    </row>
    <row r="9032" spans="5:7">
      <c r="E9032" s="37"/>
      <c r="F9032" s="37"/>
      <c r="G9032" s="37"/>
    </row>
    <row r="9033" spans="5:7">
      <c r="E9033" s="37"/>
      <c r="F9033" s="37"/>
      <c r="G9033" s="37"/>
    </row>
    <row r="9034" spans="5:7">
      <c r="E9034" s="37"/>
      <c r="F9034" s="37"/>
      <c r="G9034" s="37"/>
    </row>
    <row r="9035" spans="5:7">
      <c r="E9035" s="37"/>
      <c r="F9035" s="37"/>
      <c r="G9035" s="37"/>
    </row>
    <row r="9036" spans="5:7">
      <c r="E9036" s="37"/>
      <c r="F9036" s="37"/>
      <c r="G9036" s="37"/>
    </row>
    <row r="9037" spans="5:7">
      <c r="E9037" s="37"/>
      <c r="F9037" s="37"/>
      <c r="G9037" s="37"/>
    </row>
    <row r="9038" spans="5:7">
      <c r="E9038" s="37"/>
      <c r="F9038" s="37"/>
      <c r="G9038" s="37"/>
    </row>
    <row r="9039" spans="5:7">
      <c r="E9039" s="37"/>
      <c r="F9039" s="37"/>
      <c r="G9039" s="37"/>
    </row>
    <row r="9040" spans="5:7">
      <c r="E9040" s="37"/>
      <c r="F9040" s="37"/>
      <c r="G9040" s="37"/>
    </row>
    <row r="9041" spans="5:7">
      <c r="E9041" s="37"/>
      <c r="F9041" s="37"/>
      <c r="G9041" s="37"/>
    </row>
    <row r="9042" spans="5:7">
      <c r="E9042" s="37"/>
      <c r="F9042" s="37"/>
      <c r="G9042" s="37"/>
    </row>
    <row r="9043" spans="5:7">
      <c r="E9043" s="37"/>
      <c r="F9043" s="37"/>
      <c r="G9043" s="37"/>
    </row>
    <row r="9044" spans="5:7">
      <c r="E9044" s="37"/>
      <c r="F9044" s="37"/>
      <c r="G9044" s="37"/>
    </row>
    <row r="9045" spans="5:7">
      <c r="E9045" s="37"/>
      <c r="F9045" s="37"/>
      <c r="G9045" s="37"/>
    </row>
    <row r="9046" spans="5:7">
      <c r="E9046" s="37"/>
      <c r="F9046" s="37"/>
      <c r="G9046" s="37"/>
    </row>
    <row r="9047" spans="5:7">
      <c r="E9047" s="37"/>
      <c r="F9047" s="37"/>
      <c r="G9047" s="37"/>
    </row>
    <row r="9048" spans="5:7">
      <c r="E9048" s="37"/>
      <c r="F9048" s="37"/>
      <c r="G9048" s="37"/>
    </row>
    <row r="9049" spans="5:7">
      <c r="E9049" s="37"/>
      <c r="F9049" s="37"/>
      <c r="G9049" s="37"/>
    </row>
    <row r="9050" spans="5:7">
      <c r="E9050" s="37"/>
      <c r="F9050" s="37"/>
      <c r="G9050" s="37"/>
    </row>
    <row r="9051" spans="5:7">
      <c r="E9051" s="37"/>
      <c r="F9051" s="37"/>
      <c r="G9051" s="37"/>
    </row>
    <row r="9052" spans="5:7">
      <c r="E9052" s="37"/>
      <c r="F9052" s="37"/>
      <c r="G9052" s="37"/>
    </row>
    <row r="9053" spans="5:7">
      <c r="E9053" s="37"/>
      <c r="F9053" s="37"/>
      <c r="G9053" s="37"/>
    </row>
    <row r="9054" spans="5:7">
      <c r="E9054" s="37"/>
      <c r="F9054" s="37"/>
      <c r="G9054" s="37"/>
    </row>
    <row r="9055" spans="5:7">
      <c r="E9055" s="37"/>
      <c r="F9055" s="37"/>
      <c r="G9055" s="37"/>
    </row>
    <row r="9056" spans="5:7">
      <c r="E9056" s="37"/>
      <c r="F9056" s="37"/>
      <c r="G9056" s="37"/>
    </row>
    <row r="9057" spans="5:7">
      <c r="E9057" s="37"/>
      <c r="F9057" s="37"/>
      <c r="G9057" s="37"/>
    </row>
    <row r="9058" spans="5:7">
      <c r="E9058" s="37"/>
      <c r="F9058" s="37"/>
      <c r="G9058" s="37"/>
    </row>
    <row r="9059" spans="5:7">
      <c r="E9059" s="37"/>
      <c r="F9059" s="37"/>
      <c r="G9059" s="37"/>
    </row>
    <row r="9060" spans="5:7">
      <c r="E9060" s="37"/>
      <c r="F9060" s="37"/>
      <c r="G9060" s="37"/>
    </row>
    <row r="9061" spans="5:7">
      <c r="E9061" s="37"/>
      <c r="F9061" s="37"/>
      <c r="G9061" s="37"/>
    </row>
    <row r="9062" spans="5:7">
      <c r="E9062" s="37"/>
      <c r="F9062" s="37"/>
      <c r="G9062" s="37"/>
    </row>
    <row r="9063" spans="5:7">
      <c r="E9063" s="37"/>
      <c r="F9063" s="37"/>
      <c r="G9063" s="37"/>
    </row>
    <row r="9064" spans="5:7">
      <c r="E9064" s="37"/>
      <c r="F9064" s="37"/>
      <c r="G9064" s="37"/>
    </row>
    <row r="9065" spans="5:7">
      <c r="E9065" s="37"/>
      <c r="F9065" s="37"/>
      <c r="G9065" s="37"/>
    </row>
    <row r="9066" spans="5:7">
      <c r="E9066" s="37"/>
      <c r="F9066" s="37"/>
      <c r="G9066" s="37"/>
    </row>
    <row r="9067" spans="5:7">
      <c r="E9067" s="37"/>
      <c r="F9067" s="37"/>
      <c r="G9067" s="37"/>
    </row>
    <row r="9068" spans="5:7">
      <c r="E9068" s="37"/>
      <c r="F9068" s="37"/>
      <c r="G9068" s="37"/>
    </row>
    <row r="9069" spans="5:7">
      <c r="E9069" s="37"/>
      <c r="F9069" s="37"/>
      <c r="G9069" s="37"/>
    </row>
    <row r="9070" spans="5:7">
      <c r="E9070" s="37"/>
      <c r="F9070" s="37"/>
      <c r="G9070" s="37"/>
    </row>
    <row r="9071" spans="5:7">
      <c r="E9071" s="37"/>
      <c r="F9071" s="37"/>
      <c r="G9071" s="37"/>
    </row>
    <row r="9072" spans="5:7">
      <c r="E9072" s="37"/>
      <c r="F9072" s="37"/>
      <c r="G9072" s="37"/>
    </row>
    <row r="9073" spans="5:7">
      <c r="E9073" s="37"/>
      <c r="F9073" s="37"/>
      <c r="G9073" s="37"/>
    </row>
    <row r="9074" spans="5:7">
      <c r="E9074" s="37"/>
      <c r="F9074" s="37"/>
      <c r="G9074" s="37"/>
    </row>
    <row r="9075" spans="5:7">
      <c r="E9075" s="37"/>
      <c r="F9075" s="37"/>
      <c r="G9075" s="37"/>
    </row>
    <row r="9076" spans="5:7">
      <c r="E9076" s="37"/>
      <c r="F9076" s="37"/>
      <c r="G9076" s="37"/>
    </row>
    <row r="9077" spans="5:7">
      <c r="E9077" s="37"/>
      <c r="F9077" s="37"/>
      <c r="G9077" s="37"/>
    </row>
    <row r="9078" spans="5:7">
      <c r="E9078" s="37"/>
      <c r="F9078" s="37"/>
      <c r="G9078" s="37"/>
    </row>
    <row r="9079" spans="5:7">
      <c r="E9079" s="37"/>
      <c r="F9079" s="37"/>
      <c r="G9079" s="37"/>
    </row>
    <row r="9080" spans="5:7">
      <c r="E9080" s="37"/>
      <c r="F9080" s="37"/>
      <c r="G9080" s="37"/>
    </row>
    <row r="9081" spans="5:7">
      <c r="E9081" s="37"/>
      <c r="F9081" s="37"/>
      <c r="G9081" s="37"/>
    </row>
    <row r="9082" spans="5:7">
      <c r="E9082" s="37"/>
      <c r="F9082" s="37"/>
      <c r="G9082" s="37"/>
    </row>
    <row r="9083" spans="5:7">
      <c r="E9083" s="37"/>
      <c r="F9083" s="37"/>
      <c r="G9083" s="37"/>
    </row>
    <row r="9084" spans="5:7">
      <c r="E9084" s="37"/>
      <c r="F9084" s="37"/>
      <c r="G9084" s="37"/>
    </row>
    <row r="9085" spans="5:7">
      <c r="E9085" s="37"/>
      <c r="F9085" s="37"/>
      <c r="G9085" s="37"/>
    </row>
    <row r="9086" spans="5:7">
      <c r="E9086" s="37"/>
      <c r="F9086" s="37"/>
      <c r="G9086" s="37"/>
    </row>
    <row r="9087" spans="5:7">
      <c r="E9087" s="37"/>
      <c r="F9087" s="37"/>
      <c r="G9087" s="37"/>
    </row>
    <row r="9088" spans="5:7">
      <c r="E9088" s="37"/>
      <c r="F9088" s="37"/>
      <c r="G9088" s="37"/>
    </row>
    <row r="9089" spans="5:7">
      <c r="E9089" s="37"/>
      <c r="F9089" s="37"/>
      <c r="G9089" s="37"/>
    </row>
    <row r="9090" spans="5:7">
      <c r="E9090" s="37"/>
      <c r="F9090" s="37"/>
      <c r="G9090" s="37"/>
    </row>
    <row r="9091" spans="5:7">
      <c r="E9091" s="37"/>
      <c r="F9091" s="37"/>
      <c r="G9091" s="37"/>
    </row>
    <row r="9092" spans="5:7">
      <c r="E9092" s="37"/>
      <c r="F9092" s="37"/>
      <c r="G9092" s="37"/>
    </row>
    <row r="9093" spans="5:7">
      <c r="E9093" s="37"/>
      <c r="F9093" s="37"/>
      <c r="G9093" s="37"/>
    </row>
    <row r="9094" spans="5:7">
      <c r="E9094" s="37"/>
      <c r="F9094" s="37"/>
      <c r="G9094" s="37"/>
    </row>
    <row r="9095" spans="5:7">
      <c r="E9095" s="37"/>
      <c r="F9095" s="37"/>
      <c r="G9095" s="37"/>
    </row>
    <row r="9096" spans="5:7">
      <c r="E9096" s="37"/>
      <c r="F9096" s="37"/>
      <c r="G9096" s="37"/>
    </row>
    <row r="9097" spans="5:7">
      <c r="E9097" s="37"/>
      <c r="F9097" s="37"/>
      <c r="G9097" s="37"/>
    </row>
    <row r="9098" spans="5:7">
      <c r="E9098" s="37"/>
      <c r="F9098" s="37"/>
      <c r="G9098" s="37"/>
    </row>
    <row r="9099" spans="5:7">
      <c r="E9099" s="37"/>
      <c r="F9099" s="37"/>
      <c r="G9099" s="37"/>
    </row>
    <row r="9100" spans="5:7">
      <c r="E9100" s="37"/>
      <c r="F9100" s="37"/>
      <c r="G9100" s="37"/>
    </row>
    <row r="9101" spans="5:7">
      <c r="E9101" s="37"/>
      <c r="F9101" s="37"/>
      <c r="G9101" s="37"/>
    </row>
    <row r="9102" spans="5:7">
      <c r="E9102" s="37"/>
      <c r="F9102" s="37"/>
      <c r="G9102" s="37"/>
    </row>
    <row r="9103" spans="5:7">
      <c r="E9103" s="37"/>
      <c r="F9103" s="37"/>
      <c r="G9103" s="37"/>
    </row>
    <row r="9104" spans="5:7">
      <c r="E9104" s="37"/>
      <c r="F9104" s="37"/>
      <c r="G9104" s="37"/>
    </row>
    <row r="9105" spans="5:7">
      <c r="E9105" s="37"/>
      <c r="F9105" s="37"/>
      <c r="G9105" s="37"/>
    </row>
    <row r="9106" spans="5:7">
      <c r="E9106" s="37"/>
      <c r="F9106" s="37"/>
      <c r="G9106" s="37"/>
    </row>
    <row r="9107" spans="5:7">
      <c r="E9107" s="37"/>
      <c r="F9107" s="37"/>
      <c r="G9107" s="37"/>
    </row>
    <row r="9108" spans="5:7">
      <c r="E9108" s="37"/>
      <c r="F9108" s="37"/>
      <c r="G9108" s="37"/>
    </row>
    <row r="9109" spans="5:7">
      <c r="E9109" s="37"/>
      <c r="F9109" s="37"/>
      <c r="G9109" s="37"/>
    </row>
    <row r="9110" spans="5:7">
      <c r="E9110" s="37"/>
      <c r="F9110" s="37"/>
      <c r="G9110" s="37"/>
    </row>
    <row r="9111" spans="5:7">
      <c r="E9111" s="37"/>
      <c r="F9111" s="37"/>
      <c r="G9111" s="37"/>
    </row>
    <row r="9112" spans="5:7">
      <c r="E9112" s="37"/>
      <c r="F9112" s="37"/>
      <c r="G9112" s="37"/>
    </row>
    <row r="9113" spans="5:7">
      <c r="E9113" s="37"/>
      <c r="F9113" s="37"/>
      <c r="G9113" s="37"/>
    </row>
    <row r="9114" spans="5:7">
      <c r="E9114" s="37"/>
      <c r="F9114" s="37"/>
      <c r="G9114" s="37"/>
    </row>
    <row r="9115" spans="5:7">
      <c r="E9115" s="37"/>
      <c r="F9115" s="37"/>
      <c r="G9115" s="37"/>
    </row>
    <row r="9116" spans="5:7">
      <c r="E9116" s="37"/>
      <c r="F9116" s="37"/>
      <c r="G9116" s="37"/>
    </row>
    <row r="9117" spans="5:7">
      <c r="E9117" s="37"/>
      <c r="F9117" s="37"/>
      <c r="G9117" s="37"/>
    </row>
    <row r="9118" spans="5:7">
      <c r="E9118" s="37"/>
      <c r="F9118" s="37"/>
      <c r="G9118" s="37"/>
    </row>
    <row r="9119" spans="5:7">
      <c r="E9119" s="37"/>
      <c r="F9119" s="37"/>
      <c r="G9119" s="37"/>
    </row>
    <row r="9120" spans="5:7">
      <c r="E9120" s="37"/>
      <c r="F9120" s="37"/>
      <c r="G9120" s="37"/>
    </row>
    <row r="9121" spans="5:7">
      <c r="E9121" s="37"/>
      <c r="F9121" s="37"/>
      <c r="G9121" s="37"/>
    </row>
    <row r="9122" spans="5:7">
      <c r="E9122" s="37"/>
      <c r="F9122" s="37"/>
      <c r="G9122" s="37"/>
    </row>
    <row r="9123" spans="5:7">
      <c r="E9123" s="37"/>
      <c r="F9123" s="37"/>
      <c r="G9123" s="37"/>
    </row>
    <row r="9124" spans="5:7">
      <c r="E9124" s="37"/>
      <c r="F9124" s="37"/>
      <c r="G9124" s="37"/>
    </row>
    <row r="9125" spans="5:7">
      <c r="E9125" s="37"/>
      <c r="F9125" s="37"/>
      <c r="G9125" s="37"/>
    </row>
    <row r="9126" spans="5:7">
      <c r="E9126" s="37"/>
      <c r="F9126" s="37"/>
      <c r="G9126" s="37"/>
    </row>
    <row r="9127" spans="5:7">
      <c r="E9127" s="37"/>
      <c r="F9127" s="37"/>
      <c r="G9127" s="37"/>
    </row>
    <row r="9128" spans="5:7">
      <c r="E9128" s="37"/>
      <c r="F9128" s="37"/>
      <c r="G9128" s="37"/>
    </row>
    <row r="9129" spans="5:7">
      <c r="E9129" s="37"/>
      <c r="F9129" s="37"/>
      <c r="G9129" s="37"/>
    </row>
    <row r="9130" spans="5:7">
      <c r="E9130" s="37"/>
      <c r="F9130" s="37"/>
      <c r="G9130" s="37"/>
    </row>
    <row r="9131" spans="5:7">
      <c r="E9131" s="37"/>
      <c r="F9131" s="37"/>
      <c r="G9131" s="37"/>
    </row>
    <row r="9132" spans="5:7">
      <c r="E9132" s="37"/>
      <c r="F9132" s="37"/>
      <c r="G9132" s="37"/>
    </row>
    <row r="9133" spans="5:7">
      <c r="E9133" s="37"/>
      <c r="F9133" s="37"/>
      <c r="G9133" s="37"/>
    </row>
    <row r="9134" spans="5:7">
      <c r="E9134" s="37"/>
      <c r="F9134" s="37"/>
      <c r="G9134" s="37"/>
    </row>
    <row r="9135" spans="5:7">
      <c r="E9135" s="37"/>
      <c r="F9135" s="37"/>
      <c r="G9135" s="37"/>
    </row>
    <row r="9136" spans="5:7">
      <c r="E9136" s="37"/>
      <c r="F9136" s="37"/>
      <c r="G9136" s="37"/>
    </row>
    <row r="9137" spans="5:7">
      <c r="E9137" s="37"/>
      <c r="F9137" s="37"/>
      <c r="G9137" s="37"/>
    </row>
    <row r="9138" spans="5:7">
      <c r="E9138" s="37"/>
      <c r="F9138" s="37"/>
      <c r="G9138" s="37"/>
    </row>
    <row r="9139" spans="5:7">
      <c r="E9139" s="37"/>
      <c r="F9139" s="37"/>
      <c r="G9139" s="37"/>
    </row>
    <row r="9140" spans="5:7">
      <c r="E9140" s="37"/>
      <c r="F9140" s="37"/>
      <c r="G9140" s="37"/>
    </row>
    <row r="9141" spans="5:7">
      <c r="E9141" s="37"/>
      <c r="F9141" s="37"/>
      <c r="G9141" s="37"/>
    </row>
    <row r="9142" spans="5:7">
      <c r="E9142" s="37"/>
      <c r="F9142" s="37"/>
      <c r="G9142" s="37"/>
    </row>
    <row r="9143" spans="5:7">
      <c r="E9143" s="37"/>
      <c r="F9143" s="37"/>
      <c r="G9143" s="37"/>
    </row>
    <row r="9144" spans="5:7">
      <c r="E9144" s="37"/>
      <c r="F9144" s="37"/>
      <c r="G9144" s="37"/>
    </row>
    <row r="9145" spans="5:7">
      <c r="E9145" s="37"/>
      <c r="F9145" s="37"/>
      <c r="G9145" s="37"/>
    </row>
    <row r="9146" spans="5:7">
      <c r="E9146" s="37"/>
      <c r="F9146" s="37"/>
      <c r="G9146" s="37"/>
    </row>
    <row r="9147" spans="5:7">
      <c r="E9147" s="37"/>
      <c r="F9147" s="37"/>
      <c r="G9147" s="37"/>
    </row>
    <row r="9148" spans="5:7">
      <c r="E9148" s="37"/>
      <c r="F9148" s="37"/>
      <c r="G9148" s="37"/>
    </row>
    <row r="9149" spans="5:7">
      <c r="E9149" s="37"/>
      <c r="F9149" s="37"/>
      <c r="G9149" s="37"/>
    </row>
    <row r="9150" spans="5:7">
      <c r="E9150" s="37"/>
      <c r="F9150" s="37"/>
      <c r="G9150" s="37"/>
    </row>
    <row r="9151" spans="5:7">
      <c r="E9151" s="37"/>
      <c r="F9151" s="37"/>
      <c r="G9151" s="37"/>
    </row>
    <row r="9152" spans="5:7">
      <c r="E9152" s="37"/>
      <c r="F9152" s="37"/>
      <c r="G9152" s="37"/>
    </row>
    <row r="9153" spans="5:7">
      <c r="E9153" s="37"/>
      <c r="F9153" s="37"/>
      <c r="G9153" s="37"/>
    </row>
    <row r="9154" spans="5:7">
      <c r="E9154" s="37"/>
      <c r="F9154" s="37"/>
      <c r="G9154" s="37"/>
    </row>
    <row r="9155" spans="5:7">
      <c r="E9155" s="37"/>
      <c r="F9155" s="37"/>
      <c r="G9155" s="37"/>
    </row>
    <row r="9156" spans="5:7">
      <c r="E9156" s="37"/>
      <c r="F9156" s="37"/>
      <c r="G9156" s="37"/>
    </row>
    <row r="9157" spans="5:7">
      <c r="E9157" s="37"/>
      <c r="F9157" s="37"/>
      <c r="G9157" s="37"/>
    </row>
    <row r="9158" spans="5:7">
      <c r="E9158" s="37"/>
      <c r="F9158" s="37"/>
      <c r="G9158" s="37"/>
    </row>
    <row r="9159" spans="5:7">
      <c r="E9159" s="37"/>
      <c r="F9159" s="37"/>
      <c r="G9159" s="37"/>
    </row>
    <row r="9160" spans="5:7">
      <c r="E9160" s="37"/>
      <c r="F9160" s="37"/>
      <c r="G9160" s="37"/>
    </row>
    <row r="9161" spans="5:7">
      <c r="E9161" s="37"/>
      <c r="F9161" s="37"/>
      <c r="G9161" s="37"/>
    </row>
    <row r="9162" spans="5:7">
      <c r="E9162" s="37"/>
      <c r="F9162" s="37"/>
      <c r="G9162" s="37"/>
    </row>
    <row r="9163" spans="5:7">
      <c r="E9163" s="37"/>
      <c r="F9163" s="37"/>
      <c r="G9163" s="37"/>
    </row>
    <row r="9164" spans="5:7">
      <c r="E9164" s="37"/>
      <c r="F9164" s="37"/>
      <c r="G9164" s="37"/>
    </row>
    <row r="9165" spans="5:7">
      <c r="E9165" s="37"/>
      <c r="F9165" s="37"/>
      <c r="G9165" s="37"/>
    </row>
    <row r="9166" spans="5:7">
      <c r="E9166" s="37"/>
      <c r="F9166" s="37"/>
      <c r="G9166" s="37"/>
    </row>
    <row r="9167" spans="5:7">
      <c r="E9167" s="37"/>
      <c r="F9167" s="37"/>
      <c r="G9167" s="37"/>
    </row>
    <row r="9168" spans="5:7">
      <c r="E9168" s="37"/>
      <c r="F9168" s="37"/>
      <c r="G9168" s="37"/>
    </row>
    <row r="9169" spans="5:7">
      <c r="E9169" s="37"/>
      <c r="F9169" s="37"/>
      <c r="G9169" s="37"/>
    </row>
    <row r="9170" spans="5:7">
      <c r="E9170" s="37"/>
      <c r="F9170" s="37"/>
      <c r="G9170" s="37"/>
    </row>
    <row r="9171" spans="5:7">
      <c r="E9171" s="37"/>
      <c r="F9171" s="37"/>
      <c r="G9171" s="37"/>
    </row>
    <row r="9172" spans="5:7">
      <c r="E9172" s="37"/>
      <c r="F9172" s="37"/>
      <c r="G9172" s="37"/>
    </row>
    <row r="9173" spans="5:7">
      <c r="E9173" s="37"/>
      <c r="F9173" s="37"/>
      <c r="G9173" s="37"/>
    </row>
    <row r="9174" spans="5:7">
      <c r="E9174" s="37"/>
      <c r="F9174" s="37"/>
      <c r="G9174" s="37"/>
    </row>
    <row r="9175" spans="5:7">
      <c r="E9175" s="37"/>
      <c r="F9175" s="37"/>
      <c r="G9175" s="37"/>
    </row>
    <row r="9176" spans="5:7">
      <c r="E9176" s="37"/>
      <c r="F9176" s="37"/>
      <c r="G9176" s="37"/>
    </row>
    <row r="9177" spans="5:7">
      <c r="E9177" s="37"/>
      <c r="F9177" s="37"/>
      <c r="G9177" s="37"/>
    </row>
    <row r="9178" spans="5:7">
      <c r="E9178" s="37"/>
      <c r="F9178" s="37"/>
      <c r="G9178" s="37"/>
    </row>
    <row r="9179" spans="5:7">
      <c r="E9179" s="37"/>
      <c r="F9179" s="37"/>
      <c r="G9179" s="37"/>
    </row>
    <row r="9180" spans="5:7">
      <c r="E9180" s="37"/>
      <c r="F9180" s="37"/>
      <c r="G9180" s="37"/>
    </row>
    <row r="9181" spans="5:7">
      <c r="E9181" s="37"/>
      <c r="F9181" s="37"/>
      <c r="G9181" s="37"/>
    </row>
    <row r="9182" spans="5:7">
      <c r="E9182" s="37"/>
      <c r="F9182" s="37"/>
      <c r="G9182" s="37"/>
    </row>
    <row r="9183" spans="5:7">
      <c r="E9183" s="37"/>
      <c r="F9183" s="37"/>
      <c r="G9183" s="37"/>
    </row>
    <row r="9184" spans="5:7">
      <c r="E9184" s="37"/>
      <c r="F9184" s="37"/>
      <c r="G9184" s="37"/>
    </row>
    <row r="9185" spans="5:7">
      <c r="E9185" s="37"/>
      <c r="F9185" s="37"/>
      <c r="G9185" s="37"/>
    </row>
    <row r="9186" spans="5:7">
      <c r="E9186" s="37"/>
      <c r="F9186" s="37"/>
      <c r="G9186" s="37"/>
    </row>
    <row r="9187" spans="5:7">
      <c r="E9187" s="37"/>
      <c r="F9187" s="37"/>
      <c r="G9187" s="37"/>
    </row>
    <row r="9188" spans="5:7">
      <c r="E9188" s="37"/>
      <c r="F9188" s="37"/>
      <c r="G9188" s="37"/>
    </row>
    <row r="9189" spans="5:7">
      <c r="E9189" s="37"/>
      <c r="F9189" s="37"/>
      <c r="G9189" s="37"/>
    </row>
    <row r="9190" spans="5:7">
      <c r="E9190" s="37"/>
      <c r="F9190" s="37"/>
      <c r="G9190" s="37"/>
    </row>
    <row r="9191" spans="5:7">
      <c r="E9191" s="37"/>
      <c r="F9191" s="37"/>
      <c r="G9191" s="37"/>
    </row>
    <row r="9192" spans="5:7">
      <c r="E9192" s="37"/>
      <c r="F9192" s="37"/>
      <c r="G9192" s="37"/>
    </row>
    <row r="9193" spans="5:7">
      <c r="E9193" s="37"/>
      <c r="F9193" s="37"/>
      <c r="G9193" s="37"/>
    </row>
    <row r="9194" spans="5:7">
      <c r="E9194" s="37"/>
      <c r="F9194" s="37"/>
      <c r="G9194" s="37"/>
    </row>
    <row r="9195" spans="5:7">
      <c r="E9195" s="37"/>
      <c r="F9195" s="37"/>
      <c r="G9195" s="37"/>
    </row>
    <row r="9196" spans="5:7">
      <c r="E9196" s="37"/>
      <c r="F9196" s="37"/>
      <c r="G9196" s="37"/>
    </row>
    <row r="9197" spans="5:7">
      <c r="E9197" s="37"/>
      <c r="F9197" s="37"/>
      <c r="G9197" s="37"/>
    </row>
    <row r="9198" spans="5:7">
      <c r="E9198" s="37"/>
      <c r="F9198" s="37"/>
      <c r="G9198" s="37"/>
    </row>
    <row r="9199" spans="5:7">
      <c r="E9199" s="37"/>
      <c r="F9199" s="37"/>
      <c r="G9199" s="37"/>
    </row>
    <row r="9200" spans="5:7">
      <c r="E9200" s="37"/>
      <c r="F9200" s="37"/>
      <c r="G9200" s="37"/>
    </row>
    <row r="9201" spans="5:7">
      <c r="E9201" s="37"/>
      <c r="F9201" s="37"/>
      <c r="G9201" s="37"/>
    </row>
    <row r="9202" spans="5:7">
      <c r="E9202" s="37"/>
      <c r="F9202" s="37"/>
      <c r="G9202" s="37"/>
    </row>
    <row r="9203" spans="5:7">
      <c r="E9203" s="37"/>
      <c r="F9203" s="37"/>
      <c r="G9203" s="37"/>
    </row>
    <row r="9204" spans="5:7">
      <c r="E9204" s="37"/>
      <c r="F9204" s="37"/>
      <c r="G9204" s="37"/>
    </row>
    <row r="9205" spans="5:7">
      <c r="E9205" s="37"/>
      <c r="F9205" s="37"/>
      <c r="G9205" s="37"/>
    </row>
    <row r="9206" spans="5:7">
      <c r="E9206" s="37"/>
      <c r="F9206" s="37"/>
      <c r="G9206" s="37"/>
    </row>
    <row r="9207" spans="5:7">
      <c r="E9207" s="37"/>
      <c r="F9207" s="37"/>
      <c r="G9207" s="37"/>
    </row>
    <row r="9208" spans="5:7">
      <c r="E9208" s="37"/>
      <c r="F9208" s="37"/>
      <c r="G9208" s="37"/>
    </row>
    <row r="9209" spans="5:7">
      <c r="E9209" s="37"/>
      <c r="F9209" s="37"/>
      <c r="G9209" s="37"/>
    </row>
    <row r="9210" spans="5:7">
      <c r="E9210" s="37"/>
      <c r="F9210" s="37"/>
      <c r="G9210" s="37"/>
    </row>
    <row r="9211" spans="5:7">
      <c r="E9211" s="37"/>
      <c r="F9211" s="37"/>
      <c r="G9211" s="37"/>
    </row>
    <row r="9212" spans="5:7">
      <c r="E9212" s="37"/>
      <c r="F9212" s="37"/>
      <c r="G9212" s="37"/>
    </row>
    <row r="9213" spans="5:7">
      <c r="E9213" s="37"/>
      <c r="F9213" s="37"/>
      <c r="G9213" s="37"/>
    </row>
    <row r="9214" spans="5:7">
      <c r="E9214" s="37"/>
      <c r="F9214" s="37"/>
      <c r="G9214" s="37"/>
    </row>
    <row r="9215" spans="5:7">
      <c r="E9215" s="37"/>
      <c r="F9215" s="37"/>
      <c r="G9215" s="37"/>
    </row>
    <row r="9216" spans="5:7">
      <c r="E9216" s="37"/>
      <c r="F9216" s="37"/>
      <c r="G9216" s="37"/>
    </row>
    <row r="9217" spans="5:7">
      <c r="E9217" s="37"/>
      <c r="F9217" s="37"/>
      <c r="G9217" s="37"/>
    </row>
    <row r="9218" spans="5:7">
      <c r="E9218" s="37"/>
      <c r="F9218" s="37"/>
      <c r="G9218" s="37"/>
    </row>
    <row r="9219" spans="5:7">
      <c r="E9219" s="37"/>
      <c r="F9219" s="37"/>
      <c r="G9219" s="37"/>
    </row>
    <row r="9220" spans="5:7">
      <c r="E9220" s="37"/>
      <c r="F9220" s="37"/>
      <c r="G9220" s="37"/>
    </row>
    <row r="9221" spans="5:7">
      <c r="E9221" s="37"/>
      <c r="F9221" s="37"/>
      <c r="G9221" s="37"/>
    </row>
    <row r="9222" spans="5:7">
      <c r="E9222" s="37"/>
      <c r="F9222" s="37"/>
      <c r="G9222" s="37"/>
    </row>
    <row r="9223" spans="5:7">
      <c r="E9223" s="37"/>
      <c r="F9223" s="37"/>
      <c r="G9223" s="37"/>
    </row>
    <row r="9224" spans="5:7">
      <c r="E9224" s="37"/>
      <c r="F9224" s="37"/>
      <c r="G9224" s="37"/>
    </row>
    <row r="9225" spans="5:7">
      <c r="E9225" s="37"/>
      <c r="F9225" s="37"/>
      <c r="G9225" s="37"/>
    </row>
    <row r="9226" spans="5:7">
      <c r="E9226" s="37"/>
      <c r="F9226" s="37"/>
      <c r="G9226" s="37"/>
    </row>
    <row r="9227" spans="5:7">
      <c r="E9227" s="37"/>
      <c r="F9227" s="37"/>
      <c r="G9227" s="37"/>
    </row>
    <row r="9228" spans="5:7">
      <c r="E9228" s="37"/>
      <c r="F9228" s="37"/>
      <c r="G9228" s="37"/>
    </row>
    <row r="9229" spans="5:7">
      <c r="E9229" s="37"/>
      <c r="F9229" s="37"/>
      <c r="G9229" s="37"/>
    </row>
    <row r="9230" spans="5:7">
      <c r="E9230" s="37"/>
      <c r="F9230" s="37"/>
      <c r="G9230" s="37"/>
    </row>
    <row r="9231" spans="5:7">
      <c r="E9231" s="37"/>
      <c r="F9231" s="37"/>
      <c r="G9231" s="37"/>
    </row>
    <row r="9232" spans="5:7">
      <c r="E9232" s="37"/>
      <c r="F9232" s="37"/>
      <c r="G9232" s="37"/>
    </row>
    <row r="9233" spans="5:7">
      <c r="E9233" s="37"/>
      <c r="F9233" s="37"/>
      <c r="G9233" s="37"/>
    </row>
    <row r="9234" spans="5:7">
      <c r="E9234" s="37"/>
      <c r="F9234" s="37"/>
      <c r="G9234" s="37"/>
    </row>
    <row r="9235" spans="5:7">
      <c r="E9235" s="37"/>
      <c r="F9235" s="37"/>
      <c r="G9235" s="37"/>
    </row>
    <row r="9236" spans="5:7">
      <c r="E9236" s="37"/>
      <c r="F9236" s="37"/>
      <c r="G9236" s="37"/>
    </row>
    <row r="9237" spans="5:7">
      <c r="E9237" s="37"/>
      <c r="F9237" s="37"/>
      <c r="G9237" s="37"/>
    </row>
    <row r="9238" spans="5:7">
      <c r="E9238" s="37"/>
      <c r="F9238" s="37"/>
      <c r="G9238" s="37"/>
    </row>
    <row r="9239" spans="5:7">
      <c r="E9239" s="37"/>
      <c r="F9239" s="37"/>
      <c r="G9239" s="37"/>
    </row>
    <row r="9240" spans="5:7">
      <c r="E9240" s="37"/>
      <c r="F9240" s="37"/>
      <c r="G9240" s="37"/>
    </row>
    <row r="9241" spans="5:7">
      <c r="E9241" s="37"/>
      <c r="F9241" s="37"/>
      <c r="G9241" s="37"/>
    </row>
    <row r="9242" spans="5:7">
      <c r="E9242" s="37"/>
      <c r="F9242" s="37"/>
      <c r="G9242" s="37"/>
    </row>
    <row r="9243" spans="5:7">
      <c r="E9243" s="37"/>
      <c r="F9243" s="37"/>
      <c r="G9243" s="37"/>
    </row>
    <row r="9244" spans="5:7">
      <c r="E9244" s="37"/>
      <c r="F9244" s="37"/>
      <c r="G9244" s="37"/>
    </row>
    <row r="9245" spans="5:7">
      <c r="E9245" s="37"/>
      <c r="F9245" s="37"/>
      <c r="G9245" s="37"/>
    </row>
    <row r="9246" spans="5:7">
      <c r="E9246" s="37"/>
      <c r="F9246" s="37"/>
      <c r="G9246" s="37"/>
    </row>
    <row r="9247" spans="5:7">
      <c r="E9247" s="37"/>
      <c r="F9247" s="37"/>
      <c r="G9247" s="37"/>
    </row>
    <row r="9248" spans="5:7">
      <c r="E9248" s="37"/>
      <c r="F9248" s="37"/>
      <c r="G9248" s="37"/>
    </row>
    <row r="9249" spans="5:7">
      <c r="E9249" s="37"/>
      <c r="F9249" s="37"/>
      <c r="G9249" s="37"/>
    </row>
    <row r="9250" spans="5:7">
      <c r="E9250" s="37"/>
      <c r="F9250" s="37"/>
      <c r="G9250" s="37"/>
    </row>
    <row r="9251" spans="5:7">
      <c r="E9251" s="37"/>
      <c r="F9251" s="37"/>
      <c r="G9251" s="37"/>
    </row>
    <row r="9252" spans="5:7">
      <c r="E9252" s="37"/>
      <c r="F9252" s="37"/>
      <c r="G9252" s="37"/>
    </row>
    <row r="9253" spans="5:7">
      <c r="E9253" s="37"/>
      <c r="F9253" s="37"/>
      <c r="G9253" s="37"/>
    </row>
    <row r="9254" spans="5:7">
      <c r="E9254" s="37"/>
      <c r="F9254" s="37"/>
      <c r="G9254" s="37"/>
    </row>
    <row r="9255" spans="5:7">
      <c r="E9255" s="37"/>
      <c r="F9255" s="37"/>
      <c r="G9255" s="37"/>
    </row>
    <row r="9256" spans="5:7">
      <c r="E9256" s="37"/>
      <c r="F9256" s="37"/>
      <c r="G9256" s="37"/>
    </row>
    <row r="9257" spans="5:7">
      <c r="E9257" s="37"/>
      <c r="F9257" s="37"/>
      <c r="G9257" s="37"/>
    </row>
    <row r="9258" spans="5:7">
      <c r="E9258" s="37"/>
      <c r="F9258" s="37"/>
      <c r="G9258" s="37"/>
    </row>
    <row r="9259" spans="5:7">
      <c r="E9259" s="37"/>
      <c r="F9259" s="37"/>
      <c r="G9259" s="37"/>
    </row>
    <row r="9260" spans="5:7">
      <c r="E9260" s="37"/>
      <c r="F9260" s="37"/>
      <c r="G9260" s="37"/>
    </row>
    <row r="9261" spans="5:7">
      <c r="E9261" s="37"/>
      <c r="F9261" s="37"/>
      <c r="G9261" s="37"/>
    </row>
    <row r="9262" spans="5:7">
      <c r="E9262" s="37"/>
      <c r="F9262" s="37"/>
      <c r="G9262" s="37"/>
    </row>
    <row r="9263" spans="5:7">
      <c r="E9263" s="37"/>
      <c r="F9263" s="37"/>
      <c r="G9263" s="37"/>
    </row>
    <row r="9264" spans="5:7">
      <c r="E9264" s="37"/>
      <c r="F9264" s="37"/>
      <c r="G9264" s="37"/>
    </row>
    <row r="9265" spans="5:7">
      <c r="E9265" s="37"/>
      <c r="F9265" s="37"/>
      <c r="G9265" s="37"/>
    </row>
    <row r="9266" spans="5:7">
      <c r="E9266" s="37"/>
      <c r="F9266" s="37"/>
      <c r="G9266" s="37"/>
    </row>
    <row r="9267" spans="5:7">
      <c r="E9267" s="37"/>
      <c r="F9267" s="37"/>
      <c r="G9267" s="37"/>
    </row>
    <row r="9268" spans="5:7">
      <c r="E9268" s="37"/>
      <c r="F9268" s="37"/>
      <c r="G9268" s="37"/>
    </row>
    <row r="9269" spans="5:7">
      <c r="E9269" s="37"/>
      <c r="F9269" s="37"/>
      <c r="G9269" s="37"/>
    </row>
    <row r="9270" spans="5:7">
      <c r="E9270" s="37"/>
      <c r="F9270" s="37"/>
      <c r="G9270" s="37"/>
    </row>
    <row r="9271" spans="5:7">
      <c r="E9271" s="37"/>
      <c r="F9271" s="37"/>
      <c r="G9271" s="37"/>
    </row>
    <row r="9272" spans="5:7">
      <c r="E9272" s="37"/>
      <c r="F9272" s="37"/>
      <c r="G9272" s="37"/>
    </row>
    <row r="9273" spans="5:7">
      <c r="E9273" s="37"/>
      <c r="F9273" s="37"/>
      <c r="G9273" s="37"/>
    </row>
    <row r="9274" spans="5:7">
      <c r="E9274" s="37"/>
      <c r="F9274" s="37"/>
      <c r="G9274" s="37"/>
    </row>
    <row r="9275" spans="5:7">
      <c r="E9275" s="37"/>
      <c r="F9275" s="37"/>
      <c r="G9275" s="37"/>
    </row>
    <row r="9276" spans="5:7">
      <c r="E9276" s="37"/>
      <c r="F9276" s="37"/>
      <c r="G9276" s="37"/>
    </row>
    <row r="9277" spans="5:7">
      <c r="E9277" s="37"/>
      <c r="F9277" s="37"/>
      <c r="G9277" s="37"/>
    </row>
    <row r="9278" spans="5:7">
      <c r="E9278" s="37"/>
      <c r="F9278" s="37"/>
      <c r="G9278" s="37"/>
    </row>
    <row r="9279" spans="5:7">
      <c r="E9279" s="37"/>
      <c r="F9279" s="37"/>
      <c r="G9279" s="37"/>
    </row>
    <row r="9280" spans="5:7">
      <c r="E9280" s="37"/>
      <c r="F9280" s="37"/>
      <c r="G9280" s="37"/>
    </row>
    <row r="9281" spans="5:7">
      <c r="E9281" s="37"/>
      <c r="F9281" s="37"/>
      <c r="G9281" s="37"/>
    </row>
    <row r="9282" spans="5:7">
      <c r="E9282" s="37"/>
      <c r="F9282" s="37"/>
      <c r="G9282" s="37"/>
    </row>
    <row r="9283" spans="5:7">
      <c r="E9283" s="37"/>
      <c r="F9283" s="37"/>
      <c r="G9283" s="37"/>
    </row>
    <row r="9284" spans="5:7">
      <c r="E9284" s="37"/>
      <c r="F9284" s="37"/>
      <c r="G9284" s="37"/>
    </row>
    <row r="9285" spans="5:7">
      <c r="E9285" s="37"/>
      <c r="F9285" s="37"/>
      <c r="G9285" s="37"/>
    </row>
    <row r="9286" spans="5:7">
      <c r="E9286" s="37"/>
      <c r="F9286" s="37"/>
      <c r="G9286" s="37"/>
    </row>
    <row r="9287" spans="5:7">
      <c r="E9287" s="37"/>
      <c r="F9287" s="37"/>
      <c r="G9287" s="37"/>
    </row>
    <row r="9288" spans="5:7">
      <c r="E9288" s="37"/>
      <c r="F9288" s="37"/>
      <c r="G9288" s="37"/>
    </row>
    <row r="9289" spans="5:7">
      <c r="E9289" s="37"/>
      <c r="F9289" s="37"/>
      <c r="G9289" s="37"/>
    </row>
    <row r="9290" spans="5:7">
      <c r="E9290" s="37"/>
      <c r="F9290" s="37"/>
      <c r="G9290" s="37"/>
    </row>
    <row r="9291" spans="5:7">
      <c r="E9291" s="37"/>
      <c r="F9291" s="37"/>
      <c r="G9291" s="37"/>
    </row>
    <row r="9292" spans="5:7">
      <c r="E9292" s="37"/>
      <c r="F9292" s="37"/>
      <c r="G9292" s="37"/>
    </row>
    <row r="9293" spans="5:7">
      <c r="E9293" s="37"/>
      <c r="F9293" s="37"/>
      <c r="G9293" s="37"/>
    </row>
    <row r="9294" spans="5:7">
      <c r="E9294" s="37"/>
      <c r="F9294" s="37"/>
      <c r="G9294" s="37"/>
    </row>
    <row r="9295" spans="5:7">
      <c r="E9295" s="37"/>
      <c r="F9295" s="37"/>
      <c r="G9295" s="37"/>
    </row>
    <row r="9296" spans="5:7">
      <c r="E9296" s="37"/>
      <c r="F9296" s="37"/>
      <c r="G9296" s="37"/>
    </row>
    <row r="9297" spans="5:7">
      <c r="E9297" s="37"/>
      <c r="F9297" s="37"/>
      <c r="G9297" s="37"/>
    </row>
    <row r="9298" spans="5:7">
      <c r="E9298" s="37"/>
      <c r="F9298" s="37"/>
      <c r="G9298" s="37"/>
    </row>
    <row r="9299" spans="5:7">
      <c r="E9299" s="37"/>
      <c r="F9299" s="37"/>
      <c r="G9299" s="37"/>
    </row>
    <row r="9300" spans="5:7">
      <c r="E9300" s="37"/>
      <c r="F9300" s="37"/>
      <c r="G9300" s="37"/>
    </row>
    <row r="9301" spans="5:7">
      <c r="E9301" s="37"/>
      <c r="F9301" s="37"/>
      <c r="G9301" s="37"/>
    </row>
    <row r="9302" spans="5:7">
      <c r="E9302" s="37"/>
      <c r="F9302" s="37"/>
      <c r="G9302" s="37"/>
    </row>
    <row r="9303" spans="5:7">
      <c r="E9303" s="37"/>
      <c r="F9303" s="37"/>
      <c r="G9303" s="37"/>
    </row>
    <row r="9304" spans="5:7">
      <c r="E9304" s="37"/>
      <c r="F9304" s="37"/>
      <c r="G9304" s="37"/>
    </row>
    <row r="9305" spans="5:7">
      <c r="E9305" s="37"/>
      <c r="F9305" s="37"/>
      <c r="G9305" s="37"/>
    </row>
    <row r="9306" spans="5:7">
      <c r="E9306" s="37"/>
      <c r="F9306" s="37"/>
      <c r="G9306" s="37"/>
    </row>
    <row r="9307" spans="5:7">
      <c r="E9307" s="37"/>
      <c r="F9307" s="37"/>
      <c r="G9307" s="37"/>
    </row>
    <row r="9308" spans="5:7">
      <c r="E9308" s="37"/>
      <c r="F9308" s="37"/>
      <c r="G9308" s="37"/>
    </row>
    <row r="9309" spans="5:7">
      <c r="E9309" s="37"/>
      <c r="F9309" s="37"/>
      <c r="G9309" s="37"/>
    </row>
    <row r="9310" spans="5:7">
      <c r="E9310" s="37"/>
      <c r="F9310" s="37"/>
      <c r="G9310" s="37"/>
    </row>
    <row r="9311" spans="5:7">
      <c r="E9311" s="37"/>
      <c r="F9311" s="37"/>
      <c r="G9311" s="37"/>
    </row>
    <row r="9312" spans="5:7">
      <c r="E9312" s="37"/>
      <c r="F9312" s="37"/>
      <c r="G9312" s="37"/>
    </row>
    <row r="9313" spans="5:7">
      <c r="E9313" s="37"/>
      <c r="F9313" s="37"/>
      <c r="G9313" s="37"/>
    </row>
    <row r="9314" spans="5:7">
      <c r="E9314" s="37"/>
      <c r="F9314" s="37"/>
      <c r="G9314" s="37"/>
    </row>
    <row r="9315" spans="5:7">
      <c r="E9315" s="37"/>
      <c r="F9315" s="37"/>
      <c r="G9315" s="37"/>
    </row>
    <row r="9316" spans="5:7">
      <c r="E9316" s="37"/>
      <c r="F9316" s="37"/>
      <c r="G9316" s="37"/>
    </row>
    <row r="9317" spans="5:7">
      <c r="E9317" s="37"/>
      <c r="F9317" s="37"/>
      <c r="G9317" s="37"/>
    </row>
    <row r="9318" spans="5:7">
      <c r="E9318" s="37"/>
      <c r="F9318" s="37"/>
      <c r="G9318" s="37"/>
    </row>
    <row r="9319" spans="5:7">
      <c r="E9319" s="37"/>
      <c r="F9319" s="37"/>
      <c r="G9319" s="37"/>
    </row>
    <row r="9320" spans="5:7">
      <c r="E9320" s="37"/>
      <c r="F9320" s="37"/>
      <c r="G9320" s="37"/>
    </row>
    <row r="9321" spans="5:7">
      <c r="E9321" s="37"/>
      <c r="F9321" s="37"/>
      <c r="G9321" s="37"/>
    </row>
    <row r="9322" spans="5:7">
      <c r="E9322" s="37"/>
      <c r="F9322" s="37"/>
      <c r="G9322" s="37"/>
    </row>
    <row r="9323" spans="5:7">
      <c r="E9323" s="37"/>
      <c r="F9323" s="37"/>
      <c r="G9323" s="37"/>
    </row>
    <row r="9324" spans="5:7">
      <c r="E9324" s="37"/>
      <c r="F9324" s="37"/>
      <c r="G9324" s="37"/>
    </row>
    <row r="9325" spans="5:7">
      <c r="E9325" s="37"/>
      <c r="F9325" s="37"/>
      <c r="G9325" s="37"/>
    </row>
    <row r="9326" spans="5:7">
      <c r="E9326" s="37"/>
      <c r="F9326" s="37"/>
      <c r="G9326" s="37"/>
    </row>
    <row r="9327" spans="5:7">
      <c r="E9327" s="37"/>
      <c r="F9327" s="37"/>
      <c r="G9327" s="37"/>
    </row>
    <row r="9328" spans="5:7">
      <c r="E9328" s="37"/>
      <c r="F9328" s="37"/>
      <c r="G9328" s="37"/>
    </row>
    <row r="9329" spans="5:7">
      <c r="E9329" s="37"/>
      <c r="F9329" s="37"/>
      <c r="G9329" s="37"/>
    </row>
    <row r="9330" spans="5:7">
      <c r="E9330" s="37"/>
      <c r="F9330" s="37"/>
      <c r="G9330" s="37"/>
    </row>
    <row r="9331" spans="5:7">
      <c r="E9331" s="37"/>
      <c r="F9331" s="37"/>
      <c r="G9331" s="37"/>
    </row>
    <row r="9332" spans="5:7">
      <c r="E9332" s="37"/>
      <c r="F9332" s="37"/>
      <c r="G9332" s="37"/>
    </row>
    <row r="9333" spans="5:7">
      <c r="E9333" s="37"/>
      <c r="F9333" s="37"/>
      <c r="G9333" s="37"/>
    </row>
    <row r="9334" spans="5:7">
      <c r="E9334" s="37"/>
      <c r="F9334" s="37"/>
      <c r="G9334" s="37"/>
    </row>
    <row r="9335" spans="5:7">
      <c r="E9335" s="37"/>
      <c r="F9335" s="37"/>
      <c r="G9335" s="37"/>
    </row>
    <row r="9336" spans="5:7">
      <c r="E9336" s="37"/>
      <c r="F9336" s="37"/>
      <c r="G9336" s="37"/>
    </row>
    <row r="9337" spans="5:7">
      <c r="E9337" s="37"/>
      <c r="F9337" s="37"/>
      <c r="G9337" s="37"/>
    </row>
    <row r="9338" spans="5:7">
      <c r="E9338" s="37"/>
      <c r="F9338" s="37"/>
      <c r="G9338" s="37"/>
    </row>
    <row r="9339" spans="5:7">
      <c r="E9339" s="37"/>
      <c r="F9339" s="37"/>
      <c r="G9339" s="37"/>
    </row>
    <row r="9340" spans="5:7">
      <c r="E9340" s="37"/>
      <c r="F9340" s="37"/>
      <c r="G9340" s="37"/>
    </row>
    <row r="9341" spans="5:7">
      <c r="E9341" s="37"/>
      <c r="F9341" s="37"/>
      <c r="G9341" s="37"/>
    </row>
    <row r="9342" spans="5:7">
      <c r="E9342" s="37"/>
      <c r="F9342" s="37"/>
      <c r="G9342" s="37"/>
    </row>
    <row r="9343" spans="5:7">
      <c r="E9343" s="37"/>
      <c r="F9343" s="37"/>
      <c r="G9343" s="37"/>
    </row>
    <row r="9344" spans="5:7">
      <c r="E9344" s="37"/>
      <c r="F9344" s="37"/>
      <c r="G9344" s="37"/>
    </row>
    <row r="9345" spans="5:7">
      <c r="E9345" s="37"/>
      <c r="F9345" s="37"/>
      <c r="G9345" s="37"/>
    </row>
    <row r="9346" spans="5:7">
      <c r="E9346" s="37"/>
      <c r="F9346" s="37"/>
      <c r="G9346" s="37"/>
    </row>
    <row r="9347" spans="5:7">
      <c r="E9347" s="37"/>
      <c r="F9347" s="37"/>
      <c r="G9347" s="37"/>
    </row>
    <row r="9348" spans="5:7">
      <c r="E9348" s="37"/>
      <c r="F9348" s="37"/>
      <c r="G9348" s="37"/>
    </row>
    <row r="9349" spans="5:7">
      <c r="E9349" s="37"/>
      <c r="F9349" s="37"/>
      <c r="G9349" s="37"/>
    </row>
    <row r="9350" spans="5:7">
      <c r="E9350" s="37"/>
      <c r="F9350" s="37"/>
      <c r="G9350" s="37"/>
    </row>
    <row r="9351" spans="5:7">
      <c r="E9351" s="37"/>
      <c r="F9351" s="37"/>
      <c r="G9351" s="37"/>
    </row>
    <row r="9352" spans="5:7">
      <c r="E9352" s="37"/>
      <c r="F9352" s="37"/>
      <c r="G9352" s="37"/>
    </row>
    <row r="9353" spans="5:7">
      <c r="E9353" s="37"/>
      <c r="F9353" s="37"/>
      <c r="G9353" s="37"/>
    </row>
    <row r="9354" spans="5:7">
      <c r="E9354" s="37"/>
      <c r="F9354" s="37"/>
      <c r="G9354" s="37"/>
    </row>
    <row r="9355" spans="5:7">
      <c r="E9355" s="37"/>
      <c r="F9355" s="37"/>
      <c r="G9355" s="37"/>
    </row>
    <row r="9356" spans="5:7">
      <c r="E9356" s="37"/>
      <c r="F9356" s="37"/>
      <c r="G9356" s="37"/>
    </row>
    <row r="9357" spans="5:7">
      <c r="E9357" s="37"/>
      <c r="F9357" s="37"/>
      <c r="G9357" s="37"/>
    </row>
    <row r="9358" spans="5:7">
      <c r="E9358" s="37"/>
      <c r="F9358" s="37"/>
      <c r="G9358" s="37"/>
    </row>
    <row r="9359" spans="5:7">
      <c r="E9359" s="37"/>
      <c r="F9359" s="37"/>
      <c r="G9359" s="37"/>
    </row>
    <row r="9360" spans="5:7">
      <c r="E9360" s="37"/>
      <c r="F9360" s="37"/>
      <c r="G9360" s="37"/>
    </row>
    <row r="9361" spans="5:7">
      <c r="E9361" s="37"/>
      <c r="F9361" s="37"/>
      <c r="G9361" s="37"/>
    </row>
    <row r="9362" spans="5:7">
      <c r="E9362" s="37"/>
      <c r="F9362" s="37"/>
      <c r="G9362" s="37"/>
    </row>
    <row r="9363" spans="5:7">
      <c r="E9363" s="37"/>
      <c r="F9363" s="37"/>
      <c r="G9363" s="37"/>
    </row>
    <row r="9364" spans="5:7">
      <c r="E9364" s="37"/>
      <c r="F9364" s="37"/>
      <c r="G9364" s="37"/>
    </row>
    <row r="9365" spans="5:7">
      <c r="E9365" s="37"/>
      <c r="F9365" s="37"/>
      <c r="G9365" s="37"/>
    </row>
    <row r="9366" spans="5:7">
      <c r="E9366" s="37"/>
      <c r="F9366" s="37"/>
      <c r="G9366" s="37"/>
    </row>
    <row r="9367" spans="5:7">
      <c r="E9367" s="37"/>
      <c r="F9367" s="37"/>
      <c r="G9367" s="37"/>
    </row>
    <row r="9368" spans="5:7">
      <c r="E9368" s="37"/>
      <c r="F9368" s="37"/>
      <c r="G9368" s="37"/>
    </row>
    <row r="9369" spans="5:7">
      <c r="E9369" s="37"/>
      <c r="F9369" s="37"/>
      <c r="G9369" s="37"/>
    </row>
    <row r="9370" spans="5:7">
      <c r="E9370" s="37"/>
      <c r="F9370" s="37"/>
      <c r="G9370" s="37"/>
    </row>
    <row r="9371" spans="5:7">
      <c r="E9371" s="37"/>
      <c r="F9371" s="37"/>
      <c r="G9371" s="37"/>
    </row>
    <row r="9372" spans="5:7">
      <c r="E9372" s="37"/>
      <c r="F9372" s="37"/>
      <c r="G9372" s="37"/>
    </row>
    <row r="9373" spans="5:7">
      <c r="E9373" s="37"/>
      <c r="F9373" s="37"/>
      <c r="G9373" s="37"/>
    </row>
    <row r="9374" spans="5:7">
      <c r="E9374" s="37"/>
      <c r="F9374" s="37"/>
      <c r="G9374" s="37"/>
    </row>
    <row r="9375" spans="5:7">
      <c r="E9375" s="37"/>
      <c r="F9375" s="37"/>
      <c r="G9375" s="37"/>
    </row>
    <row r="9376" spans="5:7">
      <c r="E9376" s="37"/>
      <c r="F9376" s="37"/>
      <c r="G9376" s="37"/>
    </row>
    <row r="9377" spans="5:7">
      <c r="E9377" s="37"/>
      <c r="F9377" s="37"/>
      <c r="G9377" s="37"/>
    </row>
    <row r="9378" spans="5:7">
      <c r="E9378" s="37"/>
      <c r="F9378" s="37"/>
      <c r="G9378" s="37"/>
    </row>
    <row r="9379" spans="5:7">
      <c r="E9379" s="37"/>
      <c r="F9379" s="37"/>
      <c r="G9379" s="37"/>
    </row>
    <row r="9380" spans="5:7">
      <c r="E9380" s="37"/>
      <c r="F9380" s="37"/>
      <c r="G9380" s="37"/>
    </row>
    <row r="9381" spans="5:7">
      <c r="E9381" s="37"/>
      <c r="F9381" s="37"/>
      <c r="G9381" s="37"/>
    </row>
    <row r="9382" spans="5:7">
      <c r="E9382" s="37"/>
      <c r="F9382" s="37"/>
      <c r="G9382" s="37"/>
    </row>
    <row r="9383" spans="5:7">
      <c r="E9383" s="37"/>
      <c r="F9383" s="37"/>
      <c r="G9383" s="37"/>
    </row>
    <row r="9384" spans="5:7">
      <c r="E9384" s="37"/>
      <c r="F9384" s="37"/>
      <c r="G9384" s="37"/>
    </row>
    <row r="9385" spans="5:7">
      <c r="E9385" s="37"/>
      <c r="F9385" s="37"/>
      <c r="G9385" s="37"/>
    </row>
    <row r="9386" spans="5:7">
      <c r="E9386" s="37"/>
      <c r="F9386" s="37"/>
      <c r="G9386" s="37"/>
    </row>
    <row r="9387" spans="5:7">
      <c r="E9387" s="37"/>
      <c r="F9387" s="37"/>
      <c r="G9387" s="37"/>
    </row>
    <row r="9388" spans="5:7">
      <c r="E9388" s="37"/>
      <c r="F9388" s="37"/>
      <c r="G9388" s="37"/>
    </row>
    <row r="9389" spans="5:7">
      <c r="E9389" s="37"/>
      <c r="F9389" s="37"/>
      <c r="G9389" s="37"/>
    </row>
    <row r="9390" spans="5:7">
      <c r="E9390" s="37"/>
      <c r="F9390" s="37"/>
      <c r="G9390" s="37"/>
    </row>
    <row r="9391" spans="5:7">
      <c r="E9391" s="37"/>
      <c r="F9391" s="37"/>
      <c r="G9391" s="37"/>
    </row>
    <row r="9392" spans="5:7">
      <c r="E9392" s="37"/>
      <c r="F9392" s="37"/>
      <c r="G9392" s="37"/>
    </row>
    <row r="9393" spans="5:7">
      <c r="E9393" s="37"/>
      <c r="F9393" s="37"/>
      <c r="G9393" s="37"/>
    </row>
    <row r="9394" spans="5:7">
      <c r="E9394" s="37"/>
      <c r="F9394" s="37"/>
      <c r="G9394" s="37"/>
    </row>
    <row r="9395" spans="5:7">
      <c r="E9395" s="37"/>
      <c r="F9395" s="37"/>
      <c r="G9395" s="37"/>
    </row>
    <row r="9396" spans="5:7">
      <c r="E9396" s="37"/>
      <c r="F9396" s="37"/>
      <c r="G9396" s="37"/>
    </row>
    <row r="9397" spans="5:7">
      <c r="E9397" s="37"/>
      <c r="F9397" s="37"/>
      <c r="G9397" s="37"/>
    </row>
    <row r="9398" spans="5:7">
      <c r="E9398" s="37"/>
      <c r="F9398" s="37"/>
      <c r="G9398" s="37"/>
    </row>
    <row r="9399" spans="5:7">
      <c r="E9399" s="37"/>
      <c r="F9399" s="37"/>
      <c r="G9399" s="37"/>
    </row>
    <row r="9400" spans="5:7">
      <c r="E9400" s="37"/>
      <c r="F9400" s="37"/>
      <c r="G9400" s="37"/>
    </row>
    <row r="9401" spans="5:7">
      <c r="E9401" s="37"/>
      <c r="F9401" s="37"/>
      <c r="G9401" s="37"/>
    </row>
    <row r="9402" spans="5:7">
      <c r="E9402" s="37"/>
      <c r="F9402" s="37"/>
      <c r="G9402" s="37"/>
    </row>
    <row r="9403" spans="5:7">
      <c r="E9403" s="37"/>
      <c r="F9403" s="37"/>
      <c r="G9403" s="37"/>
    </row>
    <row r="9404" spans="5:7">
      <c r="E9404" s="37"/>
      <c r="F9404" s="37"/>
      <c r="G9404" s="37"/>
    </row>
    <row r="9405" spans="5:7">
      <c r="E9405" s="37"/>
      <c r="F9405" s="37"/>
      <c r="G9405" s="37"/>
    </row>
    <row r="9406" spans="5:7">
      <c r="E9406" s="37"/>
      <c r="F9406" s="37"/>
      <c r="G9406" s="37"/>
    </row>
    <row r="9407" spans="5:7">
      <c r="E9407" s="37"/>
      <c r="F9407" s="37"/>
      <c r="G9407" s="37"/>
    </row>
    <row r="9408" spans="5:7">
      <c r="E9408" s="37"/>
      <c r="F9408" s="37"/>
      <c r="G9408" s="37"/>
    </row>
    <row r="9409" spans="5:7">
      <c r="E9409" s="37"/>
      <c r="F9409" s="37"/>
      <c r="G9409" s="37"/>
    </row>
    <row r="9410" spans="5:7">
      <c r="E9410" s="37"/>
      <c r="F9410" s="37"/>
      <c r="G9410" s="37"/>
    </row>
    <row r="9411" spans="5:7">
      <c r="E9411" s="37"/>
      <c r="F9411" s="37"/>
      <c r="G9411" s="37"/>
    </row>
    <row r="9412" spans="5:7">
      <c r="E9412" s="37"/>
      <c r="F9412" s="37"/>
      <c r="G9412" s="37"/>
    </row>
    <row r="9413" spans="5:7">
      <c r="E9413" s="37"/>
      <c r="F9413" s="37"/>
      <c r="G9413" s="37"/>
    </row>
    <row r="9414" spans="5:7">
      <c r="E9414" s="37"/>
      <c r="F9414" s="37"/>
      <c r="G9414" s="37"/>
    </row>
    <row r="9415" spans="5:7">
      <c r="E9415" s="37"/>
      <c r="F9415" s="37"/>
      <c r="G9415" s="37"/>
    </row>
    <row r="9416" spans="5:7">
      <c r="E9416" s="37"/>
      <c r="F9416" s="37"/>
      <c r="G9416" s="37"/>
    </row>
    <row r="9417" spans="5:7">
      <c r="E9417" s="37"/>
      <c r="F9417" s="37"/>
      <c r="G9417" s="37"/>
    </row>
    <row r="9418" spans="5:7">
      <c r="E9418" s="37"/>
      <c r="F9418" s="37"/>
      <c r="G9418" s="37"/>
    </row>
    <row r="9419" spans="5:7">
      <c r="E9419" s="37"/>
      <c r="F9419" s="37"/>
      <c r="G9419" s="37"/>
    </row>
    <row r="9420" spans="5:7">
      <c r="E9420" s="37"/>
      <c r="F9420" s="37"/>
      <c r="G9420" s="37"/>
    </row>
    <row r="9421" spans="5:7">
      <c r="E9421" s="37"/>
      <c r="F9421" s="37"/>
      <c r="G9421" s="37"/>
    </row>
    <row r="9422" spans="5:7">
      <c r="E9422" s="37"/>
      <c r="F9422" s="37"/>
      <c r="G9422" s="37"/>
    </row>
    <row r="9423" spans="5:7">
      <c r="E9423" s="37"/>
      <c r="F9423" s="37"/>
      <c r="G9423" s="37"/>
    </row>
    <row r="9424" spans="5:7">
      <c r="E9424" s="37"/>
      <c r="F9424" s="37"/>
      <c r="G9424" s="37"/>
    </row>
    <row r="9425" spans="5:7">
      <c r="E9425" s="37"/>
      <c r="F9425" s="37"/>
      <c r="G9425" s="37"/>
    </row>
    <row r="9426" spans="5:7">
      <c r="E9426" s="37"/>
      <c r="F9426" s="37"/>
      <c r="G9426" s="37"/>
    </row>
    <row r="9427" spans="5:7">
      <c r="E9427" s="37"/>
      <c r="F9427" s="37"/>
      <c r="G9427" s="37"/>
    </row>
    <row r="9428" spans="5:7">
      <c r="E9428" s="37"/>
      <c r="F9428" s="37"/>
      <c r="G9428" s="37"/>
    </row>
    <row r="9429" spans="5:7">
      <c r="E9429" s="37"/>
      <c r="F9429" s="37"/>
      <c r="G9429" s="37"/>
    </row>
    <row r="9430" spans="5:7">
      <c r="E9430" s="37"/>
      <c r="F9430" s="37"/>
      <c r="G9430" s="37"/>
    </row>
    <row r="9431" spans="5:7">
      <c r="E9431" s="37"/>
      <c r="F9431" s="37"/>
      <c r="G9431" s="37"/>
    </row>
    <row r="9432" spans="5:7">
      <c r="E9432" s="37"/>
      <c r="F9432" s="37"/>
      <c r="G9432" s="37"/>
    </row>
    <row r="9433" spans="5:7">
      <c r="E9433" s="37"/>
      <c r="F9433" s="37"/>
      <c r="G9433" s="37"/>
    </row>
    <row r="9434" spans="5:7">
      <c r="E9434" s="37"/>
      <c r="F9434" s="37"/>
      <c r="G9434" s="37"/>
    </row>
    <row r="9435" spans="5:7">
      <c r="E9435" s="37"/>
      <c r="F9435" s="37"/>
      <c r="G9435" s="37"/>
    </row>
    <row r="9436" spans="5:7">
      <c r="E9436" s="37"/>
      <c r="F9436" s="37"/>
      <c r="G9436" s="37"/>
    </row>
    <row r="9437" spans="5:7">
      <c r="E9437" s="37"/>
      <c r="F9437" s="37"/>
      <c r="G9437" s="37"/>
    </row>
    <row r="9438" spans="5:7">
      <c r="E9438" s="37"/>
      <c r="F9438" s="37"/>
      <c r="G9438" s="37"/>
    </row>
    <row r="9439" spans="5:7">
      <c r="E9439" s="37"/>
      <c r="F9439" s="37"/>
      <c r="G9439" s="37"/>
    </row>
    <row r="9440" spans="5:7">
      <c r="E9440" s="37"/>
      <c r="F9440" s="37"/>
      <c r="G9440" s="37"/>
    </row>
    <row r="9441" spans="5:7">
      <c r="E9441" s="37"/>
      <c r="F9441" s="37"/>
      <c r="G9441" s="37"/>
    </row>
    <row r="9442" spans="5:7">
      <c r="E9442" s="37"/>
      <c r="F9442" s="37"/>
      <c r="G9442" s="37"/>
    </row>
    <row r="9443" spans="5:7">
      <c r="E9443" s="37"/>
      <c r="F9443" s="37"/>
      <c r="G9443" s="37"/>
    </row>
    <row r="9444" spans="5:7">
      <c r="E9444" s="37"/>
      <c r="F9444" s="37"/>
      <c r="G9444" s="37"/>
    </row>
    <row r="9445" spans="5:7">
      <c r="E9445" s="37"/>
      <c r="F9445" s="37"/>
      <c r="G9445" s="37"/>
    </row>
    <row r="9446" spans="5:7">
      <c r="E9446" s="37"/>
      <c r="F9446" s="37"/>
      <c r="G9446" s="37"/>
    </row>
    <row r="9447" spans="5:7">
      <c r="E9447" s="37"/>
      <c r="F9447" s="37"/>
      <c r="G9447" s="37"/>
    </row>
    <row r="9448" spans="5:7">
      <c r="E9448" s="37"/>
      <c r="F9448" s="37"/>
      <c r="G9448" s="37"/>
    </row>
    <row r="9449" spans="5:7">
      <c r="E9449" s="37"/>
      <c r="F9449" s="37"/>
      <c r="G9449" s="37"/>
    </row>
    <row r="9450" spans="5:7">
      <c r="E9450" s="37"/>
      <c r="F9450" s="37"/>
      <c r="G9450" s="37"/>
    </row>
    <row r="9451" spans="5:7">
      <c r="E9451" s="37"/>
      <c r="F9451" s="37"/>
      <c r="G9451" s="37"/>
    </row>
    <row r="9452" spans="5:7">
      <c r="E9452" s="37"/>
      <c r="F9452" s="37"/>
      <c r="G9452" s="37"/>
    </row>
    <row r="9453" spans="5:7">
      <c r="E9453" s="37"/>
      <c r="F9453" s="37"/>
      <c r="G9453" s="37"/>
    </row>
    <row r="9454" spans="5:7">
      <c r="E9454" s="37"/>
      <c r="F9454" s="37"/>
      <c r="G9454" s="37"/>
    </row>
    <row r="9455" spans="5:7">
      <c r="E9455" s="37"/>
      <c r="F9455" s="37"/>
      <c r="G9455" s="37"/>
    </row>
    <row r="9456" spans="5:7">
      <c r="E9456" s="37"/>
      <c r="F9456" s="37"/>
      <c r="G9456" s="37"/>
    </row>
    <row r="9457" spans="5:7">
      <c r="E9457" s="37"/>
      <c r="F9457" s="37"/>
      <c r="G9457" s="37"/>
    </row>
    <row r="9458" spans="5:7">
      <c r="E9458" s="37"/>
      <c r="F9458" s="37"/>
      <c r="G9458" s="37"/>
    </row>
    <row r="9459" spans="5:7">
      <c r="E9459" s="37"/>
      <c r="F9459" s="37"/>
      <c r="G9459" s="37"/>
    </row>
    <row r="9460" spans="5:7">
      <c r="E9460" s="37"/>
      <c r="F9460" s="37"/>
      <c r="G9460" s="37"/>
    </row>
    <row r="9461" spans="5:7">
      <c r="E9461" s="37"/>
      <c r="F9461" s="37"/>
      <c r="G9461" s="37"/>
    </row>
    <row r="9462" spans="5:7">
      <c r="E9462" s="37"/>
      <c r="F9462" s="37"/>
      <c r="G9462" s="37"/>
    </row>
    <row r="9463" spans="5:7">
      <c r="E9463" s="37"/>
      <c r="F9463" s="37"/>
      <c r="G9463" s="37"/>
    </row>
    <row r="9464" spans="5:7">
      <c r="E9464" s="37"/>
      <c r="F9464" s="37"/>
      <c r="G9464" s="37"/>
    </row>
    <row r="9465" spans="5:7">
      <c r="E9465" s="37"/>
      <c r="F9465" s="37"/>
      <c r="G9465" s="37"/>
    </row>
    <row r="9466" spans="5:7">
      <c r="E9466" s="37"/>
      <c r="F9466" s="37"/>
      <c r="G9466" s="37"/>
    </row>
    <row r="9467" spans="5:7">
      <c r="E9467" s="37"/>
      <c r="F9467" s="37"/>
      <c r="G9467" s="37"/>
    </row>
    <row r="9468" spans="5:7">
      <c r="E9468" s="37"/>
      <c r="F9468" s="37"/>
      <c r="G9468" s="37"/>
    </row>
    <row r="9469" spans="5:7">
      <c r="E9469" s="37"/>
      <c r="F9469" s="37"/>
      <c r="G9469" s="37"/>
    </row>
    <row r="9470" spans="5:7">
      <c r="E9470" s="37"/>
      <c r="F9470" s="37"/>
      <c r="G9470" s="37"/>
    </row>
    <row r="9471" spans="5:7">
      <c r="E9471" s="37"/>
      <c r="F9471" s="37"/>
      <c r="G9471" s="37"/>
    </row>
    <row r="9472" spans="5:7">
      <c r="E9472" s="37"/>
      <c r="F9472" s="37"/>
      <c r="G9472" s="37"/>
    </row>
    <row r="9473" spans="5:7">
      <c r="E9473" s="37"/>
      <c r="F9473" s="37"/>
      <c r="G9473" s="37"/>
    </row>
    <row r="9474" spans="5:7">
      <c r="E9474" s="37"/>
      <c r="F9474" s="37"/>
      <c r="G9474" s="37"/>
    </row>
    <row r="9475" spans="5:7">
      <c r="E9475" s="37"/>
      <c r="F9475" s="37"/>
      <c r="G9475" s="37"/>
    </row>
    <row r="9476" spans="5:7">
      <c r="E9476" s="37"/>
      <c r="F9476" s="37"/>
      <c r="G9476" s="37"/>
    </row>
    <row r="9477" spans="5:7">
      <c r="E9477" s="37"/>
      <c r="F9477" s="37"/>
      <c r="G9477" s="37"/>
    </row>
    <row r="9478" spans="5:7">
      <c r="E9478" s="37"/>
      <c r="F9478" s="37"/>
      <c r="G9478" s="37"/>
    </row>
    <row r="9479" spans="5:7">
      <c r="E9479" s="37"/>
      <c r="F9479" s="37"/>
      <c r="G9479" s="37"/>
    </row>
    <row r="9480" spans="5:7">
      <c r="E9480" s="37"/>
      <c r="F9480" s="37"/>
      <c r="G9480" s="37"/>
    </row>
    <row r="9481" spans="5:7">
      <c r="E9481" s="37"/>
      <c r="F9481" s="37"/>
      <c r="G9481" s="37"/>
    </row>
    <row r="9482" spans="5:7">
      <c r="E9482" s="37"/>
      <c r="F9482" s="37"/>
      <c r="G9482" s="37"/>
    </row>
    <row r="9483" spans="5:7">
      <c r="E9483" s="37"/>
      <c r="F9483" s="37"/>
      <c r="G9483" s="37"/>
    </row>
    <row r="9484" spans="5:7">
      <c r="E9484" s="37"/>
      <c r="F9484" s="37"/>
      <c r="G9484" s="37"/>
    </row>
    <row r="9485" spans="5:7">
      <c r="E9485" s="37"/>
      <c r="F9485" s="37"/>
      <c r="G9485" s="37"/>
    </row>
    <row r="9486" spans="5:7">
      <c r="E9486" s="37"/>
      <c r="F9486" s="37"/>
      <c r="G9486" s="37"/>
    </row>
    <row r="9487" spans="5:7">
      <c r="E9487" s="37"/>
      <c r="F9487" s="37"/>
      <c r="G9487" s="37"/>
    </row>
    <row r="9488" spans="5:7">
      <c r="E9488" s="37"/>
      <c r="F9488" s="37"/>
      <c r="G9488" s="37"/>
    </row>
    <row r="9489" spans="5:7">
      <c r="E9489" s="37"/>
      <c r="F9489" s="37"/>
      <c r="G9489" s="37"/>
    </row>
    <row r="9490" spans="5:7">
      <c r="E9490" s="37"/>
      <c r="F9490" s="37"/>
      <c r="G9490" s="37"/>
    </row>
    <row r="9491" spans="5:7">
      <c r="E9491" s="37"/>
      <c r="F9491" s="37"/>
      <c r="G9491" s="37"/>
    </row>
    <row r="9492" spans="5:7">
      <c r="E9492" s="37"/>
      <c r="F9492" s="37"/>
      <c r="G9492" s="37"/>
    </row>
    <row r="9493" spans="5:7">
      <c r="E9493" s="37"/>
      <c r="F9493" s="37"/>
      <c r="G9493" s="37"/>
    </row>
    <row r="9494" spans="5:7">
      <c r="E9494" s="37"/>
      <c r="F9494" s="37"/>
      <c r="G9494" s="37"/>
    </row>
    <row r="9495" spans="5:7">
      <c r="E9495" s="37"/>
      <c r="F9495" s="37"/>
      <c r="G9495" s="37"/>
    </row>
    <row r="9496" spans="5:7">
      <c r="E9496" s="37"/>
      <c r="F9496" s="37"/>
      <c r="G9496" s="37"/>
    </row>
    <row r="9497" spans="5:7">
      <c r="E9497" s="37"/>
      <c r="F9497" s="37"/>
      <c r="G9497" s="37"/>
    </row>
    <row r="9498" spans="5:7">
      <c r="E9498" s="37"/>
      <c r="F9498" s="37"/>
      <c r="G9498" s="37"/>
    </row>
    <row r="9499" spans="5:7">
      <c r="E9499" s="37"/>
      <c r="F9499" s="37"/>
      <c r="G9499" s="37"/>
    </row>
    <row r="9500" spans="5:7">
      <c r="E9500" s="37"/>
      <c r="F9500" s="37"/>
      <c r="G9500" s="37"/>
    </row>
    <row r="9501" spans="5:7">
      <c r="E9501" s="37"/>
      <c r="F9501" s="37"/>
      <c r="G9501" s="37"/>
    </row>
    <row r="9502" spans="5:7">
      <c r="E9502" s="37"/>
      <c r="F9502" s="37"/>
      <c r="G9502" s="37"/>
    </row>
    <row r="9503" spans="5:7">
      <c r="E9503" s="37"/>
      <c r="F9503" s="37"/>
      <c r="G9503" s="37"/>
    </row>
    <row r="9504" spans="5:7">
      <c r="E9504" s="37"/>
      <c r="F9504" s="37"/>
      <c r="G9504" s="37"/>
    </row>
    <row r="9505" spans="5:7">
      <c r="E9505" s="37"/>
      <c r="F9505" s="37"/>
      <c r="G9505" s="37"/>
    </row>
    <row r="9506" spans="5:7">
      <c r="E9506" s="37"/>
      <c r="F9506" s="37"/>
      <c r="G9506" s="37"/>
    </row>
    <row r="9507" spans="5:7">
      <c r="E9507" s="37"/>
      <c r="F9507" s="37"/>
      <c r="G9507" s="37"/>
    </row>
    <row r="9508" spans="5:7">
      <c r="E9508" s="37"/>
      <c r="F9508" s="37"/>
      <c r="G9508" s="37"/>
    </row>
    <row r="9509" spans="5:7">
      <c r="E9509" s="37"/>
      <c r="F9509" s="37"/>
      <c r="G9509" s="37"/>
    </row>
    <row r="9510" spans="5:7">
      <c r="E9510" s="37"/>
      <c r="F9510" s="37"/>
      <c r="G9510" s="37"/>
    </row>
    <row r="9511" spans="5:7">
      <c r="E9511" s="37"/>
      <c r="F9511" s="37"/>
      <c r="G9511" s="37"/>
    </row>
    <row r="9512" spans="5:7">
      <c r="E9512" s="37"/>
      <c r="F9512" s="37"/>
      <c r="G9512" s="37"/>
    </row>
    <row r="9513" spans="5:7">
      <c r="E9513" s="37"/>
      <c r="F9513" s="37"/>
      <c r="G9513" s="37"/>
    </row>
    <row r="9514" spans="5:7">
      <c r="E9514" s="37"/>
      <c r="F9514" s="37"/>
      <c r="G9514" s="37"/>
    </row>
    <row r="9515" spans="5:7">
      <c r="E9515" s="37"/>
      <c r="F9515" s="37"/>
      <c r="G9515" s="37"/>
    </row>
    <row r="9516" spans="5:7">
      <c r="E9516" s="37"/>
      <c r="F9516" s="37"/>
      <c r="G9516" s="37"/>
    </row>
    <row r="9517" spans="5:7">
      <c r="E9517" s="37"/>
      <c r="F9517" s="37"/>
      <c r="G9517" s="37"/>
    </row>
    <row r="9518" spans="5:7">
      <c r="E9518" s="37"/>
      <c r="F9518" s="37"/>
      <c r="G9518" s="37"/>
    </row>
    <row r="9519" spans="5:7">
      <c r="E9519" s="37"/>
      <c r="F9519" s="37"/>
      <c r="G9519" s="37"/>
    </row>
    <row r="9520" spans="5:7">
      <c r="E9520" s="37"/>
      <c r="F9520" s="37"/>
      <c r="G9520" s="37"/>
    </row>
    <row r="9521" spans="5:7">
      <c r="E9521" s="37"/>
      <c r="F9521" s="37"/>
      <c r="G9521" s="37"/>
    </row>
    <row r="9522" spans="5:7">
      <c r="E9522" s="37"/>
      <c r="F9522" s="37"/>
      <c r="G9522" s="37"/>
    </row>
    <row r="9523" spans="5:7">
      <c r="E9523" s="37"/>
      <c r="F9523" s="37"/>
      <c r="G9523" s="37"/>
    </row>
    <row r="9524" spans="5:7">
      <c r="E9524" s="37"/>
      <c r="F9524" s="37"/>
      <c r="G9524" s="37"/>
    </row>
    <row r="9525" spans="5:7">
      <c r="E9525" s="37"/>
      <c r="F9525" s="37"/>
      <c r="G9525" s="37"/>
    </row>
    <row r="9526" spans="5:7">
      <c r="E9526" s="37"/>
      <c r="F9526" s="37"/>
      <c r="G9526" s="37"/>
    </row>
    <row r="9527" spans="5:7">
      <c r="E9527" s="37"/>
      <c r="F9527" s="37"/>
      <c r="G9527" s="37"/>
    </row>
    <row r="9528" spans="5:7">
      <c r="E9528" s="37"/>
      <c r="F9528" s="37"/>
      <c r="G9528" s="37"/>
    </row>
    <row r="9529" spans="5:7">
      <c r="E9529" s="37"/>
      <c r="F9529" s="37"/>
      <c r="G9529" s="37"/>
    </row>
    <row r="9530" spans="5:7">
      <c r="E9530" s="37"/>
      <c r="F9530" s="37"/>
      <c r="G9530" s="37"/>
    </row>
    <row r="9531" spans="5:7">
      <c r="E9531" s="37"/>
      <c r="F9531" s="37"/>
      <c r="G9531" s="37"/>
    </row>
    <row r="9532" spans="5:7">
      <c r="E9532" s="37"/>
      <c r="F9532" s="37"/>
      <c r="G9532" s="37"/>
    </row>
    <row r="9533" spans="5:7">
      <c r="E9533" s="37"/>
      <c r="F9533" s="37"/>
      <c r="G9533" s="37"/>
    </row>
    <row r="9534" spans="5:7">
      <c r="E9534" s="37"/>
      <c r="F9534" s="37"/>
      <c r="G9534" s="37"/>
    </row>
    <row r="9535" spans="5:7">
      <c r="E9535" s="37"/>
      <c r="F9535" s="37"/>
      <c r="G9535" s="37"/>
    </row>
    <row r="9536" spans="5:7">
      <c r="E9536" s="37"/>
      <c r="F9536" s="37"/>
      <c r="G9536" s="37"/>
    </row>
    <row r="9537" spans="5:7">
      <c r="E9537" s="37"/>
      <c r="F9537" s="37"/>
      <c r="G9537" s="37"/>
    </row>
    <row r="9538" spans="5:7">
      <c r="E9538" s="37"/>
      <c r="F9538" s="37"/>
      <c r="G9538" s="37"/>
    </row>
    <row r="9539" spans="5:7">
      <c r="E9539" s="37"/>
      <c r="F9539" s="37"/>
      <c r="G9539" s="37"/>
    </row>
    <row r="9540" spans="5:7">
      <c r="E9540" s="37"/>
      <c r="F9540" s="37"/>
      <c r="G9540" s="37"/>
    </row>
    <row r="9541" spans="5:7">
      <c r="E9541" s="37"/>
      <c r="F9541" s="37"/>
      <c r="G9541" s="37"/>
    </row>
    <row r="9542" spans="5:7">
      <c r="E9542" s="37"/>
      <c r="F9542" s="37"/>
      <c r="G9542" s="37"/>
    </row>
    <row r="9543" spans="5:7">
      <c r="E9543" s="37"/>
      <c r="F9543" s="37"/>
      <c r="G9543" s="37"/>
    </row>
    <row r="9544" spans="5:7">
      <c r="E9544" s="37"/>
      <c r="F9544" s="37"/>
      <c r="G9544" s="37"/>
    </row>
    <row r="9545" spans="5:7">
      <c r="E9545" s="37"/>
      <c r="F9545" s="37"/>
      <c r="G9545" s="37"/>
    </row>
    <row r="9546" spans="5:7">
      <c r="E9546" s="37"/>
      <c r="F9546" s="37"/>
      <c r="G9546" s="37"/>
    </row>
    <row r="9547" spans="5:7">
      <c r="E9547" s="37"/>
      <c r="F9547" s="37"/>
      <c r="G9547" s="37"/>
    </row>
    <row r="9548" spans="5:7">
      <c r="E9548" s="37"/>
      <c r="F9548" s="37"/>
      <c r="G9548" s="37"/>
    </row>
    <row r="9549" spans="5:7">
      <c r="E9549" s="37"/>
      <c r="F9549" s="37"/>
      <c r="G9549" s="37"/>
    </row>
    <row r="9550" spans="5:7">
      <c r="E9550" s="37"/>
      <c r="F9550" s="37"/>
      <c r="G9550" s="37"/>
    </row>
    <row r="9551" spans="5:7">
      <c r="E9551" s="37"/>
      <c r="F9551" s="37"/>
      <c r="G9551" s="37"/>
    </row>
    <row r="9552" spans="5:7">
      <c r="E9552" s="37"/>
      <c r="F9552" s="37"/>
      <c r="G9552" s="37"/>
    </row>
    <row r="9553" spans="5:7">
      <c r="E9553" s="37"/>
      <c r="F9553" s="37"/>
      <c r="G9553" s="37"/>
    </row>
    <row r="9554" spans="5:7">
      <c r="E9554" s="37"/>
      <c r="F9554" s="37"/>
      <c r="G9554" s="37"/>
    </row>
    <row r="9555" spans="5:7">
      <c r="E9555" s="37"/>
      <c r="F9555" s="37"/>
      <c r="G9555" s="37"/>
    </row>
    <row r="9556" spans="5:7">
      <c r="E9556" s="37"/>
      <c r="F9556" s="37"/>
      <c r="G9556" s="37"/>
    </row>
    <row r="9557" spans="5:7">
      <c r="E9557" s="37"/>
      <c r="F9557" s="37"/>
      <c r="G9557" s="37"/>
    </row>
    <row r="9558" spans="5:7">
      <c r="E9558" s="37"/>
      <c r="F9558" s="37"/>
      <c r="G9558" s="37"/>
    </row>
    <row r="9559" spans="5:7">
      <c r="E9559" s="37"/>
      <c r="F9559" s="37"/>
      <c r="G9559" s="37"/>
    </row>
    <row r="9560" spans="5:7">
      <c r="E9560" s="37"/>
      <c r="F9560" s="37"/>
      <c r="G9560" s="37"/>
    </row>
    <row r="9561" spans="5:7">
      <c r="E9561" s="37"/>
      <c r="F9561" s="37"/>
      <c r="G9561" s="37"/>
    </row>
    <row r="9562" spans="5:7">
      <c r="E9562" s="37"/>
      <c r="F9562" s="37"/>
      <c r="G9562" s="37"/>
    </row>
    <row r="9563" spans="5:7">
      <c r="E9563" s="37"/>
      <c r="F9563" s="37"/>
      <c r="G9563" s="37"/>
    </row>
    <row r="9564" spans="5:7">
      <c r="E9564" s="37"/>
      <c r="F9564" s="37"/>
      <c r="G9564" s="37"/>
    </row>
    <row r="9565" spans="5:7">
      <c r="E9565" s="37"/>
      <c r="F9565" s="37"/>
      <c r="G9565" s="37"/>
    </row>
    <row r="9566" spans="5:7">
      <c r="E9566" s="37"/>
      <c r="F9566" s="37"/>
      <c r="G9566" s="37"/>
    </row>
    <row r="9567" spans="5:7">
      <c r="E9567" s="37"/>
      <c r="F9567" s="37"/>
      <c r="G9567" s="37"/>
    </row>
    <row r="9568" spans="5:7">
      <c r="E9568" s="37"/>
      <c r="F9568" s="37"/>
      <c r="G9568" s="37"/>
    </row>
    <row r="9569" spans="5:7">
      <c r="E9569" s="37"/>
      <c r="F9569" s="37"/>
      <c r="G9569" s="37"/>
    </row>
    <row r="9570" spans="5:7">
      <c r="E9570" s="37"/>
      <c r="F9570" s="37"/>
      <c r="G9570" s="37"/>
    </row>
    <row r="9571" spans="5:7">
      <c r="E9571" s="37"/>
      <c r="F9571" s="37"/>
      <c r="G9571" s="37"/>
    </row>
    <row r="9572" spans="5:7">
      <c r="E9572" s="37"/>
      <c r="F9572" s="37"/>
      <c r="G9572" s="37"/>
    </row>
    <row r="9573" spans="5:7">
      <c r="E9573" s="37"/>
      <c r="F9573" s="37"/>
      <c r="G9573" s="37"/>
    </row>
    <row r="9574" spans="5:7">
      <c r="E9574" s="37"/>
      <c r="F9574" s="37"/>
      <c r="G9574" s="37"/>
    </row>
    <row r="9575" spans="5:7">
      <c r="E9575" s="37"/>
      <c r="F9575" s="37"/>
      <c r="G9575" s="37"/>
    </row>
    <row r="9576" spans="5:7">
      <c r="E9576" s="37"/>
      <c r="F9576" s="37"/>
      <c r="G9576" s="37"/>
    </row>
    <row r="9577" spans="5:7">
      <c r="E9577" s="37"/>
      <c r="F9577" s="37"/>
      <c r="G9577" s="37"/>
    </row>
    <row r="9578" spans="5:7">
      <c r="E9578" s="37"/>
      <c r="F9578" s="37"/>
      <c r="G9578" s="37"/>
    </row>
    <row r="9579" spans="5:7">
      <c r="E9579" s="37"/>
      <c r="F9579" s="37"/>
      <c r="G9579" s="37"/>
    </row>
    <row r="9580" spans="5:7">
      <c r="E9580" s="37"/>
      <c r="F9580" s="37"/>
      <c r="G9580" s="37"/>
    </row>
    <row r="9581" spans="5:7">
      <c r="E9581" s="37"/>
      <c r="F9581" s="37"/>
      <c r="G9581" s="37"/>
    </row>
    <row r="9582" spans="5:7">
      <c r="E9582" s="37"/>
      <c r="F9582" s="37"/>
      <c r="G9582" s="37"/>
    </row>
    <row r="9583" spans="5:7">
      <c r="E9583" s="37"/>
      <c r="F9583" s="37"/>
      <c r="G9583" s="37"/>
    </row>
    <row r="9584" spans="5:7">
      <c r="E9584" s="37"/>
      <c r="F9584" s="37"/>
      <c r="G9584" s="37"/>
    </row>
    <row r="9585" spans="5:7">
      <c r="E9585" s="37"/>
      <c r="F9585" s="37"/>
      <c r="G9585" s="37"/>
    </row>
    <row r="9586" spans="5:7">
      <c r="E9586" s="37"/>
      <c r="F9586" s="37"/>
      <c r="G9586" s="37"/>
    </row>
    <row r="9587" spans="5:7">
      <c r="E9587" s="37"/>
      <c r="F9587" s="37"/>
      <c r="G9587" s="37"/>
    </row>
    <row r="9588" spans="5:7">
      <c r="E9588" s="37"/>
      <c r="F9588" s="37"/>
      <c r="G9588" s="37"/>
    </row>
    <row r="9589" spans="5:7">
      <c r="E9589" s="37"/>
      <c r="F9589" s="37"/>
      <c r="G9589" s="37"/>
    </row>
    <row r="9590" spans="5:7">
      <c r="E9590" s="37"/>
      <c r="F9590" s="37"/>
      <c r="G9590" s="37"/>
    </row>
    <row r="9591" spans="5:7">
      <c r="E9591" s="37"/>
      <c r="F9591" s="37"/>
      <c r="G9591" s="37"/>
    </row>
    <row r="9592" spans="5:7">
      <c r="E9592" s="37"/>
      <c r="F9592" s="37"/>
      <c r="G9592" s="37"/>
    </row>
    <row r="9593" spans="5:7">
      <c r="E9593" s="37"/>
      <c r="F9593" s="37"/>
      <c r="G9593" s="37"/>
    </row>
    <row r="9594" spans="5:7">
      <c r="E9594" s="37"/>
      <c r="F9594" s="37"/>
      <c r="G9594" s="37"/>
    </row>
    <row r="9595" spans="5:7">
      <c r="E9595" s="37"/>
      <c r="F9595" s="37"/>
      <c r="G9595" s="37"/>
    </row>
    <row r="9596" spans="5:7">
      <c r="E9596" s="37"/>
      <c r="F9596" s="37"/>
      <c r="G9596" s="37"/>
    </row>
    <row r="9597" spans="5:7">
      <c r="E9597" s="37"/>
      <c r="F9597" s="37"/>
      <c r="G9597" s="37"/>
    </row>
    <row r="9598" spans="5:7">
      <c r="E9598" s="37"/>
      <c r="F9598" s="37"/>
      <c r="G9598" s="37"/>
    </row>
    <row r="9599" spans="5:7">
      <c r="E9599" s="37"/>
      <c r="F9599" s="37"/>
      <c r="G9599" s="37"/>
    </row>
    <row r="9600" spans="5:7">
      <c r="E9600" s="37"/>
      <c r="F9600" s="37"/>
      <c r="G9600" s="37"/>
    </row>
    <row r="9601" spans="5:7">
      <c r="E9601" s="37"/>
      <c r="F9601" s="37"/>
      <c r="G9601" s="37"/>
    </row>
    <row r="9602" spans="5:7">
      <c r="E9602" s="37"/>
      <c r="F9602" s="37"/>
      <c r="G9602" s="37"/>
    </row>
    <row r="9603" spans="5:7">
      <c r="E9603" s="37"/>
      <c r="F9603" s="37"/>
      <c r="G9603" s="37"/>
    </row>
    <row r="9604" spans="5:7">
      <c r="E9604" s="37"/>
      <c r="F9604" s="37"/>
      <c r="G9604" s="37"/>
    </row>
    <row r="9605" spans="5:7">
      <c r="E9605" s="37"/>
      <c r="F9605" s="37"/>
      <c r="G9605" s="37"/>
    </row>
    <row r="9606" spans="5:7">
      <c r="E9606" s="37"/>
      <c r="F9606" s="37"/>
      <c r="G9606" s="37"/>
    </row>
    <row r="9607" spans="5:7">
      <c r="E9607" s="37"/>
      <c r="F9607" s="37"/>
      <c r="G9607" s="37"/>
    </row>
    <row r="9608" spans="5:7">
      <c r="E9608" s="37"/>
      <c r="F9608" s="37"/>
      <c r="G9608" s="37"/>
    </row>
    <row r="9609" spans="5:7">
      <c r="E9609" s="37"/>
      <c r="F9609" s="37"/>
      <c r="G9609" s="37"/>
    </row>
    <row r="9610" spans="5:7">
      <c r="E9610" s="37"/>
      <c r="F9610" s="37"/>
      <c r="G9610" s="37"/>
    </row>
    <row r="9611" spans="5:7">
      <c r="E9611" s="37"/>
      <c r="F9611" s="37"/>
      <c r="G9611" s="37"/>
    </row>
    <row r="9612" spans="5:7">
      <c r="E9612" s="37"/>
      <c r="F9612" s="37"/>
      <c r="G9612" s="37"/>
    </row>
    <row r="9613" spans="5:7">
      <c r="E9613" s="37"/>
      <c r="F9613" s="37"/>
      <c r="G9613" s="37"/>
    </row>
    <row r="9614" spans="5:7">
      <c r="E9614" s="37"/>
      <c r="F9614" s="37"/>
      <c r="G9614" s="37"/>
    </row>
    <row r="9615" spans="5:7">
      <c r="E9615" s="37"/>
      <c r="F9615" s="37"/>
      <c r="G9615" s="37"/>
    </row>
    <row r="9616" spans="5:7">
      <c r="E9616" s="37"/>
      <c r="F9616" s="37"/>
      <c r="G9616" s="37"/>
    </row>
    <row r="9617" spans="5:7">
      <c r="E9617" s="37"/>
      <c r="F9617" s="37"/>
      <c r="G9617" s="37"/>
    </row>
    <row r="9618" spans="5:7">
      <c r="E9618" s="37"/>
      <c r="F9618" s="37"/>
      <c r="G9618" s="37"/>
    </row>
    <row r="9619" spans="5:7">
      <c r="E9619" s="37"/>
      <c r="F9619" s="37"/>
      <c r="G9619" s="37"/>
    </row>
    <row r="9620" spans="5:7">
      <c r="E9620" s="37"/>
      <c r="F9620" s="37"/>
      <c r="G9620" s="37"/>
    </row>
    <row r="9621" spans="5:7">
      <c r="E9621" s="37"/>
      <c r="F9621" s="37"/>
      <c r="G9621" s="37"/>
    </row>
    <row r="9622" spans="5:7">
      <c r="E9622" s="37"/>
      <c r="F9622" s="37"/>
      <c r="G9622" s="37"/>
    </row>
    <row r="9623" spans="5:7">
      <c r="E9623" s="37"/>
      <c r="F9623" s="37"/>
      <c r="G9623" s="37"/>
    </row>
    <row r="9624" spans="5:7">
      <c r="E9624" s="37"/>
      <c r="F9624" s="37"/>
      <c r="G9624" s="37"/>
    </row>
    <row r="9625" spans="5:7">
      <c r="E9625" s="37"/>
      <c r="F9625" s="37"/>
      <c r="G9625" s="37"/>
    </row>
    <row r="9626" spans="5:7">
      <c r="E9626" s="37"/>
      <c r="F9626" s="37"/>
      <c r="G9626" s="37"/>
    </row>
    <row r="9627" spans="5:7">
      <c r="E9627" s="37"/>
      <c r="F9627" s="37"/>
      <c r="G9627" s="37"/>
    </row>
    <row r="9628" spans="5:7">
      <c r="E9628" s="37"/>
      <c r="F9628" s="37"/>
      <c r="G9628" s="37"/>
    </row>
    <row r="9629" spans="5:7">
      <c r="E9629" s="37"/>
      <c r="F9629" s="37"/>
      <c r="G9629" s="37"/>
    </row>
    <row r="9630" spans="5:7">
      <c r="E9630" s="37"/>
      <c r="F9630" s="37"/>
      <c r="G9630" s="37"/>
    </row>
    <row r="9631" spans="5:7">
      <c r="E9631" s="37"/>
      <c r="F9631" s="37"/>
      <c r="G9631" s="37"/>
    </row>
    <row r="9632" spans="5:7">
      <c r="E9632" s="37"/>
      <c r="F9632" s="37"/>
      <c r="G9632" s="37"/>
    </row>
    <row r="9633" spans="5:7">
      <c r="E9633" s="37"/>
      <c r="F9633" s="37"/>
      <c r="G9633" s="37"/>
    </row>
    <row r="9634" spans="5:7">
      <c r="E9634" s="37"/>
      <c r="F9634" s="37"/>
      <c r="G9634" s="37"/>
    </row>
    <row r="9635" spans="5:7">
      <c r="E9635" s="37"/>
      <c r="F9635" s="37"/>
      <c r="G9635" s="37"/>
    </row>
    <row r="9636" spans="5:7">
      <c r="E9636" s="37"/>
      <c r="F9636" s="37"/>
      <c r="G9636" s="37"/>
    </row>
    <row r="9637" spans="5:7">
      <c r="E9637" s="37"/>
      <c r="F9637" s="37"/>
      <c r="G9637" s="37"/>
    </row>
    <row r="9638" spans="5:7">
      <c r="E9638" s="37"/>
      <c r="F9638" s="37"/>
      <c r="G9638" s="37"/>
    </row>
    <row r="9639" spans="5:7">
      <c r="E9639" s="37"/>
      <c r="F9639" s="37"/>
      <c r="G9639" s="37"/>
    </row>
    <row r="9640" spans="5:7">
      <c r="E9640" s="37"/>
      <c r="F9640" s="37"/>
      <c r="G9640" s="37"/>
    </row>
    <row r="9641" spans="5:7">
      <c r="E9641" s="37"/>
      <c r="F9641" s="37"/>
      <c r="G9641" s="37"/>
    </row>
    <row r="9642" spans="5:7">
      <c r="E9642" s="37"/>
      <c r="F9642" s="37"/>
      <c r="G9642" s="37"/>
    </row>
    <row r="9643" spans="5:7">
      <c r="E9643" s="37"/>
      <c r="F9643" s="37"/>
      <c r="G9643" s="37"/>
    </row>
    <row r="9644" spans="5:7">
      <c r="E9644" s="37"/>
      <c r="F9644" s="37"/>
      <c r="G9644" s="37"/>
    </row>
    <row r="9645" spans="5:7">
      <c r="E9645" s="37"/>
      <c r="F9645" s="37"/>
      <c r="G9645" s="37"/>
    </row>
    <row r="9646" spans="5:7">
      <c r="E9646" s="37"/>
      <c r="F9646" s="37"/>
      <c r="G9646" s="37"/>
    </row>
    <row r="9647" spans="5:7">
      <c r="E9647" s="37"/>
      <c r="F9647" s="37"/>
      <c r="G9647" s="37"/>
    </row>
    <row r="9648" spans="5:7">
      <c r="E9648" s="37"/>
      <c r="F9648" s="37"/>
      <c r="G9648" s="37"/>
    </row>
    <row r="9649" spans="5:7">
      <c r="E9649" s="37"/>
      <c r="F9649" s="37"/>
      <c r="G9649" s="37"/>
    </row>
    <row r="9650" spans="5:7">
      <c r="E9650" s="37"/>
      <c r="F9650" s="37"/>
      <c r="G9650" s="37"/>
    </row>
    <row r="9651" spans="5:7">
      <c r="E9651" s="37"/>
      <c r="F9651" s="37"/>
      <c r="G9651" s="37"/>
    </row>
    <row r="9652" spans="5:7">
      <c r="E9652" s="37"/>
      <c r="F9652" s="37"/>
      <c r="G9652" s="37"/>
    </row>
    <row r="9653" spans="5:7">
      <c r="E9653" s="37"/>
      <c r="F9653" s="37"/>
      <c r="G9653" s="37"/>
    </row>
    <row r="9654" spans="5:7">
      <c r="E9654" s="37"/>
      <c r="F9654" s="37"/>
      <c r="G9654" s="37"/>
    </row>
    <row r="9655" spans="5:7">
      <c r="E9655" s="37"/>
      <c r="F9655" s="37"/>
      <c r="G9655" s="37"/>
    </row>
    <row r="9656" spans="5:7">
      <c r="E9656" s="37"/>
      <c r="F9656" s="37"/>
      <c r="G9656" s="37"/>
    </row>
    <row r="9657" spans="5:7">
      <c r="E9657" s="37"/>
      <c r="F9657" s="37"/>
      <c r="G9657" s="37"/>
    </row>
    <row r="9658" spans="5:7">
      <c r="E9658" s="37"/>
      <c r="F9658" s="37"/>
      <c r="G9658" s="37"/>
    </row>
    <row r="9659" spans="5:7">
      <c r="E9659" s="37"/>
      <c r="F9659" s="37"/>
      <c r="G9659" s="37"/>
    </row>
    <row r="9660" spans="5:7">
      <c r="E9660" s="37"/>
      <c r="F9660" s="37"/>
      <c r="G9660" s="37"/>
    </row>
    <row r="9661" spans="5:7">
      <c r="E9661" s="37"/>
      <c r="F9661" s="37"/>
      <c r="G9661" s="37"/>
    </row>
    <row r="9662" spans="5:7">
      <c r="E9662" s="37"/>
      <c r="F9662" s="37"/>
      <c r="G9662" s="37"/>
    </row>
    <row r="9663" spans="5:7">
      <c r="E9663" s="37"/>
      <c r="F9663" s="37"/>
      <c r="G9663" s="37"/>
    </row>
    <row r="9664" spans="5:7">
      <c r="E9664" s="37"/>
      <c r="F9664" s="37"/>
      <c r="G9664" s="37"/>
    </row>
    <row r="9665" spans="5:7">
      <c r="E9665" s="37"/>
      <c r="F9665" s="37"/>
      <c r="G9665" s="37"/>
    </row>
    <row r="9666" spans="5:7">
      <c r="E9666" s="37"/>
      <c r="F9666" s="37"/>
      <c r="G9666" s="37"/>
    </row>
    <row r="9667" spans="5:7">
      <c r="E9667" s="37"/>
      <c r="F9667" s="37"/>
      <c r="G9667" s="37"/>
    </row>
    <row r="9668" spans="5:7">
      <c r="E9668" s="37"/>
      <c r="F9668" s="37"/>
      <c r="G9668" s="37"/>
    </row>
    <row r="9669" spans="5:7">
      <c r="E9669" s="37"/>
      <c r="F9669" s="37"/>
      <c r="G9669" s="37"/>
    </row>
    <row r="9670" spans="5:7">
      <c r="E9670" s="37"/>
      <c r="F9670" s="37"/>
      <c r="G9670" s="37"/>
    </row>
    <row r="9671" spans="5:7">
      <c r="E9671" s="37"/>
      <c r="F9671" s="37"/>
      <c r="G9671" s="37"/>
    </row>
    <row r="9672" spans="5:7">
      <c r="E9672" s="37"/>
      <c r="F9672" s="37"/>
      <c r="G9672" s="37"/>
    </row>
    <row r="9673" spans="5:7">
      <c r="E9673" s="37"/>
      <c r="F9673" s="37"/>
      <c r="G9673" s="37"/>
    </row>
    <row r="9674" spans="5:7">
      <c r="E9674" s="37"/>
      <c r="F9674" s="37"/>
      <c r="G9674" s="37"/>
    </row>
    <row r="9675" spans="5:7">
      <c r="E9675" s="37"/>
      <c r="F9675" s="37"/>
      <c r="G9675" s="37"/>
    </row>
    <row r="9676" spans="5:7">
      <c r="E9676" s="37"/>
      <c r="F9676" s="37"/>
      <c r="G9676" s="37"/>
    </row>
    <row r="9677" spans="5:7">
      <c r="E9677" s="37"/>
      <c r="F9677" s="37"/>
      <c r="G9677" s="37"/>
    </row>
    <row r="9678" spans="5:7">
      <c r="E9678" s="37"/>
      <c r="F9678" s="37"/>
      <c r="G9678" s="37"/>
    </row>
    <row r="9679" spans="5:7">
      <c r="E9679" s="37"/>
      <c r="F9679" s="37"/>
      <c r="G9679" s="37"/>
    </row>
    <row r="9680" spans="5:7">
      <c r="E9680" s="37"/>
      <c r="F9680" s="37"/>
      <c r="G9680" s="37"/>
    </row>
    <row r="9681" spans="5:7">
      <c r="E9681" s="37"/>
      <c r="F9681" s="37"/>
      <c r="G9681" s="37"/>
    </row>
    <row r="9682" spans="5:7">
      <c r="E9682" s="37"/>
      <c r="F9682" s="37"/>
      <c r="G9682" s="37"/>
    </row>
    <row r="9683" spans="5:7">
      <c r="E9683" s="37"/>
      <c r="F9683" s="37"/>
      <c r="G9683" s="37"/>
    </row>
    <row r="9684" spans="5:7">
      <c r="E9684" s="37"/>
      <c r="F9684" s="37"/>
      <c r="G9684" s="37"/>
    </row>
    <row r="9685" spans="5:7">
      <c r="E9685" s="37"/>
      <c r="F9685" s="37"/>
      <c r="G9685" s="37"/>
    </row>
    <row r="9686" spans="5:7">
      <c r="E9686" s="37"/>
      <c r="F9686" s="37"/>
      <c r="G9686" s="37"/>
    </row>
    <row r="9687" spans="5:7">
      <c r="E9687" s="37"/>
      <c r="F9687" s="37"/>
      <c r="G9687" s="37"/>
    </row>
    <row r="9688" spans="5:7">
      <c r="E9688" s="37"/>
      <c r="F9688" s="37"/>
      <c r="G9688" s="37"/>
    </row>
    <row r="9689" spans="5:7">
      <c r="E9689" s="37"/>
      <c r="F9689" s="37"/>
      <c r="G9689" s="37"/>
    </row>
    <row r="9690" spans="5:7">
      <c r="E9690" s="37"/>
      <c r="F9690" s="37"/>
      <c r="G9690" s="37"/>
    </row>
    <row r="9691" spans="5:7">
      <c r="E9691" s="37"/>
      <c r="F9691" s="37"/>
      <c r="G9691" s="37"/>
    </row>
    <row r="9692" spans="5:7">
      <c r="E9692" s="37"/>
      <c r="F9692" s="37"/>
      <c r="G9692" s="37"/>
    </row>
    <row r="9693" spans="5:7">
      <c r="E9693" s="37"/>
      <c r="F9693" s="37"/>
      <c r="G9693" s="37"/>
    </row>
    <row r="9694" spans="5:7">
      <c r="E9694" s="37"/>
      <c r="F9694" s="37"/>
      <c r="G9694" s="37"/>
    </row>
    <row r="9695" spans="5:7">
      <c r="E9695" s="37"/>
      <c r="F9695" s="37"/>
      <c r="G9695" s="37"/>
    </row>
    <row r="9696" spans="5:7">
      <c r="E9696" s="37"/>
      <c r="F9696" s="37"/>
      <c r="G9696" s="37"/>
    </row>
    <row r="9697" spans="5:7">
      <c r="E9697" s="37"/>
      <c r="F9697" s="37"/>
      <c r="G9697" s="37"/>
    </row>
    <row r="9698" spans="5:7">
      <c r="E9698" s="37"/>
      <c r="F9698" s="37"/>
      <c r="G9698" s="37"/>
    </row>
    <row r="9699" spans="5:7">
      <c r="E9699" s="37"/>
      <c r="F9699" s="37"/>
      <c r="G9699" s="37"/>
    </row>
    <row r="9700" spans="5:7">
      <c r="E9700" s="37"/>
      <c r="F9700" s="37"/>
      <c r="G9700" s="37"/>
    </row>
    <row r="9701" spans="5:7">
      <c r="E9701" s="37"/>
      <c r="F9701" s="37"/>
      <c r="G9701" s="37"/>
    </row>
    <row r="9702" spans="5:7">
      <c r="E9702" s="37"/>
      <c r="F9702" s="37"/>
      <c r="G9702" s="37"/>
    </row>
    <row r="9703" spans="5:7">
      <c r="E9703" s="37"/>
      <c r="F9703" s="37"/>
      <c r="G9703" s="37"/>
    </row>
    <row r="9704" spans="5:7">
      <c r="E9704" s="37"/>
      <c r="F9704" s="37"/>
      <c r="G9704" s="37"/>
    </row>
    <row r="9705" spans="5:7">
      <c r="E9705" s="37"/>
      <c r="F9705" s="37"/>
      <c r="G9705" s="37"/>
    </row>
    <row r="9706" spans="5:7">
      <c r="E9706" s="37"/>
      <c r="F9706" s="37"/>
      <c r="G9706" s="37"/>
    </row>
    <row r="9707" spans="5:7">
      <c r="E9707" s="37"/>
      <c r="F9707" s="37"/>
      <c r="G9707" s="37"/>
    </row>
    <row r="9708" spans="5:7">
      <c r="E9708" s="37"/>
      <c r="F9708" s="37"/>
      <c r="G9708" s="37"/>
    </row>
    <row r="9709" spans="5:7">
      <c r="E9709" s="37"/>
      <c r="F9709" s="37"/>
      <c r="G9709" s="37"/>
    </row>
    <row r="9710" spans="5:7">
      <c r="E9710" s="37"/>
      <c r="F9710" s="37"/>
      <c r="G9710" s="37"/>
    </row>
    <row r="9711" spans="5:7">
      <c r="E9711" s="37"/>
      <c r="F9711" s="37"/>
      <c r="G9711" s="37"/>
    </row>
    <row r="9712" spans="5:7">
      <c r="E9712" s="37"/>
      <c r="F9712" s="37"/>
      <c r="G9712" s="37"/>
    </row>
    <row r="9713" spans="5:7">
      <c r="E9713" s="37"/>
      <c r="F9713" s="37"/>
      <c r="G9713" s="37"/>
    </row>
    <row r="9714" spans="5:7">
      <c r="E9714" s="37"/>
      <c r="F9714" s="37"/>
      <c r="G9714" s="37"/>
    </row>
    <row r="9715" spans="5:7">
      <c r="E9715" s="37"/>
      <c r="F9715" s="37"/>
      <c r="G9715" s="37"/>
    </row>
    <row r="9716" spans="5:7">
      <c r="E9716" s="37"/>
      <c r="F9716" s="37"/>
      <c r="G9716" s="37"/>
    </row>
    <row r="9717" spans="5:7">
      <c r="E9717" s="37"/>
      <c r="F9717" s="37"/>
      <c r="G9717" s="37"/>
    </row>
    <row r="9718" spans="5:7">
      <c r="E9718" s="37"/>
      <c r="F9718" s="37"/>
      <c r="G9718" s="37"/>
    </row>
    <row r="9719" spans="5:7">
      <c r="E9719" s="37"/>
      <c r="F9719" s="37"/>
      <c r="G9719" s="37"/>
    </row>
    <row r="9720" spans="5:7">
      <c r="E9720" s="37"/>
      <c r="F9720" s="37"/>
      <c r="G9720" s="37"/>
    </row>
    <row r="9721" spans="5:7">
      <c r="E9721" s="37"/>
      <c r="F9721" s="37"/>
      <c r="G9721" s="37"/>
    </row>
    <row r="9722" spans="5:7">
      <c r="E9722" s="37"/>
      <c r="F9722" s="37"/>
      <c r="G9722" s="37"/>
    </row>
    <row r="9723" spans="5:7">
      <c r="E9723" s="37"/>
      <c r="F9723" s="37"/>
      <c r="G9723" s="37"/>
    </row>
    <row r="9724" spans="5:7">
      <c r="E9724" s="37"/>
      <c r="F9724" s="37"/>
      <c r="G9724" s="37"/>
    </row>
    <row r="9725" spans="5:7">
      <c r="E9725" s="37"/>
      <c r="F9725" s="37"/>
      <c r="G9725" s="37"/>
    </row>
    <row r="9726" spans="5:7">
      <c r="E9726" s="37"/>
      <c r="F9726" s="37"/>
      <c r="G9726" s="37"/>
    </row>
    <row r="9727" spans="5:7">
      <c r="E9727" s="37"/>
      <c r="F9727" s="37"/>
      <c r="G9727" s="37"/>
    </row>
    <row r="9728" spans="5:7">
      <c r="E9728" s="37"/>
      <c r="F9728" s="37"/>
      <c r="G9728" s="37"/>
    </row>
    <row r="9729" spans="5:7">
      <c r="E9729" s="37"/>
      <c r="F9729" s="37"/>
      <c r="G9729" s="37"/>
    </row>
    <row r="9730" spans="5:7">
      <c r="E9730" s="37"/>
      <c r="F9730" s="37"/>
      <c r="G9730" s="37"/>
    </row>
    <row r="9731" spans="5:7">
      <c r="E9731" s="37"/>
      <c r="F9731" s="37"/>
      <c r="G9731" s="37"/>
    </row>
    <row r="9732" spans="5:7">
      <c r="E9732" s="37"/>
      <c r="F9732" s="37"/>
      <c r="G9732" s="37"/>
    </row>
    <row r="9733" spans="5:7">
      <c r="E9733" s="37"/>
      <c r="F9733" s="37"/>
      <c r="G9733" s="37"/>
    </row>
    <row r="9734" spans="5:7">
      <c r="E9734" s="37"/>
      <c r="F9734" s="37"/>
      <c r="G9734" s="37"/>
    </row>
    <row r="9735" spans="5:7">
      <c r="E9735" s="37"/>
      <c r="F9735" s="37"/>
      <c r="G9735" s="37"/>
    </row>
    <row r="9736" spans="5:7">
      <c r="E9736" s="37"/>
      <c r="F9736" s="37"/>
      <c r="G9736" s="37"/>
    </row>
    <row r="9737" spans="5:7">
      <c r="E9737" s="37"/>
      <c r="F9737" s="37"/>
      <c r="G9737" s="37"/>
    </row>
    <row r="9738" spans="5:7">
      <c r="E9738" s="37"/>
      <c r="F9738" s="37"/>
      <c r="G9738" s="37"/>
    </row>
    <row r="9739" spans="5:7">
      <c r="E9739" s="37"/>
      <c r="F9739" s="37"/>
      <c r="G9739" s="37"/>
    </row>
    <row r="9740" spans="5:7">
      <c r="E9740" s="37"/>
      <c r="F9740" s="37"/>
      <c r="G9740" s="37"/>
    </row>
    <row r="9741" spans="5:7">
      <c r="E9741" s="37"/>
      <c r="F9741" s="37"/>
      <c r="G9741" s="37"/>
    </row>
    <row r="9742" spans="5:7">
      <c r="E9742" s="37"/>
      <c r="F9742" s="37"/>
      <c r="G9742" s="37"/>
    </row>
    <row r="9743" spans="5:7">
      <c r="E9743" s="37"/>
      <c r="F9743" s="37"/>
      <c r="G9743" s="37"/>
    </row>
    <row r="9744" spans="5:7">
      <c r="E9744" s="37"/>
      <c r="F9744" s="37"/>
      <c r="G9744" s="37"/>
    </row>
    <row r="9745" spans="5:7">
      <c r="E9745" s="37"/>
      <c r="F9745" s="37"/>
      <c r="G9745" s="37"/>
    </row>
    <row r="9746" spans="5:7">
      <c r="E9746" s="37"/>
      <c r="F9746" s="37"/>
      <c r="G9746" s="37"/>
    </row>
    <row r="9747" spans="5:7">
      <c r="E9747" s="37"/>
      <c r="F9747" s="37"/>
      <c r="G9747" s="37"/>
    </row>
    <row r="9748" spans="5:7">
      <c r="E9748" s="37"/>
      <c r="F9748" s="37"/>
      <c r="G9748" s="37"/>
    </row>
    <row r="9749" spans="5:7">
      <c r="E9749" s="37"/>
      <c r="F9749" s="37"/>
      <c r="G9749" s="37"/>
    </row>
    <row r="9750" spans="5:7">
      <c r="E9750" s="37"/>
      <c r="F9750" s="37"/>
      <c r="G9750" s="37"/>
    </row>
    <row r="9751" spans="5:7">
      <c r="E9751" s="37"/>
      <c r="F9751" s="37"/>
      <c r="G9751" s="37"/>
    </row>
    <row r="9752" spans="5:7">
      <c r="E9752" s="37"/>
      <c r="F9752" s="37"/>
      <c r="G9752" s="37"/>
    </row>
    <row r="9753" spans="5:7">
      <c r="E9753" s="37"/>
      <c r="F9753" s="37"/>
      <c r="G9753" s="37"/>
    </row>
    <row r="9754" spans="5:7">
      <c r="E9754" s="37"/>
      <c r="F9754" s="37"/>
      <c r="G9754" s="37"/>
    </row>
    <row r="9755" spans="5:7">
      <c r="E9755" s="37"/>
      <c r="F9755" s="37"/>
      <c r="G9755" s="37"/>
    </row>
    <row r="9756" spans="5:7">
      <c r="E9756" s="37"/>
      <c r="F9756" s="37"/>
      <c r="G9756" s="37"/>
    </row>
    <row r="9757" spans="5:7">
      <c r="E9757" s="37"/>
      <c r="F9757" s="37"/>
      <c r="G9757" s="37"/>
    </row>
    <row r="9758" spans="5:7">
      <c r="E9758" s="37"/>
      <c r="F9758" s="37"/>
      <c r="G9758" s="37"/>
    </row>
    <row r="9759" spans="5:7">
      <c r="E9759" s="37"/>
      <c r="F9759" s="37"/>
      <c r="G9759" s="37"/>
    </row>
    <row r="9760" spans="5:7">
      <c r="E9760" s="37"/>
      <c r="F9760" s="37"/>
      <c r="G9760" s="37"/>
    </row>
    <row r="9761" spans="5:7">
      <c r="E9761" s="37"/>
      <c r="F9761" s="37"/>
      <c r="G9761" s="37"/>
    </row>
    <row r="9762" spans="5:7">
      <c r="E9762" s="37"/>
      <c r="F9762" s="37"/>
      <c r="G9762" s="37"/>
    </row>
    <row r="9763" spans="5:7">
      <c r="E9763" s="37"/>
      <c r="F9763" s="37"/>
      <c r="G9763" s="37"/>
    </row>
    <row r="9764" spans="5:7">
      <c r="E9764" s="37"/>
      <c r="F9764" s="37"/>
      <c r="G9764" s="37"/>
    </row>
    <row r="9765" spans="5:7">
      <c r="E9765" s="37"/>
      <c r="F9765" s="37"/>
      <c r="G9765" s="37"/>
    </row>
    <row r="9766" spans="5:7">
      <c r="E9766" s="37"/>
      <c r="F9766" s="37"/>
      <c r="G9766" s="37"/>
    </row>
    <row r="9767" spans="5:7">
      <c r="E9767" s="37"/>
      <c r="F9767" s="37"/>
      <c r="G9767" s="37"/>
    </row>
    <row r="9768" spans="5:7">
      <c r="E9768" s="37"/>
      <c r="F9768" s="37"/>
      <c r="G9768" s="37"/>
    </row>
    <row r="9769" spans="5:7">
      <c r="E9769" s="37"/>
      <c r="F9769" s="37"/>
      <c r="G9769" s="37"/>
    </row>
    <row r="9770" spans="5:7">
      <c r="E9770" s="37"/>
      <c r="F9770" s="37"/>
      <c r="G9770" s="37"/>
    </row>
    <row r="9771" spans="5:7">
      <c r="E9771" s="37"/>
      <c r="F9771" s="37"/>
      <c r="G9771" s="37"/>
    </row>
    <row r="9772" spans="5:7">
      <c r="E9772" s="37"/>
      <c r="F9772" s="37"/>
      <c r="G9772" s="37"/>
    </row>
    <row r="9773" spans="5:7">
      <c r="E9773" s="37"/>
      <c r="F9773" s="37"/>
      <c r="G9773" s="37"/>
    </row>
    <row r="9774" spans="5:7">
      <c r="E9774" s="37"/>
      <c r="F9774" s="37"/>
      <c r="G9774" s="37"/>
    </row>
    <row r="9775" spans="5:7">
      <c r="E9775" s="37"/>
      <c r="F9775" s="37"/>
      <c r="G9775" s="37"/>
    </row>
    <row r="9776" spans="5:7">
      <c r="E9776" s="37"/>
      <c r="F9776" s="37"/>
      <c r="G9776" s="37"/>
    </row>
    <row r="9777" spans="5:7">
      <c r="E9777" s="37"/>
      <c r="F9777" s="37"/>
      <c r="G9777" s="37"/>
    </row>
    <row r="9778" spans="5:7">
      <c r="E9778" s="37"/>
      <c r="F9778" s="37"/>
      <c r="G9778" s="37"/>
    </row>
    <row r="9779" spans="5:7">
      <c r="E9779" s="37"/>
      <c r="F9779" s="37"/>
      <c r="G9779" s="37"/>
    </row>
    <row r="9780" spans="5:7">
      <c r="E9780" s="37"/>
      <c r="F9780" s="37"/>
      <c r="G9780" s="37"/>
    </row>
    <row r="9781" spans="5:7">
      <c r="E9781" s="37"/>
      <c r="F9781" s="37"/>
      <c r="G9781" s="37"/>
    </row>
    <row r="9782" spans="5:7">
      <c r="E9782" s="37"/>
      <c r="F9782" s="37"/>
      <c r="G9782" s="37"/>
    </row>
    <row r="9783" spans="5:7">
      <c r="E9783" s="37"/>
      <c r="F9783" s="37"/>
      <c r="G9783" s="37"/>
    </row>
    <row r="9784" spans="5:7">
      <c r="E9784" s="37"/>
      <c r="F9784" s="37"/>
      <c r="G9784" s="37"/>
    </row>
    <row r="9785" spans="5:7">
      <c r="E9785" s="37"/>
      <c r="F9785" s="37"/>
      <c r="G9785" s="37"/>
    </row>
    <row r="9786" spans="5:7">
      <c r="E9786" s="37"/>
      <c r="F9786" s="37"/>
      <c r="G9786" s="37"/>
    </row>
    <row r="9787" spans="5:7">
      <c r="E9787" s="37"/>
      <c r="F9787" s="37"/>
      <c r="G9787" s="37"/>
    </row>
    <row r="9788" spans="5:7">
      <c r="E9788" s="37"/>
      <c r="F9788" s="37"/>
      <c r="G9788" s="37"/>
    </row>
    <row r="9789" spans="5:7">
      <c r="E9789" s="37"/>
      <c r="F9789" s="37"/>
      <c r="G9789" s="37"/>
    </row>
    <row r="9790" spans="5:7">
      <c r="E9790" s="37"/>
      <c r="F9790" s="37"/>
      <c r="G9790" s="37"/>
    </row>
    <row r="9791" spans="5:7">
      <c r="E9791" s="37"/>
      <c r="F9791" s="37"/>
      <c r="G9791" s="37"/>
    </row>
    <row r="9792" spans="5:7">
      <c r="E9792" s="37"/>
      <c r="F9792" s="37"/>
      <c r="G9792" s="37"/>
    </row>
    <row r="9793" spans="5:7">
      <c r="E9793" s="37"/>
      <c r="F9793" s="37"/>
      <c r="G9793" s="37"/>
    </row>
    <row r="9794" spans="5:7">
      <c r="E9794" s="37"/>
      <c r="F9794" s="37"/>
      <c r="G9794" s="37"/>
    </row>
    <row r="9795" spans="5:7">
      <c r="E9795" s="37"/>
      <c r="F9795" s="37"/>
      <c r="G9795" s="37"/>
    </row>
    <row r="9796" spans="5:7">
      <c r="E9796" s="37"/>
      <c r="F9796" s="37"/>
      <c r="G9796" s="37"/>
    </row>
    <row r="9797" spans="5:7">
      <c r="E9797" s="37"/>
      <c r="F9797" s="37"/>
      <c r="G9797" s="37"/>
    </row>
    <row r="9798" spans="5:7">
      <c r="E9798" s="37"/>
      <c r="F9798" s="37"/>
      <c r="G9798" s="37"/>
    </row>
    <row r="9799" spans="5:7">
      <c r="E9799" s="37"/>
      <c r="F9799" s="37"/>
      <c r="G9799" s="37"/>
    </row>
    <row r="9800" spans="5:7">
      <c r="E9800" s="37"/>
      <c r="F9800" s="37"/>
      <c r="G9800" s="37"/>
    </row>
    <row r="9801" spans="5:7">
      <c r="E9801" s="37"/>
      <c r="F9801" s="37"/>
      <c r="G9801" s="37"/>
    </row>
    <row r="9802" spans="5:7">
      <c r="E9802" s="37"/>
      <c r="F9802" s="37"/>
      <c r="G9802" s="37"/>
    </row>
    <row r="9803" spans="5:7">
      <c r="E9803" s="37"/>
      <c r="F9803" s="37"/>
      <c r="G9803" s="37"/>
    </row>
    <row r="9804" spans="5:7">
      <c r="E9804" s="37"/>
      <c r="F9804" s="37"/>
      <c r="G9804" s="37"/>
    </row>
    <row r="9805" spans="5:7">
      <c r="E9805" s="37"/>
      <c r="F9805" s="37"/>
      <c r="G9805" s="37"/>
    </row>
    <row r="9806" spans="5:7">
      <c r="E9806" s="37"/>
      <c r="F9806" s="37"/>
      <c r="G9806" s="37"/>
    </row>
    <row r="9807" spans="5:7">
      <c r="E9807" s="37"/>
      <c r="F9807" s="37"/>
      <c r="G9807" s="37"/>
    </row>
    <row r="9808" spans="5:7">
      <c r="E9808" s="37"/>
      <c r="F9808" s="37"/>
      <c r="G9808" s="37"/>
    </row>
    <row r="9809" spans="5:7">
      <c r="E9809" s="37"/>
      <c r="F9809" s="37"/>
      <c r="G9809" s="37"/>
    </row>
    <row r="9810" spans="5:7">
      <c r="E9810" s="37"/>
      <c r="F9810" s="37"/>
      <c r="G9810" s="37"/>
    </row>
    <row r="9811" spans="5:7">
      <c r="E9811" s="37"/>
      <c r="F9811" s="37"/>
      <c r="G9811" s="37"/>
    </row>
    <row r="9812" spans="5:7">
      <c r="E9812" s="37"/>
      <c r="F9812" s="37"/>
      <c r="G9812" s="37"/>
    </row>
    <row r="9813" spans="5:7">
      <c r="E9813" s="37"/>
      <c r="F9813" s="37"/>
      <c r="G9813" s="37"/>
    </row>
    <row r="9814" spans="5:7">
      <c r="E9814" s="37"/>
      <c r="F9814" s="37"/>
      <c r="G9814" s="37"/>
    </row>
    <row r="9815" spans="5:7">
      <c r="E9815" s="37"/>
      <c r="F9815" s="37"/>
      <c r="G9815" s="37"/>
    </row>
    <row r="9816" spans="5:7">
      <c r="E9816" s="37"/>
      <c r="F9816" s="37"/>
      <c r="G9816" s="37"/>
    </row>
    <row r="9817" spans="5:7">
      <c r="E9817" s="37"/>
      <c r="F9817" s="37"/>
      <c r="G9817" s="37"/>
    </row>
    <row r="9818" spans="5:7">
      <c r="E9818" s="37"/>
      <c r="F9818" s="37"/>
      <c r="G9818" s="37"/>
    </row>
    <row r="9819" spans="5:7">
      <c r="E9819" s="37"/>
      <c r="F9819" s="37"/>
      <c r="G9819" s="37"/>
    </row>
    <row r="9820" spans="5:7">
      <c r="E9820" s="37"/>
      <c r="F9820" s="37"/>
      <c r="G9820" s="37"/>
    </row>
    <row r="9821" spans="5:7">
      <c r="E9821" s="37"/>
      <c r="F9821" s="37"/>
      <c r="G9821" s="37"/>
    </row>
    <row r="9822" spans="5:7">
      <c r="E9822" s="37"/>
      <c r="F9822" s="37"/>
      <c r="G9822" s="37"/>
    </row>
    <row r="9823" spans="5:7">
      <c r="E9823" s="37"/>
      <c r="F9823" s="37"/>
      <c r="G9823" s="37"/>
    </row>
    <row r="9824" spans="5:7">
      <c r="E9824" s="37"/>
      <c r="F9824" s="37"/>
      <c r="G9824" s="37"/>
    </row>
    <row r="9825" spans="5:7">
      <c r="E9825" s="37"/>
      <c r="F9825" s="37"/>
      <c r="G9825" s="37"/>
    </row>
    <row r="9826" spans="5:7">
      <c r="E9826" s="37"/>
      <c r="F9826" s="37"/>
      <c r="G9826" s="37"/>
    </row>
    <row r="9827" spans="5:7">
      <c r="E9827" s="37"/>
      <c r="F9827" s="37"/>
      <c r="G9827" s="37"/>
    </row>
    <row r="9828" spans="5:7">
      <c r="E9828" s="37"/>
      <c r="F9828" s="37"/>
      <c r="G9828" s="37"/>
    </row>
    <row r="9829" spans="5:7">
      <c r="E9829" s="37"/>
      <c r="F9829" s="37"/>
      <c r="G9829" s="37"/>
    </row>
    <row r="9830" spans="5:7">
      <c r="E9830" s="37"/>
      <c r="F9830" s="37"/>
      <c r="G9830" s="37"/>
    </row>
    <row r="9831" spans="5:7">
      <c r="E9831" s="37"/>
      <c r="F9831" s="37"/>
      <c r="G9831" s="37"/>
    </row>
    <row r="9832" spans="5:7">
      <c r="E9832" s="37"/>
      <c r="F9832" s="37"/>
      <c r="G9832" s="37"/>
    </row>
    <row r="9833" spans="5:7">
      <c r="E9833" s="37"/>
      <c r="F9833" s="37"/>
      <c r="G9833" s="37"/>
    </row>
    <row r="9834" spans="5:7">
      <c r="E9834" s="37"/>
      <c r="F9834" s="37"/>
      <c r="G9834" s="37"/>
    </row>
    <row r="9835" spans="5:7">
      <c r="E9835" s="37"/>
      <c r="F9835" s="37"/>
      <c r="G9835" s="37"/>
    </row>
    <row r="9836" spans="5:7">
      <c r="E9836" s="37"/>
      <c r="F9836" s="37"/>
      <c r="G9836" s="37"/>
    </row>
    <row r="9837" spans="5:7">
      <c r="E9837" s="37"/>
      <c r="F9837" s="37"/>
      <c r="G9837" s="37"/>
    </row>
    <row r="9838" spans="5:7">
      <c r="E9838" s="37"/>
      <c r="F9838" s="37"/>
      <c r="G9838" s="37"/>
    </row>
    <row r="9839" spans="5:7">
      <c r="E9839" s="37"/>
      <c r="F9839" s="37"/>
      <c r="G9839" s="37"/>
    </row>
    <row r="9840" spans="5:7">
      <c r="E9840" s="37"/>
      <c r="F9840" s="37"/>
      <c r="G9840" s="37"/>
    </row>
    <row r="9841" spans="5:7">
      <c r="E9841" s="37"/>
      <c r="F9841" s="37"/>
      <c r="G9841" s="37"/>
    </row>
    <row r="9842" spans="5:7">
      <c r="E9842" s="37"/>
      <c r="F9842" s="37"/>
      <c r="G9842" s="37"/>
    </row>
    <row r="9843" spans="5:7">
      <c r="E9843" s="37"/>
      <c r="F9843" s="37"/>
      <c r="G9843" s="37"/>
    </row>
    <row r="9844" spans="5:7">
      <c r="E9844" s="37"/>
      <c r="F9844" s="37"/>
      <c r="G9844" s="37"/>
    </row>
    <row r="9845" spans="5:7">
      <c r="E9845" s="37"/>
      <c r="F9845" s="37"/>
      <c r="G9845" s="37"/>
    </row>
    <row r="9846" spans="5:7">
      <c r="E9846" s="37"/>
      <c r="F9846" s="37"/>
      <c r="G9846" s="37"/>
    </row>
    <row r="9847" spans="5:7">
      <c r="E9847" s="37"/>
      <c r="F9847" s="37"/>
      <c r="G9847" s="37"/>
    </row>
    <row r="9848" spans="5:7">
      <c r="E9848" s="37"/>
      <c r="F9848" s="37"/>
      <c r="G9848" s="37"/>
    </row>
    <row r="9849" spans="5:7">
      <c r="E9849" s="37"/>
      <c r="F9849" s="37"/>
      <c r="G9849" s="37"/>
    </row>
    <row r="9850" spans="5:7">
      <c r="E9850" s="37"/>
      <c r="F9850" s="37"/>
      <c r="G9850" s="37"/>
    </row>
    <row r="9851" spans="5:7">
      <c r="E9851" s="37"/>
      <c r="F9851" s="37"/>
      <c r="G9851" s="37"/>
    </row>
    <row r="9852" spans="5:7">
      <c r="E9852" s="37"/>
      <c r="F9852" s="37"/>
      <c r="G9852" s="37"/>
    </row>
    <row r="9853" spans="5:7">
      <c r="E9853" s="37"/>
      <c r="F9853" s="37"/>
      <c r="G9853" s="37"/>
    </row>
    <row r="9854" spans="5:7">
      <c r="E9854" s="37"/>
      <c r="F9854" s="37"/>
      <c r="G9854" s="37"/>
    </row>
    <row r="9855" spans="5:7">
      <c r="E9855" s="37"/>
      <c r="F9855" s="37"/>
      <c r="G9855" s="37"/>
    </row>
    <row r="9856" spans="5:7">
      <c r="E9856" s="37"/>
      <c r="F9856" s="37"/>
      <c r="G9856" s="37"/>
    </row>
    <row r="9857" spans="5:7">
      <c r="E9857" s="37"/>
      <c r="F9857" s="37"/>
      <c r="G9857" s="37"/>
    </row>
    <row r="9858" spans="5:7">
      <c r="E9858" s="37"/>
      <c r="F9858" s="37"/>
      <c r="G9858" s="37"/>
    </row>
    <row r="9859" spans="5:7">
      <c r="E9859" s="37"/>
      <c r="F9859" s="37"/>
      <c r="G9859" s="37"/>
    </row>
    <row r="9860" spans="5:7">
      <c r="E9860" s="37"/>
      <c r="F9860" s="37"/>
      <c r="G9860" s="37"/>
    </row>
    <row r="9861" spans="5:7">
      <c r="E9861" s="37"/>
      <c r="F9861" s="37"/>
      <c r="G9861" s="37"/>
    </row>
    <row r="9862" spans="5:7">
      <c r="E9862" s="37"/>
      <c r="F9862" s="37"/>
      <c r="G9862" s="37"/>
    </row>
    <row r="9863" spans="5:7">
      <c r="E9863" s="37"/>
      <c r="F9863" s="37"/>
      <c r="G9863" s="37"/>
    </row>
    <row r="9864" spans="5:7">
      <c r="E9864" s="37"/>
      <c r="F9864" s="37"/>
      <c r="G9864" s="37"/>
    </row>
    <row r="9865" spans="5:7">
      <c r="E9865" s="37"/>
      <c r="F9865" s="37"/>
      <c r="G9865" s="37"/>
    </row>
    <row r="9866" spans="5:7">
      <c r="E9866" s="37"/>
      <c r="F9866" s="37"/>
      <c r="G9866" s="37"/>
    </row>
    <row r="9867" spans="5:7">
      <c r="E9867" s="37"/>
      <c r="F9867" s="37"/>
      <c r="G9867" s="37"/>
    </row>
    <row r="9868" spans="5:7">
      <c r="E9868" s="37"/>
      <c r="F9868" s="37"/>
      <c r="G9868" s="37"/>
    </row>
    <row r="9869" spans="5:7">
      <c r="E9869" s="37"/>
      <c r="F9869" s="37"/>
      <c r="G9869" s="37"/>
    </row>
    <row r="9870" spans="5:7">
      <c r="E9870" s="37"/>
      <c r="F9870" s="37"/>
      <c r="G9870" s="37"/>
    </row>
    <row r="9871" spans="5:7">
      <c r="E9871" s="37"/>
      <c r="F9871" s="37"/>
      <c r="G9871" s="37"/>
    </row>
    <row r="9872" spans="5:7">
      <c r="E9872" s="37"/>
      <c r="F9872" s="37"/>
      <c r="G9872" s="37"/>
    </row>
    <row r="9873" spans="5:7">
      <c r="E9873" s="37"/>
      <c r="F9873" s="37"/>
      <c r="G9873" s="37"/>
    </row>
    <row r="9874" spans="5:7">
      <c r="E9874" s="37"/>
      <c r="F9874" s="37"/>
      <c r="G9874" s="37"/>
    </row>
    <row r="9875" spans="5:7">
      <c r="E9875" s="37"/>
      <c r="F9875" s="37"/>
      <c r="G9875" s="37"/>
    </row>
    <row r="9876" spans="5:7">
      <c r="E9876" s="37"/>
      <c r="F9876" s="37"/>
      <c r="G9876" s="37"/>
    </row>
    <row r="9877" spans="5:7">
      <c r="E9877" s="37"/>
      <c r="F9877" s="37"/>
      <c r="G9877" s="37"/>
    </row>
    <row r="9878" spans="5:7">
      <c r="E9878" s="37"/>
      <c r="F9878" s="37"/>
      <c r="G9878" s="37"/>
    </row>
    <row r="9879" spans="5:7">
      <c r="E9879" s="37"/>
      <c r="F9879" s="37"/>
      <c r="G9879" s="37"/>
    </row>
    <row r="9880" spans="5:7">
      <c r="E9880" s="37"/>
      <c r="F9880" s="37"/>
      <c r="G9880" s="37"/>
    </row>
    <row r="9881" spans="5:7">
      <c r="E9881" s="37"/>
      <c r="F9881" s="37"/>
      <c r="G9881" s="37"/>
    </row>
    <row r="9882" spans="5:7">
      <c r="E9882" s="37"/>
      <c r="F9882" s="37"/>
      <c r="G9882" s="37"/>
    </row>
    <row r="9883" spans="5:7">
      <c r="E9883" s="37"/>
      <c r="F9883" s="37"/>
      <c r="G9883" s="37"/>
    </row>
    <row r="9884" spans="5:7">
      <c r="E9884" s="37"/>
      <c r="F9884" s="37"/>
      <c r="G9884" s="37"/>
    </row>
    <row r="9885" spans="5:7">
      <c r="E9885" s="37"/>
      <c r="F9885" s="37"/>
      <c r="G9885" s="37"/>
    </row>
    <row r="9886" spans="5:7">
      <c r="E9886" s="37"/>
      <c r="F9886" s="37"/>
      <c r="G9886" s="37"/>
    </row>
    <row r="9887" spans="5:7">
      <c r="E9887" s="37"/>
      <c r="F9887" s="37"/>
      <c r="G9887" s="37"/>
    </row>
    <row r="9888" spans="5:7">
      <c r="E9888" s="37"/>
      <c r="F9888" s="37"/>
      <c r="G9888" s="37"/>
    </row>
    <row r="9889" spans="5:7">
      <c r="E9889" s="37"/>
      <c r="F9889" s="37"/>
      <c r="G9889" s="37"/>
    </row>
    <row r="9890" spans="5:7">
      <c r="E9890" s="37"/>
      <c r="F9890" s="37"/>
      <c r="G9890" s="37"/>
    </row>
    <row r="9891" spans="5:7">
      <c r="E9891" s="37"/>
      <c r="F9891" s="37"/>
      <c r="G9891" s="37"/>
    </row>
    <row r="9892" spans="5:7">
      <c r="E9892" s="37"/>
      <c r="F9892" s="37"/>
      <c r="G9892" s="37"/>
    </row>
    <row r="9893" spans="5:7">
      <c r="E9893" s="37"/>
      <c r="F9893" s="37"/>
      <c r="G9893" s="37"/>
    </row>
    <row r="9894" spans="5:7">
      <c r="E9894" s="37"/>
      <c r="F9894" s="37"/>
      <c r="G9894" s="37"/>
    </row>
    <row r="9895" spans="5:7">
      <c r="E9895" s="37"/>
      <c r="F9895" s="37"/>
      <c r="G9895" s="37"/>
    </row>
    <row r="9896" spans="5:7">
      <c r="E9896" s="37"/>
      <c r="F9896" s="37"/>
      <c r="G9896" s="37"/>
    </row>
    <row r="9897" spans="5:7">
      <c r="E9897" s="37"/>
      <c r="F9897" s="37"/>
      <c r="G9897" s="37"/>
    </row>
    <row r="9898" spans="5:7">
      <c r="E9898" s="37"/>
      <c r="F9898" s="37"/>
      <c r="G9898" s="37"/>
    </row>
    <row r="9899" spans="5:7">
      <c r="E9899" s="37"/>
      <c r="F9899" s="37"/>
      <c r="G9899" s="37"/>
    </row>
    <row r="9900" spans="5:7">
      <c r="E9900" s="37"/>
      <c r="F9900" s="37"/>
      <c r="G9900" s="37"/>
    </row>
    <row r="9901" spans="5:7">
      <c r="E9901" s="37"/>
      <c r="F9901" s="37"/>
      <c r="G9901" s="37"/>
    </row>
    <row r="9902" spans="5:7">
      <c r="E9902" s="37"/>
      <c r="F9902" s="37"/>
      <c r="G9902" s="37"/>
    </row>
    <row r="9903" spans="5:7">
      <c r="E9903" s="37"/>
      <c r="F9903" s="37"/>
      <c r="G9903" s="37"/>
    </row>
    <row r="9904" spans="5:7">
      <c r="E9904" s="37"/>
      <c r="F9904" s="37"/>
      <c r="G9904" s="37"/>
    </row>
    <row r="9905" spans="5:7">
      <c r="E9905" s="37"/>
      <c r="F9905" s="37"/>
      <c r="G9905" s="37"/>
    </row>
    <row r="9906" spans="5:7">
      <c r="E9906" s="37"/>
      <c r="F9906" s="37"/>
      <c r="G9906" s="37"/>
    </row>
    <row r="9907" spans="5:7">
      <c r="E9907" s="37"/>
      <c r="F9907" s="37"/>
      <c r="G9907" s="37"/>
    </row>
    <row r="9908" spans="5:7">
      <c r="E9908" s="37"/>
      <c r="F9908" s="37"/>
      <c r="G9908" s="37"/>
    </row>
    <row r="9909" spans="5:7">
      <c r="E9909" s="37"/>
      <c r="F9909" s="37"/>
      <c r="G9909" s="37"/>
    </row>
    <row r="9910" spans="5:7">
      <c r="E9910" s="37"/>
      <c r="F9910" s="37"/>
      <c r="G9910" s="37"/>
    </row>
    <row r="9911" spans="5:7">
      <c r="E9911" s="37"/>
      <c r="F9911" s="37"/>
      <c r="G9911" s="37"/>
    </row>
    <row r="9912" spans="5:7">
      <c r="E9912" s="37"/>
      <c r="F9912" s="37"/>
      <c r="G9912" s="37"/>
    </row>
    <row r="9913" spans="5:7">
      <c r="E9913" s="37"/>
      <c r="F9913" s="37"/>
      <c r="G9913" s="37"/>
    </row>
    <row r="9914" spans="5:7">
      <c r="E9914" s="37"/>
      <c r="F9914" s="37"/>
      <c r="G9914" s="37"/>
    </row>
    <row r="9915" spans="5:7">
      <c r="E9915" s="37"/>
      <c r="F9915" s="37"/>
      <c r="G9915" s="37"/>
    </row>
    <row r="9916" spans="5:7">
      <c r="E9916" s="37"/>
      <c r="F9916" s="37"/>
      <c r="G9916" s="37"/>
    </row>
    <row r="9917" spans="5:7">
      <c r="E9917" s="37"/>
      <c r="F9917" s="37"/>
      <c r="G9917" s="37"/>
    </row>
    <row r="9918" spans="5:7">
      <c r="E9918" s="37"/>
      <c r="F9918" s="37"/>
      <c r="G9918" s="37"/>
    </row>
    <row r="9919" spans="5:7">
      <c r="E9919" s="37"/>
      <c r="F9919" s="37"/>
      <c r="G9919" s="37"/>
    </row>
    <row r="9920" spans="5:7">
      <c r="E9920" s="37"/>
      <c r="F9920" s="37"/>
      <c r="G9920" s="37"/>
    </row>
    <row r="9921" spans="5:7">
      <c r="E9921" s="37"/>
      <c r="F9921" s="37"/>
      <c r="G9921" s="37"/>
    </row>
    <row r="9922" spans="5:7">
      <c r="E9922" s="37"/>
      <c r="F9922" s="37"/>
      <c r="G9922" s="37"/>
    </row>
    <row r="9923" spans="5:7">
      <c r="E9923" s="37"/>
      <c r="F9923" s="37"/>
      <c r="G9923" s="37"/>
    </row>
    <row r="9924" spans="5:7">
      <c r="E9924" s="37"/>
      <c r="F9924" s="37"/>
      <c r="G9924" s="37"/>
    </row>
    <row r="9925" spans="5:7">
      <c r="E9925" s="37"/>
      <c r="F9925" s="37"/>
      <c r="G9925" s="37"/>
    </row>
    <row r="9926" spans="5:7">
      <c r="E9926" s="37"/>
      <c r="F9926" s="37"/>
      <c r="G9926" s="37"/>
    </row>
    <row r="9927" spans="5:7">
      <c r="E9927" s="37"/>
      <c r="F9927" s="37"/>
      <c r="G9927" s="37"/>
    </row>
    <row r="9928" spans="5:7">
      <c r="E9928" s="37"/>
      <c r="F9928" s="37"/>
      <c r="G9928" s="37"/>
    </row>
    <row r="9929" spans="5:7">
      <c r="E9929" s="37"/>
      <c r="F9929" s="37"/>
      <c r="G9929" s="37"/>
    </row>
    <row r="9930" spans="5:7">
      <c r="E9930" s="37"/>
      <c r="F9930" s="37"/>
      <c r="G9930" s="37"/>
    </row>
    <row r="9931" spans="5:7">
      <c r="E9931" s="37"/>
      <c r="F9931" s="37"/>
      <c r="G9931" s="37"/>
    </row>
    <row r="9932" spans="5:7">
      <c r="E9932" s="37"/>
      <c r="F9932" s="37"/>
      <c r="G9932" s="37"/>
    </row>
    <row r="9933" spans="5:7">
      <c r="E9933" s="37"/>
      <c r="F9933" s="37"/>
      <c r="G9933" s="37"/>
    </row>
    <row r="9934" spans="5:7">
      <c r="E9934" s="37"/>
      <c r="F9934" s="37"/>
      <c r="G9934" s="37"/>
    </row>
    <row r="9935" spans="5:7">
      <c r="E9935" s="37"/>
      <c r="F9935" s="37"/>
      <c r="G9935" s="37"/>
    </row>
    <row r="9936" spans="5:7">
      <c r="E9936" s="37"/>
      <c r="F9936" s="37"/>
      <c r="G9936" s="37"/>
    </row>
    <row r="9937" spans="5:7">
      <c r="E9937" s="37"/>
      <c r="F9937" s="37"/>
      <c r="G9937" s="37"/>
    </row>
    <row r="9938" spans="5:7">
      <c r="E9938" s="37"/>
      <c r="F9938" s="37"/>
      <c r="G9938" s="37"/>
    </row>
    <row r="9939" spans="5:7">
      <c r="E9939" s="37"/>
      <c r="F9939" s="37"/>
      <c r="G9939" s="37"/>
    </row>
    <row r="9940" spans="5:7">
      <c r="E9940" s="37"/>
      <c r="F9940" s="37"/>
      <c r="G9940" s="37"/>
    </row>
    <row r="9941" spans="5:7">
      <c r="E9941" s="37"/>
      <c r="F9941" s="37"/>
      <c r="G9941" s="37"/>
    </row>
    <row r="9942" spans="5:7">
      <c r="E9942" s="37"/>
      <c r="F9942" s="37"/>
      <c r="G9942" s="37"/>
    </row>
    <row r="9943" spans="5:7">
      <c r="E9943" s="37"/>
      <c r="F9943" s="37"/>
      <c r="G9943" s="37"/>
    </row>
    <row r="9944" spans="5:7">
      <c r="E9944" s="37"/>
      <c r="F9944" s="37"/>
      <c r="G9944" s="37"/>
    </row>
    <row r="9945" spans="5:7">
      <c r="E9945" s="37"/>
      <c r="F9945" s="37"/>
      <c r="G9945" s="37"/>
    </row>
    <row r="9946" spans="5:7">
      <c r="E9946" s="37"/>
      <c r="F9946" s="37"/>
      <c r="G9946" s="37"/>
    </row>
    <row r="9947" spans="5:7">
      <c r="E9947" s="37"/>
      <c r="F9947" s="37"/>
      <c r="G9947" s="37"/>
    </row>
    <row r="9948" spans="5:7">
      <c r="E9948" s="37"/>
      <c r="F9948" s="37"/>
      <c r="G9948" s="37"/>
    </row>
    <row r="9949" spans="5:7">
      <c r="E9949" s="37"/>
      <c r="F9949" s="37"/>
      <c r="G9949" s="37"/>
    </row>
    <row r="9950" spans="5:7">
      <c r="E9950" s="37"/>
      <c r="F9950" s="37"/>
      <c r="G9950" s="37"/>
    </row>
    <row r="9951" spans="5:7">
      <c r="E9951" s="37"/>
      <c r="F9951" s="37"/>
      <c r="G9951" s="37"/>
    </row>
    <row r="9952" spans="5:7">
      <c r="E9952" s="37"/>
      <c r="F9952" s="37"/>
      <c r="G9952" s="37"/>
    </row>
    <row r="9953" spans="5:7">
      <c r="E9953" s="37"/>
      <c r="F9953" s="37"/>
      <c r="G9953" s="37"/>
    </row>
    <row r="9954" spans="5:7">
      <c r="E9954" s="37"/>
      <c r="F9954" s="37"/>
      <c r="G9954" s="37"/>
    </row>
    <row r="9955" spans="5:7">
      <c r="E9955" s="37"/>
      <c r="F9955" s="37"/>
      <c r="G9955" s="37"/>
    </row>
    <row r="9956" spans="5:7">
      <c r="E9956" s="37"/>
      <c r="F9956" s="37"/>
      <c r="G9956" s="37"/>
    </row>
    <row r="9957" spans="5:7">
      <c r="E9957" s="37"/>
      <c r="F9957" s="37"/>
      <c r="G9957" s="37"/>
    </row>
    <row r="9958" spans="5:7">
      <c r="E9958" s="37"/>
      <c r="F9958" s="37"/>
      <c r="G9958" s="37"/>
    </row>
    <row r="9959" spans="5:7">
      <c r="E9959" s="37"/>
      <c r="F9959" s="37"/>
      <c r="G9959" s="37"/>
    </row>
    <row r="9960" spans="5:7">
      <c r="E9960" s="37"/>
      <c r="F9960" s="37"/>
      <c r="G9960" s="37"/>
    </row>
    <row r="9961" spans="5:7">
      <c r="E9961" s="37"/>
      <c r="F9961" s="37"/>
      <c r="G9961" s="37"/>
    </row>
    <row r="9962" spans="5:7">
      <c r="E9962" s="37"/>
      <c r="F9962" s="37"/>
      <c r="G9962" s="37"/>
    </row>
    <row r="9963" spans="5:7">
      <c r="E9963" s="37"/>
      <c r="F9963" s="37"/>
      <c r="G9963" s="37"/>
    </row>
    <row r="9964" spans="5:7">
      <c r="E9964" s="37"/>
      <c r="F9964" s="37"/>
      <c r="G9964" s="37"/>
    </row>
    <row r="9965" spans="5:7">
      <c r="E9965" s="37"/>
      <c r="F9965" s="37"/>
      <c r="G9965" s="37"/>
    </row>
    <row r="9966" spans="5:7">
      <c r="E9966" s="37"/>
      <c r="F9966" s="37"/>
      <c r="G9966" s="37"/>
    </row>
    <row r="9967" spans="5:7">
      <c r="E9967" s="37"/>
      <c r="F9967" s="37"/>
      <c r="G9967" s="37"/>
    </row>
    <row r="9968" spans="5:7">
      <c r="E9968" s="37"/>
      <c r="F9968" s="37"/>
      <c r="G9968" s="37"/>
    </row>
    <row r="9969" spans="5:7">
      <c r="E9969" s="37"/>
      <c r="F9969" s="37"/>
      <c r="G9969" s="37"/>
    </row>
    <row r="9970" spans="5:7">
      <c r="E9970" s="37"/>
      <c r="F9970" s="37"/>
      <c r="G9970" s="37"/>
    </row>
    <row r="9971" spans="5:7">
      <c r="E9971" s="37"/>
      <c r="F9971" s="37"/>
      <c r="G9971" s="37"/>
    </row>
    <row r="9972" spans="5:7">
      <c r="E9972" s="37"/>
      <c r="F9972" s="37"/>
      <c r="G9972" s="37"/>
    </row>
    <row r="9973" spans="5:7">
      <c r="E9973" s="37"/>
      <c r="F9973" s="37"/>
      <c r="G9973" s="37"/>
    </row>
    <row r="9974" spans="5:7">
      <c r="E9974" s="37"/>
      <c r="F9974" s="37"/>
      <c r="G9974" s="37"/>
    </row>
    <row r="9975" spans="5:7">
      <c r="E9975" s="37"/>
      <c r="F9975" s="37"/>
      <c r="G9975" s="37"/>
    </row>
    <row r="9976" spans="5:7">
      <c r="E9976" s="37"/>
      <c r="F9976" s="37"/>
      <c r="G9976" s="37"/>
    </row>
    <row r="9977" spans="5:7">
      <c r="E9977" s="37"/>
      <c r="F9977" s="37"/>
      <c r="G9977" s="37"/>
    </row>
    <row r="9978" spans="5:7">
      <c r="E9978" s="37"/>
      <c r="F9978" s="37"/>
      <c r="G9978" s="37"/>
    </row>
    <row r="9979" spans="5:7">
      <c r="E9979" s="37"/>
      <c r="F9979" s="37"/>
      <c r="G9979" s="37"/>
    </row>
    <row r="9980" spans="5:7">
      <c r="E9980" s="37"/>
      <c r="F9980" s="37"/>
      <c r="G9980" s="37"/>
    </row>
    <row r="9981" spans="5:7">
      <c r="E9981" s="37"/>
      <c r="F9981" s="37"/>
      <c r="G9981" s="37"/>
    </row>
    <row r="9982" spans="5:7">
      <c r="E9982" s="37"/>
      <c r="F9982" s="37"/>
      <c r="G9982" s="37"/>
    </row>
    <row r="9983" spans="5:7">
      <c r="E9983" s="37"/>
      <c r="F9983" s="37"/>
      <c r="G9983" s="37"/>
    </row>
    <row r="9984" spans="5:7">
      <c r="E9984" s="37"/>
      <c r="F9984" s="37"/>
      <c r="G9984" s="37"/>
    </row>
    <row r="9985" spans="5:7">
      <c r="E9985" s="37"/>
      <c r="F9985" s="37"/>
      <c r="G9985" s="37"/>
    </row>
    <row r="9986" spans="5:7">
      <c r="E9986" s="37"/>
      <c r="F9986" s="37"/>
      <c r="G9986" s="37"/>
    </row>
    <row r="9987" spans="5:7">
      <c r="E9987" s="37"/>
      <c r="F9987" s="37"/>
      <c r="G9987" s="37"/>
    </row>
    <row r="9988" spans="5:7">
      <c r="E9988" s="37"/>
      <c r="F9988" s="37"/>
      <c r="G9988" s="37"/>
    </row>
    <row r="9989" spans="5:7">
      <c r="E9989" s="37"/>
      <c r="F9989" s="37"/>
      <c r="G9989" s="37"/>
    </row>
    <row r="9990" spans="5:7">
      <c r="E9990" s="37"/>
      <c r="F9990" s="37"/>
      <c r="G9990" s="37"/>
    </row>
    <row r="9991" spans="5:7">
      <c r="E9991" s="37"/>
      <c r="F9991" s="37"/>
      <c r="G9991" s="37"/>
    </row>
    <row r="9992" spans="5:7">
      <c r="E9992" s="37"/>
      <c r="F9992" s="37"/>
      <c r="G9992" s="37"/>
    </row>
    <row r="9993" spans="5:7">
      <c r="E9993" s="37"/>
      <c r="F9993" s="37"/>
      <c r="G9993" s="37"/>
    </row>
    <row r="9994" spans="5:7">
      <c r="E9994" s="37"/>
      <c r="F9994" s="37"/>
      <c r="G9994" s="37"/>
    </row>
    <row r="9995" spans="5:7">
      <c r="E9995" s="37"/>
      <c r="F9995" s="37"/>
      <c r="G9995" s="37"/>
    </row>
    <row r="9996" spans="5:7">
      <c r="E9996" s="37"/>
      <c r="F9996" s="37"/>
      <c r="G9996" s="37"/>
    </row>
    <row r="9997" spans="5:7">
      <c r="E9997" s="37"/>
      <c r="F9997" s="37"/>
      <c r="G9997" s="37"/>
    </row>
    <row r="9998" spans="5:7">
      <c r="E9998" s="37"/>
      <c r="F9998" s="37"/>
      <c r="G9998" s="37"/>
    </row>
    <row r="9999" spans="5:7">
      <c r="E9999" s="37"/>
      <c r="F9999" s="37"/>
      <c r="G9999" s="37"/>
    </row>
    <row r="10000" spans="5:7">
      <c r="E10000" s="37"/>
      <c r="F10000" s="37"/>
      <c r="G10000" s="37"/>
    </row>
    <row r="10001" spans="5:7">
      <c r="E10001" s="37"/>
      <c r="F10001" s="37"/>
      <c r="G10001" s="37"/>
    </row>
    <row r="10002" spans="5:7">
      <c r="E10002" s="37"/>
      <c r="F10002" s="37"/>
      <c r="G10002" s="37"/>
    </row>
    <row r="10003" spans="5:7">
      <c r="E10003" s="37"/>
      <c r="F10003" s="37"/>
      <c r="G10003" s="37"/>
    </row>
    <row r="10004" spans="5:7">
      <c r="E10004" s="37"/>
      <c r="F10004" s="37"/>
      <c r="G10004" s="37"/>
    </row>
    <row r="10005" spans="5:7">
      <c r="E10005" s="37"/>
      <c r="F10005" s="37"/>
      <c r="G10005" s="37"/>
    </row>
    <row r="10006" spans="5:7">
      <c r="E10006" s="37"/>
      <c r="F10006" s="37"/>
      <c r="G10006" s="37"/>
    </row>
    <row r="10007" spans="5:7">
      <c r="E10007" s="37"/>
      <c r="F10007" s="37"/>
      <c r="G10007" s="37"/>
    </row>
    <row r="10008" spans="5:7">
      <c r="E10008" s="37"/>
      <c r="F10008" s="37"/>
      <c r="G10008" s="37"/>
    </row>
    <row r="10009" spans="5:7">
      <c r="E10009" s="37"/>
      <c r="F10009" s="37"/>
      <c r="G10009" s="37"/>
    </row>
    <row r="10010" spans="5:7">
      <c r="E10010" s="37"/>
      <c r="F10010" s="37"/>
      <c r="G10010" s="37"/>
    </row>
    <row r="10011" spans="5:7">
      <c r="E10011" s="37"/>
      <c r="F10011" s="37"/>
      <c r="G10011" s="37"/>
    </row>
    <row r="10012" spans="5:7">
      <c r="E10012" s="37"/>
      <c r="F10012" s="37"/>
      <c r="G10012" s="37"/>
    </row>
    <row r="10013" spans="5:7">
      <c r="E10013" s="37"/>
      <c r="F10013" s="37"/>
      <c r="G10013" s="37"/>
    </row>
    <row r="10014" spans="5:7">
      <c r="E10014" s="37"/>
      <c r="F10014" s="37"/>
      <c r="G10014" s="37"/>
    </row>
    <row r="10015" spans="5:7">
      <c r="E10015" s="37"/>
      <c r="F10015" s="37"/>
      <c r="G10015" s="37"/>
    </row>
    <row r="10016" spans="5:7">
      <c r="E10016" s="37"/>
      <c r="F10016" s="37"/>
      <c r="G10016" s="37"/>
    </row>
    <row r="10017" spans="5:7">
      <c r="E10017" s="37"/>
      <c r="F10017" s="37"/>
      <c r="G10017" s="37"/>
    </row>
    <row r="10018" spans="5:7">
      <c r="E10018" s="37"/>
      <c r="F10018" s="37"/>
      <c r="G10018" s="37"/>
    </row>
    <row r="10019" spans="5:7">
      <c r="E10019" s="37"/>
      <c r="F10019" s="37"/>
      <c r="G10019" s="37"/>
    </row>
    <row r="10020" spans="5:7">
      <c r="E10020" s="37"/>
      <c r="F10020" s="37"/>
      <c r="G10020" s="37"/>
    </row>
    <row r="10021" spans="5:7">
      <c r="E10021" s="37"/>
      <c r="F10021" s="37"/>
      <c r="G10021" s="37"/>
    </row>
    <row r="10022" spans="5:7">
      <c r="E10022" s="37"/>
      <c r="F10022" s="37"/>
      <c r="G10022" s="37"/>
    </row>
    <row r="10023" spans="5:7">
      <c r="E10023" s="37"/>
      <c r="F10023" s="37"/>
      <c r="G10023" s="37"/>
    </row>
    <row r="10024" spans="5:7">
      <c r="E10024" s="37"/>
      <c r="F10024" s="37"/>
      <c r="G10024" s="37"/>
    </row>
    <row r="10025" spans="5:7">
      <c r="E10025" s="37"/>
      <c r="F10025" s="37"/>
      <c r="G10025" s="37"/>
    </row>
    <row r="10026" spans="5:7">
      <c r="E10026" s="37"/>
      <c r="F10026" s="37"/>
      <c r="G10026" s="37"/>
    </row>
    <row r="10027" spans="5:7">
      <c r="E10027" s="37"/>
      <c r="F10027" s="37"/>
      <c r="G10027" s="37"/>
    </row>
    <row r="10028" spans="5:7">
      <c r="E10028" s="37"/>
      <c r="F10028" s="37"/>
      <c r="G10028" s="37"/>
    </row>
    <row r="10029" spans="5:7">
      <c r="E10029" s="37"/>
      <c r="F10029" s="37"/>
      <c r="G10029" s="37"/>
    </row>
    <row r="10030" spans="5:7">
      <c r="E10030" s="37"/>
      <c r="F10030" s="37"/>
      <c r="G10030" s="37"/>
    </row>
    <row r="10031" spans="5:7">
      <c r="E10031" s="37"/>
      <c r="F10031" s="37"/>
      <c r="G10031" s="37"/>
    </row>
    <row r="10032" spans="5:7">
      <c r="E10032" s="37"/>
      <c r="F10032" s="37"/>
      <c r="G10032" s="37"/>
    </row>
    <row r="10033" spans="5:7">
      <c r="E10033" s="37"/>
      <c r="F10033" s="37"/>
      <c r="G10033" s="37"/>
    </row>
    <row r="10034" spans="5:7">
      <c r="E10034" s="37"/>
      <c r="F10034" s="37"/>
      <c r="G10034" s="37"/>
    </row>
    <row r="10035" spans="5:7">
      <c r="E10035" s="37"/>
      <c r="F10035" s="37"/>
      <c r="G10035" s="37"/>
    </row>
    <row r="10036" spans="5:7">
      <c r="E10036" s="37"/>
      <c r="F10036" s="37"/>
      <c r="G10036" s="37"/>
    </row>
    <row r="10037" spans="5:7">
      <c r="E10037" s="37"/>
      <c r="F10037" s="37"/>
      <c r="G10037" s="37"/>
    </row>
    <row r="10038" spans="5:7">
      <c r="E10038" s="37"/>
      <c r="F10038" s="37"/>
      <c r="G10038" s="37"/>
    </row>
    <row r="10039" spans="5:7">
      <c r="E10039" s="37"/>
      <c r="F10039" s="37"/>
      <c r="G10039" s="37"/>
    </row>
    <row r="10040" spans="5:7">
      <c r="E10040" s="37"/>
      <c r="F10040" s="37"/>
      <c r="G10040" s="37"/>
    </row>
    <row r="10041" spans="5:7">
      <c r="E10041" s="37"/>
      <c r="F10041" s="37"/>
      <c r="G10041" s="37"/>
    </row>
    <row r="10042" spans="5:7">
      <c r="E10042" s="37"/>
      <c r="F10042" s="37"/>
      <c r="G10042" s="37"/>
    </row>
    <row r="10043" spans="5:7">
      <c r="E10043" s="37"/>
      <c r="F10043" s="37"/>
      <c r="G10043" s="37"/>
    </row>
    <row r="10044" spans="5:7">
      <c r="E10044" s="37"/>
      <c r="F10044" s="37"/>
      <c r="G10044" s="37"/>
    </row>
    <row r="10045" spans="5:7">
      <c r="E10045" s="37"/>
      <c r="F10045" s="37"/>
      <c r="G10045" s="37"/>
    </row>
    <row r="10046" spans="5:7">
      <c r="E10046" s="37"/>
      <c r="F10046" s="37"/>
      <c r="G10046" s="37"/>
    </row>
    <row r="10047" spans="5:7">
      <c r="E10047" s="37"/>
      <c r="F10047" s="37"/>
      <c r="G10047" s="37"/>
    </row>
    <row r="10048" spans="5:7">
      <c r="E10048" s="37"/>
      <c r="F10048" s="37"/>
      <c r="G10048" s="37"/>
    </row>
    <row r="10049" spans="5:7">
      <c r="E10049" s="37"/>
      <c r="F10049" s="37"/>
      <c r="G10049" s="37"/>
    </row>
    <row r="10050" spans="5:7">
      <c r="E10050" s="37"/>
      <c r="F10050" s="37"/>
      <c r="G10050" s="37"/>
    </row>
    <row r="10051" spans="5:7">
      <c r="E10051" s="37"/>
      <c r="F10051" s="37"/>
      <c r="G10051" s="37"/>
    </row>
    <row r="10052" spans="5:7">
      <c r="E10052" s="37"/>
      <c r="F10052" s="37"/>
      <c r="G10052" s="37"/>
    </row>
    <row r="10053" spans="5:7">
      <c r="E10053" s="37"/>
      <c r="F10053" s="37"/>
      <c r="G10053" s="37"/>
    </row>
    <row r="10054" spans="5:7">
      <c r="E10054" s="37"/>
      <c r="F10054" s="37"/>
      <c r="G10054" s="37"/>
    </row>
    <row r="10055" spans="5:7">
      <c r="E10055" s="37"/>
      <c r="F10055" s="37"/>
      <c r="G10055" s="37"/>
    </row>
    <row r="10056" spans="5:7">
      <c r="E10056" s="37"/>
      <c r="F10056" s="37"/>
      <c r="G10056" s="37"/>
    </row>
    <row r="10057" spans="5:7">
      <c r="E10057" s="37"/>
      <c r="F10057" s="37"/>
      <c r="G10057" s="37"/>
    </row>
    <row r="10058" spans="5:7">
      <c r="E10058" s="37"/>
      <c r="F10058" s="37"/>
      <c r="G10058" s="37"/>
    </row>
    <row r="10059" spans="5:7">
      <c r="E10059" s="37"/>
      <c r="F10059" s="37"/>
      <c r="G10059" s="37"/>
    </row>
    <row r="10060" spans="5:7">
      <c r="E10060" s="37"/>
      <c r="F10060" s="37"/>
      <c r="G10060" s="37"/>
    </row>
    <row r="10061" spans="5:7">
      <c r="E10061" s="37"/>
      <c r="F10061" s="37"/>
      <c r="G10061" s="37"/>
    </row>
    <row r="10062" spans="5:7">
      <c r="E10062" s="37"/>
      <c r="F10062" s="37"/>
      <c r="G10062" s="37"/>
    </row>
    <row r="10063" spans="5:7">
      <c r="E10063" s="37"/>
      <c r="F10063" s="37"/>
      <c r="G10063" s="37"/>
    </row>
    <row r="10064" spans="5:7">
      <c r="E10064" s="37"/>
      <c r="F10064" s="37"/>
      <c r="G10064" s="37"/>
    </row>
    <row r="10065" spans="5:7">
      <c r="E10065" s="37"/>
      <c r="F10065" s="37"/>
      <c r="G10065" s="37"/>
    </row>
    <row r="10066" spans="5:7">
      <c r="E10066" s="37"/>
      <c r="F10066" s="37"/>
      <c r="G10066" s="37"/>
    </row>
    <row r="10067" spans="5:7">
      <c r="E10067" s="37"/>
      <c r="F10067" s="37"/>
      <c r="G10067" s="37"/>
    </row>
    <row r="10068" spans="5:7">
      <c r="E10068" s="37"/>
      <c r="F10068" s="37"/>
      <c r="G10068" s="37"/>
    </row>
    <row r="10069" spans="5:7">
      <c r="E10069" s="37"/>
      <c r="F10069" s="37"/>
      <c r="G10069" s="37"/>
    </row>
    <row r="10070" spans="5:7">
      <c r="E10070" s="37"/>
      <c r="F10070" s="37"/>
      <c r="G10070" s="37"/>
    </row>
    <row r="10071" spans="5:7">
      <c r="E10071" s="37"/>
      <c r="F10071" s="37"/>
      <c r="G10071" s="37"/>
    </row>
    <row r="10072" spans="5:7">
      <c r="E10072" s="37"/>
      <c r="F10072" s="37"/>
      <c r="G10072" s="37"/>
    </row>
    <row r="10073" spans="5:7">
      <c r="E10073" s="37"/>
      <c r="F10073" s="37"/>
      <c r="G10073" s="37"/>
    </row>
    <row r="10074" spans="5:7">
      <c r="E10074" s="37"/>
      <c r="F10074" s="37"/>
      <c r="G10074" s="37"/>
    </row>
    <row r="10075" spans="5:7">
      <c r="E10075" s="37"/>
      <c r="F10075" s="37"/>
      <c r="G10075" s="37"/>
    </row>
    <row r="10076" spans="5:7">
      <c r="E10076" s="37"/>
      <c r="F10076" s="37"/>
      <c r="G10076" s="37"/>
    </row>
    <row r="10077" spans="5:7">
      <c r="E10077" s="37"/>
      <c r="F10077" s="37"/>
      <c r="G10077" s="37"/>
    </row>
    <row r="10078" spans="5:7">
      <c r="E10078" s="37"/>
      <c r="F10078" s="37"/>
      <c r="G10078" s="37"/>
    </row>
    <row r="10079" spans="5:7">
      <c r="E10079" s="37"/>
      <c r="F10079" s="37"/>
      <c r="G10079" s="37"/>
    </row>
    <row r="10080" spans="5:7">
      <c r="E10080" s="37"/>
      <c r="F10080" s="37"/>
      <c r="G10080" s="37"/>
    </row>
    <row r="10081" spans="5:7">
      <c r="E10081" s="37"/>
      <c r="F10081" s="37"/>
      <c r="G10081" s="37"/>
    </row>
    <row r="10082" spans="5:7">
      <c r="E10082" s="37"/>
      <c r="F10082" s="37"/>
      <c r="G10082" s="37"/>
    </row>
    <row r="10083" spans="5:7">
      <c r="E10083" s="37"/>
      <c r="F10083" s="37"/>
      <c r="G10083" s="37"/>
    </row>
    <row r="10084" spans="5:7">
      <c r="E10084" s="37"/>
      <c r="F10084" s="37"/>
      <c r="G10084" s="37"/>
    </row>
    <row r="10085" spans="5:7">
      <c r="E10085" s="37"/>
      <c r="F10085" s="37"/>
      <c r="G10085" s="37"/>
    </row>
    <row r="10086" spans="5:7">
      <c r="E10086" s="37"/>
      <c r="F10086" s="37"/>
      <c r="G10086" s="37"/>
    </row>
    <row r="10087" spans="5:7">
      <c r="E10087" s="37"/>
      <c r="F10087" s="37"/>
      <c r="G10087" s="37"/>
    </row>
    <row r="10088" spans="5:7">
      <c r="E10088" s="37"/>
      <c r="F10088" s="37"/>
      <c r="G10088" s="37"/>
    </row>
    <row r="10089" spans="5:7">
      <c r="E10089" s="37"/>
      <c r="F10089" s="37"/>
      <c r="G10089" s="37"/>
    </row>
    <row r="10090" spans="5:7">
      <c r="E10090" s="37"/>
      <c r="F10090" s="37"/>
      <c r="G10090" s="37"/>
    </row>
    <row r="10091" spans="5:7">
      <c r="E10091" s="37"/>
      <c r="F10091" s="37"/>
      <c r="G10091" s="37"/>
    </row>
    <row r="10092" spans="5:7">
      <c r="E10092" s="37"/>
      <c r="F10092" s="37"/>
      <c r="G10092" s="37"/>
    </row>
    <row r="10093" spans="5:7">
      <c r="E10093" s="37"/>
      <c r="F10093" s="37"/>
      <c r="G10093" s="37"/>
    </row>
    <row r="10094" spans="5:7">
      <c r="E10094" s="37"/>
      <c r="F10094" s="37"/>
      <c r="G10094" s="37"/>
    </row>
    <row r="10095" spans="5:7">
      <c r="E10095" s="37"/>
      <c r="F10095" s="37"/>
      <c r="G10095" s="37"/>
    </row>
    <row r="10096" spans="5:7">
      <c r="E10096" s="37"/>
      <c r="F10096" s="37"/>
      <c r="G10096" s="37"/>
    </row>
    <row r="10097" spans="5:7">
      <c r="E10097" s="37"/>
      <c r="F10097" s="37"/>
      <c r="G10097" s="37"/>
    </row>
    <row r="10098" spans="5:7">
      <c r="E10098" s="37"/>
      <c r="F10098" s="37"/>
      <c r="G10098" s="37"/>
    </row>
    <row r="10099" spans="5:7">
      <c r="E10099" s="37"/>
      <c r="F10099" s="37"/>
      <c r="G10099" s="37"/>
    </row>
    <row r="10100" spans="5:7">
      <c r="E10100" s="37"/>
      <c r="F10100" s="37"/>
      <c r="G10100" s="37"/>
    </row>
    <row r="10101" spans="5:7">
      <c r="E10101" s="37"/>
      <c r="F10101" s="37"/>
      <c r="G10101" s="37"/>
    </row>
    <row r="10102" spans="5:7">
      <c r="E10102" s="37"/>
      <c r="F10102" s="37"/>
      <c r="G10102" s="37"/>
    </row>
    <row r="10103" spans="5:7">
      <c r="E10103" s="37"/>
      <c r="F10103" s="37"/>
      <c r="G10103" s="37"/>
    </row>
    <row r="10104" spans="5:7">
      <c r="E10104" s="37"/>
      <c r="F10104" s="37"/>
      <c r="G10104" s="37"/>
    </row>
    <row r="10105" spans="5:7">
      <c r="E10105" s="37"/>
      <c r="F10105" s="37"/>
      <c r="G10105" s="37"/>
    </row>
    <row r="10106" spans="5:7">
      <c r="E10106" s="37"/>
      <c r="F10106" s="37"/>
      <c r="G10106" s="37"/>
    </row>
    <row r="10107" spans="5:7">
      <c r="E10107" s="37"/>
      <c r="F10107" s="37"/>
      <c r="G10107" s="37"/>
    </row>
    <row r="10108" spans="5:7">
      <c r="E10108" s="37"/>
      <c r="F10108" s="37"/>
      <c r="G10108" s="37"/>
    </row>
    <row r="10109" spans="5:7">
      <c r="E10109" s="37"/>
      <c r="F10109" s="37"/>
      <c r="G10109" s="37"/>
    </row>
    <row r="10110" spans="5:7">
      <c r="E10110" s="37"/>
      <c r="F10110" s="37"/>
      <c r="G10110" s="37"/>
    </row>
    <row r="10111" spans="5:7">
      <c r="E10111" s="37"/>
      <c r="F10111" s="37"/>
      <c r="G10111" s="37"/>
    </row>
    <row r="10112" spans="5:7">
      <c r="E10112" s="37"/>
      <c r="F10112" s="37"/>
      <c r="G10112" s="37"/>
    </row>
    <row r="10113" spans="5:7">
      <c r="E10113" s="37"/>
      <c r="F10113" s="37"/>
      <c r="G10113" s="37"/>
    </row>
    <row r="10114" spans="5:7">
      <c r="E10114" s="37"/>
      <c r="F10114" s="37"/>
      <c r="G10114" s="37"/>
    </row>
    <row r="10115" spans="5:7">
      <c r="E10115" s="37"/>
      <c r="F10115" s="37"/>
      <c r="G10115" s="37"/>
    </row>
    <row r="10116" spans="5:7">
      <c r="E10116" s="37"/>
      <c r="F10116" s="37"/>
      <c r="G10116" s="37"/>
    </row>
    <row r="10117" spans="5:7">
      <c r="E10117" s="37"/>
      <c r="F10117" s="37"/>
      <c r="G10117" s="37"/>
    </row>
    <row r="10118" spans="5:7">
      <c r="E10118" s="37"/>
      <c r="F10118" s="37"/>
      <c r="G10118" s="37"/>
    </row>
    <row r="10119" spans="5:7">
      <c r="E10119" s="37"/>
      <c r="F10119" s="37"/>
      <c r="G10119" s="37"/>
    </row>
    <row r="10120" spans="5:7">
      <c r="E10120" s="37"/>
      <c r="F10120" s="37"/>
      <c r="G10120" s="37"/>
    </row>
    <row r="10121" spans="5:7">
      <c r="E10121" s="37"/>
      <c r="F10121" s="37"/>
      <c r="G10121" s="37"/>
    </row>
    <row r="10122" spans="5:7">
      <c r="E10122" s="37"/>
      <c r="F10122" s="37"/>
      <c r="G10122" s="37"/>
    </row>
    <row r="10123" spans="5:7">
      <c r="E10123" s="37"/>
      <c r="F10123" s="37"/>
      <c r="G10123" s="37"/>
    </row>
    <row r="10124" spans="5:7">
      <c r="E10124" s="37"/>
      <c r="F10124" s="37"/>
      <c r="G10124" s="37"/>
    </row>
    <row r="10125" spans="5:7">
      <c r="E10125" s="37"/>
      <c r="F10125" s="37"/>
      <c r="G10125" s="37"/>
    </row>
    <row r="10126" spans="5:7">
      <c r="E10126" s="37"/>
      <c r="F10126" s="37"/>
      <c r="G10126" s="37"/>
    </row>
    <row r="10127" spans="5:7">
      <c r="E10127" s="37"/>
      <c r="F10127" s="37"/>
      <c r="G10127" s="37"/>
    </row>
    <row r="10128" spans="5:7">
      <c r="E10128" s="37"/>
      <c r="F10128" s="37"/>
      <c r="G10128" s="37"/>
    </row>
    <row r="10129" spans="5:7">
      <c r="E10129" s="37"/>
      <c r="F10129" s="37"/>
      <c r="G10129" s="37"/>
    </row>
    <row r="10130" spans="5:7">
      <c r="E10130" s="37"/>
      <c r="F10130" s="37"/>
      <c r="G10130" s="37"/>
    </row>
    <row r="10131" spans="5:7">
      <c r="E10131" s="37"/>
      <c r="F10131" s="37"/>
      <c r="G10131" s="37"/>
    </row>
    <row r="10132" spans="5:7">
      <c r="E10132" s="37"/>
      <c r="F10132" s="37"/>
      <c r="G10132" s="37"/>
    </row>
    <row r="10133" spans="5:7">
      <c r="E10133" s="37"/>
      <c r="F10133" s="37"/>
      <c r="G10133" s="37"/>
    </row>
    <row r="10134" spans="5:7">
      <c r="E10134" s="37"/>
      <c r="F10134" s="37"/>
      <c r="G10134" s="37"/>
    </row>
    <row r="10135" spans="5:7">
      <c r="E10135" s="37"/>
      <c r="F10135" s="37"/>
      <c r="G10135" s="37"/>
    </row>
    <row r="10136" spans="5:7">
      <c r="E10136" s="37"/>
      <c r="F10136" s="37"/>
      <c r="G10136" s="37"/>
    </row>
    <row r="10137" spans="5:7">
      <c r="E10137" s="37"/>
      <c r="F10137" s="37"/>
      <c r="G10137" s="37"/>
    </row>
    <row r="10138" spans="5:7">
      <c r="E10138" s="37"/>
      <c r="F10138" s="37"/>
      <c r="G10138" s="37"/>
    </row>
    <row r="10139" spans="5:7">
      <c r="E10139" s="37"/>
      <c r="F10139" s="37"/>
      <c r="G10139" s="37"/>
    </row>
    <row r="10140" spans="5:7">
      <c r="E10140" s="37"/>
      <c r="F10140" s="37"/>
      <c r="G10140" s="37"/>
    </row>
    <row r="10141" spans="5:7">
      <c r="E10141" s="37"/>
      <c r="F10141" s="37"/>
      <c r="G10141" s="37"/>
    </row>
    <row r="10142" spans="5:7">
      <c r="E10142" s="37"/>
      <c r="F10142" s="37"/>
      <c r="G10142" s="37"/>
    </row>
    <row r="10143" spans="5:7">
      <c r="E10143" s="37"/>
      <c r="F10143" s="37"/>
      <c r="G10143" s="37"/>
    </row>
    <row r="10144" spans="5:7">
      <c r="E10144" s="37"/>
      <c r="F10144" s="37"/>
      <c r="G10144" s="37"/>
    </row>
    <row r="10145" spans="5:7">
      <c r="E10145" s="37"/>
      <c r="F10145" s="37"/>
      <c r="G10145" s="37"/>
    </row>
    <row r="10146" spans="5:7">
      <c r="E10146" s="37"/>
      <c r="F10146" s="37"/>
      <c r="G10146" s="37"/>
    </row>
    <row r="10147" spans="5:7">
      <c r="E10147" s="37"/>
      <c r="F10147" s="37"/>
      <c r="G10147" s="37"/>
    </row>
    <row r="10148" spans="5:7">
      <c r="E10148" s="37"/>
      <c r="F10148" s="37"/>
      <c r="G10148" s="37"/>
    </row>
    <row r="10149" spans="5:7">
      <c r="E10149" s="37"/>
      <c r="F10149" s="37"/>
      <c r="G10149" s="37"/>
    </row>
    <row r="10150" spans="5:7">
      <c r="E10150" s="37"/>
      <c r="F10150" s="37"/>
      <c r="G10150" s="37"/>
    </row>
    <row r="10151" spans="5:7">
      <c r="E10151" s="37"/>
      <c r="F10151" s="37"/>
      <c r="G10151" s="37"/>
    </row>
    <row r="10152" spans="5:7">
      <c r="E10152" s="37"/>
      <c r="F10152" s="37"/>
      <c r="G10152" s="37"/>
    </row>
    <row r="10153" spans="5:7">
      <c r="E10153" s="37"/>
      <c r="F10153" s="37"/>
      <c r="G10153" s="37"/>
    </row>
    <row r="10154" spans="5:7">
      <c r="E10154" s="37"/>
      <c r="F10154" s="37"/>
      <c r="G10154" s="37"/>
    </row>
    <row r="10155" spans="5:7">
      <c r="E10155" s="37"/>
      <c r="F10155" s="37"/>
      <c r="G10155" s="37"/>
    </row>
    <row r="10156" spans="5:7">
      <c r="E10156" s="37"/>
      <c r="F10156" s="37"/>
      <c r="G10156" s="37"/>
    </row>
    <row r="10157" spans="5:7">
      <c r="E10157" s="37"/>
      <c r="F10157" s="37"/>
      <c r="G10157" s="37"/>
    </row>
    <row r="10158" spans="5:7">
      <c r="E10158" s="37"/>
      <c r="F10158" s="37"/>
      <c r="G10158" s="37"/>
    </row>
    <row r="10159" spans="5:7">
      <c r="E10159" s="37"/>
      <c r="F10159" s="37"/>
      <c r="G10159" s="37"/>
    </row>
    <row r="10160" spans="5:7">
      <c r="E10160" s="37"/>
      <c r="F10160" s="37"/>
      <c r="G10160" s="37"/>
    </row>
    <row r="10161" spans="5:7">
      <c r="E10161" s="37"/>
      <c r="F10161" s="37"/>
      <c r="G10161" s="37"/>
    </row>
    <row r="10162" spans="5:7">
      <c r="E10162" s="37"/>
      <c r="F10162" s="37"/>
      <c r="G10162" s="37"/>
    </row>
    <row r="10163" spans="5:7">
      <c r="E10163" s="37"/>
      <c r="F10163" s="37"/>
      <c r="G10163" s="37"/>
    </row>
    <row r="10164" spans="5:7">
      <c r="E10164" s="37"/>
      <c r="F10164" s="37"/>
      <c r="G10164" s="37"/>
    </row>
    <row r="10165" spans="5:7">
      <c r="E10165" s="37"/>
      <c r="F10165" s="37"/>
      <c r="G10165" s="37"/>
    </row>
    <row r="10166" spans="5:7">
      <c r="E10166" s="37"/>
      <c r="F10166" s="37"/>
      <c r="G10166" s="37"/>
    </row>
    <row r="10167" spans="5:7">
      <c r="E10167" s="37"/>
      <c r="F10167" s="37"/>
      <c r="G10167" s="37"/>
    </row>
    <row r="10168" spans="5:7">
      <c r="E10168" s="37"/>
      <c r="F10168" s="37"/>
      <c r="G10168" s="37"/>
    </row>
    <row r="10169" spans="5:7">
      <c r="E10169" s="37"/>
      <c r="F10169" s="37"/>
      <c r="G10169" s="37"/>
    </row>
    <row r="10170" spans="5:7">
      <c r="E10170" s="37"/>
      <c r="F10170" s="37"/>
      <c r="G10170" s="37"/>
    </row>
    <row r="10171" spans="5:7">
      <c r="E10171" s="37"/>
      <c r="F10171" s="37"/>
      <c r="G10171" s="37"/>
    </row>
    <row r="10172" spans="5:7">
      <c r="E10172" s="37"/>
      <c r="F10172" s="37"/>
      <c r="G10172" s="37"/>
    </row>
    <row r="10173" spans="5:7">
      <c r="E10173" s="37"/>
      <c r="F10173" s="37"/>
      <c r="G10173" s="37"/>
    </row>
    <row r="10174" spans="5:7">
      <c r="E10174" s="37"/>
      <c r="F10174" s="37"/>
      <c r="G10174" s="37"/>
    </row>
    <row r="10175" spans="5:7">
      <c r="E10175" s="37"/>
      <c r="F10175" s="37"/>
      <c r="G10175" s="37"/>
    </row>
    <row r="10176" spans="5:7">
      <c r="E10176" s="37"/>
      <c r="F10176" s="37"/>
      <c r="G10176" s="37"/>
    </row>
    <row r="10177" spans="5:7">
      <c r="E10177" s="37"/>
      <c r="F10177" s="37"/>
      <c r="G10177" s="37"/>
    </row>
    <row r="10178" spans="5:7">
      <c r="E10178" s="37"/>
      <c r="F10178" s="37"/>
      <c r="G10178" s="37"/>
    </row>
    <row r="10179" spans="5:7">
      <c r="E10179" s="37"/>
      <c r="F10179" s="37"/>
      <c r="G10179" s="37"/>
    </row>
    <row r="10180" spans="5:7">
      <c r="E10180" s="37"/>
      <c r="F10180" s="37"/>
      <c r="G10180" s="37"/>
    </row>
    <row r="10181" spans="5:7">
      <c r="E10181" s="37"/>
      <c r="F10181" s="37"/>
      <c r="G10181" s="37"/>
    </row>
    <row r="10182" spans="5:7">
      <c r="E10182" s="37"/>
      <c r="F10182" s="37"/>
      <c r="G10182" s="37"/>
    </row>
    <row r="10183" spans="5:7">
      <c r="E10183" s="37"/>
      <c r="F10183" s="37"/>
      <c r="G10183" s="37"/>
    </row>
    <row r="10184" spans="5:7">
      <c r="E10184" s="37"/>
      <c r="F10184" s="37"/>
      <c r="G10184" s="37"/>
    </row>
    <row r="10185" spans="5:7">
      <c r="E10185" s="37"/>
      <c r="F10185" s="37"/>
      <c r="G10185" s="37"/>
    </row>
    <row r="10186" spans="5:7">
      <c r="E10186" s="37"/>
      <c r="F10186" s="37"/>
      <c r="G10186" s="37"/>
    </row>
    <row r="10187" spans="5:7">
      <c r="E10187" s="37"/>
      <c r="F10187" s="37"/>
      <c r="G10187" s="37"/>
    </row>
    <row r="10188" spans="5:7">
      <c r="E10188" s="37"/>
      <c r="F10188" s="37"/>
      <c r="G10188" s="37"/>
    </row>
    <row r="10189" spans="5:7">
      <c r="E10189" s="37"/>
      <c r="F10189" s="37"/>
      <c r="G10189" s="37"/>
    </row>
    <row r="10190" spans="5:7">
      <c r="E10190" s="37"/>
      <c r="F10190" s="37"/>
      <c r="G10190" s="37"/>
    </row>
    <row r="10191" spans="5:7">
      <c r="E10191" s="37"/>
      <c r="F10191" s="37"/>
      <c r="G10191" s="37"/>
    </row>
    <row r="10192" spans="5:7">
      <c r="E10192" s="37"/>
      <c r="F10192" s="37"/>
      <c r="G10192" s="37"/>
    </row>
    <row r="10193" spans="5:7">
      <c r="E10193" s="37"/>
      <c r="F10193" s="37"/>
      <c r="G10193" s="37"/>
    </row>
    <row r="10194" spans="5:7">
      <c r="E10194" s="37"/>
      <c r="F10194" s="37"/>
      <c r="G10194" s="37"/>
    </row>
    <row r="10195" spans="5:7">
      <c r="E10195" s="37"/>
      <c r="F10195" s="37"/>
      <c r="G10195" s="37"/>
    </row>
    <row r="10196" spans="5:7">
      <c r="E10196" s="37"/>
      <c r="F10196" s="37"/>
      <c r="G10196" s="37"/>
    </row>
    <row r="10197" spans="5:7">
      <c r="E10197" s="37"/>
      <c r="F10197" s="37"/>
      <c r="G10197" s="37"/>
    </row>
    <row r="10198" spans="5:7">
      <c r="E10198" s="37"/>
      <c r="F10198" s="37"/>
      <c r="G10198" s="37"/>
    </row>
    <row r="10199" spans="5:7">
      <c r="E10199" s="37"/>
      <c r="F10199" s="37"/>
      <c r="G10199" s="37"/>
    </row>
    <row r="10200" spans="5:7">
      <c r="E10200" s="37"/>
      <c r="F10200" s="37"/>
      <c r="G10200" s="37"/>
    </row>
    <row r="10201" spans="5:7">
      <c r="E10201" s="37"/>
      <c r="F10201" s="37"/>
      <c r="G10201" s="37"/>
    </row>
    <row r="10202" spans="5:7">
      <c r="E10202" s="37"/>
      <c r="F10202" s="37"/>
      <c r="G10202" s="37"/>
    </row>
    <row r="10203" spans="5:7">
      <c r="E10203" s="37"/>
      <c r="F10203" s="37"/>
      <c r="G10203" s="37"/>
    </row>
    <row r="10204" spans="5:7">
      <c r="E10204" s="37"/>
      <c r="F10204" s="37"/>
      <c r="G10204" s="37"/>
    </row>
    <row r="10205" spans="5:7">
      <c r="E10205" s="37"/>
      <c r="F10205" s="37"/>
      <c r="G10205" s="37"/>
    </row>
    <row r="10206" spans="5:7">
      <c r="E10206" s="37"/>
      <c r="F10206" s="37"/>
      <c r="G10206" s="37"/>
    </row>
    <row r="10207" spans="5:7">
      <c r="E10207" s="37"/>
      <c r="F10207" s="37"/>
      <c r="G10207" s="37"/>
    </row>
    <row r="10208" spans="5:7">
      <c r="E10208" s="37"/>
      <c r="F10208" s="37"/>
      <c r="G10208" s="37"/>
    </row>
    <row r="10209" spans="5:7">
      <c r="E10209" s="37"/>
      <c r="F10209" s="37"/>
      <c r="G10209" s="37"/>
    </row>
    <row r="10210" spans="5:7">
      <c r="E10210" s="37"/>
      <c r="F10210" s="37"/>
      <c r="G10210" s="37"/>
    </row>
    <row r="10211" spans="5:7">
      <c r="E10211" s="37"/>
      <c r="F10211" s="37"/>
      <c r="G10211" s="37"/>
    </row>
    <row r="10212" spans="5:7">
      <c r="E10212" s="37"/>
      <c r="F10212" s="37"/>
      <c r="G10212" s="37"/>
    </row>
    <row r="10213" spans="5:7">
      <c r="E10213" s="37"/>
      <c r="F10213" s="37"/>
      <c r="G10213" s="37"/>
    </row>
    <row r="10214" spans="5:7">
      <c r="E10214" s="37"/>
      <c r="F10214" s="37"/>
      <c r="G10214" s="37"/>
    </row>
    <row r="10215" spans="5:7">
      <c r="E10215" s="37"/>
      <c r="F10215" s="37"/>
      <c r="G10215" s="37"/>
    </row>
    <row r="10216" spans="5:7">
      <c r="E10216" s="37"/>
      <c r="F10216" s="37"/>
      <c r="G10216" s="37"/>
    </row>
    <row r="10217" spans="5:7">
      <c r="E10217" s="37"/>
      <c r="F10217" s="37"/>
      <c r="G10217" s="37"/>
    </row>
    <row r="10218" spans="5:7">
      <c r="E10218" s="37"/>
      <c r="F10218" s="37"/>
      <c r="G10218" s="37"/>
    </row>
    <row r="10219" spans="5:7">
      <c r="E10219" s="37"/>
      <c r="F10219" s="37"/>
      <c r="G10219" s="37"/>
    </row>
    <row r="10220" spans="5:7">
      <c r="E10220" s="37"/>
      <c r="F10220" s="37"/>
      <c r="G10220" s="37"/>
    </row>
    <row r="10221" spans="5:7">
      <c r="E10221" s="37"/>
      <c r="F10221" s="37"/>
      <c r="G10221" s="37"/>
    </row>
    <row r="10222" spans="5:7">
      <c r="E10222" s="37"/>
      <c r="F10222" s="37"/>
      <c r="G10222" s="37"/>
    </row>
    <row r="10223" spans="5:7">
      <c r="E10223" s="37"/>
      <c r="F10223" s="37"/>
      <c r="G10223" s="37"/>
    </row>
    <row r="10224" spans="5:7">
      <c r="E10224" s="37"/>
      <c r="F10224" s="37"/>
      <c r="G10224" s="37"/>
    </row>
    <row r="10225" spans="5:7">
      <c r="E10225" s="37"/>
      <c r="F10225" s="37"/>
      <c r="G10225" s="37"/>
    </row>
    <row r="10226" spans="5:7">
      <c r="E10226" s="37"/>
      <c r="F10226" s="37"/>
      <c r="G10226" s="37"/>
    </row>
    <row r="10227" spans="5:7">
      <c r="E10227" s="37"/>
      <c r="F10227" s="37"/>
      <c r="G10227" s="37"/>
    </row>
    <row r="10228" spans="5:7">
      <c r="E10228" s="37"/>
      <c r="F10228" s="37"/>
      <c r="G10228" s="37"/>
    </row>
    <row r="10229" spans="5:7">
      <c r="E10229" s="37"/>
      <c r="F10229" s="37"/>
      <c r="G10229" s="37"/>
    </row>
    <row r="10230" spans="5:7">
      <c r="E10230" s="37"/>
      <c r="F10230" s="37"/>
      <c r="G10230" s="37"/>
    </row>
    <row r="10231" spans="5:7">
      <c r="E10231" s="37"/>
      <c r="F10231" s="37"/>
      <c r="G10231" s="37"/>
    </row>
    <row r="10232" spans="5:7">
      <c r="E10232" s="37"/>
      <c r="F10232" s="37"/>
      <c r="G10232" s="37"/>
    </row>
    <row r="10233" spans="5:7">
      <c r="E10233" s="37"/>
      <c r="F10233" s="37"/>
      <c r="G10233" s="37"/>
    </row>
    <row r="10234" spans="5:7">
      <c r="E10234" s="37"/>
      <c r="F10234" s="37"/>
      <c r="G10234" s="37"/>
    </row>
    <row r="10235" spans="5:7">
      <c r="E10235" s="37"/>
      <c r="F10235" s="37"/>
      <c r="G10235" s="37"/>
    </row>
    <row r="10236" spans="5:7">
      <c r="E10236" s="37"/>
      <c r="F10236" s="37"/>
      <c r="G10236" s="37"/>
    </row>
    <row r="10237" spans="5:7">
      <c r="E10237" s="37"/>
      <c r="F10237" s="37"/>
      <c r="G10237" s="37"/>
    </row>
    <row r="10238" spans="5:7">
      <c r="E10238" s="37"/>
      <c r="F10238" s="37"/>
      <c r="G10238" s="37"/>
    </row>
    <row r="10239" spans="5:7">
      <c r="E10239" s="37"/>
      <c r="F10239" s="37"/>
      <c r="G10239" s="37"/>
    </row>
    <row r="10240" spans="5:7">
      <c r="E10240" s="37"/>
      <c r="F10240" s="37"/>
      <c r="G10240" s="37"/>
    </row>
    <row r="10241" spans="5:7">
      <c r="E10241" s="37"/>
      <c r="F10241" s="37"/>
      <c r="G10241" s="37"/>
    </row>
    <row r="10242" spans="5:7">
      <c r="E10242" s="37"/>
      <c r="F10242" s="37"/>
      <c r="G10242" s="37"/>
    </row>
    <row r="10243" spans="5:7">
      <c r="E10243" s="37"/>
      <c r="F10243" s="37"/>
      <c r="G10243" s="37"/>
    </row>
    <row r="10244" spans="5:7">
      <c r="E10244" s="37"/>
      <c r="F10244" s="37"/>
      <c r="G10244" s="37"/>
    </row>
    <row r="10245" spans="5:7">
      <c r="E10245" s="37"/>
      <c r="F10245" s="37"/>
      <c r="G10245" s="37"/>
    </row>
    <row r="10246" spans="5:7">
      <c r="E10246" s="37"/>
      <c r="F10246" s="37"/>
      <c r="G10246" s="37"/>
    </row>
    <row r="10247" spans="5:7">
      <c r="E10247" s="37"/>
      <c r="F10247" s="37"/>
      <c r="G10247" s="37"/>
    </row>
    <row r="10248" spans="5:7">
      <c r="E10248" s="37"/>
      <c r="F10248" s="37"/>
      <c r="G10248" s="37"/>
    </row>
    <row r="10249" spans="5:7">
      <c r="E10249" s="37"/>
      <c r="F10249" s="37"/>
      <c r="G10249" s="37"/>
    </row>
    <row r="10250" spans="5:7">
      <c r="E10250" s="37"/>
      <c r="F10250" s="37"/>
      <c r="G10250" s="37"/>
    </row>
    <row r="10251" spans="5:7">
      <c r="E10251" s="37"/>
      <c r="F10251" s="37"/>
      <c r="G10251" s="37"/>
    </row>
    <row r="10252" spans="5:7">
      <c r="E10252" s="37"/>
      <c r="F10252" s="37"/>
      <c r="G10252" s="37"/>
    </row>
    <row r="10253" spans="5:7">
      <c r="E10253" s="37"/>
      <c r="F10253" s="37"/>
      <c r="G10253" s="37"/>
    </row>
    <row r="10254" spans="5:7">
      <c r="E10254" s="37"/>
      <c r="F10254" s="37"/>
      <c r="G10254" s="37"/>
    </row>
    <row r="10255" spans="5:7">
      <c r="E10255" s="37"/>
      <c r="F10255" s="37"/>
      <c r="G10255" s="37"/>
    </row>
    <row r="10256" spans="5:7">
      <c r="E10256" s="37"/>
      <c r="F10256" s="37"/>
      <c r="G10256" s="37"/>
    </row>
    <row r="10257" spans="5:7">
      <c r="E10257" s="37"/>
      <c r="F10257" s="37"/>
      <c r="G10257" s="37"/>
    </row>
    <row r="10258" spans="5:7">
      <c r="E10258" s="37"/>
      <c r="F10258" s="37"/>
      <c r="G10258" s="37"/>
    </row>
    <row r="10259" spans="5:7">
      <c r="E10259" s="37"/>
      <c r="F10259" s="37"/>
      <c r="G10259" s="37"/>
    </row>
    <row r="10260" spans="5:7">
      <c r="E10260" s="37"/>
      <c r="F10260" s="37"/>
      <c r="G10260" s="37"/>
    </row>
    <row r="10261" spans="5:7">
      <c r="E10261" s="37"/>
      <c r="F10261" s="37"/>
      <c r="G10261" s="37"/>
    </row>
    <row r="10262" spans="5:7">
      <c r="E10262" s="37"/>
      <c r="F10262" s="37"/>
      <c r="G10262" s="37"/>
    </row>
    <row r="10263" spans="5:7">
      <c r="E10263" s="37"/>
      <c r="F10263" s="37"/>
      <c r="G10263" s="37"/>
    </row>
    <row r="10264" spans="5:7">
      <c r="E10264" s="37"/>
      <c r="F10264" s="37"/>
      <c r="G10264" s="37"/>
    </row>
    <row r="10265" spans="5:7">
      <c r="E10265" s="37"/>
      <c r="F10265" s="37"/>
      <c r="G10265" s="37"/>
    </row>
    <row r="10266" spans="5:7">
      <c r="E10266" s="37"/>
      <c r="F10266" s="37"/>
      <c r="G10266" s="37"/>
    </row>
    <row r="10267" spans="5:7">
      <c r="E10267" s="37"/>
      <c r="F10267" s="37"/>
      <c r="G10267" s="37"/>
    </row>
    <row r="10268" spans="5:7">
      <c r="E10268" s="37"/>
      <c r="F10268" s="37"/>
      <c r="G10268" s="37"/>
    </row>
    <row r="10269" spans="5:7">
      <c r="E10269" s="37"/>
      <c r="F10269" s="37"/>
      <c r="G10269" s="37"/>
    </row>
    <row r="10270" spans="5:7">
      <c r="E10270" s="37"/>
      <c r="F10270" s="37"/>
      <c r="G10270" s="37"/>
    </row>
    <row r="10271" spans="5:7">
      <c r="E10271" s="37"/>
      <c r="F10271" s="37"/>
      <c r="G10271" s="37"/>
    </row>
    <row r="10272" spans="5:7">
      <c r="E10272" s="37"/>
      <c r="F10272" s="37"/>
      <c r="G10272" s="37"/>
    </row>
    <row r="10273" spans="5:7">
      <c r="E10273" s="37"/>
      <c r="F10273" s="37"/>
      <c r="G10273" s="37"/>
    </row>
    <row r="10274" spans="5:7">
      <c r="E10274" s="37"/>
      <c r="F10274" s="37"/>
      <c r="G10274" s="37"/>
    </row>
    <row r="10275" spans="5:7">
      <c r="E10275" s="37"/>
      <c r="F10275" s="37"/>
      <c r="G10275" s="37"/>
    </row>
    <row r="10276" spans="5:7">
      <c r="E10276" s="37"/>
      <c r="F10276" s="37"/>
      <c r="G10276" s="37"/>
    </row>
    <row r="10277" spans="5:7">
      <c r="E10277" s="37"/>
      <c r="F10277" s="37"/>
      <c r="G10277" s="37"/>
    </row>
    <row r="10278" spans="5:7">
      <c r="E10278" s="37"/>
      <c r="F10278" s="37"/>
      <c r="G10278" s="37"/>
    </row>
    <row r="10279" spans="5:7">
      <c r="E10279" s="37"/>
      <c r="F10279" s="37"/>
      <c r="G10279" s="37"/>
    </row>
    <row r="10280" spans="5:7">
      <c r="E10280" s="37"/>
      <c r="F10280" s="37"/>
      <c r="G10280" s="37"/>
    </row>
    <row r="10281" spans="5:7">
      <c r="E10281" s="37"/>
      <c r="F10281" s="37"/>
      <c r="G10281" s="37"/>
    </row>
    <row r="10282" spans="5:7">
      <c r="E10282" s="37"/>
      <c r="F10282" s="37"/>
      <c r="G10282" s="37"/>
    </row>
    <row r="10283" spans="5:7">
      <c r="E10283" s="37"/>
      <c r="F10283" s="37"/>
      <c r="G10283" s="37"/>
    </row>
    <row r="10284" spans="5:7">
      <c r="E10284" s="37"/>
      <c r="F10284" s="37"/>
      <c r="G10284" s="37"/>
    </row>
    <row r="10285" spans="5:7">
      <c r="E10285" s="37"/>
      <c r="F10285" s="37"/>
      <c r="G10285" s="37"/>
    </row>
    <row r="10286" spans="5:7">
      <c r="E10286" s="37"/>
      <c r="F10286" s="37"/>
      <c r="G10286" s="37"/>
    </row>
    <row r="10287" spans="5:7">
      <c r="E10287" s="37"/>
      <c r="F10287" s="37"/>
      <c r="G10287" s="37"/>
    </row>
    <row r="10288" spans="5:7">
      <c r="E10288" s="37"/>
      <c r="F10288" s="37"/>
      <c r="G10288" s="37"/>
    </row>
    <row r="10289" spans="5:7">
      <c r="E10289" s="37"/>
      <c r="F10289" s="37"/>
      <c r="G10289" s="37"/>
    </row>
    <row r="10290" spans="5:7">
      <c r="E10290" s="37"/>
      <c r="F10290" s="37"/>
      <c r="G10290" s="37"/>
    </row>
    <row r="10291" spans="5:7">
      <c r="E10291" s="37"/>
      <c r="F10291" s="37"/>
      <c r="G10291" s="37"/>
    </row>
    <row r="10292" spans="5:7">
      <c r="E10292" s="37"/>
      <c r="F10292" s="37"/>
      <c r="G10292" s="37"/>
    </row>
    <row r="10293" spans="5:7">
      <c r="E10293" s="37"/>
      <c r="F10293" s="37"/>
      <c r="G10293" s="37"/>
    </row>
    <row r="10294" spans="5:7">
      <c r="E10294" s="37"/>
      <c r="F10294" s="37"/>
      <c r="G10294" s="37"/>
    </row>
    <row r="10295" spans="5:7">
      <c r="E10295" s="37"/>
      <c r="F10295" s="37"/>
      <c r="G10295" s="37"/>
    </row>
    <row r="10296" spans="5:7">
      <c r="E10296" s="37"/>
      <c r="F10296" s="37"/>
      <c r="G10296" s="37"/>
    </row>
    <row r="10297" spans="5:7">
      <c r="E10297" s="37"/>
      <c r="F10297" s="37"/>
      <c r="G10297" s="37"/>
    </row>
    <row r="10298" spans="5:7">
      <c r="E10298" s="37"/>
      <c r="F10298" s="37"/>
      <c r="G10298" s="37"/>
    </row>
    <row r="10299" spans="5:7">
      <c r="E10299" s="37"/>
      <c r="F10299" s="37"/>
      <c r="G10299" s="37"/>
    </row>
    <row r="10300" spans="5:7">
      <c r="E10300" s="37"/>
      <c r="F10300" s="37"/>
      <c r="G10300" s="37"/>
    </row>
    <row r="10301" spans="5:7">
      <c r="E10301" s="37"/>
      <c r="F10301" s="37"/>
      <c r="G10301" s="37"/>
    </row>
    <row r="10302" spans="5:7">
      <c r="E10302" s="37"/>
      <c r="F10302" s="37"/>
      <c r="G10302" s="37"/>
    </row>
    <row r="10303" spans="5:7">
      <c r="E10303" s="37"/>
      <c r="F10303" s="37"/>
      <c r="G10303" s="37"/>
    </row>
    <row r="10304" spans="5:7">
      <c r="E10304" s="37"/>
      <c r="F10304" s="37"/>
      <c r="G10304" s="37"/>
    </row>
    <row r="10305" spans="5:7">
      <c r="E10305" s="37"/>
      <c r="F10305" s="37"/>
      <c r="G10305" s="37"/>
    </row>
    <row r="10306" spans="5:7">
      <c r="E10306" s="37"/>
      <c r="F10306" s="37"/>
      <c r="G10306" s="37"/>
    </row>
    <row r="10307" spans="5:7">
      <c r="E10307" s="37"/>
      <c r="F10307" s="37"/>
      <c r="G10307" s="37"/>
    </row>
    <row r="10308" spans="5:7">
      <c r="E10308" s="37"/>
      <c r="F10308" s="37"/>
      <c r="G10308" s="37"/>
    </row>
    <row r="10309" spans="5:7">
      <c r="E10309" s="37"/>
      <c r="F10309" s="37"/>
      <c r="G10309" s="37"/>
    </row>
    <row r="10310" spans="5:7">
      <c r="E10310" s="37"/>
      <c r="F10310" s="37"/>
      <c r="G10310" s="37"/>
    </row>
    <row r="10311" spans="5:7">
      <c r="E10311" s="37"/>
      <c r="F10311" s="37"/>
      <c r="G10311" s="37"/>
    </row>
    <row r="10312" spans="5:7">
      <c r="E10312" s="37"/>
      <c r="F10312" s="37"/>
      <c r="G10312" s="37"/>
    </row>
    <row r="10313" spans="5:7">
      <c r="E10313" s="37"/>
      <c r="F10313" s="37"/>
      <c r="G10313" s="37"/>
    </row>
    <row r="10314" spans="5:7">
      <c r="E10314" s="37"/>
      <c r="F10314" s="37"/>
      <c r="G10314" s="37"/>
    </row>
    <row r="10315" spans="5:7">
      <c r="E10315" s="37"/>
      <c r="F10315" s="37"/>
      <c r="G10315" s="37"/>
    </row>
    <row r="10316" spans="5:7">
      <c r="E10316" s="37"/>
      <c r="F10316" s="37"/>
      <c r="G10316" s="37"/>
    </row>
    <row r="10317" spans="5:7">
      <c r="E10317" s="37"/>
      <c r="F10317" s="37"/>
      <c r="G10317" s="37"/>
    </row>
    <row r="10318" spans="5:7">
      <c r="E10318" s="37"/>
      <c r="F10318" s="37"/>
      <c r="G10318" s="37"/>
    </row>
    <row r="10319" spans="5:7">
      <c r="E10319" s="37"/>
      <c r="F10319" s="37"/>
      <c r="G10319" s="37"/>
    </row>
    <row r="10320" spans="5:7">
      <c r="E10320" s="37"/>
      <c r="F10320" s="37"/>
      <c r="G10320" s="37"/>
    </row>
    <row r="10321" spans="5:7">
      <c r="E10321" s="37"/>
      <c r="F10321" s="37"/>
      <c r="G10321" s="37"/>
    </row>
    <row r="10322" spans="5:7">
      <c r="E10322" s="37"/>
      <c r="F10322" s="37"/>
      <c r="G10322" s="37"/>
    </row>
    <row r="10323" spans="5:7">
      <c r="E10323" s="37"/>
      <c r="F10323" s="37"/>
      <c r="G10323" s="37"/>
    </row>
    <row r="10324" spans="5:7">
      <c r="E10324" s="37"/>
      <c r="F10324" s="37"/>
      <c r="G10324" s="37"/>
    </row>
    <row r="10325" spans="5:7">
      <c r="E10325" s="37"/>
      <c r="F10325" s="37"/>
      <c r="G10325" s="37"/>
    </row>
    <row r="10326" spans="5:7">
      <c r="E10326" s="37"/>
      <c r="F10326" s="37"/>
      <c r="G10326" s="37"/>
    </row>
    <row r="10327" spans="5:7">
      <c r="E10327" s="37"/>
      <c r="F10327" s="37"/>
      <c r="G10327" s="37"/>
    </row>
    <row r="10328" spans="5:7">
      <c r="E10328" s="37"/>
      <c r="F10328" s="37"/>
      <c r="G10328" s="37"/>
    </row>
    <row r="10329" spans="5:7">
      <c r="E10329" s="37"/>
      <c r="F10329" s="37"/>
      <c r="G10329" s="37"/>
    </row>
    <row r="10330" spans="5:7">
      <c r="E10330" s="37"/>
      <c r="F10330" s="37"/>
      <c r="G10330" s="37"/>
    </row>
    <row r="10331" spans="5:7">
      <c r="E10331" s="37"/>
      <c r="F10331" s="37"/>
      <c r="G10331" s="37"/>
    </row>
    <row r="10332" spans="5:7">
      <c r="E10332" s="37"/>
      <c r="F10332" s="37"/>
      <c r="G10332" s="37"/>
    </row>
    <row r="10333" spans="5:7">
      <c r="E10333" s="37"/>
      <c r="F10333" s="37"/>
      <c r="G10333" s="37"/>
    </row>
    <row r="10334" spans="5:7">
      <c r="E10334" s="37"/>
      <c r="F10334" s="37"/>
      <c r="G10334" s="37"/>
    </row>
    <row r="10335" spans="5:7">
      <c r="E10335" s="37"/>
      <c r="F10335" s="37"/>
      <c r="G10335" s="37"/>
    </row>
    <row r="10336" spans="5:7">
      <c r="E10336" s="37"/>
      <c r="F10336" s="37"/>
      <c r="G10336" s="37"/>
    </row>
    <row r="10337" spans="5:7">
      <c r="E10337" s="37"/>
      <c r="F10337" s="37"/>
      <c r="G10337" s="37"/>
    </row>
    <row r="10338" spans="5:7">
      <c r="E10338" s="37"/>
      <c r="F10338" s="37"/>
      <c r="G10338" s="37"/>
    </row>
    <row r="10339" spans="5:7">
      <c r="E10339" s="37"/>
      <c r="F10339" s="37"/>
      <c r="G10339" s="37"/>
    </row>
    <row r="10340" spans="5:7">
      <c r="E10340" s="37"/>
      <c r="F10340" s="37"/>
      <c r="G10340" s="37"/>
    </row>
    <row r="10341" spans="5:7">
      <c r="E10341" s="37"/>
      <c r="F10341" s="37"/>
      <c r="G10341" s="37"/>
    </row>
    <row r="10342" spans="5:7">
      <c r="E10342" s="37"/>
      <c r="F10342" s="37"/>
      <c r="G10342" s="37"/>
    </row>
    <row r="10343" spans="5:7">
      <c r="E10343" s="37"/>
      <c r="F10343" s="37"/>
      <c r="G10343" s="37"/>
    </row>
    <row r="10344" spans="5:7">
      <c r="E10344" s="37"/>
      <c r="F10344" s="37"/>
      <c r="G10344" s="37"/>
    </row>
    <row r="10345" spans="5:7">
      <c r="E10345" s="37"/>
      <c r="F10345" s="37"/>
      <c r="G10345" s="37"/>
    </row>
    <row r="10346" spans="5:7">
      <c r="E10346" s="37"/>
      <c r="F10346" s="37"/>
      <c r="G10346" s="37"/>
    </row>
    <row r="10347" spans="5:7">
      <c r="E10347" s="37"/>
      <c r="F10347" s="37"/>
      <c r="G10347" s="37"/>
    </row>
    <row r="10348" spans="5:7">
      <c r="E10348" s="37"/>
      <c r="F10348" s="37"/>
      <c r="G10348" s="37"/>
    </row>
    <row r="10349" spans="5:7">
      <c r="E10349" s="37"/>
      <c r="F10349" s="37"/>
      <c r="G10349" s="37"/>
    </row>
    <row r="10350" spans="5:7">
      <c r="E10350" s="37"/>
      <c r="F10350" s="37"/>
      <c r="G10350" s="37"/>
    </row>
    <row r="10351" spans="5:7">
      <c r="E10351" s="37"/>
      <c r="F10351" s="37"/>
      <c r="G10351" s="37"/>
    </row>
    <row r="10352" spans="5:7">
      <c r="E10352" s="37"/>
      <c r="F10352" s="37"/>
      <c r="G10352" s="37"/>
    </row>
    <row r="10353" spans="5:7">
      <c r="E10353" s="37"/>
      <c r="F10353" s="37"/>
      <c r="G10353" s="37"/>
    </row>
    <row r="10354" spans="5:7">
      <c r="E10354" s="37"/>
      <c r="F10354" s="37"/>
      <c r="G10354" s="37"/>
    </row>
    <row r="10355" spans="5:7">
      <c r="E10355" s="37"/>
      <c r="F10355" s="37"/>
      <c r="G10355" s="37"/>
    </row>
    <row r="10356" spans="5:7">
      <c r="E10356" s="37"/>
      <c r="F10356" s="37"/>
      <c r="G10356" s="37"/>
    </row>
    <row r="10357" spans="5:7">
      <c r="E10357" s="37"/>
      <c r="F10357" s="37"/>
      <c r="G10357" s="37"/>
    </row>
    <row r="10358" spans="5:7">
      <c r="E10358" s="37"/>
      <c r="F10358" s="37"/>
      <c r="G10358" s="37"/>
    </row>
    <row r="10359" spans="5:7">
      <c r="E10359" s="37"/>
      <c r="F10359" s="37"/>
      <c r="G10359" s="37"/>
    </row>
    <row r="10360" spans="5:7">
      <c r="E10360" s="37"/>
      <c r="F10360" s="37"/>
      <c r="G10360" s="37"/>
    </row>
    <row r="10361" spans="5:7">
      <c r="E10361" s="37"/>
      <c r="F10361" s="37"/>
      <c r="G10361" s="37"/>
    </row>
    <row r="10362" spans="5:7">
      <c r="E10362" s="37"/>
      <c r="F10362" s="37"/>
      <c r="G10362" s="37"/>
    </row>
    <row r="10363" spans="5:7">
      <c r="E10363" s="37"/>
      <c r="F10363" s="37"/>
      <c r="G10363" s="37"/>
    </row>
    <row r="10364" spans="5:7">
      <c r="E10364" s="37"/>
      <c r="F10364" s="37"/>
      <c r="G10364" s="37"/>
    </row>
    <row r="10365" spans="5:7">
      <c r="E10365" s="37"/>
      <c r="F10365" s="37"/>
      <c r="G10365" s="37"/>
    </row>
    <row r="10366" spans="5:7">
      <c r="E10366" s="37"/>
      <c r="F10366" s="37"/>
      <c r="G10366" s="37"/>
    </row>
    <row r="10367" spans="5:7">
      <c r="E10367" s="37"/>
      <c r="F10367" s="37"/>
      <c r="G10367" s="37"/>
    </row>
    <row r="10368" spans="5:7">
      <c r="E10368" s="37"/>
      <c r="F10368" s="37"/>
      <c r="G10368" s="37"/>
    </row>
    <row r="10369" spans="5:7">
      <c r="E10369" s="37"/>
      <c r="F10369" s="37"/>
      <c r="G10369" s="37"/>
    </row>
    <row r="10370" spans="5:7">
      <c r="E10370" s="37"/>
      <c r="F10370" s="37"/>
      <c r="G10370" s="37"/>
    </row>
    <row r="10371" spans="5:7">
      <c r="E10371" s="37"/>
      <c r="F10371" s="37"/>
      <c r="G10371" s="37"/>
    </row>
    <row r="10372" spans="5:7">
      <c r="E10372" s="37"/>
      <c r="F10372" s="37"/>
      <c r="G10372" s="37"/>
    </row>
    <row r="10373" spans="5:7">
      <c r="E10373" s="37"/>
      <c r="F10373" s="37"/>
      <c r="G10373" s="37"/>
    </row>
    <row r="10374" spans="5:7">
      <c r="E10374" s="37"/>
      <c r="F10374" s="37"/>
      <c r="G10374" s="37"/>
    </row>
    <row r="10375" spans="5:7">
      <c r="E10375" s="37"/>
      <c r="F10375" s="37"/>
      <c r="G10375" s="37"/>
    </row>
    <row r="10376" spans="5:7">
      <c r="E10376" s="37"/>
      <c r="F10376" s="37"/>
      <c r="G10376" s="37"/>
    </row>
    <row r="10377" spans="5:7">
      <c r="E10377" s="37"/>
      <c r="F10377" s="37"/>
      <c r="G10377" s="37"/>
    </row>
    <row r="10378" spans="5:7">
      <c r="E10378" s="37"/>
      <c r="F10378" s="37"/>
      <c r="G10378" s="37"/>
    </row>
    <row r="10379" spans="5:7">
      <c r="E10379" s="37"/>
      <c r="F10379" s="37"/>
      <c r="G10379" s="37"/>
    </row>
    <row r="10380" spans="5:7">
      <c r="E10380" s="37"/>
      <c r="F10380" s="37"/>
      <c r="G10380" s="37"/>
    </row>
    <row r="10381" spans="5:7">
      <c r="E10381" s="37"/>
      <c r="F10381" s="37"/>
      <c r="G10381" s="37"/>
    </row>
    <row r="10382" spans="5:7">
      <c r="E10382" s="37"/>
      <c r="F10382" s="37"/>
      <c r="G10382" s="37"/>
    </row>
    <row r="10383" spans="5:7">
      <c r="E10383" s="37"/>
      <c r="F10383" s="37"/>
      <c r="G10383" s="37"/>
    </row>
    <row r="10384" spans="5:7">
      <c r="E10384" s="37"/>
      <c r="F10384" s="37"/>
      <c r="G10384" s="37"/>
    </row>
    <row r="10385" spans="5:7">
      <c r="E10385" s="37"/>
      <c r="F10385" s="37"/>
      <c r="G10385" s="37"/>
    </row>
    <row r="10386" spans="5:7">
      <c r="E10386" s="37"/>
      <c r="F10386" s="37"/>
      <c r="G10386" s="37"/>
    </row>
    <row r="10387" spans="5:7">
      <c r="E10387" s="37"/>
      <c r="F10387" s="37"/>
      <c r="G10387" s="37"/>
    </row>
    <row r="10388" spans="5:7">
      <c r="E10388" s="37"/>
      <c r="F10388" s="37"/>
      <c r="G10388" s="37"/>
    </row>
    <row r="10389" spans="5:7">
      <c r="E10389" s="37"/>
      <c r="F10389" s="37"/>
      <c r="G10389" s="37"/>
    </row>
    <row r="10390" spans="5:7">
      <c r="E10390" s="37"/>
      <c r="F10390" s="37"/>
      <c r="G10390" s="37"/>
    </row>
    <row r="10391" spans="5:7">
      <c r="E10391" s="37"/>
      <c r="F10391" s="37"/>
      <c r="G10391" s="37"/>
    </row>
    <row r="10392" spans="5:7">
      <c r="E10392" s="37"/>
      <c r="F10392" s="37"/>
      <c r="G10392" s="37"/>
    </row>
    <row r="10393" spans="5:7">
      <c r="E10393" s="37"/>
      <c r="F10393" s="37"/>
      <c r="G10393" s="37"/>
    </row>
    <row r="10394" spans="5:7">
      <c r="E10394" s="37"/>
      <c r="F10394" s="37"/>
      <c r="G10394" s="37"/>
    </row>
    <row r="10395" spans="5:7">
      <c r="E10395" s="37"/>
      <c r="F10395" s="37"/>
      <c r="G10395" s="37"/>
    </row>
    <row r="10396" spans="5:7">
      <c r="E10396" s="37"/>
      <c r="F10396" s="37"/>
      <c r="G10396" s="37"/>
    </row>
    <row r="10397" spans="5:7">
      <c r="E10397" s="37"/>
      <c r="F10397" s="37"/>
      <c r="G10397" s="37"/>
    </row>
    <row r="10398" spans="5:7">
      <c r="E10398" s="37"/>
      <c r="F10398" s="37"/>
      <c r="G10398" s="37"/>
    </row>
    <row r="10399" spans="5:7">
      <c r="E10399" s="37"/>
      <c r="F10399" s="37"/>
      <c r="G10399" s="37"/>
    </row>
    <row r="10400" spans="5:7">
      <c r="E10400" s="37"/>
      <c r="F10400" s="37"/>
      <c r="G10400" s="37"/>
    </row>
    <row r="10401" spans="5:7">
      <c r="E10401" s="37"/>
      <c r="F10401" s="37"/>
      <c r="G10401" s="37"/>
    </row>
    <row r="10402" spans="5:7">
      <c r="E10402" s="37"/>
      <c r="F10402" s="37"/>
      <c r="G10402" s="37"/>
    </row>
    <row r="10403" spans="5:7">
      <c r="E10403" s="37"/>
      <c r="F10403" s="37"/>
      <c r="G10403" s="37"/>
    </row>
    <row r="10404" spans="5:7">
      <c r="E10404" s="37"/>
      <c r="F10404" s="37"/>
      <c r="G10404" s="37"/>
    </row>
    <row r="10405" spans="5:7">
      <c r="E10405" s="37"/>
      <c r="F10405" s="37"/>
      <c r="G10405" s="37"/>
    </row>
    <row r="10406" spans="5:7">
      <c r="E10406" s="37"/>
      <c r="F10406" s="37"/>
      <c r="G10406" s="37"/>
    </row>
    <row r="10407" spans="5:7">
      <c r="E10407" s="37"/>
      <c r="F10407" s="37"/>
      <c r="G10407" s="37"/>
    </row>
    <row r="10408" spans="5:7">
      <c r="E10408" s="37"/>
      <c r="F10408" s="37"/>
      <c r="G10408" s="37"/>
    </row>
    <row r="10409" spans="5:7">
      <c r="E10409" s="37"/>
      <c r="F10409" s="37"/>
      <c r="G10409" s="37"/>
    </row>
    <row r="10410" spans="5:7">
      <c r="E10410" s="37"/>
      <c r="F10410" s="37"/>
      <c r="G10410" s="37"/>
    </row>
    <row r="10411" spans="5:7">
      <c r="E10411" s="37"/>
      <c r="F10411" s="37"/>
      <c r="G10411" s="37"/>
    </row>
    <row r="10412" spans="5:7">
      <c r="E10412" s="37"/>
      <c r="F10412" s="37"/>
      <c r="G10412" s="37"/>
    </row>
    <row r="10413" spans="5:7">
      <c r="E10413" s="37"/>
      <c r="F10413" s="37"/>
      <c r="G10413" s="37"/>
    </row>
    <row r="10414" spans="5:7">
      <c r="E10414" s="37"/>
      <c r="F10414" s="37"/>
      <c r="G10414" s="37"/>
    </row>
    <row r="10415" spans="5:7">
      <c r="E10415" s="37"/>
      <c r="F10415" s="37"/>
      <c r="G10415" s="37"/>
    </row>
    <row r="10416" spans="5:7">
      <c r="E10416" s="37"/>
      <c r="F10416" s="37"/>
      <c r="G10416" s="37"/>
    </row>
    <row r="10417" spans="5:7">
      <c r="E10417" s="37"/>
      <c r="F10417" s="37"/>
      <c r="G10417" s="37"/>
    </row>
    <row r="10418" spans="5:7">
      <c r="E10418" s="37"/>
      <c r="F10418" s="37"/>
      <c r="G10418" s="37"/>
    </row>
    <row r="10419" spans="5:7">
      <c r="E10419" s="37"/>
      <c r="F10419" s="37"/>
      <c r="G10419" s="37"/>
    </row>
    <row r="10420" spans="5:7">
      <c r="E10420" s="37"/>
      <c r="F10420" s="37"/>
      <c r="G10420" s="37"/>
    </row>
    <row r="10421" spans="5:7">
      <c r="E10421" s="37"/>
      <c r="F10421" s="37"/>
      <c r="G10421" s="37"/>
    </row>
    <row r="10422" spans="5:7">
      <c r="E10422" s="37"/>
      <c r="F10422" s="37"/>
      <c r="G10422" s="37"/>
    </row>
    <row r="10423" spans="5:7">
      <c r="E10423" s="37"/>
      <c r="F10423" s="37"/>
      <c r="G10423" s="37"/>
    </row>
    <row r="10424" spans="5:7">
      <c r="E10424" s="37"/>
      <c r="F10424" s="37"/>
      <c r="G10424" s="37"/>
    </row>
    <row r="10425" spans="5:7">
      <c r="E10425" s="37"/>
      <c r="F10425" s="37"/>
      <c r="G10425" s="37"/>
    </row>
    <row r="10426" spans="5:7">
      <c r="E10426" s="37"/>
      <c r="F10426" s="37"/>
      <c r="G10426" s="37"/>
    </row>
    <row r="10427" spans="5:7">
      <c r="E10427" s="37"/>
      <c r="F10427" s="37"/>
      <c r="G10427" s="37"/>
    </row>
    <row r="10428" spans="5:7">
      <c r="E10428" s="37"/>
      <c r="F10428" s="37"/>
      <c r="G10428" s="37"/>
    </row>
    <row r="10429" spans="5:7">
      <c r="E10429" s="37"/>
      <c r="F10429" s="37"/>
      <c r="G10429" s="37"/>
    </row>
    <row r="10430" spans="5:7">
      <c r="E10430" s="37"/>
      <c r="F10430" s="37"/>
      <c r="G10430" s="37"/>
    </row>
    <row r="10431" spans="5:7">
      <c r="E10431" s="37"/>
      <c r="F10431" s="37"/>
      <c r="G10431" s="37"/>
    </row>
    <row r="10432" spans="5:7">
      <c r="E10432" s="37"/>
      <c r="F10432" s="37"/>
      <c r="G10432" s="37"/>
    </row>
    <row r="10433" spans="5:7">
      <c r="E10433" s="37"/>
      <c r="F10433" s="37"/>
      <c r="G10433" s="37"/>
    </row>
    <row r="10434" spans="5:7">
      <c r="E10434" s="37"/>
      <c r="F10434" s="37"/>
      <c r="G10434" s="37"/>
    </row>
    <row r="10435" spans="5:7">
      <c r="E10435" s="37"/>
      <c r="F10435" s="37"/>
      <c r="G10435" s="37"/>
    </row>
    <row r="10436" spans="5:7">
      <c r="E10436" s="37"/>
      <c r="F10436" s="37"/>
      <c r="G10436" s="37"/>
    </row>
    <row r="10437" spans="5:7">
      <c r="E10437" s="37"/>
      <c r="F10437" s="37"/>
      <c r="G10437" s="37"/>
    </row>
    <row r="10438" spans="5:7">
      <c r="E10438" s="37"/>
      <c r="F10438" s="37"/>
      <c r="G10438" s="37"/>
    </row>
    <row r="10439" spans="5:7">
      <c r="E10439" s="37"/>
      <c r="F10439" s="37"/>
      <c r="G10439" s="37"/>
    </row>
    <row r="10440" spans="5:7">
      <c r="E10440" s="37"/>
      <c r="F10440" s="37"/>
      <c r="G10440" s="37"/>
    </row>
    <row r="10441" spans="5:7">
      <c r="E10441" s="37"/>
      <c r="F10441" s="37"/>
      <c r="G10441" s="37"/>
    </row>
    <row r="10442" spans="5:7">
      <c r="E10442" s="37"/>
      <c r="F10442" s="37"/>
      <c r="G10442" s="37"/>
    </row>
    <row r="10443" spans="5:7">
      <c r="E10443" s="37"/>
      <c r="F10443" s="37"/>
      <c r="G10443" s="37"/>
    </row>
    <row r="10444" spans="5:7">
      <c r="E10444" s="37"/>
      <c r="F10444" s="37"/>
      <c r="G10444" s="37"/>
    </row>
    <row r="10445" spans="5:7">
      <c r="E10445" s="37"/>
      <c r="F10445" s="37"/>
      <c r="G10445" s="37"/>
    </row>
    <row r="10446" spans="5:7">
      <c r="E10446" s="37"/>
      <c r="F10446" s="37"/>
      <c r="G10446" s="37"/>
    </row>
    <row r="10447" spans="5:7">
      <c r="E10447" s="37"/>
      <c r="F10447" s="37"/>
      <c r="G10447" s="37"/>
    </row>
    <row r="10448" spans="5:7">
      <c r="E10448" s="37"/>
      <c r="F10448" s="37"/>
      <c r="G10448" s="37"/>
    </row>
    <row r="10449" spans="5:7">
      <c r="E10449" s="37"/>
      <c r="F10449" s="37"/>
      <c r="G10449" s="37"/>
    </row>
    <row r="10450" spans="5:7">
      <c r="E10450" s="37"/>
      <c r="F10450" s="37"/>
      <c r="G10450" s="37"/>
    </row>
    <row r="10451" spans="5:7">
      <c r="E10451" s="37"/>
      <c r="F10451" s="37"/>
      <c r="G10451" s="37"/>
    </row>
    <row r="10452" spans="5:7">
      <c r="E10452" s="37"/>
      <c r="F10452" s="37"/>
      <c r="G10452" s="37"/>
    </row>
    <row r="10453" spans="5:7">
      <c r="E10453" s="37"/>
      <c r="F10453" s="37"/>
      <c r="G10453" s="37"/>
    </row>
    <row r="10454" spans="5:7">
      <c r="E10454" s="37"/>
      <c r="F10454" s="37"/>
      <c r="G10454" s="37"/>
    </row>
    <row r="10455" spans="5:7">
      <c r="E10455" s="37"/>
      <c r="F10455" s="37"/>
      <c r="G10455" s="37"/>
    </row>
    <row r="10456" spans="5:7">
      <c r="E10456" s="37"/>
      <c r="F10456" s="37"/>
      <c r="G10456" s="37"/>
    </row>
    <row r="10457" spans="5:7">
      <c r="E10457" s="37"/>
      <c r="F10457" s="37"/>
      <c r="G10457" s="37"/>
    </row>
    <row r="10458" spans="5:7">
      <c r="E10458" s="37"/>
      <c r="F10458" s="37"/>
      <c r="G10458" s="37"/>
    </row>
    <row r="10459" spans="5:7">
      <c r="E10459" s="37"/>
      <c r="F10459" s="37"/>
      <c r="G10459" s="37"/>
    </row>
    <row r="10460" spans="5:7">
      <c r="E10460" s="37"/>
      <c r="F10460" s="37"/>
      <c r="G10460" s="37"/>
    </row>
    <row r="10461" spans="5:7">
      <c r="E10461" s="37"/>
      <c r="F10461" s="37"/>
      <c r="G10461" s="37"/>
    </row>
    <row r="10462" spans="5:7">
      <c r="E10462" s="37"/>
      <c r="F10462" s="37"/>
      <c r="G10462" s="37"/>
    </row>
    <row r="10463" spans="5:7">
      <c r="E10463" s="37"/>
      <c r="F10463" s="37"/>
      <c r="G10463" s="37"/>
    </row>
    <row r="10464" spans="5:7">
      <c r="E10464" s="37"/>
      <c r="F10464" s="37"/>
      <c r="G10464" s="37"/>
    </row>
    <row r="10465" spans="5:7">
      <c r="E10465" s="37"/>
      <c r="F10465" s="37"/>
      <c r="G10465" s="37"/>
    </row>
    <row r="10466" spans="5:7">
      <c r="E10466" s="37"/>
      <c r="F10466" s="37"/>
      <c r="G10466" s="37"/>
    </row>
    <row r="10467" spans="5:7">
      <c r="E10467" s="37"/>
      <c r="F10467" s="37"/>
      <c r="G10467" s="37"/>
    </row>
    <row r="10468" spans="5:7">
      <c r="E10468" s="37"/>
      <c r="F10468" s="37"/>
      <c r="G10468" s="37"/>
    </row>
    <row r="10469" spans="5:7">
      <c r="E10469" s="37"/>
      <c r="F10469" s="37"/>
      <c r="G10469" s="37"/>
    </row>
    <row r="10470" spans="5:7">
      <c r="E10470" s="37"/>
      <c r="F10470" s="37"/>
      <c r="G10470" s="37"/>
    </row>
    <row r="10471" spans="5:7">
      <c r="E10471" s="37"/>
      <c r="F10471" s="37"/>
      <c r="G10471" s="37"/>
    </row>
    <row r="10472" spans="5:7">
      <c r="E10472" s="37"/>
      <c r="F10472" s="37"/>
      <c r="G10472" s="37"/>
    </row>
    <row r="10473" spans="5:7">
      <c r="E10473" s="37"/>
      <c r="F10473" s="37"/>
      <c r="G10473" s="37"/>
    </row>
    <row r="10474" spans="5:7">
      <c r="E10474" s="37"/>
      <c r="F10474" s="37"/>
      <c r="G10474" s="37"/>
    </row>
    <row r="10475" spans="5:7">
      <c r="E10475" s="37"/>
      <c r="F10475" s="37"/>
      <c r="G10475" s="37"/>
    </row>
    <row r="10476" spans="5:7">
      <c r="E10476" s="37"/>
      <c r="F10476" s="37"/>
      <c r="G10476" s="37"/>
    </row>
    <row r="10477" spans="5:7">
      <c r="E10477" s="37"/>
      <c r="F10477" s="37"/>
      <c r="G10477" s="37"/>
    </row>
    <row r="10478" spans="5:7">
      <c r="E10478" s="37"/>
      <c r="F10478" s="37"/>
      <c r="G10478" s="37"/>
    </row>
    <row r="10479" spans="5:7">
      <c r="E10479" s="37"/>
      <c r="F10479" s="37"/>
      <c r="G10479" s="37"/>
    </row>
    <row r="10480" spans="5:7">
      <c r="E10480" s="37"/>
      <c r="F10480" s="37"/>
      <c r="G10480" s="37"/>
    </row>
    <row r="10481" spans="5:7">
      <c r="E10481" s="37"/>
      <c r="F10481" s="37"/>
      <c r="G10481" s="37"/>
    </row>
    <row r="10482" spans="5:7">
      <c r="E10482" s="37"/>
      <c r="F10482" s="37"/>
      <c r="G10482" s="37"/>
    </row>
    <row r="10483" spans="5:7">
      <c r="E10483" s="37"/>
      <c r="F10483" s="37"/>
      <c r="G10483" s="37"/>
    </row>
    <row r="10484" spans="5:7">
      <c r="E10484" s="37"/>
      <c r="F10484" s="37"/>
      <c r="G10484" s="37"/>
    </row>
    <row r="10485" spans="5:7">
      <c r="E10485" s="37"/>
      <c r="F10485" s="37"/>
      <c r="G10485" s="37"/>
    </row>
    <row r="10486" spans="5:7">
      <c r="E10486" s="37"/>
      <c r="F10486" s="37"/>
      <c r="G10486" s="37"/>
    </row>
    <row r="10487" spans="5:7">
      <c r="E10487" s="37"/>
      <c r="F10487" s="37"/>
      <c r="G10487" s="37"/>
    </row>
    <row r="10488" spans="5:7">
      <c r="E10488" s="37"/>
      <c r="F10488" s="37"/>
      <c r="G10488" s="37"/>
    </row>
    <row r="10489" spans="5:7">
      <c r="E10489" s="37"/>
      <c r="F10489" s="37"/>
      <c r="G10489" s="37"/>
    </row>
    <row r="10490" spans="5:7">
      <c r="E10490" s="37"/>
      <c r="F10490" s="37"/>
      <c r="G10490" s="37"/>
    </row>
    <row r="10491" spans="5:7">
      <c r="E10491" s="37"/>
      <c r="F10491" s="37"/>
      <c r="G10491" s="37"/>
    </row>
    <row r="10492" spans="5:7">
      <c r="E10492" s="37"/>
      <c r="F10492" s="37"/>
      <c r="G10492" s="37"/>
    </row>
    <row r="10493" spans="5:7">
      <c r="E10493" s="37"/>
      <c r="F10493" s="37"/>
      <c r="G10493" s="37"/>
    </row>
    <row r="10494" spans="5:7">
      <c r="E10494" s="37"/>
      <c r="F10494" s="37"/>
      <c r="G10494" s="37"/>
    </row>
    <row r="10495" spans="5:7">
      <c r="E10495" s="37"/>
      <c r="F10495" s="37"/>
      <c r="G10495" s="37"/>
    </row>
    <row r="10496" spans="5:7">
      <c r="E10496" s="37"/>
      <c r="F10496" s="37"/>
      <c r="G10496" s="37"/>
    </row>
    <row r="10497" spans="5:7">
      <c r="E10497" s="37"/>
      <c r="F10497" s="37"/>
      <c r="G10497" s="37"/>
    </row>
    <row r="10498" spans="5:7">
      <c r="E10498" s="37"/>
      <c r="F10498" s="37"/>
      <c r="G10498" s="37"/>
    </row>
    <row r="10499" spans="5:7">
      <c r="E10499" s="37"/>
      <c r="F10499" s="37"/>
      <c r="G10499" s="37"/>
    </row>
    <row r="10500" spans="5:7">
      <c r="E10500" s="37"/>
      <c r="F10500" s="37"/>
      <c r="G10500" s="37"/>
    </row>
    <row r="10501" spans="5:7">
      <c r="E10501" s="37"/>
      <c r="F10501" s="37"/>
      <c r="G10501" s="37"/>
    </row>
    <row r="10502" spans="5:7">
      <c r="E10502" s="37"/>
      <c r="F10502" s="37"/>
      <c r="G10502" s="37"/>
    </row>
    <row r="10503" spans="5:7">
      <c r="E10503" s="37"/>
      <c r="F10503" s="37"/>
      <c r="G10503" s="37"/>
    </row>
    <row r="10504" spans="5:7">
      <c r="E10504" s="37"/>
      <c r="F10504" s="37"/>
      <c r="G10504" s="37"/>
    </row>
    <row r="10505" spans="5:7">
      <c r="E10505" s="37"/>
      <c r="F10505" s="37"/>
      <c r="G10505" s="37"/>
    </row>
    <row r="10506" spans="5:7">
      <c r="E10506" s="37"/>
      <c r="F10506" s="37"/>
      <c r="G10506" s="37"/>
    </row>
    <row r="10507" spans="5:7">
      <c r="E10507" s="37"/>
      <c r="F10507" s="37"/>
      <c r="G10507" s="37"/>
    </row>
    <row r="10508" spans="5:7">
      <c r="E10508" s="37"/>
      <c r="F10508" s="37"/>
      <c r="G10508" s="37"/>
    </row>
    <row r="10509" spans="5:7">
      <c r="E10509" s="37"/>
      <c r="F10509" s="37"/>
      <c r="G10509" s="37"/>
    </row>
    <row r="10510" spans="5:7">
      <c r="E10510" s="37"/>
      <c r="F10510" s="37"/>
      <c r="G10510" s="37"/>
    </row>
    <row r="10511" spans="5:7">
      <c r="E10511" s="37"/>
      <c r="F10511" s="37"/>
      <c r="G10511" s="37"/>
    </row>
    <row r="10512" spans="5:7">
      <c r="E10512" s="37"/>
      <c r="F10512" s="37"/>
      <c r="G10512" s="37"/>
    </row>
    <row r="10513" spans="5:7">
      <c r="E10513" s="37"/>
      <c r="F10513" s="37"/>
      <c r="G10513" s="37"/>
    </row>
    <row r="10514" spans="5:7">
      <c r="E10514" s="37"/>
      <c r="F10514" s="37"/>
      <c r="G10514" s="37"/>
    </row>
    <row r="10515" spans="5:7">
      <c r="E10515" s="37"/>
      <c r="F10515" s="37"/>
      <c r="G10515" s="37"/>
    </row>
    <row r="10516" spans="5:7">
      <c r="E10516" s="37"/>
      <c r="F10516" s="37"/>
      <c r="G10516" s="37"/>
    </row>
    <row r="10517" spans="5:7">
      <c r="E10517" s="37"/>
      <c r="F10517" s="37"/>
      <c r="G10517" s="37"/>
    </row>
    <row r="10518" spans="5:7">
      <c r="E10518" s="37"/>
      <c r="F10518" s="37"/>
      <c r="G10518" s="37"/>
    </row>
    <row r="10519" spans="5:7">
      <c r="E10519" s="37"/>
      <c r="F10519" s="37"/>
      <c r="G10519" s="37"/>
    </row>
    <row r="10520" spans="5:7">
      <c r="E10520" s="37"/>
      <c r="F10520" s="37"/>
      <c r="G10520" s="37"/>
    </row>
    <row r="10521" spans="5:7">
      <c r="E10521" s="37"/>
      <c r="F10521" s="37"/>
      <c r="G10521" s="37"/>
    </row>
    <row r="10522" spans="5:7">
      <c r="E10522" s="37"/>
      <c r="F10522" s="37"/>
      <c r="G10522" s="37"/>
    </row>
    <row r="10523" spans="5:7">
      <c r="E10523" s="37"/>
      <c r="F10523" s="37"/>
      <c r="G10523" s="37"/>
    </row>
    <row r="10524" spans="5:7">
      <c r="E10524" s="37"/>
      <c r="F10524" s="37"/>
      <c r="G10524" s="37"/>
    </row>
    <row r="10525" spans="5:7">
      <c r="E10525" s="37"/>
      <c r="F10525" s="37"/>
      <c r="G10525" s="37"/>
    </row>
    <row r="10526" spans="5:7">
      <c r="E10526" s="37"/>
      <c r="F10526" s="37"/>
      <c r="G10526" s="37"/>
    </row>
    <row r="10527" spans="5:7">
      <c r="E10527" s="37"/>
      <c r="F10527" s="37"/>
      <c r="G10527" s="37"/>
    </row>
    <row r="10528" spans="5:7">
      <c r="E10528" s="37"/>
      <c r="F10528" s="37"/>
      <c r="G10528" s="37"/>
    </row>
    <row r="10529" spans="5:7">
      <c r="E10529" s="37"/>
      <c r="F10529" s="37"/>
      <c r="G10529" s="37"/>
    </row>
    <row r="10530" spans="5:7">
      <c r="E10530" s="37"/>
      <c r="F10530" s="37"/>
      <c r="G10530" s="37"/>
    </row>
    <row r="10531" spans="5:7">
      <c r="E10531" s="37"/>
      <c r="F10531" s="37"/>
      <c r="G10531" s="37"/>
    </row>
    <row r="10532" spans="5:7">
      <c r="E10532" s="37"/>
      <c r="F10532" s="37"/>
      <c r="G10532" s="37"/>
    </row>
    <row r="10533" spans="5:7">
      <c r="E10533" s="37"/>
      <c r="F10533" s="37"/>
      <c r="G10533" s="37"/>
    </row>
    <row r="10534" spans="5:7">
      <c r="E10534" s="37"/>
      <c r="F10534" s="37"/>
      <c r="G10534" s="37"/>
    </row>
    <row r="10535" spans="5:7">
      <c r="E10535" s="37"/>
      <c r="F10535" s="37"/>
      <c r="G10535" s="37"/>
    </row>
    <row r="10536" spans="5:7">
      <c r="E10536" s="37"/>
      <c r="F10536" s="37"/>
      <c r="G10536" s="37"/>
    </row>
    <row r="10537" spans="5:7">
      <c r="E10537" s="37"/>
      <c r="F10537" s="37"/>
      <c r="G10537" s="37"/>
    </row>
    <row r="10538" spans="5:7">
      <c r="E10538" s="37"/>
      <c r="F10538" s="37"/>
      <c r="G10538" s="37"/>
    </row>
    <row r="10539" spans="5:7">
      <c r="E10539" s="37"/>
      <c r="F10539" s="37"/>
      <c r="G10539" s="37"/>
    </row>
    <row r="10540" spans="5:7">
      <c r="E10540" s="37"/>
      <c r="F10540" s="37"/>
      <c r="G10540" s="37"/>
    </row>
    <row r="10541" spans="5:7">
      <c r="E10541" s="37"/>
      <c r="F10541" s="37"/>
      <c r="G10541" s="37"/>
    </row>
    <row r="10542" spans="5:7">
      <c r="E10542" s="37"/>
      <c r="F10542" s="37"/>
      <c r="G10542" s="37"/>
    </row>
    <row r="10543" spans="5:7">
      <c r="E10543" s="37"/>
      <c r="F10543" s="37"/>
      <c r="G10543" s="37"/>
    </row>
    <row r="10544" spans="5:7">
      <c r="E10544" s="37"/>
      <c r="F10544" s="37"/>
      <c r="G10544" s="37"/>
    </row>
    <row r="10545" spans="5:7">
      <c r="E10545" s="37"/>
      <c r="F10545" s="37"/>
      <c r="G10545" s="37"/>
    </row>
    <row r="10546" spans="5:7">
      <c r="E10546" s="37"/>
      <c r="F10546" s="37"/>
      <c r="G10546" s="37"/>
    </row>
    <row r="10547" spans="5:7">
      <c r="E10547" s="37"/>
      <c r="F10547" s="37"/>
      <c r="G10547" s="37"/>
    </row>
    <row r="10548" spans="5:7">
      <c r="E10548" s="37"/>
      <c r="F10548" s="37"/>
      <c r="G10548" s="37"/>
    </row>
    <row r="10549" spans="5:7">
      <c r="E10549" s="37"/>
      <c r="F10549" s="37"/>
      <c r="G10549" s="37"/>
    </row>
    <row r="10550" spans="5:7">
      <c r="E10550" s="37"/>
      <c r="F10550" s="37"/>
      <c r="G10550" s="37"/>
    </row>
    <row r="10551" spans="5:7">
      <c r="E10551" s="37"/>
      <c r="F10551" s="37"/>
      <c r="G10551" s="37"/>
    </row>
    <row r="10552" spans="5:7">
      <c r="E10552" s="37"/>
      <c r="F10552" s="37"/>
      <c r="G10552" s="37"/>
    </row>
    <row r="10553" spans="5:7">
      <c r="E10553" s="37"/>
      <c r="F10553" s="37"/>
      <c r="G10553" s="37"/>
    </row>
    <row r="10554" spans="5:7">
      <c r="E10554" s="37"/>
      <c r="F10554" s="37"/>
      <c r="G10554" s="37"/>
    </row>
    <row r="10555" spans="5:7">
      <c r="E10555" s="37"/>
      <c r="F10555" s="37"/>
      <c r="G10555" s="37"/>
    </row>
    <row r="10556" spans="5:7">
      <c r="E10556" s="37"/>
      <c r="F10556" s="37"/>
      <c r="G10556" s="37"/>
    </row>
    <row r="10557" spans="5:7">
      <c r="E10557" s="37"/>
      <c r="F10557" s="37"/>
      <c r="G10557" s="37"/>
    </row>
    <row r="10558" spans="5:7">
      <c r="E10558" s="37"/>
      <c r="F10558" s="37"/>
      <c r="G10558" s="37"/>
    </row>
    <row r="10559" spans="5:7">
      <c r="E10559" s="37"/>
      <c r="F10559" s="37"/>
      <c r="G10559" s="37"/>
    </row>
    <row r="10560" spans="5:7">
      <c r="E10560" s="37"/>
      <c r="F10560" s="37"/>
      <c r="G10560" s="37"/>
    </row>
    <row r="10561" spans="5:7">
      <c r="E10561" s="37"/>
      <c r="F10561" s="37"/>
      <c r="G10561" s="37"/>
    </row>
    <row r="10562" spans="5:7">
      <c r="E10562" s="37"/>
      <c r="F10562" s="37"/>
      <c r="G10562" s="37"/>
    </row>
    <row r="10563" spans="5:7">
      <c r="E10563" s="37"/>
      <c r="F10563" s="37"/>
      <c r="G10563" s="37"/>
    </row>
    <row r="10564" spans="5:7">
      <c r="E10564" s="37"/>
      <c r="F10564" s="37"/>
      <c r="G10564" s="37"/>
    </row>
    <row r="10565" spans="5:7">
      <c r="E10565" s="37"/>
      <c r="F10565" s="37"/>
      <c r="G10565" s="37"/>
    </row>
    <row r="10566" spans="5:7">
      <c r="E10566" s="37"/>
      <c r="F10566" s="37"/>
      <c r="G10566" s="37"/>
    </row>
    <row r="10567" spans="5:7">
      <c r="E10567" s="37"/>
      <c r="F10567" s="37"/>
      <c r="G10567" s="37"/>
    </row>
    <row r="10568" spans="5:7">
      <c r="E10568" s="37"/>
      <c r="F10568" s="37"/>
      <c r="G10568" s="37"/>
    </row>
    <row r="10569" spans="5:7">
      <c r="E10569" s="37"/>
      <c r="F10569" s="37"/>
      <c r="G10569" s="37"/>
    </row>
    <row r="10570" spans="5:7">
      <c r="E10570" s="37"/>
      <c r="F10570" s="37"/>
      <c r="G10570" s="37"/>
    </row>
    <row r="10571" spans="5:7">
      <c r="E10571" s="37"/>
      <c r="F10571" s="37"/>
      <c r="G10571" s="37"/>
    </row>
    <row r="10572" spans="5:7">
      <c r="E10572" s="37"/>
      <c r="F10572" s="37"/>
      <c r="G10572" s="37"/>
    </row>
    <row r="10573" spans="5:7">
      <c r="E10573" s="37"/>
      <c r="F10573" s="37"/>
      <c r="G10573" s="37"/>
    </row>
    <row r="10574" spans="5:7">
      <c r="E10574" s="37"/>
      <c r="F10574" s="37"/>
      <c r="G10574" s="37"/>
    </row>
    <row r="10575" spans="5:7">
      <c r="E10575" s="37"/>
      <c r="F10575" s="37"/>
      <c r="G10575" s="37"/>
    </row>
    <row r="10576" spans="5:7">
      <c r="E10576" s="37"/>
      <c r="F10576" s="37"/>
      <c r="G10576" s="37"/>
    </row>
    <row r="10577" spans="5:7">
      <c r="E10577" s="37"/>
      <c r="F10577" s="37"/>
      <c r="G10577" s="37"/>
    </row>
    <row r="10578" spans="5:7">
      <c r="E10578" s="37"/>
      <c r="F10578" s="37"/>
      <c r="G10578" s="37"/>
    </row>
    <row r="10579" spans="5:7">
      <c r="E10579" s="37"/>
      <c r="F10579" s="37"/>
      <c r="G10579" s="37"/>
    </row>
    <row r="10580" spans="5:7">
      <c r="E10580" s="37"/>
      <c r="F10580" s="37"/>
      <c r="G10580" s="37"/>
    </row>
    <row r="10581" spans="5:7">
      <c r="E10581" s="37"/>
      <c r="F10581" s="37"/>
      <c r="G10581" s="37"/>
    </row>
    <row r="10582" spans="5:7">
      <c r="E10582" s="37"/>
      <c r="F10582" s="37"/>
      <c r="G10582" s="37"/>
    </row>
    <row r="10583" spans="5:7">
      <c r="E10583" s="37"/>
      <c r="F10583" s="37"/>
      <c r="G10583" s="37"/>
    </row>
    <row r="10584" spans="5:7">
      <c r="E10584" s="37"/>
      <c r="F10584" s="37"/>
      <c r="G10584" s="37"/>
    </row>
    <row r="10585" spans="5:7">
      <c r="E10585" s="37"/>
      <c r="F10585" s="37"/>
      <c r="G10585" s="37"/>
    </row>
    <row r="10586" spans="5:7">
      <c r="E10586" s="37"/>
      <c r="F10586" s="37"/>
      <c r="G10586" s="37"/>
    </row>
    <row r="10587" spans="5:7">
      <c r="E10587" s="37"/>
      <c r="F10587" s="37"/>
      <c r="G10587" s="37"/>
    </row>
    <row r="10588" spans="5:7">
      <c r="E10588" s="37"/>
      <c r="F10588" s="37"/>
      <c r="G10588" s="37"/>
    </row>
    <row r="10589" spans="5:7">
      <c r="E10589" s="37"/>
      <c r="F10589" s="37"/>
      <c r="G10589" s="37"/>
    </row>
    <row r="10590" spans="5:7">
      <c r="E10590" s="37"/>
      <c r="F10590" s="37"/>
      <c r="G10590" s="37"/>
    </row>
    <row r="10591" spans="5:7">
      <c r="E10591" s="37"/>
      <c r="F10591" s="37"/>
      <c r="G10591" s="37"/>
    </row>
    <row r="10592" spans="5:7">
      <c r="E10592" s="37"/>
      <c r="F10592" s="37"/>
      <c r="G10592" s="37"/>
    </row>
    <row r="10593" spans="5:7">
      <c r="E10593" s="37"/>
      <c r="F10593" s="37"/>
      <c r="G10593" s="37"/>
    </row>
    <row r="10594" spans="5:7">
      <c r="E10594" s="37"/>
      <c r="F10594" s="37"/>
      <c r="G10594" s="37"/>
    </row>
    <row r="10595" spans="5:7">
      <c r="E10595" s="37"/>
      <c r="F10595" s="37"/>
      <c r="G10595" s="37"/>
    </row>
    <row r="10596" spans="5:7">
      <c r="E10596" s="37"/>
      <c r="F10596" s="37"/>
      <c r="G10596" s="37"/>
    </row>
    <row r="10597" spans="5:7">
      <c r="E10597" s="37"/>
      <c r="F10597" s="37"/>
      <c r="G10597" s="37"/>
    </row>
    <row r="10598" spans="5:7">
      <c r="E10598" s="37"/>
      <c r="F10598" s="37"/>
      <c r="G10598" s="37"/>
    </row>
    <row r="10599" spans="5:7">
      <c r="E10599" s="37"/>
      <c r="F10599" s="37"/>
      <c r="G10599" s="37"/>
    </row>
    <row r="10600" spans="5:7">
      <c r="E10600" s="37"/>
      <c r="F10600" s="37"/>
      <c r="G10600" s="37"/>
    </row>
    <row r="10601" spans="5:7">
      <c r="E10601" s="37"/>
      <c r="F10601" s="37"/>
      <c r="G10601" s="37"/>
    </row>
    <row r="10602" spans="5:7">
      <c r="E10602" s="37"/>
      <c r="F10602" s="37"/>
      <c r="G10602" s="37"/>
    </row>
    <row r="10603" spans="5:7">
      <c r="E10603" s="37"/>
      <c r="F10603" s="37"/>
      <c r="G10603" s="37"/>
    </row>
    <row r="10604" spans="5:7">
      <c r="E10604" s="37"/>
      <c r="F10604" s="37"/>
      <c r="G10604" s="37"/>
    </row>
    <row r="10605" spans="5:7">
      <c r="E10605" s="37"/>
      <c r="F10605" s="37"/>
      <c r="G10605" s="37"/>
    </row>
    <row r="10606" spans="5:7">
      <c r="E10606" s="37"/>
      <c r="F10606" s="37"/>
      <c r="G10606" s="37"/>
    </row>
    <row r="10607" spans="5:7">
      <c r="E10607" s="37"/>
      <c r="F10607" s="37"/>
      <c r="G10607" s="37"/>
    </row>
    <row r="10608" spans="5:7">
      <c r="E10608" s="37"/>
      <c r="F10608" s="37"/>
      <c r="G10608" s="37"/>
    </row>
    <row r="10609" spans="5:7">
      <c r="E10609" s="37"/>
      <c r="F10609" s="37"/>
      <c r="G10609" s="37"/>
    </row>
    <row r="10610" spans="5:7">
      <c r="E10610" s="37"/>
      <c r="F10610" s="37"/>
      <c r="G10610" s="37"/>
    </row>
    <row r="10611" spans="5:7">
      <c r="E10611" s="37"/>
      <c r="F10611" s="37"/>
      <c r="G10611" s="37"/>
    </row>
    <row r="10612" spans="5:7">
      <c r="E10612" s="37"/>
      <c r="F10612" s="37"/>
      <c r="G10612" s="37"/>
    </row>
    <row r="10613" spans="5:7">
      <c r="E10613" s="37"/>
      <c r="F10613" s="37"/>
      <c r="G10613" s="37"/>
    </row>
    <row r="10614" spans="5:7">
      <c r="E10614" s="37"/>
      <c r="F10614" s="37"/>
      <c r="G10614" s="37"/>
    </row>
    <row r="10615" spans="5:7">
      <c r="E10615" s="37"/>
      <c r="F10615" s="37"/>
      <c r="G10615" s="37"/>
    </row>
    <row r="10616" spans="5:7">
      <c r="E10616" s="37"/>
      <c r="F10616" s="37"/>
      <c r="G10616" s="37"/>
    </row>
    <row r="10617" spans="5:7">
      <c r="E10617" s="37"/>
      <c r="F10617" s="37"/>
      <c r="G10617" s="37"/>
    </row>
    <row r="10618" spans="5:7">
      <c r="E10618" s="37"/>
      <c r="F10618" s="37"/>
      <c r="G10618" s="37"/>
    </row>
    <row r="10619" spans="5:7">
      <c r="E10619" s="37"/>
      <c r="F10619" s="37"/>
      <c r="G10619" s="37"/>
    </row>
    <row r="10620" spans="5:7">
      <c r="E10620" s="37"/>
      <c r="F10620" s="37"/>
      <c r="G10620" s="37"/>
    </row>
    <row r="10621" spans="5:7">
      <c r="E10621" s="37"/>
      <c r="F10621" s="37"/>
      <c r="G10621" s="37"/>
    </row>
    <row r="10622" spans="5:7">
      <c r="E10622" s="37"/>
      <c r="F10622" s="37"/>
      <c r="G10622" s="37"/>
    </row>
    <row r="10623" spans="5:7">
      <c r="E10623" s="37"/>
      <c r="F10623" s="37"/>
      <c r="G10623" s="37"/>
    </row>
    <row r="10624" spans="5:7">
      <c r="E10624" s="37"/>
      <c r="F10624" s="37"/>
      <c r="G10624" s="37"/>
    </row>
    <row r="10625" spans="5:7">
      <c r="E10625" s="37"/>
      <c r="F10625" s="37"/>
      <c r="G10625" s="37"/>
    </row>
    <row r="10626" spans="5:7">
      <c r="E10626" s="37"/>
      <c r="F10626" s="37"/>
      <c r="G10626" s="37"/>
    </row>
    <row r="10627" spans="5:7">
      <c r="E10627" s="37"/>
      <c r="F10627" s="37"/>
      <c r="G10627" s="37"/>
    </row>
    <row r="10628" spans="5:7">
      <c r="E10628" s="37"/>
      <c r="F10628" s="37"/>
      <c r="G10628" s="37"/>
    </row>
    <row r="10629" spans="5:7">
      <c r="E10629" s="37"/>
      <c r="F10629" s="37"/>
      <c r="G10629" s="37"/>
    </row>
    <row r="10630" spans="5:7">
      <c r="E10630" s="37"/>
      <c r="F10630" s="37"/>
      <c r="G10630" s="37"/>
    </row>
    <row r="10631" spans="5:7">
      <c r="E10631" s="37"/>
      <c r="F10631" s="37"/>
      <c r="G10631" s="37"/>
    </row>
    <row r="10632" spans="5:7">
      <c r="E10632" s="37"/>
      <c r="F10632" s="37"/>
      <c r="G10632" s="37"/>
    </row>
    <row r="10633" spans="5:7">
      <c r="E10633" s="37"/>
      <c r="F10633" s="37"/>
      <c r="G10633" s="37"/>
    </row>
    <row r="10634" spans="5:7">
      <c r="E10634" s="37"/>
      <c r="F10634" s="37"/>
      <c r="G10634" s="37"/>
    </row>
    <row r="10635" spans="5:7">
      <c r="E10635" s="37"/>
      <c r="F10635" s="37"/>
      <c r="G10635" s="37"/>
    </row>
    <row r="10636" spans="5:7">
      <c r="E10636" s="37"/>
      <c r="F10636" s="37"/>
      <c r="G10636" s="37"/>
    </row>
    <row r="10637" spans="5:7">
      <c r="E10637" s="37"/>
      <c r="F10637" s="37"/>
      <c r="G10637" s="37"/>
    </row>
    <row r="10638" spans="5:7">
      <c r="E10638" s="37"/>
      <c r="F10638" s="37"/>
      <c r="G10638" s="37"/>
    </row>
    <row r="10639" spans="5:7">
      <c r="E10639" s="37"/>
      <c r="F10639" s="37"/>
      <c r="G10639" s="37"/>
    </row>
    <row r="10640" spans="5:7">
      <c r="E10640" s="37"/>
      <c r="F10640" s="37"/>
      <c r="G10640" s="37"/>
    </row>
    <row r="10641" spans="5:7">
      <c r="E10641" s="37"/>
      <c r="F10641" s="37"/>
      <c r="G10641" s="37"/>
    </row>
    <row r="10642" spans="5:7">
      <c r="E10642" s="37"/>
      <c r="F10642" s="37"/>
      <c r="G10642" s="37"/>
    </row>
    <row r="10643" spans="5:7">
      <c r="E10643" s="37"/>
      <c r="F10643" s="37"/>
      <c r="G10643" s="37"/>
    </row>
    <row r="10644" spans="5:7">
      <c r="E10644" s="37"/>
      <c r="F10644" s="37"/>
      <c r="G10644" s="37"/>
    </row>
    <row r="10645" spans="5:7">
      <c r="E10645" s="37"/>
      <c r="F10645" s="37"/>
      <c r="G10645" s="37"/>
    </row>
    <row r="10646" spans="5:7">
      <c r="E10646" s="37"/>
      <c r="F10646" s="37"/>
      <c r="G10646" s="37"/>
    </row>
    <row r="10647" spans="5:7">
      <c r="E10647" s="37"/>
      <c r="F10647" s="37"/>
      <c r="G10647" s="37"/>
    </row>
    <row r="10648" spans="5:7">
      <c r="E10648" s="37"/>
      <c r="F10648" s="37"/>
      <c r="G10648" s="37"/>
    </row>
    <row r="10649" spans="5:7">
      <c r="E10649" s="37"/>
      <c r="F10649" s="37"/>
      <c r="G10649" s="37"/>
    </row>
    <row r="10650" spans="5:7">
      <c r="E10650" s="37"/>
      <c r="F10650" s="37"/>
      <c r="G10650" s="37"/>
    </row>
    <row r="10651" spans="5:7">
      <c r="E10651" s="37"/>
      <c r="F10651" s="37"/>
      <c r="G10651" s="37"/>
    </row>
    <row r="10652" spans="5:7">
      <c r="E10652" s="37"/>
      <c r="F10652" s="37"/>
      <c r="G10652" s="37"/>
    </row>
    <row r="10653" spans="5:7">
      <c r="E10653" s="37"/>
      <c r="F10653" s="37"/>
      <c r="G10653" s="37"/>
    </row>
    <row r="10654" spans="5:7">
      <c r="E10654" s="37"/>
      <c r="F10654" s="37"/>
      <c r="G10654" s="37"/>
    </row>
    <row r="10655" spans="5:7">
      <c r="E10655" s="37"/>
      <c r="F10655" s="37"/>
      <c r="G10655" s="37"/>
    </row>
    <row r="10656" spans="5:7">
      <c r="E10656" s="37"/>
      <c r="F10656" s="37"/>
      <c r="G10656" s="37"/>
    </row>
    <row r="10657" spans="5:7">
      <c r="E10657" s="37"/>
      <c r="F10657" s="37"/>
      <c r="G10657" s="37"/>
    </row>
    <row r="10658" spans="5:7">
      <c r="E10658" s="37"/>
      <c r="F10658" s="37"/>
      <c r="G10658" s="37"/>
    </row>
    <row r="10659" spans="5:7">
      <c r="E10659" s="37"/>
      <c r="F10659" s="37"/>
      <c r="G10659" s="37"/>
    </row>
    <row r="10660" spans="5:7">
      <c r="E10660" s="37"/>
      <c r="F10660" s="37"/>
      <c r="G10660" s="37"/>
    </row>
    <row r="10661" spans="5:7">
      <c r="E10661" s="37"/>
      <c r="F10661" s="37"/>
      <c r="G10661" s="37"/>
    </row>
    <row r="10662" spans="5:7">
      <c r="E10662" s="37"/>
      <c r="F10662" s="37"/>
      <c r="G10662" s="37"/>
    </row>
    <row r="10663" spans="5:7">
      <c r="E10663" s="37"/>
      <c r="F10663" s="37"/>
      <c r="G10663" s="37"/>
    </row>
    <row r="10664" spans="5:7">
      <c r="E10664" s="37"/>
      <c r="F10664" s="37"/>
      <c r="G10664" s="37"/>
    </row>
    <row r="10665" spans="5:7">
      <c r="E10665" s="37"/>
      <c r="F10665" s="37"/>
      <c r="G10665" s="37"/>
    </row>
    <row r="10666" spans="5:7">
      <c r="E10666" s="37"/>
      <c r="F10666" s="37"/>
      <c r="G10666" s="37"/>
    </row>
    <row r="10667" spans="5:7">
      <c r="E10667" s="37"/>
      <c r="F10667" s="37"/>
      <c r="G10667" s="37"/>
    </row>
    <row r="10668" spans="5:7">
      <c r="E10668" s="37"/>
      <c r="F10668" s="37"/>
      <c r="G10668" s="37"/>
    </row>
    <row r="10669" spans="5:7">
      <c r="E10669" s="37"/>
      <c r="F10669" s="37"/>
      <c r="G10669" s="37"/>
    </row>
    <row r="10670" spans="5:7">
      <c r="E10670" s="37"/>
      <c r="F10670" s="37"/>
      <c r="G10670" s="37"/>
    </row>
    <row r="10671" spans="5:7">
      <c r="E10671" s="37"/>
      <c r="F10671" s="37"/>
      <c r="G10671" s="37"/>
    </row>
    <row r="10672" spans="5:7">
      <c r="E10672" s="37"/>
      <c r="F10672" s="37"/>
      <c r="G10672" s="37"/>
    </row>
    <row r="10673" spans="5:7">
      <c r="E10673" s="37"/>
      <c r="F10673" s="37"/>
      <c r="G10673" s="37"/>
    </row>
    <row r="10674" spans="5:7">
      <c r="E10674" s="37"/>
      <c r="F10674" s="37"/>
      <c r="G10674" s="37"/>
    </row>
    <row r="10675" spans="5:7">
      <c r="E10675" s="37"/>
      <c r="F10675" s="37"/>
      <c r="G10675" s="37"/>
    </row>
    <row r="10676" spans="5:7">
      <c r="E10676" s="37"/>
      <c r="F10676" s="37"/>
      <c r="G10676" s="37"/>
    </row>
    <row r="10677" spans="5:7">
      <c r="E10677" s="37"/>
      <c r="F10677" s="37"/>
      <c r="G10677" s="37"/>
    </row>
    <row r="10678" spans="5:7">
      <c r="E10678" s="37"/>
      <c r="F10678" s="37"/>
      <c r="G10678" s="37"/>
    </row>
    <row r="10679" spans="5:7">
      <c r="E10679" s="37"/>
      <c r="F10679" s="37"/>
      <c r="G10679" s="37"/>
    </row>
    <row r="10680" spans="5:7">
      <c r="E10680" s="37"/>
      <c r="F10680" s="37"/>
      <c r="G10680" s="37"/>
    </row>
    <row r="10681" spans="5:7">
      <c r="E10681" s="37"/>
      <c r="F10681" s="37"/>
      <c r="G10681" s="37"/>
    </row>
    <row r="10682" spans="5:7">
      <c r="E10682" s="37"/>
      <c r="F10682" s="37"/>
      <c r="G10682" s="37"/>
    </row>
    <row r="10683" spans="5:7">
      <c r="E10683" s="37"/>
      <c r="F10683" s="37"/>
      <c r="G10683" s="37"/>
    </row>
    <row r="10684" spans="5:7">
      <c r="E10684" s="37"/>
      <c r="F10684" s="37"/>
      <c r="G10684" s="37"/>
    </row>
    <row r="10685" spans="5:7">
      <c r="E10685" s="37"/>
      <c r="F10685" s="37"/>
      <c r="G10685" s="37"/>
    </row>
    <row r="10686" spans="5:7">
      <c r="E10686" s="37"/>
      <c r="F10686" s="37"/>
      <c r="G10686" s="37"/>
    </row>
    <row r="10687" spans="5:7">
      <c r="E10687" s="37"/>
      <c r="F10687" s="37"/>
      <c r="G10687" s="37"/>
    </row>
    <row r="10688" spans="5:7">
      <c r="E10688" s="37"/>
      <c r="F10688" s="37"/>
      <c r="G10688" s="37"/>
    </row>
    <row r="10689" spans="5:7">
      <c r="E10689" s="37"/>
      <c r="F10689" s="37"/>
      <c r="G10689" s="37"/>
    </row>
    <row r="10690" spans="5:7">
      <c r="E10690" s="37"/>
      <c r="F10690" s="37"/>
      <c r="G10690" s="37"/>
    </row>
    <row r="10691" spans="5:7">
      <c r="E10691" s="37"/>
      <c r="F10691" s="37"/>
      <c r="G10691" s="37"/>
    </row>
    <row r="10692" spans="5:7">
      <c r="E10692" s="37"/>
      <c r="F10692" s="37"/>
      <c r="G10692" s="37"/>
    </row>
    <row r="10693" spans="5:7">
      <c r="E10693" s="37"/>
      <c r="F10693" s="37"/>
      <c r="G10693" s="37"/>
    </row>
    <row r="10694" spans="5:7">
      <c r="E10694" s="37"/>
      <c r="F10694" s="37"/>
      <c r="G10694" s="37"/>
    </row>
    <row r="10695" spans="5:7">
      <c r="E10695" s="37"/>
      <c r="F10695" s="37"/>
      <c r="G10695" s="37"/>
    </row>
    <row r="10696" spans="5:7">
      <c r="E10696" s="37"/>
      <c r="F10696" s="37"/>
      <c r="G10696" s="37"/>
    </row>
    <row r="10697" spans="5:7">
      <c r="E10697" s="37"/>
      <c r="F10697" s="37"/>
      <c r="G10697" s="37"/>
    </row>
    <row r="10698" spans="5:7">
      <c r="E10698" s="37"/>
      <c r="F10698" s="37"/>
      <c r="G10698" s="37"/>
    </row>
    <row r="10699" spans="5:7">
      <c r="E10699" s="37"/>
      <c r="F10699" s="37"/>
      <c r="G10699" s="37"/>
    </row>
    <row r="10700" spans="5:7">
      <c r="E10700" s="37"/>
      <c r="F10700" s="37"/>
      <c r="G10700" s="37"/>
    </row>
    <row r="10701" spans="5:7">
      <c r="E10701" s="37"/>
      <c r="F10701" s="37"/>
      <c r="G10701" s="37"/>
    </row>
    <row r="10702" spans="5:7">
      <c r="E10702" s="37"/>
      <c r="F10702" s="37"/>
      <c r="G10702" s="37"/>
    </row>
    <row r="10703" spans="5:7">
      <c r="E10703" s="37"/>
      <c r="F10703" s="37"/>
      <c r="G10703" s="37"/>
    </row>
    <row r="10704" spans="5:7">
      <c r="E10704" s="37"/>
      <c r="F10704" s="37"/>
      <c r="G10704" s="37"/>
    </row>
    <row r="10705" spans="5:7">
      <c r="E10705" s="37"/>
      <c r="F10705" s="37"/>
      <c r="G10705" s="37"/>
    </row>
    <row r="10706" spans="5:7">
      <c r="E10706" s="37"/>
      <c r="F10706" s="37"/>
      <c r="G10706" s="37"/>
    </row>
    <row r="10707" spans="5:7">
      <c r="E10707" s="37"/>
      <c r="F10707" s="37"/>
      <c r="G10707" s="37"/>
    </row>
    <row r="10708" spans="5:7">
      <c r="E10708" s="37"/>
      <c r="F10708" s="37"/>
      <c r="G10708" s="37"/>
    </row>
    <row r="10709" spans="5:7">
      <c r="E10709" s="37"/>
      <c r="F10709" s="37"/>
      <c r="G10709" s="37"/>
    </row>
    <row r="10710" spans="5:7">
      <c r="E10710" s="37"/>
      <c r="F10710" s="37"/>
      <c r="G10710" s="37"/>
    </row>
    <row r="10711" spans="5:7">
      <c r="E10711" s="37"/>
      <c r="F10711" s="37"/>
      <c r="G10711" s="37"/>
    </row>
    <row r="10712" spans="5:7">
      <c r="E10712" s="37"/>
      <c r="F10712" s="37"/>
      <c r="G10712" s="37"/>
    </row>
    <row r="10713" spans="5:7">
      <c r="E10713" s="37"/>
      <c r="F10713" s="37"/>
      <c r="G10713" s="37"/>
    </row>
    <row r="10714" spans="5:7">
      <c r="E10714" s="37"/>
      <c r="F10714" s="37"/>
      <c r="G10714" s="37"/>
    </row>
    <row r="10715" spans="5:7">
      <c r="E10715" s="37"/>
      <c r="F10715" s="37"/>
      <c r="G10715" s="37"/>
    </row>
    <row r="10716" spans="5:7">
      <c r="E10716" s="37"/>
      <c r="F10716" s="37"/>
      <c r="G10716" s="37"/>
    </row>
    <row r="10717" spans="5:7">
      <c r="E10717" s="37"/>
      <c r="F10717" s="37"/>
      <c r="G10717" s="37"/>
    </row>
    <row r="10718" spans="5:7">
      <c r="E10718" s="37"/>
      <c r="F10718" s="37"/>
      <c r="G10718" s="37"/>
    </row>
    <row r="10719" spans="5:7">
      <c r="E10719" s="37"/>
      <c r="F10719" s="37"/>
      <c r="G10719" s="37"/>
    </row>
    <row r="10720" spans="5:7">
      <c r="E10720" s="37"/>
      <c r="F10720" s="37"/>
      <c r="G10720" s="37"/>
    </row>
    <row r="10721" spans="5:7">
      <c r="E10721" s="37"/>
      <c r="F10721" s="37"/>
      <c r="G10721" s="37"/>
    </row>
    <row r="10722" spans="5:7">
      <c r="E10722" s="37"/>
      <c r="F10722" s="37"/>
      <c r="G10722" s="37"/>
    </row>
    <row r="10723" spans="5:7">
      <c r="E10723" s="37"/>
      <c r="F10723" s="37"/>
      <c r="G10723" s="37"/>
    </row>
    <row r="10724" spans="5:7">
      <c r="E10724" s="37"/>
      <c r="F10724" s="37"/>
      <c r="G10724" s="37"/>
    </row>
    <row r="10725" spans="5:7">
      <c r="E10725" s="37"/>
      <c r="F10725" s="37"/>
      <c r="G10725" s="37"/>
    </row>
    <row r="10726" spans="5:7">
      <c r="E10726" s="37"/>
      <c r="F10726" s="37"/>
      <c r="G10726" s="37"/>
    </row>
    <row r="10727" spans="5:7">
      <c r="E10727" s="37"/>
      <c r="F10727" s="37"/>
      <c r="G10727" s="37"/>
    </row>
    <row r="10728" spans="5:7">
      <c r="E10728" s="37"/>
      <c r="F10728" s="37"/>
      <c r="G10728" s="37"/>
    </row>
    <row r="10729" spans="5:7">
      <c r="E10729" s="37"/>
      <c r="F10729" s="37"/>
      <c r="G10729" s="37"/>
    </row>
    <row r="10730" spans="5:7">
      <c r="E10730" s="37"/>
      <c r="F10730" s="37"/>
      <c r="G10730" s="37"/>
    </row>
    <row r="10731" spans="5:7">
      <c r="E10731" s="37"/>
      <c r="F10731" s="37"/>
      <c r="G10731" s="37"/>
    </row>
    <row r="10732" spans="5:7">
      <c r="E10732" s="37"/>
      <c r="F10732" s="37"/>
      <c r="G10732" s="37"/>
    </row>
    <row r="10733" spans="5:7">
      <c r="E10733" s="37"/>
      <c r="F10733" s="37"/>
      <c r="G10733" s="37"/>
    </row>
    <row r="10734" spans="5:7">
      <c r="E10734" s="37"/>
      <c r="F10734" s="37"/>
      <c r="G10734" s="37"/>
    </row>
    <row r="10735" spans="5:7">
      <c r="E10735" s="37"/>
      <c r="F10735" s="37"/>
      <c r="G10735" s="37"/>
    </row>
    <row r="10736" spans="5:7">
      <c r="E10736" s="37"/>
      <c r="F10736" s="37"/>
      <c r="G10736" s="37"/>
    </row>
    <row r="10737" spans="5:7">
      <c r="E10737" s="37"/>
      <c r="F10737" s="37"/>
      <c r="G10737" s="37"/>
    </row>
    <row r="10738" spans="5:7">
      <c r="E10738" s="37"/>
      <c r="F10738" s="37"/>
      <c r="G10738" s="37"/>
    </row>
    <row r="10739" spans="5:7">
      <c r="E10739" s="37"/>
      <c r="F10739" s="37"/>
      <c r="G10739" s="37"/>
    </row>
    <row r="10740" spans="5:7">
      <c r="E10740" s="37"/>
      <c r="F10740" s="37"/>
      <c r="G10740" s="37"/>
    </row>
    <row r="10741" spans="5:7">
      <c r="E10741" s="37"/>
      <c r="F10741" s="37"/>
      <c r="G10741" s="37"/>
    </row>
    <row r="10742" spans="5:7">
      <c r="E10742" s="37"/>
      <c r="F10742" s="37"/>
      <c r="G10742" s="37"/>
    </row>
    <row r="10743" spans="5:7">
      <c r="E10743" s="37"/>
      <c r="F10743" s="37"/>
      <c r="G10743" s="37"/>
    </row>
    <row r="10744" spans="5:7">
      <c r="E10744" s="37"/>
      <c r="F10744" s="37"/>
      <c r="G10744" s="37"/>
    </row>
    <row r="10745" spans="5:7">
      <c r="E10745" s="37"/>
      <c r="F10745" s="37"/>
      <c r="G10745" s="37"/>
    </row>
    <row r="10746" spans="5:7">
      <c r="E10746" s="37"/>
      <c r="F10746" s="37"/>
      <c r="G10746" s="37"/>
    </row>
    <row r="10747" spans="5:7">
      <c r="E10747" s="37"/>
      <c r="F10747" s="37"/>
      <c r="G10747" s="37"/>
    </row>
    <row r="10748" spans="5:7">
      <c r="E10748" s="37"/>
      <c r="F10748" s="37"/>
      <c r="G10748" s="37"/>
    </row>
    <row r="10749" spans="5:7">
      <c r="E10749" s="37"/>
      <c r="F10749" s="37"/>
      <c r="G10749" s="37"/>
    </row>
    <row r="10750" spans="5:7">
      <c r="E10750" s="37"/>
      <c r="F10750" s="37"/>
      <c r="G10750" s="37"/>
    </row>
    <row r="10751" spans="5:7">
      <c r="E10751" s="37"/>
      <c r="F10751" s="37"/>
      <c r="G10751" s="37"/>
    </row>
    <row r="10752" spans="5:7">
      <c r="E10752" s="37"/>
      <c r="F10752" s="37"/>
      <c r="G10752" s="37"/>
    </row>
    <row r="10753" spans="5:7">
      <c r="E10753" s="37"/>
      <c r="F10753" s="37"/>
      <c r="G10753" s="37"/>
    </row>
    <row r="10754" spans="5:7">
      <c r="E10754" s="37"/>
      <c r="F10754" s="37"/>
      <c r="G10754" s="37"/>
    </row>
    <row r="10755" spans="5:7">
      <c r="E10755" s="37"/>
      <c r="F10755" s="37"/>
      <c r="G10755" s="37"/>
    </row>
    <row r="10756" spans="5:7">
      <c r="E10756" s="37"/>
      <c r="F10756" s="37"/>
      <c r="G10756" s="37"/>
    </row>
    <row r="10757" spans="5:7">
      <c r="E10757" s="37"/>
      <c r="F10757" s="37"/>
      <c r="G10757" s="37"/>
    </row>
    <row r="10758" spans="5:7">
      <c r="E10758" s="37"/>
      <c r="F10758" s="37"/>
      <c r="G10758" s="37"/>
    </row>
    <row r="10759" spans="5:7">
      <c r="E10759" s="37"/>
      <c r="F10759" s="37"/>
      <c r="G10759" s="37"/>
    </row>
    <row r="10760" spans="5:7">
      <c r="E10760" s="37"/>
      <c r="F10760" s="37"/>
      <c r="G10760" s="37"/>
    </row>
    <row r="10761" spans="5:7">
      <c r="E10761" s="37"/>
      <c r="F10761" s="37"/>
      <c r="G10761" s="37"/>
    </row>
    <row r="10762" spans="5:7">
      <c r="E10762" s="37"/>
      <c r="F10762" s="37"/>
      <c r="G10762" s="37"/>
    </row>
    <row r="10763" spans="5:7">
      <c r="E10763" s="37"/>
      <c r="F10763" s="37"/>
      <c r="G10763" s="37"/>
    </row>
    <row r="10764" spans="5:7">
      <c r="E10764" s="37"/>
      <c r="F10764" s="37"/>
      <c r="G10764" s="37"/>
    </row>
    <row r="10765" spans="5:7">
      <c r="E10765" s="37"/>
      <c r="F10765" s="37"/>
      <c r="G10765" s="37"/>
    </row>
    <row r="10766" spans="5:7">
      <c r="E10766" s="37"/>
      <c r="F10766" s="37"/>
      <c r="G10766" s="37"/>
    </row>
    <row r="10767" spans="5:7">
      <c r="E10767" s="37"/>
      <c r="F10767" s="37"/>
      <c r="G10767" s="37"/>
    </row>
    <row r="10768" spans="5:7">
      <c r="E10768" s="37"/>
      <c r="F10768" s="37"/>
      <c r="G10768" s="37"/>
    </row>
    <row r="10769" spans="5:7">
      <c r="E10769" s="37"/>
      <c r="F10769" s="37"/>
      <c r="G10769" s="37"/>
    </row>
    <row r="10770" spans="5:7">
      <c r="E10770" s="37"/>
      <c r="F10770" s="37"/>
      <c r="G10770" s="37"/>
    </row>
    <row r="10771" spans="5:7">
      <c r="E10771" s="37"/>
      <c r="F10771" s="37"/>
      <c r="G10771" s="37"/>
    </row>
    <row r="10772" spans="5:7">
      <c r="E10772" s="37"/>
      <c r="F10772" s="37"/>
      <c r="G10772" s="37"/>
    </row>
    <row r="10773" spans="5:7">
      <c r="E10773" s="37"/>
      <c r="F10773" s="37"/>
      <c r="G10773" s="37"/>
    </row>
    <row r="10774" spans="5:7">
      <c r="E10774" s="37"/>
      <c r="F10774" s="37"/>
      <c r="G10774" s="37"/>
    </row>
    <row r="10775" spans="5:7">
      <c r="E10775" s="37"/>
      <c r="F10775" s="37"/>
      <c r="G10775" s="37"/>
    </row>
    <row r="10776" spans="5:7">
      <c r="E10776" s="37"/>
      <c r="F10776" s="37"/>
      <c r="G10776" s="37"/>
    </row>
    <row r="10777" spans="5:7">
      <c r="E10777" s="37"/>
      <c r="F10777" s="37"/>
      <c r="G10777" s="37"/>
    </row>
    <row r="10778" spans="5:7">
      <c r="E10778" s="37"/>
      <c r="F10778" s="37"/>
      <c r="G10778" s="37"/>
    </row>
    <row r="10779" spans="5:7">
      <c r="E10779" s="37"/>
      <c r="F10779" s="37"/>
      <c r="G10779" s="37"/>
    </row>
    <row r="10780" spans="5:7">
      <c r="E10780" s="37"/>
      <c r="F10780" s="37"/>
      <c r="G10780" s="37"/>
    </row>
    <row r="10781" spans="5:7">
      <c r="E10781" s="37"/>
      <c r="F10781" s="37"/>
      <c r="G10781" s="37"/>
    </row>
    <row r="10782" spans="5:7">
      <c r="E10782" s="37"/>
      <c r="F10782" s="37"/>
      <c r="G10782" s="37"/>
    </row>
    <row r="10783" spans="5:7">
      <c r="E10783" s="37"/>
      <c r="F10783" s="37"/>
      <c r="G10783" s="37"/>
    </row>
    <row r="10784" spans="5:7">
      <c r="E10784" s="37"/>
      <c r="F10784" s="37"/>
      <c r="G10784" s="37"/>
    </row>
    <row r="10785" spans="5:7">
      <c r="E10785" s="37"/>
      <c r="F10785" s="37"/>
      <c r="G10785" s="37"/>
    </row>
    <row r="10786" spans="5:7">
      <c r="E10786" s="37"/>
      <c r="F10786" s="37"/>
      <c r="G10786" s="37"/>
    </row>
    <row r="10787" spans="5:7">
      <c r="E10787" s="37"/>
      <c r="F10787" s="37"/>
      <c r="G10787" s="37"/>
    </row>
    <row r="10788" spans="5:7">
      <c r="E10788" s="37"/>
      <c r="F10788" s="37"/>
      <c r="G10788" s="37"/>
    </row>
    <row r="10789" spans="5:7">
      <c r="E10789" s="37"/>
      <c r="F10789" s="37"/>
      <c r="G10789" s="37"/>
    </row>
    <row r="10790" spans="5:7">
      <c r="E10790" s="37"/>
      <c r="F10790" s="37"/>
      <c r="G10790" s="37"/>
    </row>
    <row r="10791" spans="5:7">
      <c r="E10791" s="37"/>
      <c r="F10791" s="37"/>
      <c r="G10791" s="37"/>
    </row>
    <row r="10792" spans="5:7">
      <c r="E10792" s="37"/>
      <c r="F10792" s="37"/>
      <c r="G10792" s="37"/>
    </row>
    <row r="10793" spans="5:7">
      <c r="E10793" s="37"/>
      <c r="F10793" s="37"/>
      <c r="G10793" s="37"/>
    </row>
    <row r="10794" spans="5:7">
      <c r="E10794" s="37"/>
      <c r="F10794" s="37"/>
      <c r="G10794" s="37"/>
    </row>
    <row r="10795" spans="5:7">
      <c r="E10795" s="37"/>
      <c r="F10795" s="37"/>
      <c r="G10795" s="37"/>
    </row>
    <row r="10796" spans="5:7">
      <c r="E10796" s="37"/>
      <c r="F10796" s="37"/>
      <c r="G10796" s="37"/>
    </row>
    <row r="10797" spans="5:7">
      <c r="E10797" s="37"/>
      <c r="F10797" s="37"/>
      <c r="G10797" s="37"/>
    </row>
    <row r="10798" spans="5:7">
      <c r="E10798" s="37"/>
      <c r="F10798" s="37"/>
      <c r="G10798" s="37"/>
    </row>
    <row r="10799" spans="5:7">
      <c r="E10799" s="37"/>
      <c r="F10799" s="37"/>
      <c r="G10799" s="37"/>
    </row>
    <row r="10800" spans="5:7">
      <c r="E10800" s="37"/>
      <c r="F10800" s="37"/>
      <c r="G10800" s="37"/>
    </row>
    <row r="10801" spans="5:7">
      <c r="E10801" s="37"/>
      <c r="F10801" s="37"/>
      <c r="G10801" s="37"/>
    </row>
    <row r="10802" spans="5:7">
      <c r="E10802" s="37"/>
      <c r="F10802" s="37"/>
      <c r="G10802" s="37"/>
    </row>
    <row r="10803" spans="5:7">
      <c r="E10803" s="37"/>
      <c r="F10803" s="37"/>
      <c r="G10803" s="37"/>
    </row>
    <row r="10804" spans="5:7">
      <c r="E10804" s="37"/>
      <c r="F10804" s="37"/>
      <c r="G10804" s="37"/>
    </row>
    <row r="10805" spans="5:7">
      <c r="E10805" s="37"/>
      <c r="F10805" s="37"/>
      <c r="G10805" s="37"/>
    </row>
    <row r="10806" spans="5:7">
      <c r="E10806" s="37"/>
      <c r="F10806" s="37"/>
      <c r="G10806" s="37"/>
    </row>
    <row r="10807" spans="5:7">
      <c r="E10807" s="37"/>
      <c r="F10807" s="37"/>
      <c r="G10807" s="37"/>
    </row>
    <row r="10808" spans="5:7">
      <c r="E10808" s="37"/>
      <c r="F10808" s="37"/>
      <c r="G10808" s="37"/>
    </row>
    <row r="10809" spans="5:7">
      <c r="E10809" s="37"/>
      <c r="F10809" s="37"/>
      <c r="G10809" s="37"/>
    </row>
    <row r="10810" spans="5:7">
      <c r="E10810" s="37"/>
      <c r="F10810" s="37"/>
      <c r="G10810" s="37"/>
    </row>
    <row r="10811" spans="5:7">
      <c r="E10811" s="37"/>
      <c r="F10811" s="37"/>
      <c r="G10811" s="37"/>
    </row>
    <row r="10812" spans="5:7">
      <c r="E10812" s="37"/>
      <c r="F10812" s="37"/>
      <c r="G10812" s="37"/>
    </row>
    <row r="10813" spans="5:7">
      <c r="E10813" s="37"/>
      <c r="F10813" s="37"/>
      <c r="G10813" s="37"/>
    </row>
    <row r="10814" spans="5:7">
      <c r="E10814" s="37"/>
      <c r="F10814" s="37"/>
      <c r="G10814" s="37"/>
    </row>
    <row r="10815" spans="5:7">
      <c r="E10815" s="37"/>
      <c r="F10815" s="37"/>
      <c r="G10815" s="37"/>
    </row>
    <row r="10816" spans="5:7">
      <c r="E10816" s="37"/>
      <c r="F10816" s="37"/>
      <c r="G10816" s="37"/>
    </row>
    <row r="10817" spans="5:7">
      <c r="E10817" s="37"/>
      <c r="F10817" s="37"/>
      <c r="G10817" s="37"/>
    </row>
    <row r="10818" spans="5:7">
      <c r="E10818" s="37"/>
      <c r="F10818" s="37"/>
      <c r="G10818" s="37"/>
    </row>
    <row r="10819" spans="5:7">
      <c r="E10819" s="37"/>
      <c r="F10819" s="37"/>
      <c r="G10819" s="37"/>
    </row>
    <row r="10820" spans="5:7">
      <c r="E10820" s="37"/>
      <c r="F10820" s="37"/>
      <c r="G10820" s="37"/>
    </row>
    <row r="10821" spans="5:7">
      <c r="E10821" s="37"/>
      <c r="F10821" s="37"/>
      <c r="G10821" s="37"/>
    </row>
    <row r="10822" spans="5:7">
      <c r="E10822" s="37"/>
      <c r="F10822" s="37"/>
      <c r="G10822" s="37"/>
    </row>
    <row r="10823" spans="5:7">
      <c r="E10823" s="37"/>
      <c r="F10823" s="37"/>
      <c r="G10823" s="37"/>
    </row>
    <row r="10824" spans="5:7">
      <c r="E10824" s="37"/>
      <c r="F10824" s="37"/>
      <c r="G10824" s="37"/>
    </row>
    <row r="10825" spans="5:7">
      <c r="E10825" s="37"/>
      <c r="F10825" s="37"/>
      <c r="G10825" s="37"/>
    </row>
    <row r="10826" spans="5:7">
      <c r="E10826" s="37"/>
      <c r="F10826" s="37"/>
      <c r="G10826" s="37"/>
    </row>
    <row r="10827" spans="5:7">
      <c r="E10827" s="37"/>
      <c r="F10827" s="37"/>
      <c r="G10827" s="37"/>
    </row>
    <row r="10828" spans="5:7">
      <c r="E10828" s="37"/>
      <c r="F10828" s="37"/>
      <c r="G10828" s="37"/>
    </row>
    <row r="10829" spans="5:7">
      <c r="E10829" s="37"/>
      <c r="F10829" s="37"/>
      <c r="G10829" s="37"/>
    </row>
    <row r="10830" spans="5:7">
      <c r="E10830" s="37"/>
      <c r="F10830" s="37"/>
      <c r="G10830" s="37"/>
    </row>
    <row r="10831" spans="5:7">
      <c r="E10831" s="37"/>
      <c r="F10831" s="37"/>
      <c r="G10831" s="37"/>
    </row>
    <row r="10832" spans="5:7">
      <c r="E10832" s="37"/>
      <c r="F10832" s="37"/>
      <c r="G10832" s="37"/>
    </row>
    <row r="10833" spans="5:7">
      <c r="E10833" s="37"/>
      <c r="F10833" s="37"/>
      <c r="G10833" s="37"/>
    </row>
    <row r="10834" spans="5:7">
      <c r="E10834" s="37"/>
      <c r="F10834" s="37"/>
      <c r="G10834" s="37"/>
    </row>
    <row r="10835" spans="5:7">
      <c r="E10835" s="37"/>
      <c r="F10835" s="37"/>
      <c r="G10835" s="37"/>
    </row>
    <row r="10836" spans="5:7">
      <c r="E10836" s="37"/>
      <c r="F10836" s="37"/>
      <c r="G10836" s="37"/>
    </row>
    <row r="10837" spans="5:7">
      <c r="E10837" s="37"/>
      <c r="F10837" s="37"/>
      <c r="G10837" s="37"/>
    </row>
    <row r="10838" spans="5:7">
      <c r="E10838" s="37"/>
      <c r="F10838" s="37"/>
      <c r="G10838" s="37"/>
    </row>
    <row r="10839" spans="5:7">
      <c r="E10839" s="37"/>
      <c r="F10839" s="37"/>
      <c r="G10839" s="37"/>
    </row>
    <row r="10840" spans="5:7">
      <c r="E10840" s="37"/>
      <c r="F10840" s="37"/>
      <c r="G10840" s="37"/>
    </row>
    <row r="10841" spans="5:7">
      <c r="E10841" s="37"/>
      <c r="F10841" s="37"/>
      <c r="G10841" s="37"/>
    </row>
    <row r="10842" spans="5:7">
      <c r="E10842" s="37"/>
      <c r="F10842" s="37"/>
      <c r="G10842" s="37"/>
    </row>
    <row r="10843" spans="5:7">
      <c r="E10843" s="37"/>
      <c r="F10843" s="37"/>
      <c r="G10843" s="37"/>
    </row>
    <row r="10844" spans="5:7">
      <c r="E10844" s="37"/>
      <c r="F10844" s="37"/>
      <c r="G10844" s="37"/>
    </row>
    <row r="10845" spans="5:7">
      <c r="E10845" s="37"/>
      <c r="F10845" s="37"/>
      <c r="G10845" s="37"/>
    </row>
    <row r="10846" spans="5:7">
      <c r="E10846" s="37"/>
      <c r="F10846" s="37"/>
      <c r="G10846" s="37"/>
    </row>
    <row r="10847" spans="5:7">
      <c r="E10847" s="37"/>
      <c r="F10847" s="37"/>
      <c r="G10847" s="37"/>
    </row>
    <row r="10848" spans="5:7">
      <c r="E10848" s="37"/>
      <c r="F10848" s="37"/>
      <c r="G10848" s="37"/>
    </row>
    <row r="10849" spans="5:7">
      <c r="E10849" s="37"/>
      <c r="F10849" s="37"/>
      <c r="G10849" s="37"/>
    </row>
    <row r="10850" spans="5:7">
      <c r="E10850" s="37"/>
      <c r="F10850" s="37"/>
      <c r="G10850" s="37"/>
    </row>
    <row r="10851" spans="5:7">
      <c r="E10851" s="37"/>
      <c r="F10851" s="37"/>
      <c r="G10851" s="37"/>
    </row>
    <row r="10852" spans="5:7">
      <c r="E10852" s="37"/>
      <c r="F10852" s="37"/>
      <c r="G10852" s="37"/>
    </row>
    <row r="10853" spans="5:7">
      <c r="E10853" s="37"/>
      <c r="F10853" s="37"/>
      <c r="G10853" s="37"/>
    </row>
    <row r="10854" spans="5:7">
      <c r="E10854" s="37"/>
      <c r="F10854" s="37"/>
      <c r="G10854" s="37"/>
    </row>
    <row r="10855" spans="5:7">
      <c r="E10855" s="37"/>
      <c r="F10855" s="37"/>
      <c r="G10855" s="37"/>
    </row>
    <row r="10856" spans="5:7">
      <c r="E10856" s="37"/>
      <c r="F10856" s="37"/>
      <c r="G10856" s="37"/>
    </row>
    <row r="10857" spans="5:7">
      <c r="E10857" s="37"/>
      <c r="F10857" s="37"/>
      <c r="G10857" s="37"/>
    </row>
    <row r="10858" spans="5:7">
      <c r="E10858" s="37"/>
      <c r="F10858" s="37"/>
      <c r="G10858" s="37"/>
    </row>
    <row r="10859" spans="5:7">
      <c r="E10859" s="37"/>
      <c r="F10859" s="37"/>
      <c r="G10859" s="37"/>
    </row>
    <row r="10860" spans="5:7">
      <c r="E10860" s="37"/>
      <c r="F10860" s="37"/>
      <c r="G10860" s="37"/>
    </row>
    <row r="10861" spans="5:7">
      <c r="E10861" s="37"/>
      <c r="F10861" s="37"/>
      <c r="G10861" s="37"/>
    </row>
    <row r="10862" spans="5:7">
      <c r="E10862" s="37"/>
      <c r="F10862" s="37"/>
      <c r="G10862" s="37"/>
    </row>
    <row r="10863" spans="5:7">
      <c r="E10863" s="37"/>
      <c r="F10863" s="37"/>
      <c r="G10863" s="37"/>
    </row>
    <row r="10864" spans="5:7">
      <c r="E10864" s="37"/>
      <c r="F10864" s="37"/>
      <c r="G10864" s="37"/>
    </row>
    <row r="10865" spans="5:7">
      <c r="E10865" s="37"/>
      <c r="F10865" s="37"/>
      <c r="G10865" s="37"/>
    </row>
    <row r="10866" spans="5:7">
      <c r="E10866" s="37"/>
      <c r="F10866" s="37"/>
      <c r="G10866" s="37"/>
    </row>
    <row r="10867" spans="5:7">
      <c r="E10867" s="37"/>
      <c r="F10867" s="37"/>
      <c r="G10867" s="37"/>
    </row>
    <row r="10868" spans="5:7">
      <c r="E10868" s="37"/>
      <c r="F10868" s="37"/>
      <c r="G10868" s="37"/>
    </row>
    <row r="10869" spans="5:7">
      <c r="E10869" s="37"/>
      <c r="F10869" s="37"/>
      <c r="G10869" s="37"/>
    </row>
    <row r="10870" spans="5:7">
      <c r="E10870" s="37"/>
      <c r="F10870" s="37"/>
      <c r="G10870" s="37"/>
    </row>
    <row r="10871" spans="5:7">
      <c r="E10871" s="37"/>
      <c r="F10871" s="37"/>
      <c r="G10871" s="37"/>
    </row>
    <row r="10872" spans="5:7">
      <c r="E10872" s="37"/>
      <c r="F10872" s="37"/>
      <c r="G10872" s="37"/>
    </row>
    <row r="10873" spans="5:7">
      <c r="E10873" s="37"/>
      <c r="F10873" s="37"/>
      <c r="G10873" s="37"/>
    </row>
    <row r="10874" spans="5:7">
      <c r="E10874" s="37"/>
      <c r="F10874" s="37"/>
      <c r="G10874" s="37"/>
    </row>
    <row r="10875" spans="5:7">
      <c r="E10875" s="37"/>
      <c r="F10875" s="37"/>
      <c r="G10875" s="37"/>
    </row>
    <row r="10876" spans="5:7">
      <c r="E10876" s="37"/>
      <c r="F10876" s="37"/>
      <c r="G10876" s="37"/>
    </row>
    <row r="10877" spans="5:7">
      <c r="E10877" s="37"/>
      <c r="F10877" s="37"/>
      <c r="G10877" s="37"/>
    </row>
    <row r="10878" spans="5:7">
      <c r="E10878" s="37"/>
      <c r="F10878" s="37"/>
      <c r="G10878" s="37"/>
    </row>
    <row r="10879" spans="5:7">
      <c r="E10879" s="37"/>
      <c r="F10879" s="37"/>
      <c r="G10879" s="37"/>
    </row>
    <row r="10880" spans="5:7">
      <c r="E10880" s="37"/>
      <c r="F10880" s="37"/>
      <c r="G10880" s="37"/>
    </row>
    <row r="10881" spans="5:7">
      <c r="E10881" s="37"/>
      <c r="F10881" s="37"/>
      <c r="G10881" s="37"/>
    </row>
    <row r="10882" spans="5:7">
      <c r="E10882" s="37"/>
      <c r="F10882" s="37"/>
      <c r="G10882" s="37"/>
    </row>
    <row r="10883" spans="5:7">
      <c r="E10883" s="37"/>
      <c r="F10883" s="37"/>
      <c r="G10883" s="37"/>
    </row>
    <row r="10884" spans="5:7">
      <c r="E10884" s="37"/>
      <c r="F10884" s="37"/>
      <c r="G10884" s="37"/>
    </row>
    <row r="10885" spans="5:7">
      <c r="E10885" s="37"/>
      <c r="F10885" s="37"/>
      <c r="G10885" s="37"/>
    </row>
    <row r="10886" spans="5:7">
      <c r="E10886" s="37"/>
      <c r="F10886" s="37"/>
      <c r="G10886" s="37"/>
    </row>
    <row r="10887" spans="5:7">
      <c r="E10887" s="37"/>
      <c r="F10887" s="37"/>
      <c r="G10887" s="37"/>
    </row>
    <row r="10888" spans="5:7">
      <c r="E10888" s="37"/>
      <c r="F10888" s="37"/>
      <c r="G10888" s="37"/>
    </row>
    <row r="10889" spans="5:7">
      <c r="E10889" s="37"/>
      <c r="F10889" s="37"/>
      <c r="G10889" s="37"/>
    </row>
    <row r="10890" spans="5:7">
      <c r="E10890" s="37"/>
      <c r="F10890" s="37"/>
      <c r="G10890" s="37"/>
    </row>
    <row r="10891" spans="5:7">
      <c r="E10891" s="37"/>
      <c r="F10891" s="37"/>
      <c r="G10891" s="37"/>
    </row>
    <row r="10892" spans="5:7">
      <c r="E10892" s="37"/>
      <c r="F10892" s="37"/>
      <c r="G10892" s="37"/>
    </row>
    <row r="10893" spans="5:7">
      <c r="E10893" s="37"/>
      <c r="F10893" s="37"/>
      <c r="G10893" s="37"/>
    </row>
    <row r="10894" spans="5:7">
      <c r="E10894" s="37"/>
      <c r="F10894" s="37"/>
      <c r="G10894" s="37"/>
    </row>
    <row r="10895" spans="5:7">
      <c r="E10895" s="37"/>
      <c r="F10895" s="37"/>
      <c r="G10895" s="37"/>
    </row>
    <row r="10896" spans="5:7">
      <c r="E10896" s="37"/>
      <c r="F10896" s="37"/>
      <c r="G10896" s="37"/>
    </row>
    <row r="10897" spans="5:7">
      <c r="E10897" s="37"/>
      <c r="F10897" s="37"/>
      <c r="G10897" s="37"/>
    </row>
    <row r="10898" spans="5:7">
      <c r="E10898" s="37"/>
      <c r="F10898" s="37"/>
      <c r="G10898" s="37"/>
    </row>
    <row r="10899" spans="5:7">
      <c r="E10899" s="37"/>
      <c r="F10899" s="37"/>
      <c r="G10899" s="37"/>
    </row>
    <row r="10900" spans="5:7">
      <c r="E10900" s="37"/>
      <c r="F10900" s="37"/>
      <c r="G10900" s="37"/>
    </row>
    <row r="10901" spans="5:7">
      <c r="E10901" s="37"/>
      <c r="F10901" s="37"/>
      <c r="G10901" s="37"/>
    </row>
    <row r="10902" spans="5:7">
      <c r="E10902" s="37"/>
      <c r="F10902" s="37"/>
      <c r="G10902" s="37"/>
    </row>
    <row r="10903" spans="5:7">
      <c r="E10903" s="37"/>
      <c r="F10903" s="37"/>
      <c r="G10903" s="37"/>
    </row>
    <row r="10904" spans="5:7">
      <c r="E10904" s="37"/>
      <c r="F10904" s="37"/>
      <c r="G10904" s="37"/>
    </row>
    <row r="10905" spans="5:7">
      <c r="E10905" s="37"/>
      <c r="F10905" s="37"/>
      <c r="G10905" s="37"/>
    </row>
    <row r="10906" spans="5:7">
      <c r="E10906" s="37"/>
      <c r="F10906" s="37"/>
      <c r="G10906" s="37"/>
    </row>
    <row r="10907" spans="5:7">
      <c r="E10907" s="37"/>
      <c r="F10907" s="37"/>
      <c r="G10907" s="37"/>
    </row>
    <row r="10908" spans="5:7">
      <c r="E10908" s="37"/>
      <c r="F10908" s="37"/>
      <c r="G10908" s="37"/>
    </row>
    <row r="10909" spans="5:7">
      <c r="E10909" s="37"/>
      <c r="F10909" s="37"/>
      <c r="G10909" s="37"/>
    </row>
    <row r="10910" spans="5:7">
      <c r="E10910" s="37"/>
      <c r="F10910" s="37"/>
      <c r="G10910" s="37"/>
    </row>
    <row r="10911" spans="5:7">
      <c r="E10911" s="37"/>
      <c r="F10911" s="37"/>
      <c r="G10911" s="37"/>
    </row>
    <row r="10912" spans="5:7">
      <c r="E10912" s="37"/>
      <c r="F10912" s="37"/>
      <c r="G10912" s="37"/>
    </row>
    <row r="10913" spans="5:7">
      <c r="E10913" s="37"/>
      <c r="F10913" s="37"/>
      <c r="G10913" s="37"/>
    </row>
    <row r="10914" spans="5:7">
      <c r="E10914" s="37"/>
      <c r="F10914" s="37"/>
      <c r="G10914" s="37"/>
    </row>
    <row r="10915" spans="5:7">
      <c r="E10915" s="37"/>
      <c r="F10915" s="37"/>
      <c r="G10915" s="37"/>
    </row>
    <row r="10916" spans="5:7">
      <c r="E10916" s="37"/>
      <c r="F10916" s="37"/>
      <c r="G10916" s="37"/>
    </row>
    <row r="10917" spans="5:7">
      <c r="E10917" s="37"/>
      <c r="F10917" s="37"/>
      <c r="G10917" s="37"/>
    </row>
    <row r="10918" spans="5:7">
      <c r="E10918" s="37"/>
      <c r="F10918" s="37"/>
      <c r="G10918" s="37"/>
    </row>
    <row r="10919" spans="5:7">
      <c r="E10919" s="37"/>
      <c r="F10919" s="37"/>
      <c r="G10919" s="37"/>
    </row>
    <row r="10920" spans="5:7">
      <c r="E10920" s="37"/>
      <c r="F10920" s="37"/>
      <c r="G10920" s="37"/>
    </row>
    <row r="10921" spans="5:7">
      <c r="E10921" s="37"/>
      <c r="F10921" s="37"/>
      <c r="G10921" s="37"/>
    </row>
    <row r="10922" spans="5:7">
      <c r="E10922" s="37"/>
      <c r="F10922" s="37"/>
      <c r="G10922" s="37"/>
    </row>
    <row r="10923" spans="5:7">
      <c r="E10923" s="37"/>
      <c r="F10923" s="37"/>
      <c r="G10923" s="37"/>
    </row>
    <row r="10924" spans="5:7">
      <c r="E10924" s="37"/>
      <c r="F10924" s="37"/>
      <c r="G10924" s="37"/>
    </row>
    <row r="10925" spans="5:7">
      <c r="E10925" s="37"/>
      <c r="F10925" s="37"/>
      <c r="G10925" s="37"/>
    </row>
    <row r="10926" spans="5:7">
      <c r="E10926" s="37"/>
      <c r="F10926" s="37"/>
      <c r="G10926" s="37"/>
    </row>
    <row r="10927" spans="5:7">
      <c r="E10927" s="37"/>
      <c r="F10927" s="37"/>
      <c r="G10927" s="37"/>
    </row>
    <row r="10928" spans="5:7">
      <c r="E10928" s="37"/>
      <c r="F10928" s="37"/>
      <c r="G10928" s="37"/>
    </row>
    <row r="10929" spans="5:7">
      <c r="E10929" s="37"/>
      <c r="F10929" s="37"/>
      <c r="G10929" s="37"/>
    </row>
    <row r="10930" spans="5:7">
      <c r="E10930" s="37"/>
      <c r="F10930" s="37"/>
      <c r="G10930" s="37"/>
    </row>
    <row r="10931" spans="5:7">
      <c r="E10931" s="37"/>
      <c r="F10931" s="37"/>
      <c r="G10931" s="37"/>
    </row>
    <row r="10932" spans="5:7">
      <c r="E10932" s="37"/>
      <c r="F10932" s="37"/>
      <c r="G10932" s="37"/>
    </row>
    <row r="10933" spans="5:7">
      <c r="E10933" s="37"/>
      <c r="F10933" s="37"/>
      <c r="G10933" s="37"/>
    </row>
    <row r="10934" spans="5:7">
      <c r="E10934" s="37"/>
      <c r="F10934" s="37"/>
      <c r="G10934" s="37"/>
    </row>
    <row r="10935" spans="5:7">
      <c r="E10935" s="37"/>
      <c r="F10935" s="37"/>
      <c r="G10935" s="37"/>
    </row>
    <row r="10936" spans="5:7">
      <c r="E10936" s="37"/>
      <c r="F10936" s="37"/>
      <c r="G10936" s="37"/>
    </row>
    <row r="10937" spans="5:7">
      <c r="E10937" s="37"/>
      <c r="F10937" s="37"/>
      <c r="G10937" s="37"/>
    </row>
    <row r="10938" spans="5:7">
      <c r="E10938" s="37"/>
      <c r="F10938" s="37"/>
      <c r="G10938" s="37"/>
    </row>
    <row r="10939" spans="5:7">
      <c r="E10939" s="37"/>
      <c r="F10939" s="37"/>
      <c r="G10939" s="37"/>
    </row>
    <row r="10940" spans="5:7">
      <c r="E10940" s="37"/>
      <c r="F10940" s="37"/>
      <c r="G10940" s="37"/>
    </row>
    <row r="10941" spans="5:7">
      <c r="E10941" s="37"/>
      <c r="F10941" s="37"/>
      <c r="G10941" s="37"/>
    </row>
    <row r="10942" spans="5:7">
      <c r="E10942" s="37"/>
      <c r="F10942" s="37"/>
      <c r="G10942" s="37"/>
    </row>
    <row r="10943" spans="5:7">
      <c r="E10943" s="37"/>
      <c r="F10943" s="37"/>
      <c r="G10943" s="37"/>
    </row>
    <row r="10944" spans="5:7">
      <c r="E10944" s="37"/>
      <c r="F10944" s="37"/>
      <c r="G10944" s="37"/>
    </row>
    <row r="10945" spans="5:7">
      <c r="E10945" s="37"/>
      <c r="F10945" s="37"/>
      <c r="G10945" s="37"/>
    </row>
    <row r="10946" spans="5:7">
      <c r="E10946" s="37"/>
      <c r="F10946" s="37"/>
      <c r="G10946" s="37"/>
    </row>
    <row r="10947" spans="5:7">
      <c r="E10947" s="37"/>
      <c r="F10947" s="37"/>
      <c r="G10947" s="37"/>
    </row>
    <row r="10948" spans="5:7">
      <c r="E10948" s="37"/>
      <c r="F10948" s="37"/>
      <c r="G10948" s="37"/>
    </row>
    <row r="10949" spans="5:7">
      <c r="E10949" s="37"/>
      <c r="F10949" s="37"/>
      <c r="G10949" s="37"/>
    </row>
    <row r="10950" spans="5:7">
      <c r="E10950" s="37"/>
      <c r="F10950" s="37"/>
      <c r="G10950" s="37"/>
    </row>
    <row r="10951" spans="5:7">
      <c r="E10951" s="37"/>
      <c r="F10951" s="37"/>
      <c r="G10951" s="37"/>
    </row>
    <row r="10952" spans="5:7">
      <c r="E10952" s="37"/>
      <c r="F10952" s="37"/>
      <c r="G10952" s="37"/>
    </row>
    <row r="10953" spans="5:7">
      <c r="E10953" s="37"/>
      <c r="F10953" s="37"/>
      <c r="G10953" s="37"/>
    </row>
    <row r="10954" spans="5:7">
      <c r="E10954" s="37"/>
      <c r="F10954" s="37"/>
      <c r="G10954" s="37"/>
    </row>
    <row r="10955" spans="5:7">
      <c r="E10955" s="37"/>
      <c r="F10955" s="37"/>
      <c r="G10955" s="37"/>
    </row>
    <row r="10956" spans="5:7">
      <c r="E10956" s="37"/>
      <c r="F10956" s="37"/>
      <c r="G10956" s="37"/>
    </row>
    <row r="10957" spans="5:7">
      <c r="E10957" s="37"/>
      <c r="F10957" s="37"/>
      <c r="G10957" s="37"/>
    </row>
    <row r="10958" spans="5:7">
      <c r="E10958" s="37"/>
      <c r="F10958" s="37"/>
      <c r="G10958" s="37"/>
    </row>
    <row r="10959" spans="5:7">
      <c r="E10959" s="37"/>
      <c r="F10959" s="37"/>
      <c r="G10959" s="37"/>
    </row>
    <row r="10960" spans="5:7">
      <c r="E10960" s="37"/>
      <c r="F10960" s="37"/>
      <c r="G10960" s="37"/>
    </row>
    <row r="10961" spans="5:7">
      <c r="E10961" s="37"/>
      <c r="F10961" s="37"/>
      <c r="G10961" s="37"/>
    </row>
    <row r="10962" spans="5:7">
      <c r="E10962" s="37"/>
      <c r="F10962" s="37"/>
      <c r="G10962" s="37"/>
    </row>
    <row r="10963" spans="5:7">
      <c r="E10963" s="37"/>
      <c r="F10963" s="37"/>
      <c r="G10963" s="37"/>
    </row>
    <row r="10964" spans="5:7">
      <c r="E10964" s="37"/>
      <c r="F10964" s="37"/>
      <c r="G10964" s="37"/>
    </row>
    <row r="10965" spans="5:7">
      <c r="E10965" s="37"/>
      <c r="F10965" s="37"/>
      <c r="G10965" s="37"/>
    </row>
    <row r="10966" spans="5:7">
      <c r="E10966" s="37"/>
      <c r="F10966" s="37"/>
      <c r="G10966" s="37"/>
    </row>
    <row r="10967" spans="5:7">
      <c r="E10967" s="37"/>
      <c r="F10967" s="37"/>
      <c r="G10967" s="37"/>
    </row>
    <row r="10968" spans="5:7">
      <c r="E10968" s="37"/>
      <c r="F10968" s="37"/>
      <c r="G10968" s="37"/>
    </row>
    <row r="10969" spans="5:7">
      <c r="E10969" s="37"/>
      <c r="F10969" s="37"/>
      <c r="G10969" s="37"/>
    </row>
    <row r="10970" spans="5:7">
      <c r="E10970" s="37"/>
      <c r="F10970" s="37"/>
      <c r="G10970" s="37"/>
    </row>
    <row r="10971" spans="5:7">
      <c r="E10971" s="37"/>
      <c r="F10971" s="37"/>
      <c r="G10971" s="37"/>
    </row>
    <row r="10972" spans="5:7">
      <c r="E10972" s="37"/>
      <c r="F10972" s="37"/>
      <c r="G10972" s="37"/>
    </row>
    <row r="10973" spans="5:7">
      <c r="E10973" s="37"/>
      <c r="F10973" s="37"/>
      <c r="G10973" s="37"/>
    </row>
    <row r="10974" spans="5:7">
      <c r="E10974" s="37"/>
      <c r="F10974" s="37"/>
      <c r="G10974" s="37"/>
    </row>
    <row r="10975" spans="5:7">
      <c r="E10975" s="37"/>
      <c r="F10975" s="37"/>
      <c r="G10975" s="37"/>
    </row>
    <row r="10976" spans="5:7">
      <c r="E10976" s="37"/>
      <c r="F10976" s="37"/>
      <c r="G10976" s="37"/>
    </row>
    <row r="10977" spans="5:7">
      <c r="E10977" s="37"/>
      <c r="F10977" s="37"/>
      <c r="G10977" s="37"/>
    </row>
    <row r="10978" spans="5:7">
      <c r="E10978" s="37"/>
      <c r="F10978" s="37"/>
      <c r="G10978" s="37"/>
    </row>
    <row r="10979" spans="5:7">
      <c r="E10979" s="37"/>
      <c r="F10979" s="37"/>
      <c r="G10979" s="37"/>
    </row>
    <row r="10980" spans="5:7">
      <c r="E10980" s="37"/>
      <c r="F10980" s="37"/>
      <c r="G10980" s="37"/>
    </row>
    <row r="10981" spans="5:7">
      <c r="E10981" s="37"/>
      <c r="F10981" s="37"/>
      <c r="G10981" s="37"/>
    </row>
    <row r="10982" spans="5:7">
      <c r="E10982" s="37"/>
      <c r="F10982" s="37"/>
      <c r="G10982" s="37"/>
    </row>
    <row r="10983" spans="5:7">
      <c r="E10983" s="37"/>
      <c r="F10983" s="37"/>
      <c r="G10983" s="37"/>
    </row>
    <row r="10984" spans="5:7">
      <c r="E10984" s="37"/>
      <c r="F10984" s="37"/>
      <c r="G10984" s="37"/>
    </row>
    <row r="10985" spans="5:7">
      <c r="E10985" s="37"/>
      <c r="F10985" s="37"/>
      <c r="G10985" s="37"/>
    </row>
    <row r="10986" spans="5:7">
      <c r="E10986" s="37"/>
      <c r="F10986" s="37"/>
      <c r="G10986" s="37"/>
    </row>
    <row r="10987" spans="5:7">
      <c r="E10987" s="37"/>
      <c r="F10987" s="37"/>
      <c r="G10987" s="37"/>
    </row>
    <row r="10988" spans="5:7">
      <c r="E10988" s="37"/>
      <c r="F10988" s="37"/>
      <c r="G10988" s="37"/>
    </row>
    <row r="10989" spans="5:7">
      <c r="E10989" s="37"/>
      <c r="F10989" s="37"/>
      <c r="G10989" s="37"/>
    </row>
    <row r="10990" spans="5:7">
      <c r="E10990" s="37"/>
      <c r="F10990" s="37"/>
      <c r="G10990" s="37"/>
    </row>
    <row r="10991" spans="5:7">
      <c r="E10991" s="37"/>
      <c r="F10991" s="37"/>
      <c r="G10991" s="37"/>
    </row>
    <row r="10992" spans="5:7">
      <c r="E10992" s="37"/>
      <c r="F10992" s="37"/>
      <c r="G10992" s="37"/>
    </row>
    <row r="10993" spans="5:7">
      <c r="E10993" s="37"/>
      <c r="F10993" s="37"/>
      <c r="G10993" s="37"/>
    </row>
    <row r="10994" spans="5:7">
      <c r="E10994" s="37"/>
      <c r="F10994" s="37"/>
      <c r="G10994" s="37"/>
    </row>
    <row r="10995" spans="5:7">
      <c r="E10995" s="37"/>
      <c r="F10995" s="37"/>
      <c r="G10995" s="37"/>
    </row>
    <row r="10996" spans="5:7">
      <c r="E10996" s="37"/>
      <c r="F10996" s="37"/>
      <c r="G10996" s="37"/>
    </row>
    <row r="10997" spans="5:7">
      <c r="E10997" s="37"/>
      <c r="F10997" s="37"/>
      <c r="G10997" s="37"/>
    </row>
    <row r="10998" spans="5:7">
      <c r="E10998" s="37"/>
      <c r="F10998" s="37"/>
      <c r="G10998" s="37"/>
    </row>
    <row r="10999" spans="5:7">
      <c r="E10999" s="37"/>
      <c r="F10999" s="37"/>
      <c r="G10999" s="37"/>
    </row>
    <row r="11000" spans="5:7">
      <c r="E11000" s="37"/>
      <c r="F11000" s="37"/>
      <c r="G11000" s="37"/>
    </row>
    <row r="11001" spans="5:7">
      <c r="E11001" s="37"/>
      <c r="F11001" s="37"/>
      <c r="G11001" s="37"/>
    </row>
    <row r="11002" spans="5:7">
      <c r="E11002" s="37"/>
      <c r="F11002" s="37"/>
      <c r="G11002" s="37"/>
    </row>
    <row r="11003" spans="5:7">
      <c r="E11003" s="37"/>
      <c r="F11003" s="37"/>
      <c r="G11003" s="37"/>
    </row>
    <row r="11004" spans="5:7">
      <c r="E11004" s="37"/>
      <c r="F11004" s="37"/>
      <c r="G11004" s="37"/>
    </row>
    <row r="11005" spans="5:7">
      <c r="E11005" s="37"/>
      <c r="F11005" s="37"/>
      <c r="G11005" s="37"/>
    </row>
    <row r="11006" spans="5:7">
      <c r="E11006" s="37"/>
      <c r="F11006" s="37"/>
      <c r="G11006" s="37"/>
    </row>
    <row r="11007" spans="5:7">
      <c r="E11007" s="37"/>
      <c r="F11007" s="37"/>
      <c r="G11007" s="37"/>
    </row>
    <row r="11008" spans="5:7">
      <c r="E11008" s="37"/>
      <c r="F11008" s="37"/>
      <c r="G11008" s="37"/>
    </row>
    <row r="11009" spans="5:7">
      <c r="E11009" s="37"/>
      <c r="F11009" s="37"/>
      <c r="G11009" s="37"/>
    </row>
    <row r="11010" spans="5:7">
      <c r="E11010" s="37"/>
      <c r="F11010" s="37"/>
      <c r="G11010" s="37"/>
    </row>
    <row r="11011" spans="5:7">
      <c r="E11011" s="37"/>
      <c r="F11011" s="37"/>
      <c r="G11011" s="37"/>
    </row>
    <row r="11012" spans="5:7">
      <c r="E11012" s="37"/>
      <c r="F11012" s="37"/>
      <c r="G11012" s="37"/>
    </row>
    <row r="11013" spans="5:7">
      <c r="E11013" s="37"/>
      <c r="F11013" s="37"/>
      <c r="G11013" s="37"/>
    </row>
    <row r="11014" spans="5:7">
      <c r="E11014" s="37"/>
      <c r="F11014" s="37"/>
      <c r="G11014" s="37"/>
    </row>
    <row r="11015" spans="5:7">
      <c r="E11015" s="37"/>
      <c r="F11015" s="37"/>
      <c r="G11015" s="37"/>
    </row>
    <row r="11016" spans="5:7">
      <c r="E11016" s="37"/>
      <c r="F11016" s="37"/>
      <c r="G11016" s="37"/>
    </row>
    <row r="11017" spans="5:7">
      <c r="E11017" s="37"/>
      <c r="F11017" s="37"/>
      <c r="G11017" s="37"/>
    </row>
    <row r="11018" spans="5:7">
      <c r="E11018" s="37"/>
      <c r="F11018" s="37"/>
      <c r="G11018" s="37"/>
    </row>
    <row r="11019" spans="5:7">
      <c r="E11019" s="37"/>
      <c r="F11019" s="37"/>
      <c r="G11019" s="37"/>
    </row>
    <row r="11020" spans="5:7">
      <c r="E11020" s="37"/>
      <c r="F11020" s="37"/>
      <c r="G11020" s="37"/>
    </row>
    <row r="11021" spans="5:7">
      <c r="E11021" s="37"/>
      <c r="F11021" s="37"/>
      <c r="G11021" s="37"/>
    </row>
    <row r="11022" spans="5:7">
      <c r="E11022" s="37"/>
      <c r="F11022" s="37"/>
      <c r="G11022" s="37"/>
    </row>
    <row r="11023" spans="5:7">
      <c r="E11023" s="37"/>
      <c r="F11023" s="37"/>
      <c r="G11023" s="37"/>
    </row>
    <row r="11024" spans="5:7">
      <c r="E11024" s="37"/>
      <c r="F11024" s="37"/>
      <c r="G11024" s="37"/>
    </row>
    <row r="11025" spans="5:7">
      <c r="E11025" s="37"/>
      <c r="F11025" s="37"/>
      <c r="G11025" s="37"/>
    </row>
    <row r="11026" spans="5:7">
      <c r="E11026" s="37"/>
      <c r="F11026" s="37"/>
      <c r="G11026" s="37"/>
    </row>
    <row r="11027" spans="5:7">
      <c r="E11027" s="37"/>
      <c r="F11027" s="37"/>
      <c r="G11027" s="37"/>
    </row>
    <row r="11028" spans="5:7">
      <c r="E11028" s="37"/>
      <c r="F11028" s="37"/>
      <c r="G11028" s="37"/>
    </row>
    <row r="11029" spans="5:7">
      <c r="E11029" s="37"/>
      <c r="F11029" s="37"/>
      <c r="G11029" s="37"/>
    </row>
    <row r="11030" spans="5:7">
      <c r="E11030" s="37"/>
      <c r="F11030" s="37"/>
      <c r="G11030" s="37"/>
    </row>
    <row r="11031" spans="5:7">
      <c r="E11031" s="37"/>
      <c r="F11031" s="37"/>
      <c r="G11031" s="37"/>
    </row>
    <row r="11032" spans="5:7">
      <c r="E11032" s="37"/>
      <c r="F11032" s="37"/>
      <c r="G11032" s="37"/>
    </row>
    <row r="11033" spans="5:7">
      <c r="E11033" s="37"/>
      <c r="F11033" s="37"/>
      <c r="G11033" s="37"/>
    </row>
    <row r="11034" spans="5:7">
      <c r="E11034" s="37"/>
      <c r="F11034" s="37"/>
      <c r="G11034" s="37"/>
    </row>
    <row r="11035" spans="5:7">
      <c r="E11035" s="37"/>
      <c r="F11035" s="37"/>
      <c r="G11035" s="37"/>
    </row>
    <row r="11036" spans="5:7">
      <c r="E11036" s="37"/>
      <c r="F11036" s="37"/>
      <c r="G11036" s="37"/>
    </row>
    <row r="11037" spans="5:7">
      <c r="E11037" s="37"/>
      <c r="F11037" s="37"/>
      <c r="G11037" s="37"/>
    </row>
    <row r="11038" spans="5:7">
      <c r="E11038" s="37"/>
      <c r="F11038" s="37"/>
      <c r="G11038" s="37"/>
    </row>
    <row r="11039" spans="5:7">
      <c r="E11039" s="37"/>
      <c r="F11039" s="37"/>
      <c r="G11039" s="37"/>
    </row>
    <row r="11040" spans="5:7">
      <c r="E11040" s="37"/>
      <c r="F11040" s="37"/>
      <c r="G11040" s="37"/>
    </row>
    <row r="11041" spans="5:7">
      <c r="E11041" s="37"/>
      <c r="F11041" s="37"/>
      <c r="G11041" s="37"/>
    </row>
    <row r="11042" spans="5:7">
      <c r="E11042" s="37"/>
      <c r="F11042" s="37"/>
      <c r="G11042" s="37"/>
    </row>
    <row r="11043" spans="5:7">
      <c r="E11043" s="37"/>
      <c r="F11043" s="37"/>
      <c r="G11043" s="37"/>
    </row>
    <row r="11044" spans="5:7">
      <c r="E11044" s="37"/>
      <c r="F11044" s="37"/>
      <c r="G11044" s="37"/>
    </row>
    <row r="11045" spans="5:7">
      <c r="E11045" s="37"/>
      <c r="F11045" s="37"/>
      <c r="G11045" s="37"/>
    </row>
    <row r="11046" spans="5:7">
      <c r="E11046" s="37"/>
      <c r="F11046" s="37"/>
      <c r="G11046" s="37"/>
    </row>
    <row r="11047" spans="5:7">
      <c r="E11047" s="37"/>
      <c r="F11047" s="37"/>
      <c r="G11047" s="37"/>
    </row>
    <row r="11048" spans="5:7">
      <c r="E11048" s="37"/>
      <c r="F11048" s="37"/>
      <c r="G11048" s="37"/>
    </row>
    <row r="11049" spans="5:7">
      <c r="E11049" s="37"/>
      <c r="F11049" s="37"/>
      <c r="G11049" s="37"/>
    </row>
    <row r="11050" spans="5:7">
      <c r="E11050" s="37"/>
      <c r="F11050" s="37"/>
      <c r="G11050" s="37"/>
    </row>
    <row r="11051" spans="5:7">
      <c r="E11051" s="37"/>
      <c r="F11051" s="37"/>
      <c r="G11051" s="37"/>
    </row>
    <row r="11052" spans="5:7">
      <c r="E11052" s="37"/>
      <c r="F11052" s="37"/>
      <c r="G11052" s="37"/>
    </row>
    <row r="11053" spans="5:7">
      <c r="E11053" s="37"/>
      <c r="F11053" s="37"/>
      <c r="G11053" s="37"/>
    </row>
    <row r="11054" spans="5:7">
      <c r="E11054" s="37"/>
      <c r="F11054" s="37"/>
      <c r="G11054" s="37"/>
    </row>
    <row r="11055" spans="5:7">
      <c r="E11055" s="37"/>
      <c r="F11055" s="37"/>
      <c r="G11055" s="37"/>
    </row>
    <row r="11056" spans="5:7">
      <c r="E11056" s="37"/>
      <c r="F11056" s="37"/>
      <c r="G11056" s="37"/>
    </row>
    <row r="11057" spans="5:7">
      <c r="E11057" s="37"/>
      <c r="F11057" s="37"/>
      <c r="G11057" s="37"/>
    </row>
    <row r="11058" spans="5:7">
      <c r="E11058" s="37"/>
      <c r="F11058" s="37"/>
      <c r="G11058" s="37"/>
    </row>
    <row r="11059" spans="5:7">
      <c r="E11059" s="37"/>
      <c r="F11059" s="37"/>
      <c r="G11059" s="37"/>
    </row>
    <row r="11060" spans="5:7">
      <c r="E11060" s="37"/>
      <c r="F11060" s="37"/>
      <c r="G11060" s="37"/>
    </row>
    <row r="11061" spans="5:7">
      <c r="E11061" s="37"/>
      <c r="F11061" s="37"/>
      <c r="G11061" s="37"/>
    </row>
    <row r="11062" spans="5:7">
      <c r="E11062" s="37"/>
      <c r="F11062" s="37"/>
      <c r="G11062" s="37"/>
    </row>
    <row r="11063" spans="5:7">
      <c r="E11063" s="37"/>
      <c r="F11063" s="37"/>
      <c r="G11063" s="37"/>
    </row>
    <row r="11064" spans="5:7">
      <c r="E11064" s="37"/>
      <c r="F11064" s="37"/>
      <c r="G11064" s="37"/>
    </row>
    <row r="11065" spans="5:7">
      <c r="E11065" s="37"/>
      <c r="F11065" s="37"/>
      <c r="G11065" s="37"/>
    </row>
    <row r="11066" spans="5:7">
      <c r="E11066" s="37"/>
      <c r="F11066" s="37"/>
      <c r="G11066" s="37"/>
    </row>
    <row r="11067" spans="5:7">
      <c r="E11067" s="37"/>
      <c r="F11067" s="37"/>
      <c r="G11067" s="37"/>
    </row>
    <row r="11068" spans="5:7">
      <c r="E11068" s="37"/>
      <c r="F11068" s="37"/>
      <c r="G11068" s="37"/>
    </row>
    <row r="11069" spans="5:7">
      <c r="E11069" s="37"/>
      <c r="F11069" s="37"/>
      <c r="G11069" s="37"/>
    </row>
    <row r="11070" spans="5:7">
      <c r="E11070" s="37"/>
      <c r="F11070" s="37"/>
      <c r="G11070" s="37"/>
    </row>
    <row r="11071" spans="5:7">
      <c r="E11071" s="37"/>
      <c r="F11071" s="37"/>
      <c r="G11071" s="37"/>
    </row>
    <row r="11072" spans="5:7">
      <c r="E11072" s="37"/>
      <c r="F11072" s="37"/>
      <c r="G11072" s="37"/>
    </row>
    <row r="11073" spans="5:7">
      <c r="E11073" s="37"/>
      <c r="F11073" s="37"/>
      <c r="G11073" s="37"/>
    </row>
    <row r="11074" spans="5:7">
      <c r="E11074" s="37"/>
      <c r="F11074" s="37"/>
      <c r="G11074" s="37"/>
    </row>
    <row r="11075" spans="5:7">
      <c r="E11075" s="37"/>
      <c r="F11075" s="37"/>
      <c r="G11075" s="37"/>
    </row>
    <row r="11076" spans="5:7">
      <c r="E11076" s="37"/>
      <c r="F11076" s="37"/>
      <c r="G11076" s="37"/>
    </row>
    <row r="11077" spans="5:7">
      <c r="E11077" s="37"/>
      <c r="F11077" s="37"/>
      <c r="G11077" s="37"/>
    </row>
    <row r="11078" spans="5:7">
      <c r="E11078" s="37"/>
      <c r="F11078" s="37"/>
      <c r="G11078" s="37"/>
    </row>
    <row r="11079" spans="5:7">
      <c r="E11079" s="37"/>
      <c r="F11079" s="37"/>
      <c r="G11079" s="37"/>
    </row>
    <row r="11080" spans="5:7">
      <c r="E11080" s="37"/>
      <c r="F11080" s="37"/>
      <c r="G11080" s="37"/>
    </row>
    <row r="11081" spans="5:7">
      <c r="E11081" s="37"/>
      <c r="F11081" s="37"/>
      <c r="G11081" s="37"/>
    </row>
    <row r="11082" spans="5:7">
      <c r="E11082" s="37"/>
      <c r="F11082" s="37"/>
      <c r="G11082" s="37"/>
    </row>
    <row r="11083" spans="5:7">
      <c r="E11083" s="37"/>
      <c r="F11083" s="37"/>
      <c r="G11083" s="37"/>
    </row>
    <row r="11084" spans="5:7">
      <c r="E11084" s="37"/>
      <c r="F11084" s="37"/>
      <c r="G11084" s="37"/>
    </row>
    <row r="11085" spans="5:7">
      <c r="E11085" s="37"/>
      <c r="F11085" s="37"/>
      <c r="G11085" s="37"/>
    </row>
    <row r="11086" spans="5:7">
      <c r="E11086" s="37"/>
      <c r="F11086" s="37"/>
      <c r="G11086" s="37"/>
    </row>
    <row r="11087" spans="5:7">
      <c r="E11087" s="37"/>
      <c r="F11087" s="37"/>
      <c r="G11087" s="37"/>
    </row>
    <row r="11088" spans="5:7">
      <c r="E11088" s="37"/>
      <c r="F11088" s="37"/>
      <c r="G11088" s="37"/>
    </row>
    <row r="11089" spans="5:7">
      <c r="E11089" s="37"/>
      <c r="F11089" s="37"/>
      <c r="G11089" s="37"/>
    </row>
    <row r="11090" spans="5:7">
      <c r="E11090" s="37"/>
      <c r="F11090" s="37"/>
      <c r="G11090" s="37"/>
    </row>
    <row r="11091" spans="5:7">
      <c r="E11091" s="37"/>
      <c r="F11091" s="37"/>
      <c r="G11091" s="37"/>
    </row>
    <row r="11092" spans="5:7">
      <c r="E11092" s="37"/>
      <c r="F11092" s="37"/>
      <c r="G11092" s="37"/>
    </row>
    <row r="11093" spans="5:7">
      <c r="E11093" s="37"/>
      <c r="F11093" s="37"/>
      <c r="G11093" s="37"/>
    </row>
    <row r="11094" spans="5:7">
      <c r="E11094" s="37"/>
      <c r="F11094" s="37"/>
      <c r="G11094" s="37"/>
    </row>
    <row r="11095" spans="5:7">
      <c r="E11095" s="37"/>
      <c r="F11095" s="37"/>
      <c r="G11095" s="37"/>
    </row>
    <row r="11096" spans="5:7">
      <c r="E11096" s="37"/>
      <c r="F11096" s="37"/>
      <c r="G11096" s="37"/>
    </row>
    <row r="11097" spans="5:7">
      <c r="E11097" s="37"/>
      <c r="F11097" s="37"/>
      <c r="G11097" s="37"/>
    </row>
    <row r="11098" spans="5:7">
      <c r="E11098" s="37"/>
      <c r="F11098" s="37"/>
      <c r="G11098" s="37"/>
    </row>
    <row r="11099" spans="5:7">
      <c r="E11099" s="37"/>
      <c r="F11099" s="37"/>
      <c r="G11099" s="37"/>
    </row>
    <row r="11100" spans="5:7">
      <c r="E11100" s="37"/>
      <c r="F11100" s="37"/>
      <c r="G11100" s="37"/>
    </row>
    <row r="11101" spans="5:7">
      <c r="E11101" s="37"/>
      <c r="F11101" s="37"/>
      <c r="G11101" s="37"/>
    </row>
    <row r="11102" spans="5:7">
      <c r="E11102" s="37"/>
      <c r="F11102" s="37"/>
      <c r="G11102" s="37"/>
    </row>
    <row r="11103" spans="5:7">
      <c r="E11103" s="37"/>
      <c r="F11103" s="37"/>
      <c r="G11103" s="37"/>
    </row>
    <row r="11104" spans="5:7">
      <c r="E11104" s="37"/>
      <c r="F11104" s="37"/>
      <c r="G11104" s="37"/>
    </row>
    <row r="11105" spans="5:7">
      <c r="E11105" s="37"/>
      <c r="F11105" s="37"/>
      <c r="G11105" s="37"/>
    </row>
    <row r="11106" spans="5:7">
      <c r="E11106" s="37"/>
      <c r="F11106" s="37"/>
      <c r="G11106" s="37"/>
    </row>
    <row r="11107" spans="5:7">
      <c r="E11107" s="37"/>
      <c r="F11107" s="37"/>
      <c r="G11107" s="37"/>
    </row>
    <row r="11108" spans="5:7">
      <c r="E11108" s="37"/>
      <c r="F11108" s="37"/>
      <c r="G11108" s="37"/>
    </row>
    <row r="11109" spans="5:7">
      <c r="E11109" s="37"/>
      <c r="F11109" s="37"/>
      <c r="G11109" s="37"/>
    </row>
    <row r="11110" spans="5:7">
      <c r="E11110" s="37"/>
      <c r="F11110" s="37"/>
      <c r="G11110" s="37"/>
    </row>
    <row r="11111" spans="5:7">
      <c r="E11111" s="37"/>
      <c r="F11111" s="37"/>
      <c r="G11111" s="37"/>
    </row>
    <row r="11112" spans="5:7">
      <c r="E11112" s="37"/>
      <c r="F11112" s="37"/>
      <c r="G11112" s="37"/>
    </row>
    <row r="11113" spans="5:7">
      <c r="E11113" s="37"/>
      <c r="F11113" s="37"/>
      <c r="G11113" s="37"/>
    </row>
    <row r="11114" spans="5:7">
      <c r="E11114" s="37"/>
      <c r="F11114" s="37"/>
      <c r="G11114" s="37"/>
    </row>
    <row r="11115" spans="5:7">
      <c r="E11115" s="37"/>
      <c r="F11115" s="37"/>
      <c r="G11115" s="37"/>
    </row>
    <row r="11116" spans="5:7">
      <c r="E11116" s="37"/>
      <c r="F11116" s="37"/>
      <c r="G11116" s="37"/>
    </row>
    <row r="11117" spans="5:7">
      <c r="E11117" s="37"/>
      <c r="F11117" s="37"/>
      <c r="G11117" s="37"/>
    </row>
    <row r="11118" spans="5:7">
      <c r="E11118" s="37"/>
      <c r="F11118" s="37"/>
      <c r="G11118" s="37"/>
    </row>
    <row r="11119" spans="5:7">
      <c r="E11119" s="37"/>
      <c r="F11119" s="37"/>
      <c r="G11119" s="37"/>
    </row>
    <row r="11120" spans="5:7">
      <c r="E11120" s="37"/>
      <c r="F11120" s="37"/>
      <c r="G11120" s="37"/>
    </row>
    <row r="11121" spans="5:7">
      <c r="E11121" s="37"/>
      <c r="F11121" s="37"/>
      <c r="G11121" s="37"/>
    </row>
    <row r="11122" spans="5:7">
      <c r="E11122" s="37"/>
      <c r="F11122" s="37"/>
      <c r="G11122" s="37"/>
    </row>
    <row r="11123" spans="5:7">
      <c r="E11123" s="37"/>
      <c r="F11123" s="37"/>
      <c r="G11123" s="37"/>
    </row>
    <row r="11124" spans="5:7">
      <c r="E11124" s="37"/>
      <c r="F11124" s="37"/>
      <c r="G11124" s="37"/>
    </row>
    <row r="11125" spans="5:7">
      <c r="E11125" s="37"/>
      <c r="F11125" s="37"/>
      <c r="G11125" s="37"/>
    </row>
    <row r="11126" spans="5:7">
      <c r="E11126" s="37"/>
      <c r="F11126" s="37"/>
      <c r="G11126" s="37"/>
    </row>
    <row r="11127" spans="5:7">
      <c r="E11127" s="37"/>
      <c r="F11127" s="37"/>
      <c r="G11127" s="37"/>
    </row>
    <row r="11128" spans="5:7">
      <c r="E11128" s="37"/>
      <c r="F11128" s="37"/>
      <c r="G11128" s="37"/>
    </row>
    <row r="11129" spans="5:7">
      <c r="E11129" s="37"/>
      <c r="F11129" s="37"/>
      <c r="G11129" s="37"/>
    </row>
    <row r="11130" spans="5:7">
      <c r="E11130" s="37"/>
      <c r="F11130" s="37"/>
      <c r="G11130" s="37"/>
    </row>
    <row r="11131" spans="5:7">
      <c r="E11131" s="37"/>
      <c r="F11131" s="37"/>
      <c r="G11131" s="37"/>
    </row>
    <row r="11132" spans="5:7">
      <c r="E11132" s="37"/>
      <c r="F11132" s="37"/>
      <c r="G11132" s="37"/>
    </row>
    <row r="11133" spans="5:7">
      <c r="E11133" s="37"/>
      <c r="F11133" s="37"/>
      <c r="G11133" s="37"/>
    </row>
    <row r="11134" spans="5:7">
      <c r="E11134" s="37"/>
      <c r="F11134" s="37"/>
      <c r="G11134" s="37"/>
    </row>
    <row r="11135" spans="5:7">
      <c r="E11135" s="37"/>
      <c r="F11135" s="37"/>
      <c r="G11135" s="37"/>
    </row>
    <row r="11136" spans="5:7">
      <c r="E11136" s="37"/>
      <c r="F11136" s="37"/>
      <c r="G11136" s="37"/>
    </row>
    <row r="11137" spans="5:7">
      <c r="E11137" s="37"/>
      <c r="F11137" s="37"/>
      <c r="G11137" s="37"/>
    </row>
    <row r="11138" spans="5:7">
      <c r="E11138" s="37"/>
      <c r="F11138" s="37"/>
      <c r="G11138" s="37"/>
    </row>
    <row r="11139" spans="5:7">
      <c r="E11139" s="37"/>
      <c r="F11139" s="37"/>
      <c r="G11139" s="37"/>
    </row>
    <row r="11140" spans="5:7">
      <c r="E11140" s="37"/>
      <c r="F11140" s="37"/>
      <c r="G11140" s="37"/>
    </row>
    <row r="11141" spans="5:7">
      <c r="E11141" s="37"/>
      <c r="F11141" s="37"/>
      <c r="G11141" s="37"/>
    </row>
    <row r="11142" spans="5:7">
      <c r="E11142" s="37"/>
      <c r="F11142" s="37"/>
      <c r="G11142" s="37"/>
    </row>
    <row r="11143" spans="5:7">
      <c r="E11143" s="37"/>
      <c r="F11143" s="37"/>
      <c r="G11143" s="37"/>
    </row>
    <row r="11144" spans="5:7">
      <c r="E11144" s="37"/>
      <c r="F11144" s="37"/>
      <c r="G11144" s="37"/>
    </row>
    <row r="11145" spans="5:7">
      <c r="E11145" s="37"/>
      <c r="F11145" s="37"/>
      <c r="G11145" s="37"/>
    </row>
    <row r="11146" spans="5:7">
      <c r="E11146" s="37"/>
      <c r="F11146" s="37"/>
      <c r="G11146" s="37"/>
    </row>
    <row r="11147" spans="5:7">
      <c r="E11147" s="37"/>
      <c r="F11147" s="37"/>
      <c r="G11147" s="37"/>
    </row>
    <row r="11148" spans="5:7">
      <c r="E11148" s="37"/>
      <c r="F11148" s="37"/>
      <c r="G11148" s="37"/>
    </row>
    <row r="11149" spans="5:7">
      <c r="E11149" s="37"/>
      <c r="F11149" s="37"/>
      <c r="G11149" s="37"/>
    </row>
    <row r="11150" spans="5:7">
      <c r="E11150" s="37"/>
      <c r="F11150" s="37"/>
      <c r="G11150" s="37"/>
    </row>
    <row r="11151" spans="5:7">
      <c r="E11151" s="37"/>
      <c r="F11151" s="37"/>
      <c r="G11151" s="37"/>
    </row>
    <row r="11152" spans="5:7">
      <c r="E11152" s="37"/>
      <c r="F11152" s="37"/>
      <c r="G11152" s="37"/>
    </row>
    <row r="11153" spans="5:7">
      <c r="E11153" s="37"/>
      <c r="F11153" s="37"/>
      <c r="G11153" s="37"/>
    </row>
    <row r="11154" spans="5:7">
      <c r="E11154" s="37"/>
      <c r="F11154" s="37"/>
      <c r="G11154" s="37"/>
    </row>
    <row r="11155" spans="5:7">
      <c r="E11155" s="37"/>
      <c r="F11155" s="37"/>
      <c r="G11155" s="37"/>
    </row>
    <row r="11156" spans="5:7">
      <c r="E11156" s="37"/>
      <c r="F11156" s="37"/>
      <c r="G11156" s="37"/>
    </row>
    <row r="11157" spans="5:7">
      <c r="E11157" s="37"/>
      <c r="F11157" s="37"/>
      <c r="G11157" s="37"/>
    </row>
    <row r="11158" spans="5:7">
      <c r="E11158" s="37"/>
      <c r="F11158" s="37"/>
      <c r="G11158" s="37"/>
    </row>
    <row r="11159" spans="5:7">
      <c r="E11159" s="37"/>
      <c r="F11159" s="37"/>
      <c r="G11159" s="37"/>
    </row>
    <row r="11160" spans="5:7">
      <c r="E11160" s="37"/>
      <c r="F11160" s="37"/>
      <c r="G11160" s="37"/>
    </row>
    <row r="11161" spans="5:7">
      <c r="E11161" s="37"/>
      <c r="F11161" s="37"/>
      <c r="G11161" s="37"/>
    </row>
    <row r="11162" spans="5:7">
      <c r="E11162" s="37"/>
      <c r="F11162" s="37"/>
      <c r="G11162" s="37"/>
    </row>
    <row r="11163" spans="5:7">
      <c r="E11163" s="37"/>
      <c r="F11163" s="37"/>
      <c r="G11163" s="37"/>
    </row>
    <row r="11164" spans="5:7">
      <c r="E11164" s="37"/>
      <c r="F11164" s="37"/>
      <c r="G11164" s="37"/>
    </row>
    <row r="11165" spans="5:7">
      <c r="E11165" s="37"/>
      <c r="F11165" s="37"/>
      <c r="G11165" s="37"/>
    </row>
    <row r="11166" spans="5:7">
      <c r="E11166" s="37"/>
      <c r="F11166" s="37"/>
      <c r="G11166" s="37"/>
    </row>
    <row r="11167" spans="5:7">
      <c r="E11167" s="37"/>
      <c r="F11167" s="37"/>
      <c r="G11167" s="37"/>
    </row>
    <row r="11168" spans="5:7">
      <c r="E11168" s="37"/>
      <c r="F11168" s="37"/>
      <c r="G11168" s="37"/>
    </row>
    <row r="11169" spans="5:7">
      <c r="E11169" s="37"/>
      <c r="F11169" s="37"/>
      <c r="G11169" s="37"/>
    </row>
    <row r="11170" spans="5:7">
      <c r="E11170" s="37"/>
      <c r="F11170" s="37"/>
      <c r="G11170" s="37"/>
    </row>
    <row r="11171" spans="5:7">
      <c r="E11171" s="37"/>
      <c r="F11171" s="37"/>
      <c r="G11171" s="37"/>
    </row>
    <row r="11172" spans="5:7">
      <c r="E11172" s="37"/>
      <c r="F11172" s="37"/>
      <c r="G11172" s="37"/>
    </row>
    <row r="11173" spans="5:7">
      <c r="E11173" s="37"/>
      <c r="F11173" s="37"/>
      <c r="G11173" s="37"/>
    </row>
    <row r="11174" spans="5:7">
      <c r="E11174" s="37"/>
      <c r="F11174" s="37"/>
      <c r="G11174" s="37"/>
    </row>
    <row r="11175" spans="5:7">
      <c r="E11175" s="37"/>
      <c r="F11175" s="37"/>
      <c r="G11175" s="37"/>
    </row>
    <row r="11176" spans="5:7">
      <c r="E11176" s="37"/>
      <c r="F11176" s="37"/>
      <c r="G11176" s="37"/>
    </row>
    <row r="11177" spans="5:7">
      <c r="E11177" s="37"/>
      <c r="F11177" s="37"/>
      <c r="G11177" s="37"/>
    </row>
    <row r="11178" spans="5:7">
      <c r="E11178" s="37"/>
      <c r="F11178" s="37"/>
      <c r="G11178" s="37"/>
    </row>
    <row r="11179" spans="5:7">
      <c r="E11179" s="37"/>
      <c r="F11179" s="37"/>
      <c r="G11179" s="37"/>
    </row>
    <row r="11180" spans="5:7">
      <c r="E11180" s="37"/>
      <c r="F11180" s="37"/>
      <c r="G11180" s="37"/>
    </row>
    <row r="11181" spans="5:7">
      <c r="E11181" s="37"/>
      <c r="F11181" s="37"/>
      <c r="G11181" s="37"/>
    </row>
    <row r="11182" spans="5:7">
      <c r="E11182" s="37"/>
      <c r="F11182" s="37"/>
      <c r="G11182" s="37"/>
    </row>
    <row r="11183" spans="5:7">
      <c r="E11183" s="37"/>
      <c r="F11183" s="37"/>
      <c r="G11183" s="37"/>
    </row>
    <row r="11184" spans="5:7">
      <c r="E11184" s="37"/>
      <c r="F11184" s="37"/>
      <c r="G11184" s="37"/>
    </row>
    <row r="11185" spans="5:7">
      <c r="E11185" s="37"/>
      <c r="F11185" s="37"/>
      <c r="G11185" s="37"/>
    </row>
    <row r="11186" spans="5:7">
      <c r="E11186" s="37"/>
      <c r="F11186" s="37"/>
      <c r="G11186" s="37"/>
    </row>
    <row r="11187" spans="5:7">
      <c r="E11187" s="37"/>
      <c r="F11187" s="37"/>
      <c r="G11187" s="37"/>
    </row>
    <row r="11188" spans="5:7">
      <c r="E11188" s="37"/>
      <c r="F11188" s="37"/>
      <c r="G11188" s="37"/>
    </row>
    <row r="11189" spans="5:7">
      <c r="E11189" s="37"/>
      <c r="F11189" s="37"/>
      <c r="G11189" s="37"/>
    </row>
    <row r="11190" spans="5:7">
      <c r="E11190" s="37"/>
      <c r="F11190" s="37"/>
      <c r="G11190" s="37"/>
    </row>
    <row r="11191" spans="5:7">
      <c r="E11191" s="37"/>
      <c r="F11191" s="37"/>
      <c r="G11191" s="37"/>
    </row>
    <row r="11192" spans="5:7">
      <c r="E11192" s="37"/>
      <c r="F11192" s="37"/>
      <c r="G11192" s="37"/>
    </row>
    <row r="11193" spans="5:7">
      <c r="E11193" s="37"/>
      <c r="F11193" s="37"/>
      <c r="G11193" s="37"/>
    </row>
    <row r="11194" spans="5:7">
      <c r="E11194" s="37"/>
      <c r="F11194" s="37"/>
      <c r="G11194" s="37"/>
    </row>
    <row r="11195" spans="5:7">
      <c r="E11195" s="37"/>
      <c r="F11195" s="37"/>
      <c r="G11195" s="37"/>
    </row>
    <row r="11196" spans="5:7">
      <c r="E11196" s="37"/>
      <c r="F11196" s="37"/>
      <c r="G11196" s="37"/>
    </row>
    <row r="11197" spans="5:7">
      <c r="E11197" s="37"/>
      <c r="F11197" s="37"/>
      <c r="G11197" s="37"/>
    </row>
    <row r="11198" spans="5:7">
      <c r="E11198" s="37"/>
      <c r="F11198" s="37"/>
      <c r="G11198" s="37"/>
    </row>
    <row r="11199" spans="5:7">
      <c r="E11199" s="37"/>
      <c r="F11199" s="37"/>
      <c r="G11199" s="37"/>
    </row>
    <row r="11200" spans="5:7">
      <c r="E11200" s="37"/>
      <c r="F11200" s="37"/>
      <c r="G11200" s="37"/>
    </row>
    <row r="11201" spans="5:7">
      <c r="E11201" s="37"/>
      <c r="F11201" s="37"/>
      <c r="G11201" s="37"/>
    </row>
    <row r="11202" spans="5:7">
      <c r="E11202" s="37"/>
      <c r="F11202" s="37"/>
      <c r="G11202" s="37"/>
    </row>
    <row r="11203" spans="5:7">
      <c r="E11203" s="37"/>
      <c r="F11203" s="37"/>
      <c r="G11203" s="37"/>
    </row>
    <row r="11204" spans="5:7">
      <c r="E11204" s="37"/>
      <c r="F11204" s="37"/>
      <c r="G11204" s="37"/>
    </row>
    <row r="11205" spans="5:7">
      <c r="E11205" s="37"/>
      <c r="F11205" s="37"/>
      <c r="G11205" s="37"/>
    </row>
    <row r="11206" spans="5:7">
      <c r="E11206" s="37"/>
      <c r="F11206" s="37"/>
      <c r="G11206" s="37"/>
    </row>
    <row r="11207" spans="5:7">
      <c r="E11207" s="37"/>
      <c r="F11207" s="37"/>
      <c r="G11207" s="37"/>
    </row>
    <row r="11208" spans="5:7">
      <c r="E11208" s="37"/>
      <c r="F11208" s="37"/>
      <c r="G11208" s="37"/>
    </row>
    <row r="11209" spans="5:7">
      <c r="E11209" s="37"/>
      <c r="F11209" s="37"/>
      <c r="G11209" s="37"/>
    </row>
    <row r="11210" spans="5:7">
      <c r="E11210" s="37"/>
      <c r="F11210" s="37"/>
      <c r="G11210" s="37"/>
    </row>
    <row r="11211" spans="5:7">
      <c r="E11211" s="37"/>
      <c r="F11211" s="37"/>
      <c r="G11211" s="37"/>
    </row>
    <row r="11212" spans="5:7">
      <c r="E11212" s="37"/>
      <c r="F11212" s="37"/>
      <c r="G11212" s="37"/>
    </row>
    <row r="11213" spans="5:7">
      <c r="E11213" s="37"/>
      <c r="F11213" s="37"/>
      <c r="G11213" s="37"/>
    </row>
    <row r="11214" spans="5:7">
      <c r="E11214" s="37"/>
      <c r="F11214" s="37"/>
      <c r="G11214" s="37"/>
    </row>
    <row r="11215" spans="5:7">
      <c r="E11215" s="37"/>
      <c r="F11215" s="37"/>
      <c r="G11215" s="37"/>
    </row>
    <row r="11216" spans="5:7">
      <c r="E11216" s="37"/>
      <c r="F11216" s="37"/>
      <c r="G11216" s="37"/>
    </row>
    <row r="11217" spans="5:7">
      <c r="E11217" s="37"/>
      <c r="F11217" s="37"/>
      <c r="G11217" s="37"/>
    </row>
    <row r="11218" spans="5:7">
      <c r="E11218" s="37"/>
      <c r="F11218" s="37"/>
      <c r="G11218" s="37"/>
    </row>
    <row r="11219" spans="5:7">
      <c r="E11219" s="37"/>
      <c r="F11219" s="37"/>
      <c r="G11219" s="37"/>
    </row>
    <row r="11220" spans="5:7">
      <c r="E11220" s="37"/>
      <c r="F11220" s="37"/>
      <c r="G11220" s="37"/>
    </row>
    <row r="11221" spans="5:7">
      <c r="E11221" s="37"/>
      <c r="F11221" s="37"/>
      <c r="G11221" s="37"/>
    </row>
    <row r="11222" spans="5:7">
      <c r="E11222" s="37"/>
      <c r="F11222" s="37"/>
      <c r="G11222" s="37"/>
    </row>
    <row r="11223" spans="5:7">
      <c r="E11223" s="37"/>
      <c r="F11223" s="37"/>
      <c r="G11223" s="37"/>
    </row>
    <row r="11224" spans="5:7">
      <c r="E11224" s="37"/>
      <c r="F11224" s="37"/>
      <c r="G11224" s="37"/>
    </row>
    <row r="11225" spans="5:7">
      <c r="E11225" s="37"/>
      <c r="F11225" s="37"/>
      <c r="G11225" s="37"/>
    </row>
    <row r="11226" spans="5:7">
      <c r="E11226" s="37"/>
      <c r="F11226" s="37"/>
      <c r="G11226" s="37"/>
    </row>
    <row r="11227" spans="5:7">
      <c r="E11227" s="37"/>
      <c r="F11227" s="37"/>
      <c r="G11227" s="37"/>
    </row>
    <row r="11228" spans="5:7">
      <c r="E11228" s="37"/>
      <c r="F11228" s="37"/>
      <c r="G11228" s="37"/>
    </row>
    <row r="11229" spans="5:7">
      <c r="E11229" s="37"/>
      <c r="F11229" s="37"/>
      <c r="G11229" s="37"/>
    </row>
    <row r="11230" spans="5:7">
      <c r="E11230" s="37"/>
      <c r="F11230" s="37"/>
      <c r="G11230" s="37"/>
    </row>
    <row r="11231" spans="5:7">
      <c r="E11231" s="37"/>
      <c r="F11231" s="37"/>
      <c r="G11231" s="37"/>
    </row>
    <row r="11232" spans="5:7">
      <c r="E11232" s="37"/>
      <c r="F11232" s="37"/>
      <c r="G11232" s="37"/>
    </row>
    <row r="11233" spans="5:7">
      <c r="E11233" s="37"/>
      <c r="F11233" s="37"/>
      <c r="G11233" s="37"/>
    </row>
    <row r="11234" spans="5:7">
      <c r="E11234" s="37"/>
      <c r="F11234" s="37"/>
      <c r="G11234" s="37"/>
    </row>
    <row r="11235" spans="5:7">
      <c r="E11235" s="37"/>
      <c r="F11235" s="37"/>
      <c r="G11235" s="37"/>
    </row>
    <row r="11236" spans="5:7">
      <c r="E11236" s="37"/>
      <c r="F11236" s="37"/>
      <c r="G11236" s="37"/>
    </row>
    <row r="11237" spans="5:7">
      <c r="E11237" s="37"/>
      <c r="F11237" s="37"/>
      <c r="G11237" s="37"/>
    </row>
    <row r="11238" spans="5:7">
      <c r="E11238" s="37"/>
      <c r="F11238" s="37"/>
      <c r="G11238" s="37"/>
    </row>
    <row r="11239" spans="5:7">
      <c r="E11239" s="37"/>
      <c r="F11239" s="37"/>
      <c r="G11239" s="37"/>
    </row>
    <row r="11240" spans="5:7">
      <c r="E11240" s="37"/>
      <c r="F11240" s="37"/>
      <c r="G11240" s="37"/>
    </row>
    <row r="11241" spans="5:7">
      <c r="E11241" s="37"/>
      <c r="F11241" s="37"/>
      <c r="G11241" s="37"/>
    </row>
    <row r="11242" spans="5:7">
      <c r="E11242" s="37"/>
      <c r="F11242" s="37"/>
      <c r="G11242" s="37"/>
    </row>
    <row r="11243" spans="5:7">
      <c r="E11243" s="37"/>
      <c r="F11243" s="37"/>
      <c r="G11243" s="37"/>
    </row>
    <row r="11244" spans="5:7">
      <c r="E11244" s="37"/>
      <c r="F11244" s="37"/>
      <c r="G11244" s="37"/>
    </row>
    <row r="11245" spans="5:7">
      <c r="E11245" s="37"/>
      <c r="F11245" s="37"/>
      <c r="G11245" s="37"/>
    </row>
    <row r="11246" spans="5:7">
      <c r="E11246" s="37"/>
      <c r="F11246" s="37"/>
      <c r="G11246" s="37"/>
    </row>
    <row r="11247" spans="5:7">
      <c r="E11247" s="37"/>
      <c r="F11247" s="37"/>
      <c r="G11247" s="37"/>
    </row>
    <row r="11248" spans="5:7">
      <c r="E11248" s="37"/>
      <c r="F11248" s="37"/>
      <c r="G11248" s="37"/>
    </row>
    <row r="11249" spans="5:7">
      <c r="E11249" s="37"/>
      <c r="F11249" s="37"/>
      <c r="G11249" s="37"/>
    </row>
    <row r="11250" spans="5:7">
      <c r="E11250" s="37"/>
      <c r="F11250" s="37"/>
      <c r="G11250" s="37"/>
    </row>
    <row r="11251" spans="5:7">
      <c r="E11251" s="37"/>
      <c r="F11251" s="37"/>
      <c r="G11251" s="37"/>
    </row>
    <row r="11252" spans="5:7">
      <c r="E11252" s="37"/>
      <c r="F11252" s="37"/>
      <c r="G11252" s="37"/>
    </row>
    <row r="11253" spans="5:7">
      <c r="E11253" s="37"/>
      <c r="F11253" s="37"/>
      <c r="G11253" s="37"/>
    </row>
    <row r="11254" spans="5:7">
      <c r="E11254" s="37"/>
      <c r="F11254" s="37"/>
      <c r="G11254" s="37"/>
    </row>
    <row r="11255" spans="5:7">
      <c r="E11255" s="37"/>
      <c r="F11255" s="37"/>
      <c r="G11255" s="37"/>
    </row>
    <row r="11256" spans="5:7">
      <c r="E11256" s="37"/>
      <c r="F11256" s="37"/>
      <c r="G11256" s="37"/>
    </row>
    <row r="11257" spans="5:7">
      <c r="E11257" s="37"/>
      <c r="F11257" s="37"/>
      <c r="G11257" s="37"/>
    </row>
    <row r="11258" spans="5:7">
      <c r="E11258" s="37"/>
      <c r="F11258" s="37"/>
      <c r="G11258" s="37"/>
    </row>
    <row r="11259" spans="5:7">
      <c r="E11259" s="37"/>
      <c r="F11259" s="37"/>
      <c r="G11259" s="37"/>
    </row>
    <row r="11260" spans="5:7">
      <c r="E11260" s="37"/>
      <c r="F11260" s="37"/>
      <c r="G11260" s="37"/>
    </row>
    <row r="11261" spans="5:7">
      <c r="E11261" s="37"/>
      <c r="F11261" s="37"/>
      <c r="G11261" s="37"/>
    </row>
    <row r="11262" spans="5:7">
      <c r="E11262" s="37"/>
      <c r="F11262" s="37"/>
      <c r="G11262" s="37"/>
    </row>
    <row r="11263" spans="5:7">
      <c r="E11263" s="37"/>
      <c r="F11263" s="37"/>
      <c r="G11263" s="37"/>
    </row>
    <row r="11264" spans="5:7">
      <c r="E11264" s="37"/>
      <c r="F11264" s="37"/>
      <c r="G11264" s="37"/>
    </row>
    <row r="11265" spans="5:7">
      <c r="E11265" s="37"/>
      <c r="F11265" s="37"/>
      <c r="G11265" s="37"/>
    </row>
    <row r="11266" spans="5:7">
      <c r="E11266" s="37"/>
      <c r="F11266" s="37"/>
      <c r="G11266" s="37"/>
    </row>
    <row r="11267" spans="5:7">
      <c r="E11267" s="37"/>
      <c r="F11267" s="37"/>
      <c r="G11267" s="37"/>
    </row>
    <row r="11268" spans="5:7">
      <c r="E11268" s="37"/>
      <c r="F11268" s="37"/>
      <c r="G11268" s="37"/>
    </row>
    <row r="11269" spans="5:7">
      <c r="E11269" s="37"/>
      <c r="F11269" s="37"/>
      <c r="G11269" s="37"/>
    </row>
    <row r="11270" spans="5:7">
      <c r="E11270" s="37"/>
      <c r="F11270" s="37"/>
      <c r="G11270" s="37"/>
    </row>
    <row r="11271" spans="5:7">
      <c r="E11271" s="37"/>
      <c r="F11271" s="37"/>
      <c r="G11271" s="37"/>
    </row>
    <row r="11272" spans="5:7">
      <c r="E11272" s="37"/>
      <c r="F11272" s="37"/>
      <c r="G11272" s="37"/>
    </row>
    <row r="11273" spans="5:7">
      <c r="E11273" s="37"/>
      <c r="F11273" s="37"/>
      <c r="G11273" s="37"/>
    </row>
    <row r="11274" spans="5:7">
      <c r="E11274" s="37"/>
      <c r="F11274" s="37"/>
      <c r="G11274" s="37"/>
    </row>
    <row r="11275" spans="5:7">
      <c r="E11275" s="37"/>
      <c r="F11275" s="37"/>
      <c r="G11275" s="37"/>
    </row>
    <row r="11276" spans="5:7">
      <c r="E11276" s="37"/>
      <c r="F11276" s="37"/>
      <c r="G11276" s="37"/>
    </row>
    <row r="11277" spans="5:7">
      <c r="E11277" s="37"/>
      <c r="F11277" s="37"/>
      <c r="G11277" s="37"/>
    </row>
    <row r="11278" spans="5:7">
      <c r="E11278" s="37"/>
      <c r="F11278" s="37"/>
      <c r="G11278" s="37"/>
    </row>
    <row r="11279" spans="5:7">
      <c r="E11279" s="37"/>
      <c r="F11279" s="37"/>
      <c r="G11279" s="37"/>
    </row>
    <row r="11280" spans="5:7">
      <c r="E11280" s="37"/>
      <c r="F11280" s="37"/>
      <c r="G11280" s="37"/>
    </row>
    <row r="11281" spans="5:7">
      <c r="E11281" s="37"/>
      <c r="F11281" s="37"/>
      <c r="G11281" s="37"/>
    </row>
    <row r="11282" spans="5:7">
      <c r="E11282" s="37"/>
      <c r="F11282" s="37"/>
      <c r="G11282" s="37"/>
    </row>
    <row r="11283" spans="5:7">
      <c r="E11283" s="37"/>
      <c r="F11283" s="37"/>
      <c r="G11283" s="37"/>
    </row>
    <row r="11284" spans="5:7">
      <c r="E11284" s="37"/>
      <c r="F11284" s="37"/>
      <c r="G11284" s="37"/>
    </row>
    <row r="11285" spans="5:7">
      <c r="E11285" s="37"/>
      <c r="F11285" s="37"/>
      <c r="G11285" s="37"/>
    </row>
    <row r="11286" spans="5:7">
      <c r="E11286" s="37"/>
      <c r="F11286" s="37"/>
      <c r="G11286" s="37"/>
    </row>
    <row r="11287" spans="5:7">
      <c r="E11287" s="37"/>
      <c r="F11287" s="37"/>
      <c r="G11287" s="37"/>
    </row>
    <row r="11288" spans="5:7">
      <c r="E11288" s="37"/>
      <c r="F11288" s="37"/>
      <c r="G11288" s="37"/>
    </row>
    <row r="11289" spans="5:7">
      <c r="E11289" s="37"/>
      <c r="F11289" s="37"/>
      <c r="G11289" s="37"/>
    </row>
    <row r="11290" spans="5:7">
      <c r="E11290" s="37"/>
      <c r="F11290" s="37"/>
      <c r="G11290" s="37"/>
    </row>
    <row r="11291" spans="5:7">
      <c r="E11291" s="37"/>
      <c r="F11291" s="37"/>
      <c r="G11291" s="37"/>
    </row>
    <row r="11292" spans="5:7">
      <c r="E11292" s="37"/>
      <c r="F11292" s="37"/>
      <c r="G11292" s="37"/>
    </row>
    <row r="11293" spans="5:7">
      <c r="E11293" s="37"/>
      <c r="F11293" s="37"/>
      <c r="G11293" s="37"/>
    </row>
    <row r="11294" spans="5:7">
      <c r="E11294" s="37"/>
      <c r="F11294" s="37"/>
      <c r="G11294" s="37"/>
    </row>
    <row r="11295" spans="5:7">
      <c r="E11295" s="37"/>
      <c r="F11295" s="37"/>
      <c r="G11295" s="37"/>
    </row>
    <row r="11296" spans="5:7">
      <c r="E11296" s="37"/>
      <c r="F11296" s="37"/>
      <c r="G11296" s="37"/>
    </row>
    <row r="11297" spans="5:7">
      <c r="E11297" s="37"/>
      <c r="F11297" s="37"/>
      <c r="G11297" s="37"/>
    </row>
    <row r="11298" spans="5:7">
      <c r="E11298" s="37"/>
      <c r="F11298" s="37"/>
      <c r="G11298" s="37"/>
    </row>
    <row r="11299" spans="5:7">
      <c r="E11299" s="37"/>
      <c r="F11299" s="37"/>
      <c r="G11299" s="37"/>
    </row>
    <row r="11300" spans="5:7">
      <c r="E11300" s="37"/>
      <c r="F11300" s="37"/>
      <c r="G11300" s="37"/>
    </row>
    <row r="11301" spans="5:7">
      <c r="E11301" s="37"/>
      <c r="F11301" s="37"/>
      <c r="G11301" s="37"/>
    </row>
    <row r="11302" spans="5:7">
      <c r="E11302" s="37"/>
      <c r="F11302" s="37"/>
      <c r="G11302" s="37"/>
    </row>
    <row r="11303" spans="5:7">
      <c r="E11303" s="37"/>
      <c r="F11303" s="37"/>
      <c r="G11303" s="37"/>
    </row>
    <row r="11304" spans="5:7">
      <c r="E11304" s="37"/>
      <c r="F11304" s="37"/>
      <c r="G11304" s="37"/>
    </row>
    <row r="11305" spans="5:7">
      <c r="E11305" s="37"/>
      <c r="F11305" s="37"/>
      <c r="G11305" s="37"/>
    </row>
    <row r="11306" spans="5:7">
      <c r="E11306" s="37"/>
      <c r="F11306" s="37"/>
      <c r="G11306" s="37"/>
    </row>
    <row r="11307" spans="5:7">
      <c r="E11307" s="37"/>
      <c r="F11307" s="37"/>
      <c r="G11307" s="37"/>
    </row>
    <row r="11308" spans="5:7">
      <c r="E11308" s="37"/>
      <c r="F11308" s="37"/>
      <c r="G11308" s="37"/>
    </row>
    <row r="11309" spans="5:7">
      <c r="E11309" s="37"/>
      <c r="F11309" s="37"/>
      <c r="G11309" s="37"/>
    </row>
    <row r="11310" spans="5:7">
      <c r="E11310" s="37"/>
      <c r="F11310" s="37"/>
      <c r="G11310" s="37"/>
    </row>
    <row r="11311" spans="5:7">
      <c r="E11311" s="37"/>
      <c r="F11311" s="37"/>
      <c r="G11311" s="37"/>
    </row>
    <row r="11312" spans="5:7">
      <c r="E11312" s="37"/>
      <c r="F11312" s="37"/>
      <c r="G11312" s="37"/>
    </row>
    <row r="11313" spans="5:7">
      <c r="E11313" s="37"/>
      <c r="F11313" s="37"/>
      <c r="G11313" s="37"/>
    </row>
    <row r="11314" spans="5:7">
      <c r="E11314" s="37"/>
      <c r="F11314" s="37"/>
      <c r="G11314" s="37"/>
    </row>
    <row r="11315" spans="5:7">
      <c r="E11315" s="37"/>
      <c r="F11315" s="37"/>
      <c r="G11315" s="37"/>
    </row>
    <row r="11316" spans="5:7">
      <c r="E11316" s="37"/>
      <c r="F11316" s="37"/>
      <c r="G11316" s="37"/>
    </row>
    <row r="11317" spans="5:7">
      <c r="E11317" s="37"/>
      <c r="F11317" s="37"/>
      <c r="G11317" s="37"/>
    </row>
    <row r="11318" spans="5:7">
      <c r="E11318" s="37"/>
      <c r="F11318" s="37"/>
      <c r="G11318" s="37"/>
    </row>
    <row r="11319" spans="5:7">
      <c r="E11319" s="37"/>
      <c r="F11319" s="37"/>
      <c r="G11319" s="37"/>
    </row>
    <row r="11320" spans="5:7">
      <c r="E11320" s="37"/>
      <c r="F11320" s="37"/>
      <c r="G11320" s="37"/>
    </row>
    <row r="11321" spans="5:7">
      <c r="E11321" s="37"/>
      <c r="F11321" s="37"/>
      <c r="G11321" s="37"/>
    </row>
    <row r="11322" spans="5:7">
      <c r="E11322" s="37"/>
      <c r="F11322" s="37"/>
      <c r="G11322" s="37"/>
    </row>
    <row r="11323" spans="5:7">
      <c r="E11323" s="37"/>
      <c r="F11323" s="37"/>
      <c r="G11323" s="37"/>
    </row>
    <row r="11324" spans="5:7">
      <c r="E11324" s="37"/>
      <c r="F11324" s="37"/>
      <c r="G11324" s="37"/>
    </row>
    <row r="11325" spans="5:7">
      <c r="E11325" s="37"/>
      <c r="F11325" s="37"/>
      <c r="G11325" s="37"/>
    </row>
    <row r="11326" spans="5:7">
      <c r="E11326" s="37"/>
      <c r="F11326" s="37"/>
      <c r="G11326" s="37"/>
    </row>
    <row r="11327" spans="5:7">
      <c r="E11327" s="37"/>
      <c r="F11327" s="37"/>
      <c r="G11327" s="37"/>
    </row>
    <row r="11328" spans="5:7">
      <c r="E11328" s="37"/>
      <c r="F11328" s="37"/>
      <c r="G11328" s="37"/>
    </row>
    <row r="11329" spans="5:7">
      <c r="E11329" s="37"/>
      <c r="F11329" s="37"/>
      <c r="G11329" s="37"/>
    </row>
    <row r="11330" spans="5:7">
      <c r="E11330" s="37"/>
      <c r="F11330" s="37"/>
      <c r="G11330" s="37"/>
    </row>
    <row r="11331" spans="5:7">
      <c r="E11331" s="37"/>
      <c r="F11331" s="37"/>
      <c r="G11331" s="37"/>
    </row>
    <row r="11332" spans="5:7">
      <c r="E11332" s="37"/>
      <c r="F11332" s="37"/>
      <c r="G11332" s="37"/>
    </row>
    <row r="11333" spans="5:7">
      <c r="E11333" s="37"/>
      <c r="F11333" s="37"/>
      <c r="G11333" s="37"/>
    </row>
    <row r="11334" spans="5:7">
      <c r="E11334" s="37"/>
      <c r="F11334" s="37"/>
      <c r="G11334" s="37"/>
    </row>
    <row r="11335" spans="5:7">
      <c r="E11335" s="37"/>
      <c r="F11335" s="37"/>
      <c r="G11335" s="37"/>
    </row>
    <row r="11336" spans="5:7">
      <c r="E11336" s="37"/>
      <c r="F11336" s="37"/>
      <c r="G11336" s="37"/>
    </row>
    <row r="11337" spans="5:7">
      <c r="E11337" s="37"/>
      <c r="F11337" s="37"/>
      <c r="G11337" s="37"/>
    </row>
    <row r="11338" spans="5:7">
      <c r="E11338" s="37"/>
      <c r="F11338" s="37"/>
      <c r="G11338" s="37"/>
    </row>
    <row r="11339" spans="5:7">
      <c r="E11339" s="37"/>
      <c r="F11339" s="37"/>
      <c r="G11339" s="37"/>
    </row>
    <row r="11340" spans="5:7">
      <c r="E11340" s="37"/>
      <c r="F11340" s="37"/>
      <c r="G11340" s="37"/>
    </row>
    <row r="11341" spans="5:7">
      <c r="E11341" s="37"/>
      <c r="F11341" s="37"/>
      <c r="G11341" s="37"/>
    </row>
    <row r="11342" spans="5:7">
      <c r="E11342" s="37"/>
      <c r="F11342" s="37"/>
      <c r="G11342" s="37"/>
    </row>
    <row r="11343" spans="5:7">
      <c r="E11343" s="37"/>
      <c r="F11343" s="37"/>
      <c r="G11343" s="37"/>
    </row>
    <row r="11344" spans="5:7">
      <c r="E11344" s="37"/>
      <c r="F11344" s="37"/>
      <c r="G11344" s="37"/>
    </row>
    <row r="11345" spans="5:7">
      <c r="E11345" s="37"/>
      <c r="F11345" s="37"/>
      <c r="G11345" s="37"/>
    </row>
    <row r="11346" spans="5:7">
      <c r="E11346" s="37"/>
      <c r="F11346" s="37"/>
      <c r="G11346" s="37"/>
    </row>
    <row r="11347" spans="5:7">
      <c r="E11347" s="37"/>
      <c r="F11347" s="37"/>
      <c r="G11347" s="37"/>
    </row>
    <row r="11348" spans="5:7">
      <c r="E11348" s="37"/>
      <c r="F11348" s="37"/>
      <c r="G11348" s="37"/>
    </row>
    <row r="11349" spans="5:7">
      <c r="E11349" s="37"/>
      <c r="F11349" s="37"/>
      <c r="G11349" s="37"/>
    </row>
    <row r="11350" spans="5:7">
      <c r="E11350" s="37"/>
      <c r="F11350" s="37"/>
      <c r="G11350" s="37"/>
    </row>
    <row r="11351" spans="5:7">
      <c r="E11351" s="37"/>
      <c r="F11351" s="37"/>
      <c r="G11351" s="37"/>
    </row>
    <row r="11352" spans="5:7">
      <c r="E11352" s="37"/>
      <c r="F11352" s="37"/>
      <c r="G11352" s="37"/>
    </row>
    <row r="11353" spans="5:7">
      <c r="E11353" s="37"/>
      <c r="F11353" s="37"/>
      <c r="G11353" s="37"/>
    </row>
    <row r="11354" spans="5:7">
      <c r="E11354" s="37"/>
      <c r="F11354" s="37"/>
      <c r="G11354" s="37"/>
    </row>
    <row r="11355" spans="5:7">
      <c r="E11355" s="37"/>
      <c r="F11355" s="37"/>
      <c r="G11355" s="37"/>
    </row>
    <row r="11356" spans="5:7">
      <c r="E11356" s="37"/>
      <c r="F11356" s="37"/>
      <c r="G11356" s="37"/>
    </row>
    <row r="11357" spans="5:7">
      <c r="E11357" s="37"/>
      <c r="F11357" s="37"/>
      <c r="G11357" s="37"/>
    </row>
    <row r="11358" spans="5:7">
      <c r="E11358" s="37"/>
      <c r="F11358" s="37"/>
      <c r="G11358" s="37"/>
    </row>
    <row r="11359" spans="5:7">
      <c r="E11359" s="37"/>
      <c r="F11359" s="37"/>
      <c r="G11359" s="37"/>
    </row>
    <row r="11360" spans="5:7">
      <c r="E11360" s="37"/>
      <c r="F11360" s="37"/>
      <c r="G11360" s="37"/>
    </row>
    <row r="11361" spans="5:7">
      <c r="E11361" s="37"/>
      <c r="F11361" s="37"/>
      <c r="G11361" s="37"/>
    </row>
    <row r="11362" spans="5:7">
      <c r="E11362" s="37"/>
      <c r="F11362" s="37"/>
      <c r="G11362" s="37"/>
    </row>
    <row r="11363" spans="5:7">
      <c r="E11363" s="37"/>
      <c r="F11363" s="37"/>
      <c r="G11363" s="37"/>
    </row>
    <row r="11364" spans="5:7">
      <c r="E11364" s="37"/>
      <c r="F11364" s="37"/>
      <c r="G11364" s="37"/>
    </row>
    <row r="11365" spans="5:7">
      <c r="E11365" s="37"/>
      <c r="F11365" s="37"/>
      <c r="G11365" s="37"/>
    </row>
    <row r="11366" spans="5:7">
      <c r="E11366" s="37"/>
      <c r="F11366" s="37"/>
      <c r="G11366" s="37"/>
    </row>
    <row r="11367" spans="5:7">
      <c r="E11367" s="37"/>
      <c r="F11367" s="37"/>
      <c r="G11367" s="37"/>
    </row>
    <row r="11368" spans="5:7">
      <c r="E11368" s="37"/>
      <c r="F11368" s="37"/>
      <c r="G11368" s="37"/>
    </row>
    <row r="11369" spans="5:7">
      <c r="E11369" s="37"/>
      <c r="F11369" s="37"/>
      <c r="G11369" s="37"/>
    </row>
    <row r="11370" spans="5:7">
      <c r="E11370" s="37"/>
      <c r="F11370" s="37"/>
      <c r="G11370" s="37"/>
    </row>
    <row r="11371" spans="5:7">
      <c r="E11371" s="37"/>
      <c r="F11371" s="37"/>
      <c r="G11371" s="37"/>
    </row>
    <row r="11372" spans="5:7">
      <c r="E11372" s="37"/>
      <c r="F11372" s="37"/>
      <c r="G11372" s="37"/>
    </row>
    <row r="11373" spans="5:7">
      <c r="E11373" s="37"/>
      <c r="F11373" s="37"/>
      <c r="G11373" s="37"/>
    </row>
    <row r="11374" spans="5:7">
      <c r="E11374" s="37"/>
      <c r="F11374" s="37"/>
      <c r="G11374" s="37"/>
    </row>
    <row r="11375" spans="5:7">
      <c r="E11375" s="37"/>
      <c r="F11375" s="37"/>
      <c r="G11375" s="37"/>
    </row>
    <row r="11376" spans="5:7">
      <c r="E11376" s="37"/>
      <c r="F11376" s="37"/>
      <c r="G11376" s="37"/>
    </row>
    <row r="11377" spans="5:7">
      <c r="E11377" s="37"/>
      <c r="F11377" s="37"/>
      <c r="G11377" s="37"/>
    </row>
    <row r="11378" spans="5:7">
      <c r="E11378" s="37"/>
      <c r="F11378" s="37"/>
      <c r="G11378" s="37"/>
    </row>
    <row r="11379" spans="5:7">
      <c r="E11379" s="37"/>
      <c r="F11379" s="37"/>
      <c r="G11379" s="37"/>
    </row>
    <row r="11380" spans="5:7">
      <c r="E11380" s="37"/>
      <c r="F11380" s="37"/>
      <c r="G11380" s="37"/>
    </row>
    <row r="11381" spans="5:7">
      <c r="E11381" s="37"/>
      <c r="F11381" s="37"/>
      <c r="G11381" s="37"/>
    </row>
    <row r="11382" spans="5:7">
      <c r="E11382" s="37"/>
      <c r="F11382" s="37"/>
      <c r="G11382" s="37"/>
    </row>
    <row r="11383" spans="5:7">
      <c r="E11383" s="37"/>
      <c r="F11383" s="37"/>
      <c r="G11383" s="37"/>
    </row>
    <row r="11384" spans="5:7">
      <c r="E11384" s="37"/>
      <c r="F11384" s="37"/>
      <c r="G11384" s="37"/>
    </row>
    <row r="11385" spans="5:7">
      <c r="E11385" s="37"/>
      <c r="F11385" s="37"/>
      <c r="G11385" s="37"/>
    </row>
    <row r="11386" spans="5:7">
      <c r="E11386" s="37"/>
      <c r="F11386" s="37"/>
      <c r="G11386" s="37"/>
    </row>
    <row r="11387" spans="5:7">
      <c r="E11387" s="37"/>
      <c r="F11387" s="37"/>
      <c r="G11387" s="37"/>
    </row>
    <row r="11388" spans="5:7">
      <c r="E11388" s="37"/>
      <c r="F11388" s="37"/>
      <c r="G11388" s="37"/>
    </row>
    <row r="11389" spans="5:7">
      <c r="E11389" s="37"/>
      <c r="F11389" s="37"/>
      <c r="G11389" s="37"/>
    </row>
    <row r="11390" spans="5:7">
      <c r="E11390" s="37"/>
      <c r="F11390" s="37"/>
      <c r="G11390" s="37"/>
    </row>
    <row r="11391" spans="5:7">
      <c r="E11391" s="37"/>
      <c r="F11391" s="37"/>
      <c r="G11391" s="37"/>
    </row>
    <row r="11392" spans="5:7">
      <c r="E11392" s="37"/>
      <c r="F11392" s="37"/>
      <c r="G11392" s="37"/>
    </row>
    <row r="11393" spans="5:7">
      <c r="E11393" s="37"/>
      <c r="F11393" s="37"/>
      <c r="G11393" s="37"/>
    </row>
    <row r="11394" spans="5:7">
      <c r="E11394" s="37"/>
      <c r="F11394" s="37"/>
      <c r="G11394" s="37"/>
    </row>
    <row r="11395" spans="5:7">
      <c r="E11395" s="37"/>
      <c r="F11395" s="37"/>
      <c r="G11395" s="37"/>
    </row>
    <row r="11396" spans="5:7">
      <c r="E11396" s="37"/>
      <c r="F11396" s="37"/>
      <c r="G11396" s="37"/>
    </row>
    <row r="11397" spans="5:7">
      <c r="E11397" s="37"/>
      <c r="F11397" s="37"/>
      <c r="G11397" s="37"/>
    </row>
    <row r="11398" spans="5:7">
      <c r="E11398" s="37"/>
      <c r="F11398" s="37"/>
      <c r="G11398" s="37"/>
    </row>
    <row r="11399" spans="5:7">
      <c r="E11399" s="37"/>
      <c r="F11399" s="37"/>
      <c r="G11399" s="37"/>
    </row>
    <row r="11400" spans="5:7">
      <c r="E11400" s="37"/>
      <c r="F11400" s="37"/>
      <c r="G11400" s="37"/>
    </row>
    <row r="11401" spans="5:7">
      <c r="E11401" s="37"/>
      <c r="F11401" s="37"/>
      <c r="G11401" s="37"/>
    </row>
    <row r="11402" spans="5:7">
      <c r="E11402" s="37"/>
      <c r="F11402" s="37"/>
      <c r="G11402" s="37"/>
    </row>
    <row r="11403" spans="5:7">
      <c r="E11403" s="37"/>
      <c r="F11403" s="37"/>
      <c r="G11403" s="37"/>
    </row>
    <row r="11404" spans="5:7">
      <c r="E11404" s="37"/>
      <c r="F11404" s="37"/>
      <c r="G11404" s="37"/>
    </row>
    <row r="11405" spans="5:7">
      <c r="E11405" s="37"/>
      <c r="F11405" s="37"/>
      <c r="G11405" s="37"/>
    </row>
    <row r="11406" spans="5:7">
      <c r="E11406" s="37"/>
      <c r="F11406" s="37"/>
      <c r="G11406" s="37"/>
    </row>
    <row r="11407" spans="5:7">
      <c r="E11407" s="37"/>
      <c r="F11407" s="37"/>
      <c r="G11407" s="37"/>
    </row>
    <row r="11408" spans="5:7">
      <c r="E11408" s="37"/>
      <c r="F11408" s="37"/>
      <c r="G11408" s="37"/>
    </row>
    <row r="11409" spans="5:7">
      <c r="E11409" s="37"/>
      <c r="F11409" s="37"/>
      <c r="G11409" s="37"/>
    </row>
    <row r="11410" spans="5:7">
      <c r="E11410" s="37"/>
      <c r="F11410" s="37"/>
      <c r="G11410" s="37"/>
    </row>
    <row r="11411" spans="5:7">
      <c r="E11411" s="37"/>
      <c r="F11411" s="37"/>
      <c r="G11411" s="37"/>
    </row>
    <row r="11412" spans="5:7">
      <c r="E11412" s="37"/>
      <c r="F11412" s="37"/>
      <c r="G11412" s="37"/>
    </row>
    <row r="11413" spans="5:7">
      <c r="E11413" s="37"/>
      <c r="F11413" s="37"/>
      <c r="G11413" s="37"/>
    </row>
    <row r="11414" spans="5:7">
      <c r="E11414" s="37"/>
      <c r="F11414" s="37"/>
      <c r="G11414" s="37"/>
    </row>
    <row r="11415" spans="5:7">
      <c r="E11415" s="37"/>
      <c r="F11415" s="37"/>
      <c r="G11415" s="37"/>
    </row>
    <row r="11416" spans="5:7">
      <c r="E11416" s="37"/>
      <c r="F11416" s="37"/>
      <c r="G11416" s="37"/>
    </row>
    <row r="11417" spans="5:7">
      <c r="E11417" s="37"/>
      <c r="F11417" s="37"/>
      <c r="G11417" s="37"/>
    </row>
    <row r="11418" spans="5:7">
      <c r="E11418" s="37"/>
      <c r="F11418" s="37"/>
      <c r="G11418" s="37"/>
    </row>
    <row r="11419" spans="5:7">
      <c r="E11419" s="37"/>
      <c r="F11419" s="37"/>
      <c r="G11419" s="37"/>
    </row>
    <row r="11420" spans="5:7">
      <c r="E11420" s="37"/>
      <c r="F11420" s="37"/>
      <c r="G11420" s="37"/>
    </row>
    <row r="11421" spans="5:7">
      <c r="E11421" s="37"/>
      <c r="F11421" s="37"/>
      <c r="G11421" s="37"/>
    </row>
    <row r="11422" spans="5:7">
      <c r="E11422" s="37"/>
      <c r="F11422" s="37"/>
      <c r="G11422" s="37"/>
    </row>
    <row r="11423" spans="5:7">
      <c r="E11423" s="37"/>
      <c r="F11423" s="37"/>
      <c r="G11423" s="37"/>
    </row>
    <row r="11424" spans="5:7">
      <c r="E11424" s="37"/>
      <c r="F11424" s="37"/>
      <c r="G11424" s="37"/>
    </row>
    <row r="11425" spans="5:7">
      <c r="E11425" s="37"/>
      <c r="F11425" s="37"/>
      <c r="G11425" s="37"/>
    </row>
    <row r="11426" spans="5:7">
      <c r="E11426" s="37"/>
      <c r="F11426" s="37"/>
      <c r="G11426" s="37"/>
    </row>
    <row r="11427" spans="5:7">
      <c r="E11427" s="37"/>
      <c r="F11427" s="37"/>
      <c r="G11427" s="37"/>
    </row>
    <row r="11428" spans="5:7">
      <c r="E11428" s="37"/>
      <c r="F11428" s="37"/>
      <c r="G11428" s="37"/>
    </row>
    <row r="11429" spans="5:7">
      <c r="E11429" s="37"/>
      <c r="F11429" s="37"/>
      <c r="G11429" s="37"/>
    </row>
    <row r="11430" spans="5:7">
      <c r="E11430" s="37"/>
      <c r="F11430" s="37"/>
      <c r="G11430" s="37"/>
    </row>
    <row r="11431" spans="5:7">
      <c r="E11431" s="37"/>
      <c r="F11431" s="37"/>
      <c r="G11431" s="37"/>
    </row>
    <row r="11432" spans="5:7">
      <c r="E11432" s="37"/>
      <c r="F11432" s="37"/>
      <c r="G11432" s="37"/>
    </row>
    <row r="11433" spans="5:7">
      <c r="E11433" s="37"/>
      <c r="F11433" s="37"/>
      <c r="G11433" s="37"/>
    </row>
    <row r="11434" spans="5:7">
      <c r="E11434" s="37"/>
      <c r="F11434" s="37"/>
      <c r="G11434" s="37"/>
    </row>
    <row r="11435" spans="5:7">
      <c r="E11435" s="37"/>
      <c r="F11435" s="37"/>
      <c r="G11435" s="37"/>
    </row>
    <row r="11436" spans="5:7">
      <c r="E11436" s="37"/>
      <c r="F11436" s="37"/>
      <c r="G11436" s="37"/>
    </row>
    <row r="11437" spans="5:7">
      <c r="E11437" s="37"/>
      <c r="F11437" s="37"/>
      <c r="G11437" s="37"/>
    </row>
    <row r="11438" spans="5:7">
      <c r="E11438" s="37"/>
      <c r="F11438" s="37"/>
      <c r="G11438" s="37"/>
    </row>
    <row r="11439" spans="5:7">
      <c r="E11439" s="37"/>
      <c r="F11439" s="37"/>
      <c r="G11439" s="37"/>
    </row>
    <row r="11440" spans="5:7">
      <c r="E11440" s="37"/>
      <c r="F11440" s="37"/>
      <c r="G11440" s="37"/>
    </row>
    <row r="11441" spans="5:7">
      <c r="E11441" s="37"/>
      <c r="F11441" s="37"/>
      <c r="G11441" s="37"/>
    </row>
    <row r="11442" spans="5:7">
      <c r="E11442" s="37"/>
      <c r="F11442" s="37"/>
      <c r="G11442" s="37"/>
    </row>
    <row r="11443" spans="5:7">
      <c r="E11443" s="37"/>
      <c r="F11443" s="37"/>
      <c r="G11443" s="37"/>
    </row>
    <row r="11444" spans="5:7">
      <c r="E11444" s="37"/>
      <c r="F11444" s="37"/>
      <c r="G11444" s="37"/>
    </row>
    <row r="11445" spans="5:7">
      <c r="E11445" s="37"/>
      <c r="F11445" s="37"/>
      <c r="G11445" s="37"/>
    </row>
    <row r="11446" spans="5:7">
      <c r="E11446" s="37"/>
      <c r="F11446" s="37"/>
      <c r="G11446" s="37"/>
    </row>
    <row r="11447" spans="5:7">
      <c r="E11447" s="37"/>
      <c r="F11447" s="37"/>
      <c r="G11447" s="37"/>
    </row>
    <row r="11448" spans="5:7">
      <c r="E11448" s="37"/>
      <c r="F11448" s="37"/>
      <c r="G11448" s="37"/>
    </row>
    <row r="11449" spans="5:7">
      <c r="E11449" s="37"/>
      <c r="F11449" s="37"/>
      <c r="G11449" s="37"/>
    </row>
    <row r="11450" spans="5:7">
      <c r="E11450" s="37"/>
      <c r="F11450" s="37"/>
      <c r="G11450" s="37"/>
    </row>
    <row r="11451" spans="5:7">
      <c r="E11451" s="37"/>
      <c r="F11451" s="37"/>
      <c r="G11451" s="37"/>
    </row>
    <row r="11452" spans="5:7">
      <c r="E11452" s="37"/>
      <c r="F11452" s="37"/>
      <c r="G11452" s="37"/>
    </row>
    <row r="11453" spans="5:7">
      <c r="E11453" s="37"/>
      <c r="F11453" s="37"/>
      <c r="G11453" s="37"/>
    </row>
    <row r="11454" spans="5:7">
      <c r="E11454" s="37"/>
      <c r="F11454" s="37"/>
      <c r="G11454" s="37"/>
    </row>
    <row r="11455" spans="5:7">
      <c r="E11455" s="37"/>
      <c r="F11455" s="37"/>
      <c r="G11455" s="37"/>
    </row>
    <row r="11456" spans="5:7">
      <c r="E11456" s="37"/>
      <c r="F11456" s="37"/>
      <c r="G11456" s="37"/>
    </row>
    <row r="11457" spans="5:7">
      <c r="E11457" s="37"/>
      <c r="F11457" s="37"/>
      <c r="G11457" s="37"/>
    </row>
    <row r="11458" spans="5:7">
      <c r="E11458" s="37"/>
      <c r="F11458" s="37"/>
      <c r="G11458" s="37"/>
    </row>
    <row r="11459" spans="5:7">
      <c r="E11459" s="37"/>
      <c r="F11459" s="37"/>
      <c r="G11459" s="37"/>
    </row>
    <row r="11460" spans="5:7">
      <c r="E11460" s="37"/>
      <c r="F11460" s="37"/>
      <c r="G11460" s="37"/>
    </row>
    <row r="11461" spans="5:7">
      <c r="E11461" s="37"/>
      <c r="F11461" s="37"/>
      <c r="G11461" s="37"/>
    </row>
    <row r="11462" spans="5:7">
      <c r="E11462" s="37"/>
      <c r="F11462" s="37"/>
      <c r="G11462" s="37"/>
    </row>
    <row r="11463" spans="5:7">
      <c r="E11463" s="37"/>
      <c r="F11463" s="37"/>
      <c r="G11463" s="37"/>
    </row>
    <row r="11464" spans="5:7">
      <c r="E11464" s="37"/>
      <c r="F11464" s="37"/>
      <c r="G11464" s="37"/>
    </row>
    <row r="11465" spans="5:7">
      <c r="E11465" s="37"/>
      <c r="F11465" s="37"/>
      <c r="G11465" s="37"/>
    </row>
    <row r="11466" spans="5:7">
      <c r="E11466" s="37"/>
      <c r="F11466" s="37"/>
      <c r="G11466" s="37"/>
    </row>
    <row r="11467" spans="5:7">
      <c r="E11467" s="37"/>
      <c r="F11467" s="37"/>
      <c r="G11467" s="37"/>
    </row>
    <row r="11468" spans="5:7">
      <c r="E11468" s="37"/>
      <c r="F11468" s="37"/>
      <c r="G11468" s="37"/>
    </row>
    <row r="11469" spans="5:7">
      <c r="E11469" s="37"/>
      <c r="F11469" s="37"/>
      <c r="G11469" s="37"/>
    </row>
    <row r="11470" spans="5:7">
      <c r="E11470" s="37"/>
      <c r="F11470" s="37"/>
      <c r="G11470" s="37"/>
    </row>
    <row r="11471" spans="5:7">
      <c r="E11471" s="37"/>
      <c r="F11471" s="37"/>
      <c r="G11471" s="37"/>
    </row>
    <row r="11472" spans="5:7">
      <c r="E11472" s="37"/>
      <c r="F11472" s="37"/>
      <c r="G11472" s="37"/>
    </row>
    <row r="11473" spans="5:7">
      <c r="E11473" s="37"/>
      <c r="F11473" s="37"/>
      <c r="G11473" s="37"/>
    </row>
    <row r="11474" spans="5:7">
      <c r="E11474" s="37"/>
      <c r="F11474" s="37"/>
      <c r="G11474" s="37"/>
    </row>
    <row r="11475" spans="5:7">
      <c r="E11475" s="37"/>
      <c r="F11475" s="37"/>
      <c r="G11475" s="37"/>
    </row>
    <row r="11476" spans="5:7">
      <c r="E11476" s="37"/>
      <c r="F11476" s="37"/>
      <c r="G11476" s="37"/>
    </row>
    <row r="11477" spans="5:7">
      <c r="E11477" s="37"/>
      <c r="F11477" s="37"/>
      <c r="G11477" s="37"/>
    </row>
    <row r="11478" spans="5:7">
      <c r="E11478" s="37"/>
      <c r="F11478" s="37"/>
      <c r="G11478" s="37"/>
    </row>
    <row r="11479" spans="5:7">
      <c r="E11479" s="37"/>
      <c r="F11479" s="37"/>
      <c r="G11479" s="37"/>
    </row>
    <row r="11480" spans="5:7">
      <c r="E11480" s="37"/>
      <c r="F11480" s="37"/>
      <c r="G11480" s="37"/>
    </row>
    <row r="11481" spans="5:7">
      <c r="E11481" s="37"/>
      <c r="F11481" s="37"/>
      <c r="G11481" s="37"/>
    </row>
    <row r="11482" spans="5:7">
      <c r="E11482" s="37"/>
      <c r="F11482" s="37"/>
      <c r="G11482" s="37"/>
    </row>
    <row r="11483" spans="5:7">
      <c r="E11483" s="37"/>
      <c r="F11483" s="37"/>
      <c r="G11483" s="37"/>
    </row>
    <row r="11484" spans="5:7">
      <c r="E11484" s="37"/>
      <c r="F11484" s="37"/>
      <c r="G11484" s="37"/>
    </row>
    <row r="11485" spans="5:7">
      <c r="E11485" s="37"/>
      <c r="F11485" s="37"/>
      <c r="G11485" s="37"/>
    </row>
    <row r="11486" spans="5:7">
      <c r="E11486" s="37"/>
      <c r="F11486" s="37"/>
      <c r="G11486" s="37"/>
    </row>
    <row r="11487" spans="5:7">
      <c r="E11487" s="37"/>
      <c r="F11487" s="37"/>
      <c r="G11487" s="37"/>
    </row>
    <row r="11488" spans="5:7">
      <c r="E11488" s="37"/>
      <c r="F11488" s="37"/>
      <c r="G11488" s="37"/>
    </row>
    <row r="11489" spans="5:7">
      <c r="E11489" s="37"/>
      <c r="F11489" s="37"/>
      <c r="G11489" s="37"/>
    </row>
    <row r="11490" spans="5:7">
      <c r="E11490" s="37"/>
      <c r="F11490" s="37"/>
      <c r="G11490" s="37"/>
    </row>
    <row r="11491" spans="5:7">
      <c r="E11491" s="37"/>
      <c r="F11491" s="37"/>
      <c r="G11491" s="37"/>
    </row>
    <row r="11492" spans="5:7">
      <c r="E11492" s="37"/>
      <c r="F11492" s="37"/>
      <c r="G11492" s="37"/>
    </row>
    <row r="11493" spans="5:7">
      <c r="E11493" s="37"/>
      <c r="F11493" s="37"/>
      <c r="G11493" s="37"/>
    </row>
    <row r="11494" spans="5:7">
      <c r="E11494" s="37"/>
      <c r="F11494" s="37"/>
      <c r="G11494" s="37"/>
    </row>
    <row r="11495" spans="5:7">
      <c r="E11495" s="37"/>
      <c r="F11495" s="37"/>
      <c r="G11495" s="37"/>
    </row>
    <row r="11496" spans="5:7">
      <c r="E11496" s="37"/>
      <c r="F11496" s="37"/>
      <c r="G11496" s="37"/>
    </row>
    <row r="11497" spans="5:7">
      <c r="E11497" s="37"/>
      <c r="F11497" s="37"/>
      <c r="G11497" s="37"/>
    </row>
    <row r="11498" spans="5:7">
      <c r="E11498" s="37"/>
      <c r="F11498" s="37"/>
      <c r="G11498" s="37"/>
    </row>
    <row r="11499" spans="5:7">
      <c r="E11499" s="37"/>
      <c r="F11499" s="37"/>
      <c r="G11499" s="37"/>
    </row>
    <row r="11500" spans="5:7">
      <c r="E11500" s="37"/>
      <c r="F11500" s="37"/>
      <c r="G11500" s="37"/>
    </row>
    <row r="11501" spans="5:7">
      <c r="E11501" s="37"/>
      <c r="F11501" s="37"/>
      <c r="G11501" s="37"/>
    </row>
    <row r="11502" spans="5:7">
      <c r="E11502" s="37"/>
      <c r="F11502" s="37"/>
      <c r="G11502" s="37"/>
    </row>
    <row r="11503" spans="5:7">
      <c r="E11503" s="37"/>
      <c r="F11503" s="37"/>
      <c r="G11503" s="37"/>
    </row>
    <row r="11504" spans="5:7">
      <c r="E11504" s="37"/>
      <c r="F11504" s="37"/>
      <c r="G11504" s="37"/>
    </row>
    <row r="11505" spans="5:7">
      <c r="E11505" s="37"/>
      <c r="F11505" s="37"/>
      <c r="G11505" s="37"/>
    </row>
    <row r="11506" spans="5:7">
      <c r="E11506" s="37"/>
      <c r="F11506" s="37"/>
      <c r="G11506" s="37"/>
    </row>
    <row r="11507" spans="5:7">
      <c r="E11507" s="37"/>
      <c r="F11507" s="37"/>
      <c r="G11507" s="37"/>
    </row>
    <row r="11508" spans="5:7">
      <c r="E11508" s="37"/>
      <c r="F11508" s="37"/>
      <c r="G11508" s="37"/>
    </row>
    <row r="11509" spans="5:7">
      <c r="E11509" s="37"/>
      <c r="F11509" s="37"/>
      <c r="G11509" s="37"/>
    </row>
    <row r="11510" spans="5:7">
      <c r="E11510" s="37"/>
      <c r="F11510" s="37"/>
      <c r="G11510" s="37"/>
    </row>
    <row r="11511" spans="5:7">
      <c r="E11511" s="37"/>
      <c r="F11511" s="37"/>
      <c r="G11511" s="37"/>
    </row>
    <row r="11512" spans="5:7">
      <c r="E11512" s="37"/>
      <c r="F11512" s="37"/>
      <c r="G11512" s="37"/>
    </row>
    <row r="11513" spans="5:7">
      <c r="E11513" s="37"/>
      <c r="F11513" s="37"/>
      <c r="G11513" s="37"/>
    </row>
    <row r="11514" spans="5:7">
      <c r="E11514" s="37"/>
      <c r="F11514" s="37"/>
      <c r="G11514" s="37"/>
    </row>
    <row r="11515" spans="5:7">
      <c r="E11515" s="37"/>
      <c r="F11515" s="37"/>
      <c r="G11515" s="37"/>
    </row>
    <row r="11516" spans="5:7">
      <c r="E11516" s="37"/>
      <c r="F11516" s="37"/>
      <c r="G11516" s="37"/>
    </row>
    <row r="11517" spans="5:7">
      <c r="E11517" s="37"/>
      <c r="F11517" s="37"/>
      <c r="G11517" s="37"/>
    </row>
    <row r="11518" spans="5:7">
      <c r="E11518" s="37"/>
      <c r="F11518" s="37"/>
      <c r="G11518" s="37"/>
    </row>
    <row r="11519" spans="5:7">
      <c r="E11519" s="37"/>
      <c r="F11519" s="37"/>
      <c r="G11519" s="37"/>
    </row>
    <row r="11520" spans="5:7">
      <c r="E11520" s="37"/>
      <c r="F11520" s="37"/>
      <c r="G11520" s="37"/>
    </row>
    <row r="11521" spans="5:7">
      <c r="E11521" s="37"/>
      <c r="F11521" s="37"/>
      <c r="G11521" s="37"/>
    </row>
    <row r="11522" spans="5:7">
      <c r="E11522" s="37"/>
      <c r="F11522" s="37"/>
      <c r="G11522" s="37"/>
    </row>
    <row r="11523" spans="5:7">
      <c r="E11523" s="37"/>
      <c r="F11523" s="37"/>
      <c r="G11523" s="37"/>
    </row>
    <row r="11524" spans="5:7">
      <c r="E11524" s="37"/>
      <c r="F11524" s="37"/>
      <c r="G11524" s="37"/>
    </row>
    <row r="11525" spans="5:7">
      <c r="E11525" s="37"/>
      <c r="F11525" s="37"/>
      <c r="G11525" s="37"/>
    </row>
    <row r="11526" spans="5:7">
      <c r="E11526" s="37"/>
      <c r="F11526" s="37"/>
      <c r="G11526" s="37"/>
    </row>
    <row r="11527" spans="5:7">
      <c r="E11527" s="37"/>
      <c r="F11527" s="37"/>
      <c r="G11527" s="37"/>
    </row>
    <row r="11528" spans="5:7">
      <c r="E11528" s="37"/>
      <c r="F11528" s="37"/>
      <c r="G11528" s="37"/>
    </row>
    <row r="11529" spans="5:7">
      <c r="E11529" s="37"/>
      <c r="F11529" s="37"/>
      <c r="G11529" s="37"/>
    </row>
    <row r="11530" spans="5:7">
      <c r="E11530" s="37"/>
      <c r="F11530" s="37"/>
      <c r="G11530" s="37"/>
    </row>
    <row r="11531" spans="5:7">
      <c r="E11531" s="37"/>
      <c r="F11531" s="37"/>
      <c r="G11531" s="37"/>
    </row>
    <row r="11532" spans="5:7">
      <c r="E11532" s="37"/>
      <c r="F11532" s="37"/>
      <c r="G11532" s="37"/>
    </row>
    <row r="11533" spans="5:7">
      <c r="E11533" s="37"/>
      <c r="F11533" s="37"/>
      <c r="G11533" s="37"/>
    </row>
    <row r="11534" spans="5:7">
      <c r="E11534" s="37"/>
      <c r="F11534" s="37"/>
      <c r="G11534" s="37"/>
    </row>
    <row r="11535" spans="5:7">
      <c r="E11535" s="37"/>
      <c r="F11535" s="37"/>
      <c r="G11535" s="37"/>
    </row>
    <row r="11536" spans="5:7">
      <c r="E11536" s="37"/>
      <c r="F11536" s="37"/>
      <c r="G11536" s="37"/>
    </row>
    <row r="11537" spans="5:7">
      <c r="E11537" s="37"/>
      <c r="F11537" s="37"/>
      <c r="G11537" s="37"/>
    </row>
    <row r="11538" spans="5:7">
      <c r="E11538" s="37"/>
      <c r="F11538" s="37"/>
      <c r="G11538" s="37"/>
    </row>
    <row r="11539" spans="5:7">
      <c r="E11539" s="37"/>
      <c r="F11539" s="37"/>
      <c r="G11539" s="37"/>
    </row>
    <row r="11540" spans="5:7">
      <c r="E11540" s="37"/>
      <c r="F11540" s="37"/>
      <c r="G11540" s="37"/>
    </row>
    <row r="11541" spans="5:7">
      <c r="E11541" s="37"/>
      <c r="F11541" s="37"/>
      <c r="G11541" s="37"/>
    </row>
    <row r="11542" spans="5:7">
      <c r="E11542" s="37"/>
      <c r="F11542" s="37"/>
      <c r="G11542" s="37"/>
    </row>
    <row r="11543" spans="5:7">
      <c r="E11543" s="37"/>
      <c r="F11543" s="37"/>
      <c r="G11543" s="37"/>
    </row>
    <row r="11544" spans="5:7">
      <c r="E11544" s="37"/>
      <c r="F11544" s="37"/>
      <c r="G11544" s="37"/>
    </row>
    <row r="11545" spans="5:7">
      <c r="E11545" s="37"/>
      <c r="F11545" s="37"/>
      <c r="G11545" s="37"/>
    </row>
    <row r="11546" spans="5:7">
      <c r="E11546" s="37"/>
      <c r="F11546" s="37"/>
      <c r="G11546" s="37"/>
    </row>
    <row r="11547" spans="5:7">
      <c r="E11547" s="37"/>
      <c r="F11547" s="37"/>
      <c r="G11547" s="37"/>
    </row>
    <row r="11548" spans="5:7">
      <c r="E11548" s="37"/>
      <c r="F11548" s="37"/>
      <c r="G11548" s="37"/>
    </row>
    <row r="11549" spans="5:7">
      <c r="E11549" s="37"/>
      <c r="F11549" s="37"/>
      <c r="G11549" s="37"/>
    </row>
    <row r="11550" spans="5:7">
      <c r="E11550" s="37"/>
      <c r="F11550" s="37"/>
      <c r="G11550" s="37"/>
    </row>
    <row r="11551" spans="5:7">
      <c r="E11551" s="37"/>
      <c r="F11551" s="37"/>
      <c r="G11551" s="37"/>
    </row>
    <row r="11552" spans="5:7">
      <c r="E11552" s="37"/>
      <c r="F11552" s="37"/>
      <c r="G11552" s="37"/>
    </row>
    <row r="11553" spans="5:7">
      <c r="E11553" s="37"/>
      <c r="F11553" s="37"/>
      <c r="G11553" s="37"/>
    </row>
    <row r="11554" spans="5:7">
      <c r="E11554" s="37"/>
      <c r="F11554" s="37"/>
      <c r="G11554" s="37"/>
    </row>
    <row r="11555" spans="5:7">
      <c r="E11555" s="37"/>
      <c r="F11555" s="37"/>
      <c r="G11555" s="37"/>
    </row>
    <row r="11556" spans="5:7">
      <c r="E11556" s="37"/>
      <c r="F11556" s="37"/>
      <c r="G11556" s="37"/>
    </row>
    <row r="11557" spans="5:7">
      <c r="E11557" s="37"/>
      <c r="F11557" s="37"/>
      <c r="G11557" s="37"/>
    </row>
    <row r="11558" spans="5:7">
      <c r="E11558" s="37"/>
      <c r="F11558" s="37"/>
      <c r="G11558" s="37"/>
    </row>
    <row r="11559" spans="5:7">
      <c r="E11559" s="37"/>
      <c r="F11559" s="37"/>
      <c r="G11559" s="37"/>
    </row>
    <row r="11560" spans="5:7">
      <c r="E11560" s="37"/>
      <c r="F11560" s="37"/>
      <c r="G11560" s="37"/>
    </row>
    <row r="11561" spans="5:7">
      <c r="E11561" s="37"/>
      <c r="F11561" s="37"/>
      <c r="G11561" s="37"/>
    </row>
    <row r="11562" spans="5:7">
      <c r="E11562" s="37"/>
      <c r="F11562" s="37"/>
      <c r="G11562" s="37"/>
    </row>
    <row r="11563" spans="5:7">
      <c r="E11563" s="37"/>
      <c r="F11563" s="37"/>
      <c r="G11563" s="37"/>
    </row>
    <row r="11564" spans="5:7">
      <c r="E11564" s="37"/>
      <c r="F11564" s="37"/>
      <c r="G11564" s="37"/>
    </row>
    <row r="11565" spans="5:7">
      <c r="E11565" s="37"/>
      <c r="F11565" s="37"/>
      <c r="G11565" s="37"/>
    </row>
    <row r="11566" spans="5:7">
      <c r="E11566" s="37"/>
      <c r="F11566" s="37"/>
      <c r="G11566" s="37"/>
    </row>
    <row r="11567" spans="5:7">
      <c r="E11567" s="37"/>
      <c r="F11567" s="37"/>
      <c r="G11567" s="37"/>
    </row>
    <row r="11568" spans="5:7">
      <c r="E11568" s="37"/>
      <c r="F11568" s="37"/>
      <c r="G11568" s="37"/>
    </row>
    <row r="11569" spans="5:7">
      <c r="E11569" s="37"/>
      <c r="F11569" s="37"/>
      <c r="G11569" s="37"/>
    </row>
    <row r="11570" spans="5:7">
      <c r="E11570" s="37"/>
      <c r="F11570" s="37"/>
      <c r="G11570" s="37"/>
    </row>
    <row r="11571" spans="5:7">
      <c r="E11571" s="37"/>
      <c r="F11571" s="37"/>
      <c r="G11571" s="37"/>
    </row>
    <row r="11572" spans="5:7">
      <c r="E11572" s="37"/>
      <c r="F11572" s="37"/>
      <c r="G11572" s="37"/>
    </row>
    <row r="11573" spans="5:7">
      <c r="E11573" s="37"/>
      <c r="F11573" s="37"/>
      <c r="G11573" s="37"/>
    </row>
    <row r="11574" spans="5:7">
      <c r="E11574" s="37"/>
      <c r="F11574" s="37"/>
      <c r="G11574" s="37"/>
    </row>
    <row r="11575" spans="5:7">
      <c r="E11575" s="37"/>
      <c r="F11575" s="37"/>
      <c r="G11575" s="37"/>
    </row>
    <row r="11576" spans="5:7">
      <c r="E11576" s="37"/>
      <c r="F11576" s="37"/>
      <c r="G11576" s="37"/>
    </row>
    <row r="11577" spans="5:7">
      <c r="E11577" s="37"/>
      <c r="F11577" s="37"/>
      <c r="G11577" s="37"/>
    </row>
    <row r="11578" spans="5:7">
      <c r="E11578" s="37"/>
      <c r="F11578" s="37"/>
      <c r="G11578" s="37"/>
    </row>
    <row r="11579" spans="5:7">
      <c r="E11579" s="37"/>
      <c r="F11579" s="37"/>
      <c r="G11579" s="37"/>
    </row>
    <row r="11580" spans="5:7">
      <c r="E11580" s="37"/>
      <c r="F11580" s="37"/>
      <c r="G11580" s="37"/>
    </row>
    <row r="11581" spans="5:7">
      <c r="E11581" s="37"/>
      <c r="F11581" s="37"/>
      <c r="G11581" s="37"/>
    </row>
    <row r="11582" spans="5:7">
      <c r="E11582" s="37"/>
      <c r="F11582" s="37"/>
      <c r="G11582" s="37"/>
    </row>
    <row r="11583" spans="5:7">
      <c r="E11583" s="37"/>
      <c r="F11583" s="37"/>
      <c r="G11583" s="37"/>
    </row>
    <row r="11584" spans="5:7">
      <c r="E11584" s="37"/>
      <c r="F11584" s="37"/>
      <c r="G11584" s="37"/>
    </row>
    <row r="11585" spans="5:7">
      <c r="E11585" s="37"/>
      <c r="F11585" s="37"/>
      <c r="G11585" s="37"/>
    </row>
    <row r="11586" spans="5:7">
      <c r="E11586" s="37"/>
      <c r="F11586" s="37"/>
      <c r="G11586" s="37"/>
    </row>
    <row r="11587" spans="5:7">
      <c r="E11587" s="37"/>
      <c r="F11587" s="37"/>
      <c r="G11587" s="37"/>
    </row>
    <row r="11588" spans="5:7">
      <c r="E11588" s="37"/>
      <c r="F11588" s="37"/>
      <c r="G11588" s="37"/>
    </row>
    <row r="11589" spans="5:7">
      <c r="E11589" s="37"/>
      <c r="F11589" s="37"/>
      <c r="G11589" s="37"/>
    </row>
    <row r="11590" spans="5:7">
      <c r="E11590" s="37"/>
      <c r="F11590" s="37"/>
      <c r="G11590" s="37"/>
    </row>
    <row r="11591" spans="5:7">
      <c r="E11591" s="37"/>
      <c r="F11591" s="37"/>
      <c r="G11591" s="37"/>
    </row>
    <row r="11592" spans="5:7">
      <c r="E11592" s="37"/>
      <c r="F11592" s="37"/>
      <c r="G11592" s="37"/>
    </row>
    <row r="11593" spans="5:7">
      <c r="E11593" s="37"/>
      <c r="F11593" s="37"/>
      <c r="G11593" s="37"/>
    </row>
    <row r="11594" spans="5:7">
      <c r="E11594" s="37"/>
      <c r="F11594" s="37"/>
      <c r="G11594" s="37"/>
    </row>
    <row r="11595" spans="5:7">
      <c r="E11595" s="37"/>
      <c r="F11595" s="37"/>
      <c r="G11595" s="37"/>
    </row>
    <row r="11596" spans="5:7">
      <c r="E11596" s="37"/>
      <c r="F11596" s="37"/>
      <c r="G11596" s="37"/>
    </row>
    <row r="11597" spans="5:7">
      <c r="E11597" s="37"/>
      <c r="F11597" s="37"/>
      <c r="G11597" s="37"/>
    </row>
    <row r="11598" spans="5:7">
      <c r="E11598" s="37"/>
      <c r="F11598" s="37"/>
      <c r="G11598" s="37"/>
    </row>
    <row r="11599" spans="5:7">
      <c r="E11599" s="37"/>
      <c r="F11599" s="37"/>
      <c r="G11599" s="37"/>
    </row>
    <row r="11600" spans="5:7">
      <c r="E11600" s="37"/>
      <c r="F11600" s="37"/>
      <c r="G11600" s="37"/>
    </row>
    <row r="11601" spans="5:7">
      <c r="E11601" s="37"/>
      <c r="F11601" s="37"/>
      <c r="G11601" s="37"/>
    </row>
    <row r="11602" spans="5:7">
      <c r="E11602" s="37"/>
      <c r="F11602" s="37"/>
      <c r="G11602" s="37"/>
    </row>
    <row r="11603" spans="5:7">
      <c r="E11603" s="37"/>
      <c r="F11603" s="37"/>
      <c r="G11603" s="37"/>
    </row>
    <row r="11604" spans="5:7">
      <c r="E11604" s="37"/>
      <c r="F11604" s="37"/>
      <c r="G11604" s="37"/>
    </row>
    <row r="11605" spans="5:7">
      <c r="E11605" s="37"/>
      <c r="F11605" s="37"/>
      <c r="G11605" s="37"/>
    </row>
    <row r="11606" spans="5:7">
      <c r="E11606" s="37"/>
      <c r="F11606" s="37"/>
      <c r="G11606" s="37"/>
    </row>
    <row r="11607" spans="5:7">
      <c r="E11607" s="37"/>
      <c r="F11607" s="37"/>
      <c r="G11607" s="37"/>
    </row>
    <row r="11608" spans="5:7">
      <c r="E11608" s="37"/>
      <c r="F11608" s="37"/>
      <c r="G11608" s="37"/>
    </row>
    <row r="11609" spans="5:7">
      <c r="E11609" s="37"/>
      <c r="F11609" s="37"/>
      <c r="G11609" s="37"/>
    </row>
    <row r="11610" spans="5:7">
      <c r="E11610" s="37"/>
      <c r="F11610" s="37"/>
      <c r="G11610" s="37"/>
    </row>
    <row r="11611" spans="5:7">
      <c r="E11611" s="37"/>
      <c r="F11611" s="37"/>
      <c r="G11611" s="37"/>
    </row>
    <row r="11612" spans="5:7">
      <c r="E11612" s="37"/>
      <c r="F11612" s="37"/>
      <c r="G11612" s="37"/>
    </row>
    <row r="11613" spans="5:7">
      <c r="E11613" s="37"/>
      <c r="F11613" s="37"/>
      <c r="G11613" s="37"/>
    </row>
    <row r="11614" spans="5:7">
      <c r="E11614" s="37"/>
      <c r="F11614" s="37"/>
      <c r="G11614" s="37"/>
    </row>
    <row r="11615" spans="5:7">
      <c r="E11615" s="37"/>
      <c r="F11615" s="37"/>
      <c r="G11615" s="37"/>
    </row>
    <row r="11616" spans="5:7">
      <c r="E11616" s="37"/>
      <c r="F11616" s="37"/>
      <c r="G11616" s="37"/>
    </row>
    <row r="11617" spans="5:7">
      <c r="E11617" s="37"/>
      <c r="F11617" s="37"/>
      <c r="G11617" s="37"/>
    </row>
    <row r="11618" spans="5:7">
      <c r="E11618" s="37"/>
      <c r="F11618" s="37"/>
      <c r="G11618" s="37"/>
    </row>
    <row r="11619" spans="5:7">
      <c r="E11619" s="37"/>
      <c r="F11619" s="37"/>
      <c r="G11619" s="37"/>
    </row>
    <row r="11620" spans="5:7">
      <c r="E11620" s="37"/>
      <c r="F11620" s="37"/>
      <c r="G11620" s="37"/>
    </row>
    <row r="11621" spans="5:7">
      <c r="E11621" s="37"/>
      <c r="F11621" s="37"/>
      <c r="G11621" s="37"/>
    </row>
    <row r="11622" spans="5:7">
      <c r="E11622" s="37"/>
      <c r="F11622" s="37"/>
      <c r="G11622" s="37"/>
    </row>
    <row r="11623" spans="5:7">
      <c r="E11623" s="37"/>
      <c r="F11623" s="37"/>
      <c r="G11623" s="37"/>
    </row>
    <row r="11624" spans="5:7">
      <c r="E11624" s="37"/>
      <c r="F11624" s="37"/>
      <c r="G11624" s="37"/>
    </row>
    <row r="11625" spans="5:7">
      <c r="E11625" s="37"/>
      <c r="F11625" s="37"/>
      <c r="G11625" s="37"/>
    </row>
    <row r="11626" spans="5:7">
      <c r="E11626" s="37"/>
      <c r="F11626" s="37"/>
      <c r="G11626" s="37"/>
    </row>
    <row r="11627" spans="5:7">
      <c r="E11627" s="37"/>
      <c r="F11627" s="37"/>
      <c r="G11627" s="37"/>
    </row>
    <row r="11628" spans="5:7">
      <c r="E11628" s="37"/>
      <c r="F11628" s="37"/>
      <c r="G11628" s="37"/>
    </row>
    <row r="11629" spans="5:7">
      <c r="E11629" s="37"/>
      <c r="F11629" s="37"/>
      <c r="G11629" s="37"/>
    </row>
    <row r="11630" spans="5:7">
      <c r="E11630" s="37"/>
      <c r="F11630" s="37"/>
      <c r="G11630" s="37"/>
    </row>
    <row r="11631" spans="5:7">
      <c r="E11631" s="37"/>
      <c r="F11631" s="37"/>
      <c r="G11631" s="37"/>
    </row>
    <row r="11632" spans="5:7">
      <c r="E11632" s="37"/>
      <c r="F11632" s="37"/>
      <c r="G11632" s="37"/>
    </row>
    <row r="11633" spans="5:7">
      <c r="E11633" s="37"/>
      <c r="F11633" s="37"/>
      <c r="G11633" s="37"/>
    </row>
    <row r="11634" spans="5:7">
      <c r="E11634" s="37"/>
      <c r="F11634" s="37"/>
      <c r="G11634" s="37"/>
    </row>
    <row r="11635" spans="5:7">
      <c r="E11635" s="37"/>
      <c r="F11635" s="37"/>
      <c r="G11635" s="37"/>
    </row>
    <row r="11636" spans="5:7">
      <c r="E11636" s="37"/>
      <c r="F11636" s="37"/>
      <c r="G11636" s="37"/>
    </row>
    <row r="11637" spans="5:7">
      <c r="E11637" s="37"/>
      <c r="F11637" s="37"/>
      <c r="G11637" s="37"/>
    </row>
    <row r="11638" spans="5:7">
      <c r="E11638" s="37"/>
      <c r="F11638" s="37"/>
      <c r="G11638" s="37"/>
    </row>
    <row r="11639" spans="5:7">
      <c r="E11639" s="37"/>
      <c r="F11639" s="37"/>
      <c r="G11639" s="37"/>
    </row>
    <row r="11640" spans="5:7">
      <c r="E11640" s="37"/>
      <c r="F11640" s="37"/>
      <c r="G11640" s="37"/>
    </row>
    <row r="11641" spans="5:7">
      <c r="E11641" s="37"/>
      <c r="F11641" s="37"/>
      <c r="G11641" s="37"/>
    </row>
    <row r="11642" spans="5:7">
      <c r="E11642" s="37"/>
      <c r="F11642" s="37"/>
      <c r="G11642" s="37"/>
    </row>
    <row r="11643" spans="5:7">
      <c r="E11643" s="37"/>
      <c r="F11643" s="37"/>
      <c r="G11643" s="37"/>
    </row>
    <row r="11644" spans="5:7">
      <c r="E11644" s="37"/>
      <c r="F11644" s="37"/>
      <c r="G11644" s="37"/>
    </row>
    <row r="11645" spans="5:7">
      <c r="E11645" s="37"/>
      <c r="F11645" s="37"/>
      <c r="G11645" s="37"/>
    </row>
    <row r="11646" spans="5:7">
      <c r="E11646" s="37"/>
      <c r="F11646" s="37"/>
      <c r="G11646" s="37"/>
    </row>
    <row r="11647" spans="5:7">
      <c r="E11647" s="37"/>
      <c r="F11647" s="37"/>
      <c r="G11647" s="37"/>
    </row>
    <row r="11648" spans="5:7">
      <c r="E11648" s="37"/>
      <c r="F11648" s="37"/>
      <c r="G11648" s="37"/>
    </row>
    <row r="11649" spans="5:7">
      <c r="E11649" s="37"/>
      <c r="F11649" s="37"/>
      <c r="G11649" s="37"/>
    </row>
    <row r="11650" spans="5:7">
      <c r="E11650" s="37"/>
      <c r="F11650" s="37"/>
      <c r="G11650" s="37"/>
    </row>
    <row r="11651" spans="5:7">
      <c r="E11651" s="37"/>
      <c r="F11651" s="37"/>
      <c r="G11651" s="37"/>
    </row>
    <row r="11652" spans="5:7">
      <c r="E11652" s="37"/>
      <c r="F11652" s="37"/>
      <c r="G11652" s="37"/>
    </row>
    <row r="11653" spans="5:7">
      <c r="E11653" s="37"/>
      <c r="F11653" s="37"/>
      <c r="G11653" s="37"/>
    </row>
    <row r="11654" spans="5:7">
      <c r="E11654" s="37"/>
      <c r="F11654" s="37"/>
      <c r="G11654" s="37"/>
    </row>
    <row r="11655" spans="5:7">
      <c r="E11655" s="37"/>
      <c r="F11655" s="37"/>
      <c r="G11655" s="37"/>
    </row>
    <row r="11656" spans="5:7">
      <c r="E11656" s="37"/>
      <c r="F11656" s="37"/>
      <c r="G11656" s="37"/>
    </row>
    <row r="11657" spans="5:7">
      <c r="E11657" s="37"/>
      <c r="F11657" s="37"/>
      <c r="G11657" s="37"/>
    </row>
    <row r="11658" spans="5:7">
      <c r="E11658" s="37"/>
      <c r="F11658" s="37"/>
      <c r="G11658" s="37"/>
    </row>
    <row r="11659" spans="5:7">
      <c r="E11659" s="37"/>
      <c r="F11659" s="37"/>
      <c r="G11659" s="37"/>
    </row>
    <row r="11660" spans="5:7">
      <c r="E11660" s="37"/>
      <c r="F11660" s="37"/>
      <c r="G11660" s="37"/>
    </row>
    <row r="11661" spans="5:7">
      <c r="E11661" s="37"/>
      <c r="F11661" s="37"/>
      <c r="G11661" s="37"/>
    </row>
    <row r="11662" spans="5:7">
      <c r="E11662" s="37"/>
      <c r="F11662" s="37"/>
      <c r="G11662" s="37"/>
    </row>
    <row r="11663" spans="5:7">
      <c r="E11663" s="37"/>
      <c r="F11663" s="37"/>
      <c r="G11663" s="37"/>
    </row>
    <row r="11664" spans="5:7">
      <c r="E11664" s="37"/>
      <c r="F11664" s="37"/>
      <c r="G11664" s="37"/>
    </row>
    <row r="11665" spans="5:7">
      <c r="E11665" s="37"/>
      <c r="F11665" s="37"/>
      <c r="G11665" s="37"/>
    </row>
    <row r="11666" spans="5:7">
      <c r="E11666" s="37"/>
      <c r="F11666" s="37"/>
      <c r="G11666" s="37"/>
    </row>
    <row r="11667" spans="5:7">
      <c r="E11667" s="37"/>
      <c r="F11667" s="37"/>
      <c r="G11667" s="37"/>
    </row>
    <row r="11668" spans="5:7">
      <c r="E11668" s="37"/>
      <c r="F11668" s="37"/>
      <c r="G11668" s="37"/>
    </row>
    <row r="11669" spans="5:7">
      <c r="E11669" s="37"/>
      <c r="F11669" s="37"/>
      <c r="G11669" s="37"/>
    </row>
    <row r="11670" spans="5:7">
      <c r="E11670" s="37"/>
      <c r="F11670" s="37"/>
      <c r="G11670" s="37"/>
    </row>
    <row r="11671" spans="5:7">
      <c r="E11671" s="37"/>
      <c r="F11671" s="37"/>
      <c r="G11671" s="37"/>
    </row>
    <row r="11672" spans="5:7">
      <c r="E11672" s="37"/>
      <c r="F11672" s="37"/>
      <c r="G11672" s="37"/>
    </row>
    <row r="11673" spans="5:7">
      <c r="E11673" s="37"/>
      <c r="F11673" s="37"/>
      <c r="G11673" s="37"/>
    </row>
    <row r="11674" spans="5:7">
      <c r="E11674" s="37"/>
      <c r="F11674" s="37"/>
      <c r="G11674" s="37"/>
    </row>
    <row r="11675" spans="5:7">
      <c r="E11675" s="37"/>
      <c r="F11675" s="37"/>
      <c r="G11675" s="37"/>
    </row>
    <row r="11676" spans="5:7">
      <c r="E11676" s="37"/>
      <c r="F11676" s="37"/>
      <c r="G11676" s="37"/>
    </row>
    <row r="11677" spans="5:7">
      <c r="E11677" s="37"/>
      <c r="F11677" s="37"/>
      <c r="G11677" s="37"/>
    </row>
    <row r="11678" spans="5:7">
      <c r="E11678" s="37"/>
      <c r="F11678" s="37"/>
      <c r="G11678" s="37"/>
    </row>
    <row r="11679" spans="5:7">
      <c r="E11679" s="37"/>
      <c r="F11679" s="37"/>
      <c r="G11679" s="37"/>
    </row>
    <row r="11680" spans="5:7">
      <c r="E11680" s="37"/>
      <c r="F11680" s="37"/>
      <c r="G11680" s="37"/>
    </row>
    <row r="11681" spans="5:7">
      <c r="E11681" s="37"/>
      <c r="F11681" s="37"/>
      <c r="G11681" s="37"/>
    </row>
    <row r="11682" spans="5:7">
      <c r="E11682" s="37"/>
      <c r="F11682" s="37"/>
      <c r="G11682" s="37"/>
    </row>
    <row r="11683" spans="5:7">
      <c r="E11683" s="37"/>
      <c r="F11683" s="37"/>
      <c r="G11683" s="37"/>
    </row>
    <row r="11684" spans="5:7">
      <c r="E11684" s="37"/>
      <c r="F11684" s="37"/>
      <c r="G11684" s="37"/>
    </row>
    <row r="11685" spans="5:7">
      <c r="E11685" s="37"/>
      <c r="F11685" s="37"/>
      <c r="G11685" s="37"/>
    </row>
    <row r="11686" spans="5:7">
      <c r="E11686" s="37"/>
      <c r="F11686" s="37"/>
      <c r="G11686" s="37"/>
    </row>
    <row r="11687" spans="5:7">
      <c r="E11687" s="37"/>
      <c r="F11687" s="37"/>
      <c r="G11687" s="37"/>
    </row>
    <row r="11688" spans="5:7">
      <c r="E11688" s="37"/>
      <c r="F11688" s="37"/>
      <c r="G11688" s="37"/>
    </row>
    <row r="11689" spans="5:7">
      <c r="E11689" s="37"/>
      <c r="F11689" s="37"/>
      <c r="G11689" s="37"/>
    </row>
    <row r="11690" spans="5:7">
      <c r="E11690" s="37"/>
      <c r="F11690" s="37"/>
      <c r="G11690" s="37"/>
    </row>
    <row r="11691" spans="5:7">
      <c r="E11691" s="37"/>
      <c r="F11691" s="37"/>
      <c r="G11691" s="37"/>
    </row>
    <row r="11692" spans="5:7">
      <c r="E11692" s="37"/>
      <c r="F11692" s="37"/>
      <c r="G11692" s="37"/>
    </row>
    <row r="11693" spans="5:7">
      <c r="E11693" s="37"/>
      <c r="F11693" s="37"/>
      <c r="G11693" s="37"/>
    </row>
    <row r="11694" spans="5:7">
      <c r="E11694" s="37"/>
      <c r="F11694" s="37"/>
      <c r="G11694" s="37"/>
    </row>
    <row r="11695" spans="5:7">
      <c r="E11695" s="37"/>
      <c r="F11695" s="37"/>
      <c r="G11695" s="37"/>
    </row>
    <row r="11696" spans="5:7">
      <c r="E11696" s="37"/>
      <c r="F11696" s="37"/>
      <c r="G11696" s="37"/>
    </row>
    <row r="11697" spans="5:7">
      <c r="E11697" s="37"/>
      <c r="F11697" s="37"/>
      <c r="G11697" s="37"/>
    </row>
    <row r="11698" spans="5:7">
      <c r="E11698" s="37"/>
      <c r="F11698" s="37"/>
      <c r="G11698" s="37"/>
    </row>
    <row r="11699" spans="5:7">
      <c r="E11699" s="37"/>
      <c r="F11699" s="37"/>
      <c r="G11699" s="37"/>
    </row>
    <row r="11700" spans="5:7">
      <c r="E11700" s="37"/>
      <c r="F11700" s="37"/>
      <c r="G11700" s="37"/>
    </row>
    <row r="11701" spans="5:7">
      <c r="E11701" s="37"/>
      <c r="F11701" s="37"/>
      <c r="G11701" s="37"/>
    </row>
    <row r="11702" spans="5:7">
      <c r="E11702" s="37"/>
      <c r="F11702" s="37"/>
      <c r="G11702" s="37"/>
    </row>
    <row r="11703" spans="5:7">
      <c r="E11703" s="37"/>
      <c r="F11703" s="37"/>
      <c r="G11703" s="37"/>
    </row>
    <row r="11704" spans="5:7">
      <c r="E11704" s="37"/>
      <c r="F11704" s="37"/>
      <c r="G11704" s="37"/>
    </row>
    <row r="11705" spans="5:7">
      <c r="E11705" s="37"/>
      <c r="F11705" s="37"/>
      <c r="G11705" s="37"/>
    </row>
    <row r="11706" spans="5:7">
      <c r="E11706" s="37"/>
      <c r="F11706" s="37"/>
      <c r="G11706" s="37"/>
    </row>
    <row r="11707" spans="5:7">
      <c r="E11707" s="37"/>
      <c r="F11707" s="37"/>
      <c r="G11707" s="37"/>
    </row>
    <row r="11708" spans="5:7">
      <c r="E11708" s="37"/>
      <c r="F11708" s="37"/>
      <c r="G11708" s="37"/>
    </row>
    <row r="11709" spans="5:7">
      <c r="E11709" s="37"/>
      <c r="F11709" s="37"/>
      <c r="G11709" s="37"/>
    </row>
    <row r="11710" spans="5:7">
      <c r="E11710" s="37"/>
      <c r="F11710" s="37"/>
      <c r="G11710" s="37"/>
    </row>
    <row r="11711" spans="5:7">
      <c r="E11711" s="37"/>
      <c r="F11711" s="37"/>
      <c r="G11711" s="37"/>
    </row>
    <row r="11712" spans="5:7">
      <c r="E11712" s="37"/>
      <c r="F11712" s="37"/>
      <c r="G11712" s="37"/>
    </row>
    <row r="11713" spans="5:7">
      <c r="E11713" s="37"/>
      <c r="F11713" s="37"/>
      <c r="G11713" s="37"/>
    </row>
    <row r="11714" spans="5:7">
      <c r="E11714" s="37"/>
      <c r="F11714" s="37"/>
      <c r="G11714" s="37"/>
    </row>
    <row r="11715" spans="5:7">
      <c r="E11715" s="37"/>
      <c r="F11715" s="37"/>
      <c r="G11715" s="37"/>
    </row>
    <row r="11716" spans="5:7">
      <c r="E11716" s="37"/>
      <c r="F11716" s="37"/>
      <c r="G11716" s="37"/>
    </row>
    <row r="11717" spans="5:7">
      <c r="E11717" s="37"/>
      <c r="F11717" s="37"/>
      <c r="G11717" s="37"/>
    </row>
    <row r="11718" spans="5:7">
      <c r="E11718" s="37"/>
      <c r="F11718" s="37"/>
      <c r="G11718" s="37"/>
    </row>
    <row r="11719" spans="5:7">
      <c r="E11719" s="37"/>
      <c r="F11719" s="37"/>
      <c r="G11719" s="37"/>
    </row>
    <row r="11720" spans="5:7">
      <c r="E11720" s="37"/>
      <c r="F11720" s="37"/>
      <c r="G11720" s="37"/>
    </row>
    <row r="11721" spans="5:7">
      <c r="E11721" s="37"/>
      <c r="F11721" s="37"/>
      <c r="G11721" s="37"/>
    </row>
    <row r="11722" spans="5:7">
      <c r="E11722" s="37"/>
      <c r="F11722" s="37"/>
      <c r="G11722" s="37"/>
    </row>
    <row r="11723" spans="5:7">
      <c r="E11723" s="37"/>
      <c r="F11723" s="37"/>
      <c r="G11723" s="37"/>
    </row>
    <row r="11724" spans="5:7">
      <c r="E11724" s="37"/>
      <c r="F11724" s="37"/>
      <c r="G11724" s="37"/>
    </row>
    <row r="11725" spans="5:7">
      <c r="E11725" s="37"/>
      <c r="F11725" s="37"/>
      <c r="G11725" s="37"/>
    </row>
    <row r="11726" spans="5:7">
      <c r="E11726" s="37"/>
      <c r="F11726" s="37"/>
      <c r="G11726" s="37"/>
    </row>
    <row r="11727" spans="5:7">
      <c r="E11727" s="37"/>
      <c r="F11727" s="37"/>
      <c r="G11727" s="37"/>
    </row>
    <row r="11728" spans="5:7">
      <c r="E11728" s="37"/>
      <c r="F11728" s="37"/>
      <c r="G11728" s="37"/>
    </row>
    <row r="11729" spans="5:7">
      <c r="E11729" s="37"/>
      <c r="F11729" s="37"/>
      <c r="G11729" s="37"/>
    </row>
    <row r="11730" spans="5:7">
      <c r="E11730" s="37"/>
      <c r="F11730" s="37"/>
      <c r="G11730" s="37"/>
    </row>
    <row r="11731" spans="5:7">
      <c r="E11731" s="37"/>
      <c r="F11731" s="37"/>
      <c r="G11731" s="37"/>
    </row>
    <row r="11732" spans="5:7">
      <c r="E11732" s="37"/>
      <c r="F11732" s="37"/>
      <c r="G11732" s="37"/>
    </row>
    <row r="11733" spans="5:7">
      <c r="E11733" s="37"/>
      <c r="F11733" s="37"/>
      <c r="G11733" s="37"/>
    </row>
    <row r="11734" spans="5:7">
      <c r="E11734" s="37"/>
      <c r="F11734" s="37"/>
      <c r="G11734" s="37"/>
    </row>
    <row r="11735" spans="5:7">
      <c r="E11735" s="37"/>
      <c r="F11735" s="37"/>
      <c r="G11735" s="37"/>
    </row>
    <row r="11736" spans="5:7">
      <c r="E11736" s="37"/>
      <c r="F11736" s="37"/>
      <c r="G11736" s="37"/>
    </row>
    <row r="11737" spans="5:7">
      <c r="E11737" s="37"/>
      <c r="F11737" s="37"/>
      <c r="G11737" s="37"/>
    </row>
    <row r="11738" spans="5:7">
      <c r="E11738" s="37"/>
      <c r="F11738" s="37"/>
      <c r="G11738" s="37"/>
    </row>
    <row r="11739" spans="5:7">
      <c r="E11739" s="37"/>
      <c r="F11739" s="37"/>
      <c r="G11739" s="37"/>
    </row>
    <row r="11740" spans="5:7">
      <c r="E11740" s="37"/>
      <c r="F11740" s="37"/>
      <c r="G11740" s="37"/>
    </row>
    <row r="11741" spans="5:7">
      <c r="E11741" s="37"/>
      <c r="F11741" s="37"/>
      <c r="G11741" s="37"/>
    </row>
    <row r="11742" spans="5:7">
      <c r="E11742" s="37"/>
      <c r="F11742" s="37"/>
      <c r="G11742" s="37"/>
    </row>
    <row r="11743" spans="5:7">
      <c r="E11743" s="37"/>
      <c r="F11743" s="37"/>
      <c r="G11743" s="37"/>
    </row>
    <row r="11744" spans="5:7">
      <c r="E11744" s="37"/>
      <c r="F11744" s="37"/>
      <c r="G11744" s="37"/>
    </row>
    <row r="11745" spans="5:7">
      <c r="E11745" s="37"/>
      <c r="F11745" s="37"/>
      <c r="G11745" s="37"/>
    </row>
    <row r="11746" spans="5:7">
      <c r="E11746" s="37"/>
      <c r="F11746" s="37"/>
      <c r="G11746" s="37"/>
    </row>
    <row r="11747" spans="5:7">
      <c r="E11747" s="37"/>
      <c r="F11747" s="37"/>
      <c r="G11747" s="37"/>
    </row>
    <row r="11748" spans="5:7">
      <c r="E11748" s="37"/>
      <c r="F11748" s="37"/>
      <c r="G11748" s="37"/>
    </row>
    <row r="11749" spans="5:7">
      <c r="E11749" s="37"/>
      <c r="F11749" s="37"/>
      <c r="G11749" s="37"/>
    </row>
    <row r="11750" spans="5:7">
      <c r="E11750" s="37"/>
      <c r="F11750" s="37"/>
      <c r="G11750" s="37"/>
    </row>
    <row r="11751" spans="5:7">
      <c r="E11751" s="37"/>
      <c r="F11751" s="37"/>
      <c r="G11751" s="37"/>
    </row>
    <row r="11752" spans="5:7">
      <c r="E11752" s="37"/>
      <c r="F11752" s="37"/>
      <c r="G11752" s="37"/>
    </row>
    <row r="11753" spans="5:7">
      <c r="E11753" s="37"/>
      <c r="F11753" s="37"/>
      <c r="G11753" s="37"/>
    </row>
    <row r="11754" spans="5:7">
      <c r="E11754" s="37"/>
      <c r="F11754" s="37"/>
      <c r="G11754" s="37"/>
    </row>
    <row r="11755" spans="5:7">
      <c r="E11755" s="37"/>
      <c r="F11755" s="37"/>
      <c r="G11755" s="37"/>
    </row>
    <row r="11756" spans="5:7">
      <c r="E11756" s="37"/>
      <c r="F11756" s="37"/>
      <c r="G11756" s="37"/>
    </row>
    <row r="11757" spans="5:7">
      <c r="E11757" s="37"/>
      <c r="F11757" s="37"/>
      <c r="G11757" s="37"/>
    </row>
    <row r="11758" spans="5:7">
      <c r="E11758" s="37"/>
      <c r="F11758" s="37"/>
      <c r="G11758" s="37"/>
    </row>
    <row r="11759" spans="5:7">
      <c r="E11759" s="37"/>
      <c r="F11759" s="37"/>
      <c r="G11759" s="37"/>
    </row>
    <row r="11760" spans="5:7">
      <c r="E11760" s="37"/>
      <c r="F11760" s="37"/>
      <c r="G11760" s="37"/>
    </row>
    <row r="11761" spans="5:7">
      <c r="E11761" s="37"/>
      <c r="F11761" s="37"/>
      <c r="G11761" s="37"/>
    </row>
    <row r="11762" spans="5:7">
      <c r="E11762" s="37"/>
      <c r="F11762" s="37"/>
      <c r="G11762" s="37"/>
    </row>
    <row r="11763" spans="5:7">
      <c r="E11763" s="37"/>
      <c r="F11763" s="37"/>
      <c r="G11763" s="37"/>
    </row>
    <row r="11764" spans="5:7">
      <c r="E11764" s="37"/>
      <c r="F11764" s="37"/>
      <c r="G11764" s="37"/>
    </row>
    <row r="11765" spans="5:7">
      <c r="E11765" s="37"/>
      <c r="F11765" s="37"/>
      <c r="G11765" s="37"/>
    </row>
    <row r="11766" spans="5:7">
      <c r="E11766" s="37"/>
      <c r="F11766" s="37"/>
      <c r="G11766" s="37"/>
    </row>
    <row r="11767" spans="5:7">
      <c r="E11767" s="37"/>
      <c r="F11767" s="37"/>
      <c r="G11767" s="37"/>
    </row>
    <row r="11768" spans="5:7">
      <c r="E11768" s="37"/>
      <c r="F11768" s="37"/>
      <c r="G11768" s="37"/>
    </row>
    <row r="11769" spans="5:7">
      <c r="E11769" s="37"/>
      <c r="F11769" s="37"/>
      <c r="G11769" s="37"/>
    </row>
    <row r="11770" spans="5:7">
      <c r="E11770" s="37"/>
      <c r="F11770" s="37"/>
      <c r="G11770" s="37"/>
    </row>
    <row r="11771" spans="5:7">
      <c r="E11771" s="37"/>
      <c r="F11771" s="37"/>
      <c r="G11771" s="37"/>
    </row>
    <row r="11772" spans="5:7">
      <c r="E11772" s="37"/>
      <c r="F11772" s="37"/>
      <c r="G11772" s="37"/>
    </row>
    <row r="11773" spans="5:7">
      <c r="E11773" s="37"/>
      <c r="F11773" s="37"/>
      <c r="G11773" s="37"/>
    </row>
    <row r="11774" spans="5:7">
      <c r="E11774" s="37"/>
      <c r="F11774" s="37"/>
      <c r="G11774" s="37"/>
    </row>
    <row r="11775" spans="5:7">
      <c r="E11775" s="37"/>
      <c r="F11775" s="37"/>
      <c r="G11775" s="37"/>
    </row>
    <row r="11776" spans="5:7">
      <c r="E11776" s="37"/>
      <c r="F11776" s="37"/>
      <c r="G11776" s="37"/>
    </row>
    <row r="11777" spans="5:7">
      <c r="E11777" s="37"/>
      <c r="F11777" s="37"/>
      <c r="G11777" s="37"/>
    </row>
    <row r="11778" spans="5:7">
      <c r="E11778" s="37"/>
      <c r="F11778" s="37"/>
      <c r="G11778" s="37"/>
    </row>
    <row r="11779" spans="5:7">
      <c r="E11779" s="37"/>
      <c r="F11779" s="37"/>
      <c r="G11779" s="37"/>
    </row>
    <row r="11780" spans="5:7">
      <c r="E11780" s="37"/>
      <c r="F11780" s="37"/>
      <c r="G11780" s="37"/>
    </row>
    <row r="11781" spans="5:7">
      <c r="E11781" s="37"/>
      <c r="F11781" s="37"/>
      <c r="G11781" s="37"/>
    </row>
    <row r="11782" spans="5:7">
      <c r="E11782" s="37"/>
      <c r="F11782" s="37"/>
      <c r="G11782" s="37"/>
    </row>
    <row r="11783" spans="5:7">
      <c r="E11783" s="37"/>
      <c r="F11783" s="37"/>
      <c r="G11783" s="37"/>
    </row>
    <row r="11784" spans="5:7">
      <c r="E11784" s="37"/>
      <c r="F11784" s="37"/>
      <c r="G11784" s="37"/>
    </row>
    <row r="11785" spans="5:7">
      <c r="E11785" s="37"/>
      <c r="F11785" s="37"/>
      <c r="G11785" s="37"/>
    </row>
    <row r="11786" spans="5:7">
      <c r="E11786" s="37"/>
      <c r="F11786" s="37"/>
      <c r="G11786" s="37"/>
    </row>
    <row r="11787" spans="5:7">
      <c r="E11787" s="37"/>
      <c r="F11787" s="37"/>
      <c r="G11787" s="37"/>
    </row>
    <row r="11788" spans="5:7">
      <c r="E11788" s="37"/>
      <c r="F11788" s="37"/>
      <c r="G11788" s="37"/>
    </row>
    <row r="11789" spans="5:7">
      <c r="E11789" s="37"/>
      <c r="F11789" s="37"/>
      <c r="G11789" s="37"/>
    </row>
    <row r="11790" spans="5:7">
      <c r="E11790" s="37"/>
      <c r="F11790" s="37"/>
      <c r="G11790" s="37"/>
    </row>
    <row r="11791" spans="5:7">
      <c r="E11791" s="37"/>
      <c r="F11791" s="37"/>
      <c r="G11791" s="37"/>
    </row>
    <row r="11792" spans="5:7">
      <c r="E11792" s="37"/>
      <c r="F11792" s="37"/>
      <c r="G11792" s="37"/>
    </row>
    <row r="11793" spans="5:7">
      <c r="E11793" s="37"/>
      <c r="F11793" s="37"/>
      <c r="G11793" s="37"/>
    </row>
    <row r="11794" spans="5:7">
      <c r="E11794" s="37"/>
      <c r="F11794" s="37"/>
      <c r="G11794" s="37"/>
    </row>
    <row r="11795" spans="5:7">
      <c r="E11795" s="37"/>
      <c r="F11795" s="37"/>
      <c r="G11795" s="37"/>
    </row>
    <row r="11796" spans="5:7">
      <c r="E11796" s="37"/>
      <c r="F11796" s="37"/>
      <c r="G11796" s="37"/>
    </row>
    <row r="11797" spans="5:7">
      <c r="E11797" s="37"/>
      <c r="F11797" s="37"/>
      <c r="G11797" s="37"/>
    </row>
    <row r="11798" spans="5:7">
      <c r="E11798" s="37"/>
      <c r="F11798" s="37"/>
      <c r="G11798" s="37"/>
    </row>
    <row r="11799" spans="5:7">
      <c r="E11799" s="37"/>
      <c r="F11799" s="37"/>
      <c r="G11799" s="37"/>
    </row>
    <row r="11800" spans="5:7">
      <c r="E11800" s="37"/>
      <c r="F11800" s="37"/>
      <c r="G11800" s="37"/>
    </row>
    <row r="11801" spans="5:7">
      <c r="E11801" s="37"/>
      <c r="F11801" s="37"/>
      <c r="G11801" s="37"/>
    </row>
    <row r="11802" spans="5:7">
      <c r="E11802" s="37"/>
      <c r="F11802" s="37"/>
      <c r="G11802" s="37"/>
    </row>
    <row r="11803" spans="5:7">
      <c r="E11803" s="37"/>
      <c r="F11803" s="37"/>
      <c r="G11803" s="37"/>
    </row>
    <row r="11804" spans="5:7">
      <c r="E11804" s="37"/>
      <c r="F11804" s="37"/>
      <c r="G11804" s="37"/>
    </row>
    <row r="11805" spans="5:7">
      <c r="E11805" s="37"/>
      <c r="F11805" s="37"/>
      <c r="G11805" s="37"/>
    </row>
    <row r="11806" spans="5:7">
      <c r="E11806" s="37"/>
      <c r="F11806" s="37"/>
      <c r="G11806" s="37"/>
    </row>
    <row r="11807" spans="5:7">
      <c r="E11807" s="37"/>
      <c r="F11807" s="37"/>
      <c r="G11807" s="37"/>
    </row>
    <row r="11808" spans="5:7">
      <c r="E11808" s="37"/>
      <c r="F11808" s="37"/>
      <c r="G11808" s="37"/>
    </row>
    <row r="11809" spans="5:7">
      <c r="E11809" s="37"/>
      <c r="F11809" s="37"/>
      <c r="G11809" s="37"/>
    </row>
    <row r="11810" spans="5:7">
      <c r="E11810" s="37"/>
      <c r="F11810" s="37"/>
      <c r="G11810" s="37"/>
    </row>
    <row r="11811" spans="5:7">
      <c r="E11811" s="37"/>
      <c r="F11811" s="37"/>
      <c r="G11811" s="37"/>
    </row>
    <row r="11812" spans="5:7">
      <c r="E11812" s="37"/>
      <c r="F11812" s="37"/>
      <c r="G11812" s="37"/>
    </row>
    <row r="11813" spans="5:7">
      <c r="E11813" s="37"/>
      <c r="F11813" s="37"/>
      <c r="G11813" s="37"/>
    </row>
    <row r="11814" spans="5:7">
      <c r="E11814" s="37"/>
      <c r="F11814" s="37"/>
      <c r="G11814" s="37"/>
    </row>
    <row r="11815" spans="5:7">
      <c r="E11815" s="37"/>
      <c r="F11815" s="37"/>
      <c r="G11815" s="37"/>
    </row>
    <row r="11816" spans="5:7">
      <c r="E11816" s="37"/>
      <c r="F11816" s="37"/>
      <c r="G11816" s="37"/>
    </row>
    <row r="11817" spans="5:7">
      <c r="E11817" s="37"/>
      <c r="F11817" s="37"/>
      <c r="G11817" s="37"/>
    </row>
    <row r="11818" spans="5:7">
      <c r="E11818" s="37"/>
      <c r="F11818" s="37"/>
      <c r="G11818" s="37"/>
    </row>
    <row r="11819" spans="5:7">
      <c r="E11819" s="37"/>
      <c r="F11819" s="37"/>
      <c r="G11819" s="37"/>
    </row>
    <row r="11820" spans="5:7">
      <c r="E11820" s="37"/>
      <c r="F11820" s="37"/>
      <c r="G11820" s="37"/>
    </row>
    <row r="11821" spans="5:7">
      <c r="E11821" s="37"/>
      <c r="F11821" s="37"/>
      <c r="G11821" s="37"/>
    </row>
    <row r="11822" spans="5:7">
      <c r="E11822" s="37"/>
      <c r="F11822" s="37"/>
      <c r="G11822" s="37"/>
    </row>
    <row r="11823" spans="5:7">
      <c r="E11823" s="37"/>
      <c r="F11823" s="37"/>
      <c r="G11823" s="37"/>
    </row>
    <row r="11824" spans="5:7">
      <c r="E11824" s="37"/>
      <c r="F11824" s="37"/>
      <c r="G11824" s="37"/>
    </row>
    <row r="11825" spans="5:7">
      <c r="E11825" s="37"/>
      <c r="F11825" s="37"/>
      <c r="G11825" s="37"/>
    </row>
    <row r="11826" spans="5:7">
      <c r="E11826" s="37"/>
      <c r="F11826" s="37"/>
      <c r="G11826" s="37"/>
    </row>
    <row r="11827" spans="5:7">
      <c r="E11827" s="37"/>
      <c r="F11827" s="37"/>
      <c r="G11827" s="37"/>
    </row>
    <row r="11828" spans="5:7">
      <c r="E11828" s="37"/>
      <c r="F11828" s="37"/>
      <c r="G11828" s="37"/>
    </row>
    <row r="11829" spans="5:7">
      <c r="E11829" s="37"/>
      <c r="F11829" s="37"/>
      <c r="G11829" s="37"/>
    </row>
    <row r="11830" spans="5:7">
      <c r="E11830" s="37"/>
      <c r="F11830" s="37"/>
      <c r="G11830" s="37"/>
    </row>
    <row r="11831" spans="5:7">
      <c r="E11831" s="37"/>
      <c r="F11831" s="37"/>
      <c r="G11831" s="37"/>
    </row>
    <row r="11832" spans="5:7">
      <c r="E11832" s="37"/>
      <c r="F11832" s="37"/>
      <c r="G11832" s="37"/>
    </row>
    <row r="11833" spans="5:7">
      <c r="E11833" s="37"/>
      <c r="F11833" s="37"/>
      <c r="G11833" s="37"/>
    </row>
    <row r="11834" spans="5:7">
      <c r="E11834" s="37"/>
      <c r="F11834" s="37"/>
      <c r="G11834" s="37"/>
    </row>
    <row r="11835" spans="5:7">
      <c r="E11835" s="37"/>
      <c r="F11835" s="37"/>
      <c r="G11835" s="37"/>
    </row>
    <row r="11836" spans="5:7">
      <c r="E11836" s="37"/>
      <c r="F11836" s="37"/>
      <c r="G11836" s="37"/>
    </row>
    <row r="11837" spans="5:7">
      <c r="E11837" s="37"/>
      <c r="F11837" s="37"/>
      <c r="G11837" s="37"/>
    </row>
    <row r="11838" spans="5:7">
      <c r="E11838" s="37"/>
      <c r="F11838" s="37"/>
      <c r="G11838" s="37"/>
    </row>
    <row r="11839" spans="5:7">
      <c r="E11839" s="37"/>
      <c r="F11839" s="37"/>
      <c r="G11839" s="37"/>
    </row>
    <row r="11840" spans="5:7">
      <c r="E11840" s="37"/>
      <c r="F11840" s="37"/>
      <c r="G11840" s="37"/>
    </row>
    <row r="11841" spans="5:7">
      <c r="E11841" s="37"/>
      <c r="F11841" s="37"/>
      <c r="G11841" s="37"/>
    </row>
    <row r="11842" spans="5:7">
      <c r="E11842" s="37"/>
      <c r="F11842" s="37"/>
      <c r="G11842" s="37"/>
    </row>
    <row r="11843" spans="5:7">
      <c r="E11843" s="37"/>
      <c r="F11843" s="37"/>
      <c r="G11843" s="37"/>
    </row>
    <row r="11844" spans="5:7">
      <c r="E11844" s="37"/>
      <c r="F11844" s="37"/>
      <c r="G11844" s="37"/>
    </row>
    <row r="11845" spans="5:7">
      <c r="E11845" s="37"/>
      <c r="F11845" s="37"/>
      <c r="G11845" s="37"/>
    </row>
    <row r="11846" spans="5:7">
      <c r="E11846" s="37"/>
      <c r="F11846" s="37"/>
      <c r="G11846" s="37"/>
    </row>
    <row r="11847" spans="5:7">
      <c r="E11847" s="37"/>
      <c r="F11847" s="37"/>
      <c r="G11847" s="37"/>
    </row>
    <row r="11848" spans="5:7">
      <c r="E11848" s="37"/>
      <c r="F11848" s="37"/>
      <c r="G11848" s="37"/>
    </row>
    <row r="11849" spans="5:7">
      <c r="E11849" s="37"/>
      <c r="F11849" s="37"/>
      <c r="G11849" s="37"/>
    </row>
    <row r="11850" spans="5:7">
      <c r="E11850" s="37"/>
      <c r="F11850" s="37"/>
      <c r="G11850" s="37"/>
    </row>
    <row r="11851" spans="5:7">
      <c r="E11851" s="37"/>
      <c r="F11851" s="37"/>
      <c r="G11851" s="37"/>
    </row>
    <row r="11852" spans="5:7">
      <c r="E11852" s="37"/>
      <c r="F11852" s="37"/>
      <c r="G11852" s="37"/>
    </row>
    <row r="11853" spans="5:7">
      <c r="E11853" s="37"/>
      <c r="F11853" s="37"/>
      <c r="G11853" s="37"/>
    </row>
    <row r="11854" spans="5:7">
      <c r="E11854" s="37"/>
      <c r="F11854" s="37"/>
      <c r="G11854" s="37"/>
    </row>
    <row r="11855" spans="5:7">
      <c r="E11855" s="37"/>
      <c r="F11855" s="37"/>
      <c r="G11855" s="37"/>
    </row>
    <row r="11856" spans="5:7">
      <c r="E11856" s="37"/>
      <c r="F11856" s="37"/>
      <c r="G11856" s="37"/>
    </row>
    <row r="11857" spans="5:7">
      <c r="E11857" s="37"/>
      <c r="F11857" s="37"/>
      <c r="G11857" s="37"/>
    </row>
    <row r="11858" spans="5:7">
      <c r="E11858" s="37"/>
      <c r="F11858" s="37"/>
      <c r="G11858" s="37"/>
    </row>
    <row r="11859" spans="5:7">
      <c r="E11859" s="37"/>
      <c r="F11859" s="37"/>
      <c r="G11859" s="37"/>
    </row>
    <row r="11860" spans="5:7">
      <c r="E11860" s="37"/>
      <c r="F11860" s="37"/>
      <c r="G11860" s="37"/>
    </row>
    <row r="11861" spans="5:7">
      <c r="E11861" s="37"/>
      <c r="F11861" s="37"/>
      <c r="G11861" s="37"/>
    </row>
    <row r="11862" spans="5:7">
      <c r="E11862" s="37"/>
      <c r="F11862" s="37"/>
      <c r="G11862" s="37"/>
    </row>
    <row r="11863" spans="5:7">
      <c r="E11863" s="37"/>
      <c r="F11863" s="37"/>
      <c r="G11863" s="37"/>
    </row>
    <row r="11864" spans="5:7">
      <c r="E11864" s="37"/>
      <c r="F11864" s="37"/>
      <c r="G11864" s="37"/>
    </row>
    <row r="11865" spans="5:7">
      <c r="E11865" s="37"/>
      <c r="F11865" s="37"/>
      <c r="G11865" s="37"/>
    </row>
    <row r="11866" spans="5:7">
      <c r="E11866" s="37"/>
      <c r="F11866" s="37"/>
      <c r="G11866" s="37"/>
    </row>
    <row r="11867" spans="5:7">
      <c r="E11867" s="37"/>
      <c r="F11867" s="37"/>
      <c r="G11867" s="37"/>
    </row>
    <row r="11868" spans="5:7">
      <c r="E11868" s="37"/>
      <c r="F11868" s="37"/>
      <c r="G11868" s="37"/>
    </row>
    <row r="11869" spans="5:7">
      <c r="E11869" s="37"/>
      <c r="F11869" s="37"/>
      <c r="G11869" s="37"/>
    </row>
    <row r="11870" spans="5:7">
      <c r="E11870" s="37"/>
      <c r="F11870" s="37"/>
      <c r="G11870" s="37"/>
    </row>
    <row r="11871" spans="5:7">
      <c r="E11871" s="37"/>
      <c r="F11871" s="37"/>
      <c r="G11871" s="37"/>
    </row>
    <row r="11872" spans="5:7">
      <c r="E11872" s="37"/>
      <c r="F11872" s="37"/>
      <c r="G11872" s="37"/>
    </row>
    <row r="11873" spans="5:7">
      <c r="E11873" s="37"/>
      <c r="F11873" s="37"/>
      <c r="G11873" s="37"/>
    </row>
    <row r="11874" spans="5:7">
      <c r="E11874" s="37"/>
      <c r="F11874" s="37"/>
      <c r="G11874" s="37"/>
    </row>
    <row r="11875" spans="5:7">
      <c r="E11875" s="37"/>
      <c r="F11875" s="37"/>
      <c r="G11875" s="37"/>
    </row>
    <row r="11876" spans="5:7">
      <c r="E11876" s="37"/>
      <c r="F11876" s="37"/>
      <c r="G11876" s="37"/>
    </row>
    <row r="11877" spans="5:7">
      <c r="E11877" s="37"/>
      <c r="F11877" s="37"/>
      <c r="G11877" s="37"/>
    </row>
    <row r="11878" spans="5:7">
      <c r="E11878" s="37"/>
      <c r="F11878" s="37"/>
      <c r="G11878" s="37"/>
    </row>
    <row r="11879" spans="5:7">
      <c r="E11879" s="37"/>
      <c r="F11879" s="37"/>
      <c r="G11879" s="37"/>
    </row>
    <row r="11880" spans="5:7">
      <c r="E11880" s="37"/>
      <c r="F11880" s="37"/>
      <c r="G11880" s="37"/>
    </row>
    <row r="11881" spans="5:7">
      <c r="E11881" s="37"/>
      <c r="F11881" s="37"/>
      <c r="G11881" s="37"/>
    </row>
    <row r="11882" spans="5:7">
      <c r="E11882" s="37"/>
      <c r="F11882" s="37"/>
      <c r="G11882" s="37"/>
    </row>
    <row r="11883" spans="5:7">
      <c r="E11883" s="37"/>
      <c r="F11883" s="37"/>
      <c r="G11883" s="37"/>
    </row>
    <row r="11884" spans="5:7">
      <c r="E11884" s="37"/>
      <c r="F11884" s="37"/>
      <c r="G11884" s="37"/>
    </row>
    <row r="11885" spans="5:7">
      <c r="E11885" s="37"/>
      <c r="F11885" s="37"/>
      <c r="G11885" s="37"/>
    </row>
    <row r="11886" spans="5:7">
      <c r="E11886" s="37"/>
      <c r="F11886" s="37"/>
      <c r="G11886" s="37"/>
    </row>
    <row r="11887" spans="5:7">
      <c r="E11887" s="37"/>
      <c r="F11887" s="37"/>
      <c r="G11887" s="37"/>
    </row>
    <row r="11888" spans="5:7">
      <c r="E11888" s="37"/>
      <c r="F11888" s="37"/>
      <c r="G11888" s="37"/>
    </row>
    <row r="11889" spans="5:7">
      <c r="E11889" s="37"/>
      <c r="F11889" s="37"/>
      <c r="G11889" s="37"/>
    </row>
    <row r="11890" spans="5:7">
      <c r="E11890" s="37"/>
      <c r="F11890" s="37"/>
      <c r="G11890" s="37"/>
    </row>
    <row r="11891" spans="5:7">
      <c r="E11891" s="37"/>
      <c r="F11891" s="37"/>
      <c r="G11891" s="37"/>
    </row>
    <row r="11892" spans="5:7">
      <c r="E11892" s="37"/>
      <c r="F11892" s="37"/>
      <c r="G11892" s="37"/>
    </row>
    <row r="11893" spans="5:7">
      <c r="E11893" s="37"/>
      <c r="F11893" s="37"/>
      <c r="G11893" s="37"/>
    </row>
    <row r="11894" spans="5:7">
      <c r="E11894" s="37"/>
      <c r="F11894" s="37"/>
      <c r="G11894" s="37"/>
    </row>
    <row r="11895" spans="5:7">
      <c r="E11895" s="37"/>
      <c r="F11895" s="37"/>
      <c r="G11895" s="37"/>
    </row>
    <row r="11896" spans="5:7">
      <c r="E11896" s="37"/>
      <c r="F11896" s="37"/>
      <c r="G11896" s="37"/>
    </row>
    <row r="11897" spans="5:7">
      <c r="E11897" s="37"/>
      <c r="F11897" s="37"/>
      <c r="G11897" s="37"/>
    </row>
    <row r="11898" spans="5:7">
      <c r="E11898" s="37"/>
      <c r="F11898" s="37"/>
      <c r="G11898" s="37"/>
    </row>
    <row r="11899" spans="5:7">
      <c r="E11899" s="37"/>
      <c r="F11899" s="37"/>
      <c r="G11899" s="37"/>
    </row>
    <row r="11900" spans="5:7">
      <c r="E11900" s="37"/>
      <c r="F11900" s="37"/>
      <c r="G11900" s="37"/>
    </row>
    <row r="11901" spans="5:7">
      <c r="E11901" s="37"/>
      <c r="F11901" s="37"/>
      <c r="G11901" s="37"/>
    </row>
    <row r="11902" spans="5:7">
      <c r="E11902" s="37"/>
      <c r="F11902" s="37"/>
      <c r="G11902" s="37"/>
    </row>
    <row r="11903" spans="5:7">
      <c r="E11903" s="37"/>
      <c r="F11903" s="37"/>
      <c r="G11903" s="37"/>
    </row>
    <row r="11904" spans="5:7">
      <c r="E11904" s="37"/>
      <c r="F11904" s="37"/>
      <c r="G11904" s="37"/>
    </row>
    <row r="11905" spans="5:7">
      <c r="E11905" s="37"/>
      <c r="F11905" s="37"/>
      <c r="G11905" s="37"/>
    </row>
    <row r="11906" spans="5:7">
      <c r="E11906" s="37"/>
      <c r="F11906" s="37"/>
      <c r="G11906" s="37"/>
    </row>
    <row r="11907" spans="5:7">
      <c r="E11907" s="37"/>
      <c r="F11907" s="37"/>
      <c r="G11907" s="37"/>
    </row>
    <row r="11908" spans="5:7">
      <c r="E11908" s="37"/>
      <c r="F11908" s="37"/>
      <c r="G11908" s="37"/>
    </row>
    <row r="11909" spans="5:7">
      <c r="E11909" s="37"/>
      <c r="F11909" s="37"/>
      <c r="G11909" s="37"/>
    </row>
    <row r="11910" spans="5:7">
      <c r="E11910" s="37"/>
      <c r="F11910" s="37"/>
      <c r="G11910" s="37"/>
    </row>
    <row r="11911" spans="5:7">
      <c r="E11911" s="37"/>
      <c r="F11911" s="37"/>
      <c r="G11911" s="37"/>
    </row>
    <row r="11912" spans="5:7">
      <c r="E11912" s="37"/>
      <c r="F11912" s="37"/>
      <c r="G11912" s="37"/>
    </row>
    <row r="11913" spans="5:7">
      <c r="E11913" s="37"/>
      <c r="F11913" s="37"/>
      <c r="G11913" s="37"/>
    </row>
    <row r="11914" spans="5:7">
      <c r="E11914" s="37"/>
      <c r="F11914" s="37"/>
      <c r="G11914" s="37"/>
    </row>
    <row r="11915" spans="5:7">
      <c r="E11915" s="37"/>
      <c r="F11915" s="37"/>
      <c r="G11915" s="37"/>
    </row>
    <row r="11916" spans="5:7">
      <c r="E11916" s="37"/>
      <c r="F11916" s="37"/>
      <c r="G11916" s="37"/>
    </row>
    <row r="11917" spans="5:7">
      <c r="E11917" s="37"/>
      <c r="F11917" s="37"/>
      <c r="G11917" s="37"/>
    </row>
    <row r="11918" spans="5:7">
      <c r="E11918" s="37"/>
      <c r="F11918" s="37"/>
      <c r="G11918" s="37"/>
    </row>
    <row r="11919" spans="5:7">
      <c r="E11919" s="37"/>
      <c r="F11919" s="37"/>
      <c r="G11919" s="37"/>
    </row>
    <row r="11920" spans="5:7">
      <c r="E11920" s="37"/>
      <c r="F11920" s="37"/>
      <c r="G11920" s="37"/>
    </row>
    <row r="11921" spans="5:7">
      <c r="E11921" s="37"/>
      <c r="F11921" s="37"/>
      <c r="G11921" s="37"/>
    </row>
    <row r="11922" spans="5:7">
      <c r="E11922" s="37"/>
      <c r="F11922" s="37"/>
      <c r="G11922" s="37"/>
    </row>
    <row r="11923" spans="5:7">
      <c r="E11923" s="37"/>
      <c r="F11923" s="37"/>
      <c r="G11923" s="37"/>
    </row>
    <row r="11924" spans="5:7">
      <c r="E11924" s="37"/>
      <c r="F11924" s="37"/>
      <c r="G11924" s="37"/>
    </row>
    <row r="11925" spans="5:7">
      <c r="E11925" s="37"/>
      <c r="F11925" s="37"/>
      <c r="G11925" s="37"/>
    </row>
    <row r="11926" spans="5:7">
      <c r="E11926" s="37"/>
      <c r="F11926" s="37"/>
      <c r="G11926" s="37"/>
    </row>
    <row r="11927" spans="5:7">
      <c r="E11927" s="37"/>
      <c r="F11927" s="37"/>
      <c r="G11927" s="37"/>
    </row>
    <row r="11928" spans="5:7">
      <c r="E11928" s="37"/>
      <c r="F11928" s="37"/>
      <c r="G11928" s="37"/>
    </row>
    <row r="11929" spans="5:7">
      <c r="E11929" s="37"/>
      <c r="F11929" s="37"/>
      <c r="G11929" s="37"/>
    </row>
    <row r="11930" spans="5:7">
      <c r="E11930" s="37"/>
      <c r="F11930" s="37"/>
      <c r="G11930" s="37"/>
    </row>
    <row r="11931" spans="5:7">
      <c r="E11931" s="37"/>
      <c r="F11931" s="37"/>
      <c r="G11931" s="37"/>
    </row>
    <row r="11932" spans="5:7">
      <c r="E11932" s="37"/>
      <c r="F11932" s="37"/>
      <c r="G11932" s="37"/>
    </row>
    <row r="11933" spans="5:7">
      <c r="E11933" s="37"/>
      <c r="F11933" s="37"/>
      <c r="G11933" s="37"/>
    </row>
    <row r="11934" spans="5:7">
      <c r="E11934" s="37"/>
      <c r="F11934" s="37"/>
      <c r="G11934" s="37"/>
    </row>
    <row r="11935" spans="5:7">
      <c r="E11935" s="37"/>
      <c r="F11935" s="37"/>
      <c r="G11935" s="37"/>
    </row>
    <row r="11936" spans="5:7">
      <c r="E11936" s="37"/>
      <c r="F11936" s="37"/>
      <c r="G11936" s="37"/>
    </row>
    <row r="11937" spans="5:7">
      <c r="E11937" s="37"/>
      <c r="F11937" s="37"/>
      <c r="G11937" s="37"/>
    </row>
    <row r="11938" spans="5:7">
      <c r="E11938" s="37"/>
      <c r="F11938" s="37"/>
      <c r="G11938" s="37"/>
    </row>
    <row r="11939" spans="5:7">
      <c r="E11939" s="37"/>
      <c r="F11939" s="37"/>
      <c r="G11939" s="37"/>
    </row>
    <row r="11940" spans="5:7">
      <c r="E11940" s="37"/>
      <c r="F11940" s="37"/>
      <c r="G11940" s="37"/>
    </row>
    <row r="11941" spans="5:7">
      <c r="E11941" s="37"/>
      <c r="F11941" s="37"/>
      <c r="G11941" s="37"/>
    </row>
    <row r="11942" spans="5:7">
      <c r="E11942" s="37"/>
      <c r="F11942" s="37"/>
      <c r="G11942" s="37"/>
    </row>
    <row r="11943" spans="5:7">
      <c r="E11943" s="37"/>
      <c r="F11943" s="37"/>
      <c r="G11943" s="37"/>
    </row>
    <row r="11944" spans="5:7">
      <c r="E11944" s="37"/>
      <c r="F11944" s="37"/>
      <c r="G11944" s="37"/>
    </row>
    <row r="11945" spans="5:7">
      <c r="E11945" s="37"/>
      <c r="F11945" s="37"/>
      <c r="G11945" s="37"/>
    </row>
    <row r="11946" spans="5:7">
      <c r="E11946" s="37"/>
      <c r="F11946" s="37"/>
      <c r="G11946" s="37"/>
    </row>
    <row r="11947" spans="5:7">
      <c r="E11947" s="37"/>
      <c r="F11947" s="37"/>
      <c r="G11947" s="37"/>
    </row>
    <row r="11948" spans="5:7">
      <c r="E11948" s="37"/>
      <c r="F11948" s="37"/>
      <c r="G11948" s="37"/>
    </row>
    <row r="11949" spans="5:7">
      <c r="E11949" s="37"/>
      <c r="F11949" s="37"/>
      <c r="G11949" s="37"/>
    </row>
    <row r="11950" spans="5:7">
      <c r="E11950" s="37"/>
      <c r="F11950" s="37"/>
      <c r="G11950" s="37"/>
    </row>
    <row r="11951" spans="5:7">
      <c r="E11951" s="37"/>
      <c r="F11951" s="37"/>
      <c r="G11951" s="37"/>
    </row>
    <row r="11952" spans="5:7">
      <c r="E11952" s="37"/>
      <c r="F11952" s="37"/>
      <c r="G11952" s="37"/>
    </row>
    <row r="11953" spans="5:7">
      <c r="E11953" s="37"/>
      <c r="F11953" s="37"/>
      <c r="G11953" s="37"/>
    </row>
    <row r="11954" spans="5:7">
      <c r="E11954" s="37"/>
      <c r="F11954" s="37"/>
      <c r="G11954" s="37"/>
    </row>
    <row r="11955" spans="5:7">
      <c r="E11955" s="37"/>
      <c r="F11955" s="37"/>
      <c r="G11955" s="37"/>
    </row>
    <row r="11956" spans="5:7">
      <c r="E11956" s="37"/>
      <c r="F11956" s="37"/>
      <c r="G11956" s="37"/>
    </row>
    <row r="11957" spans="5:7">
      <c r="E11957" s="37"/>
      <c r="F11957" s="37"/>
      <c r="G11957" s="37"/>
    </row>
    <row r="11958" spans="5:7">
      <c r="E11958" s="37"/>
      <c r="F11958" s="37"/>
      <c r="G11958" s="37"/>
    </row>
    <row r="11959" spans="5:7">
      <c r="E11959" s="37"/>
      <c r="F11959" s="37"/>
      <c r="G11959" s="37"/>
    </row>
    <row r="11960" spans="5:7">
      <c r="E11960" s="37"/>
      <c r="F11960" s="37"/>
      <c r="G11960" s="37"/>
    </row>
    <row r="11961" spans="5:7">
      <c r="E11961" s="37"/>
      <c r="F11961" s="37"/>
      <c r="G11961" s="37"/>
    </row>
    <row r="11962" spans="5:7">
      <c r="E11962" s="37"/>
      <c r="F11962" s="37"/>
      <c r="G11962" s="37"/>
    </row>
    <row r="11963" spans="5:7">
      <c r="E11963" s="37"/>
      <c r="F11963" s="37"/>
      <c r="G11963" s="37"/>
    </row>
    <row r="11964" spans="5:7">
      <c r="E11964" s="37"/>
      <c r="F11964" s="37"/>
      <c r="G11964" s="37"/>
    </row>
    <row r="11965" spans="5:7">
      <c r="E11965" s="37"/>
      <c r="F11965" s="37"/>
      <c r="G11965" s="37"/>
    </row>
    <row r="11966" spans="5:7">
      <c r="E11966" s="37"/>
      <c r="F11966" s="37"/>
      <c r="G11966" s="37"/>
    </row>
    <row r="11967" spans="5:7">
      <c r="E11967" s="37"/>
      <c r="F11967" s="37"/>
      <c r="G11967" s="37"/>
    </row>
    <row r="11968" spans="5:7">
      <c r="E11968" s="37"/>
      <c r="F11968" s="37"/>
      <c r="G11968" s="37"/>
    </row>
    <row r="11969" spans="5:7">
      <c r="E11969" s="37"/>
      <c r="F11969" s="37"/>
      <c r="G11969" s="37"/>
    </row>
    <row r="11970" spans="5:7">
      <c r="E11970" s="37"/>
      <c r="F11970" s="37"/>
      <c r="G11970" s="37"/>
    </row>
    <row r="11971" spans="5:7">
      <c r="E11971" s="37"/>
      <c r="F11971" s="37"/>
      <c r="G11971" s="37"/>
    </row>
    <row r="11972" spans="5:7">
      <c r="E11972" s="37"/>
      <c r="F11972" s="37"/>
      <c r="G11972" s="37"/>
    </row>
    <row r="11973" spans="5:7">
      <c r="E11973" s="37"/>
      <c r="F11973" s="37"/>
      <c r="G11973" s="37"/>
    </row>
    <row r="11974" spans="5:7">
      <c r="E11974" s="37"/>
      <c r="F11974" s="37"/>
      <c r="G11974" s="37"/>
    </row>
    <row r="11975" spans="5:7">
      <c r="E11975" s="37"/>
      <c r="F11975" s="37"/>
      <c r="G11975" s="37"/>
    </row>
    <row r="11976" spans="5:7">
      <c r="E11976" s="37"/>
      <c r="F11976" s="37"/>
      <c r="G11976" s="37"/>
    </row>
    <row r="11977" spans="5:7">
      <c r="E11977" s="37"/>
      <c r="F11977" s="37"/>
      <c r="G11977" s="37"/>
    </row>
    <row r="11978" spans="5:7">
      <c r="E11978" s="37"/>
      <c r="F11978" s="37"/>
      <c r="G11978" s="37"/>
    </row>
    <row r="11979" spans="5:7">
      <c r="E11979" s="37"/>
      <c r="F11979" s="37"/>
      <c r="G11979" s="37"/>
    </row>
    <row r="11980" spans="5:7">
      <c r="E11980" s="37"/>
      <c r="F11980" s="37"/>
      <c r="G11980" s="37"/>
    </row>
    <row r="11981" spans="5:7">
      <c r="E11981" s="37"/>
      <c r="F11981" s="37"/>
      <c r="G11981" s="37"/>
    </row>
    <row r="11982" spans="5:7">
      <c r="E11982" s="37"/>
      <c r="F11982" s="37"/>
      <c r="G11982" s="37"/>
    </row>
    <row r="11983" spans="5:7">
      <c r="E11983" s="37"/>
      <c r="F11983" s="37"/>
      <c r="G11983" s="37"/>
    </row>
    <row r="11984" spans="5:7">
      <c r="E11984" s="37"/>
      <c r="F11984" s="37"/>
      <c r="G11984" s="37"/>
    </row>
    <row r="11985" spans="5:7">
      <c r="E11985" s="37"/>
      <c r="F11985" s="37"/>
      <c r="G11985" s="37"/>
    </row>
    <row r="11986" spans="5:7">
      <c r="E11986" s="37"/>
      <c r="F11986" s="37"/>
      <c r="G11986" s="37"/>
    </row>
    <row r="11987" spans="5:7">
      <c r="E11987" s="37"/>
      <c r="F11987" s="37"/>
      <c r="G11987" s="37"/>
    </row>
    <row r="11988" spans="5:7">
      <c r="E11988" s="37"/>
      <c r="F11988" s="37"/>
      <c r="G11988" s="37"/>
    </row>
    <row r="11989" spans="5:7">
      <c r="E11989" s="37"/>
      <c r="F11989" s="37"/>
      <c r="G11989" s="37"/>
    </row>
    <row r="11990" spans="5:7">
      <c r="E11990" s="37"/>
      <c r="F11990" s="37"/>
      <c r="G11990" s="37"/>
    </row>
    <row r="11991" spans="5:7">
      <c r="E11991" s="37"/>
      <c r="F11991" s="37"/>
      <c r="G11991" s="37"/>
    </row>
    <row r="11992" spans="5:7">
      <c r="E11992" s="37"/>
      <c r="F11992" s="37"/>
      <c r="G11992" s="37"/>
    </row>
    <row r="11993" spans="5:7">
      <c r="E11993" s="37"/>
      <c r="F11993" s="37"/>
      <c r="G11993" s="37"/>
    </row>
    <row r="11994" spans="5:7">
      <c r="E11994" s="37"/>
      <c r="F11994" s="37"/>
      <c r="G11994" s="37"/>
    </row>
    <row r="11995" spans="5:7">
      <c r="E11995" s="37"/>
      <c r="F11995" s="37"/>
      <c r="G11995" s="37"/>
    </row>
    <row r="11996" spans="5:7">
      <c r="E11996" s="37"/>
      <c r="F11996" s="37"/>
      <c r="G11996" s="37"/>
    </row>
    <row r="11997" spans="5:7">
      <c r="E11997" s="37"/>
      <c r="F11997" s="37"/>
      <c r="G11997" s="37"/>
    </row>
    <row r="11998" spans="5:7">
      <c r="E11998" s="37"/>
      <c r="F11998" s="37"/>
      <c r="G11998" s="37"/>
    </row>
    <row r="11999" spans="5:7">
      <c r="E11999" s="37"/>
      <c r="F11999" s="37"/>
      <c r="G11999" s="37"/>
    </row>
    <row r="12000" spans="5:7">
      <c r="E12000" s="37"/>
      <c r="F12000" s="37"/>
      <c r="G12000" s="37"/>
    </row>
    <row r="12001" spans="5:7">
      <c r="E12001" s="37"/>
      <c r="F12001" s="37"/>
      <c r="G12001" s="37"/>
    </row>
    <row r="12002" spans="5:7">
      <c r="E12002" s="37"/>
      <c r="F12002" s="37"/>
      <c r="G12002" s="37"/>
    </row>
    <row r="12003" spans="5:7">
      <c r="E12003" s="37"/>
      <c r="F12003" s="37"/>
      <c r="G12003" s="37"/>
    </row>
    <row r="12004" spans="5:7">
      <c r="E12004" s="37"/>
      <c r="F12004" s="37"/>
      <c r="G12004" s="37"/>
    </row>
    <row r="12005" spans="5:7">
      <c r="E12005" s="37"/>
      <c r="F12005" s="37"/>
      <c r="G12005" s="37"/>
    </row>
    <row r="12006" spans="5:7">
      <c r="E12006" s="37"/>
      <c r="F12006" s="37"/>
      <c r="G12006" s="37"/>
    </row>
    <row r="12007" spans="5:7">
      <c r="E12007" s="37"/>
      <c r="F12007" s="37"/>
      <c r="G12007" s="37"/>
    </row>
    <row r="12008" spans="5:7">
      <c r="E12008" s="37"/>
      <c r="F12008" s="37"/>
      <c r="G12008" s="37"/>
    </row>
    <row r="12009" spans="5:7">
      <c r="E12009" s="37"/>
      <c r="F12009" s="37"/>
      <c r="G12009" s="37"/>
    </row>
    <row r="12010" spans="5:7">
      <c r="E12010" s="37"/>
      <c r="F12010" s="37"/>
      <c r="G12010" s="37"/>
    </row>
    <row r="12011" spans="5:7">
      <c r="E12011" s="37"/>
      <c r="F12011" s="37"/>
      <c r="G12011" s="37"/>
    </row>
    <row r="12012" spans="5:7">
      <c r="E12012" s="37"/>
      <c r="F12012" s="37"/>
      <c r="G12012" s="37"/>
    </row>
    <row r="12013" spans="5:7">
      <c r="E12013" s="37"/>
      <c r="F12013" s="37"/>
      <c r="G12013" s="37"/>
    </row>
    <row r="12014" spans="5:7">
      <c r="E12014" s="37"/>
      <c r="F12014" s="37"/>
      <c r="G12014" s="37"/>
    </row>
    <row r="12015" spans="5:7">
      <c r="E12015" s="37"/>
      <c r="F12015" s="37"/>
      <c r="G12015" s="37"/>
    </row>
    <row r="12016" spans="5:7">
      <c r="E12016" s="37"/>
      <c r="F12016" s="37"/>
      <c r="G12016" s="37"/>
    </row>
    <row r="12017" spans="5:7">
      <c r="E12017" s="37"/>
      <c r="F12017" s="37"/>
      <c r="G12017" s="37"/>
    </row>
    <row r="12018" spans="5:7">
      <c r="E12018" s="37"/>
      <c r="F12018" s="37"/>
      <c r="G12018" s="37"/>
    </row>
    <row r="12019" spans="5:7">
      <c r="E12019" s="37"/>
      <c r="F12019" s="37"/>
      <c r="G12019" s="37"/>
    </row>
    <row r="12020" spans="5:7">
      <c r="E12020" s="37"/>
      <c r="F12020" s="37"/>
      <c r="G12020" s="37"/>
    </row>
    <row r="12021" spans="5:7">
      <c r="E12021" s="37"/>
      <c r="F12021" s="37"/>
      <c r="G12021" s="37"/>
    </row>
    <row r="12022" spans="5:7">
      <c r="E12022" s="37"/>
      <c r="F12022" s="37"/>
      <c r="G12022" s="37"/>
    </row>
    <row r="12023" spans="5:7">
      <c r="E12023" s="37"/>
      <c r="F12023" s="37"/>
      <c r="G12023" s="37"/>
    </row>
    <row r="12024" spans="5:7">
      <c r="E12024" s="37"/>
      <c r="F12024" s="37"/>
      <c r="G12024" s="37"/>
    </row>
    <row r="12025" spans="5:7">
      <c r="E12025" s="37"/>
      <c r="F12025" s="37"/>
      <c r="G12025" s="37"/>
    </row>
    <row r="12026" spans="5:7">
      <c r="E12026" s="37"/>
      <c r="F12026" s="37"/>
      <c r="G12026" s="37"/>
    </row>
    <row r="12027" spans="5:7">
      <c r="E12027" s="37"/>
      <c r="F12027" s="37"/>
      <c r="G12027" s="37"/>
    </row>
    <row r="12028" spans="5:7">
      <c r="E12028" s="37"/>
      <c r="F12028" s="37"/>
      <c r="G12028" s="37"/>
    </row>
    <row r="12029" spans="5:7">
      <c r="E12029" s="37"/>
      <c r="F12029" s="37"/>
      <c r="G12029" s="37"/>
    </row>
    <row r="12030" spans="5:7">
      <c r="E12030" s="37"/>
      <c r="F12030" s="37"/>
      <c r="G12030" s="37"/>
    </row>
    <row r="12031" spans="5:7">
      <c r="E12031" s="37"/>
      <c r="F12031" s="37"/>
      <c r="G12031" s="37"/>
    </row>
    <row r="12032" spans="5:7">
      <c r="E12032" s="37"/>
      <c r="F12032" s="37"/>
      <c r="G12032" s="37"/>
    </row>
    <row r="12033" spans="5:7">
      <c r="E12033" s="37"/>
      <c r="F12033" s="37"/>
      <c r="G12033" s="37"/>
    </row>
    <row r="12034" spans="5:7">
      <c r="E12034" s="37"/>
      <c r="F12034" s="37"/>
      <c r="G12034" s="37"/>
    </row>
    <row r="12035" spans="5:7">
      <c r="E12035" s="37"/>
      <c r="F12035" s="37"/>
      <c r="G12035" s="37"/>
    </row>
    <row r="12036" spans="5:7">
      <c r="E12036" s="37"/>
      <c r="F12036" s="37"/>
      <c r="G12036" s="37"/>
    </row>
    <row r="12037" spans="5:7">
      <c r="E12037" s="37"/>
      <c r="F12037" s="37"/>
      <c r="G12037" s="37"/>
    </row>
    <row r="12038" spans="5:7">
      <c r="E12038" s="37"/>
      <c r="F12038" s="37"/>
      <c r="G12038" s="37"/>
    </row>
    <row r="12039" spans="5:7">
      <c r="E12039" s="37"/>
      <c r="F12039" s="37"/>
      <c r="G12039" s="37"/>
    </row>
    <row r="12040" spans="5:7">
      <c r="E12040" s="37"/>
      <c r="F12040" s="37"/>
      <c r="G12040" s="37"/>
    </row>
    <row r="12041" spans="5:7">
      <c r="E12041" s="37"/>
      <c r="F12041" s="37"/>
      <c r="G12041" s="37"/>
    </row>
    <row r="12042" spans="5:7">
      <c r="E12042" s="37"/>
      <c r="F12042" s="37"/>
      <c r="G12042" s="37"/>
    </row>
    <row r="12043" spans="5:7">
      <c r="E12043" s="37"/>
      <c r="F12043" s="37"/>
      <c r="G12043" s="37"/>
    </row>
    <row r="12044" spans="5:7">
      <c r="E12044" s="37"/>
      <c r="F12044" s="37"/>
      <c r="G12044" s="37"/>
    </row>
    <row r="12045" spans="5:7">
      <c r="E12045" s="37"/>
      <c r="F12045" s="37"/>
      <c r="G12045" s="37"/>
    </row>
    <row r="12046" spans="5:7">
      <c r="E12046" s="37"/>
      <c r="F12046" s="37"/>
      <c r="G12046" s="37"/>
    </row>
    <row r="12047" spans="5:7">
      <c r="E12047" s="37"/>
      <c r="F12047" s="37"/>
      <c r="G12047" s="37"/>
    </row>
    <row r="12048" spans="5:7">
      <c r="E12048" s="37"/>
      <c r="F12048" s="37"/>
      <c r="G12048" s="37"/>
    </row>
    <row r="12049" spans="5:7">
      <c r="E12049" s="37"/>
      <c r="F12049" s="37"/>
      <c r="G12049" s="37"/>
    </row>
    <row r="12050" spans="5:7">
      <c r="E12050" s="37"/>
      <c r="F12050" s="37"/>
      <c r="G12050" s="37"/>
    </row>
    <row r="12051" spans="5:7">
      <c r="E12051" s="37"/>
      <c r="F12051" s="37"/>
      <c r="G12051" s="37"/>
    </row>
    <row r="12052" spans="5:7">
      <c r="E12052" s="37"/>
      <c r="F12052" s="37"/>
      <c r="G12052" s="37"/>
    </row>
    <row r="12053" spans="5:7">
      <c r="E12053" s="37"/>
      <c r="F12053" s="37"/>
      <c r="G12053" s="37"/>
    </row>
    <row r="12054" spans="5:7">
      <c r="E12054" s="37"/>
      <c r="F12054" s="37"/>
      <c r="G12054" s="37"/>
    </row>
    <row r="12055" spans="5:7">
      <c r="E12055" s="37"/>
      <c r="F12055" s="37"/>
      <c r="G12055" s="37"/>
    </row>
    <row r="12056" spans="5:7">
      <c r="E12056" s="37"/>
      <c r="F12056" s="37"/>
      <c r="G12056" s="37"/>
    </row>
    <row r="12057" spans="5:7">
      <c r="E12057" s="37"/>
      <c r="F12057" s="37"/>
      <c r="G12057" s="37"/>
    </row>
    <row r="12058" spans="5:7">
      <c r="E12058" s="37"/>
      <c r="F12058" s="37"/>
      <c r="G12058" s="37"/>
    </row>
    <row r="12059" spans="5:7">
      <c r="E12059" s="37"/>
      <c r="F12059" s="37"/>
      <c r="G12059" s="37"/>
    </row>
    <row r="12060" spans="5:7">
      <c r="E12060" s="37"/>
      <c r="F12060" s="37"/>
      <c r="G12060" s="37"/>
    </row>
    <row r="12061" spans="5:7">
      <c r="E12061" s="37"/>
      <c r="F12061" s="37"/>
      <c r="G12061" s="37"/>
    </row>
    <row r="12062" spans="5:7">
      <c r="E12062" s="37"/>
      <c r="F12062" s="37"/>
      <c r="G12062" s="37"/>
    </row>
    <row r="12063" spans="5:7">
      <c r="E12063" s="37"/>
      <c r="F12063" s="37"/>
      <c r="G12063" s="37"/>
    </row>
    <row r="12064" spans="5:7">
      <c r="E12064" s="37"/>
      <c r="F12064" s="37"/>
      <c r="G12064" s="37"/>
    </row>
    <row r="12065" spans="5:7">
      <c r="E12065" s="37"/>
      <c r="F12065" s="37"/>
      <c r="G12065" s="37"/>
    </row>
    <row r="12066" spans="5:7">
      <c r="E12066" s="37"/>
      <c r="F12066" s="37"/>
      <c r="G12066" s="37"/>
    </row>
    <row r="12067" spans="5:7">
      <c r="E12067" s="37"/>
      <c r="F12067" s="37"/>
      <c r="G12067" s="37"/>
    </row>
    <row r="12068" spans="5:7">
      <c r="E12068" s="37"/>
      <c r="F12068" s="37"/>
      <c r="G12068" s="37"/>
    </row>
    <row r="12069" spans="5:7">
      <c r="E12069" s="37"/>
      <c r="F12069" s="37"/>
      <c r="G12069" s="37"/>
    </row>
    <row r="12070" spans="5:7">
      <c r="E12070" s="37"/>
      <c r="F12070" s="37"/>
      <c r="G12070" s="37"/>
    </row>
    <row r="12071" spans="5:7">
      <c r="E12071" s="37"/>
      <c r="F12071" s="37"/>
      <c r="G12071" s="37"/>
    </row>
    <row r="12072" spans="5:7">
      <c r="E12072" s="37"/>
      <c r="F12072" s="37"/>
      <c r="G12072" s="37"/>
    </row>
    <row r="12073" spans="5:7">
      <c r="E12073" s="37"/>
      <c r="F12073" s="37"/>
      <c r="G12073" s="37"/>
    </row>
    <row r="12074" spans="5:7">
      <c r="E12074" s="37"/>
      <c r="F12074" s="37"/>
      <c r="G12074" s="37"/>
    </row>
    <row r="12075" spans="5:7">
      <c r="E12075" s="37"/>
      <c r="F12075" s="37"/>
      <c r="G12075" s="37"/>
    </row>
    <row r="12076" spans="5:7">
      <c r="E12076" s="37"/>
      <c r="F12076" s="37"/>
      <c r="G12076" s="37"/>
    </row>
    <row r="12077" spans="5:7">
      <c r="E12077" s="37"/>
      <c r="F12077" s="37"/>
      <c r="G12077" s="37"/>
    </row>
    <row r="12078" spans="5:7">
      <c r="E12078" s="37"/>
      <c r="F12078" s="37"/>
      <c r="G12078" s="37"/>
    </row>
    <row r="12079" spans="5:7">
      <c r="E12079" s="37"/>
      <c r="F12079" s="37"/>
      <c r="G12079" s="37"/>
    </row>
    <row r="12080" spans="5:7">
      <c r="E12080" s="37"/>
      <c r="F12080" s="37"/>
      <c r="G12080" s="37"/>
    </row>
    <row r="12081" spans="5:7">
      <c r="E12081" s="37"/>
      <c r="F12081" s="37"/>
      <c r="G12081" s="37"/>
    </row>
    <row r="12082" spans="5:7">
      <c r="E12082" s="37"/>
      <c r="F12082" s="37"/>
      <c r="G12082" s="37"/>
    </row>
    <row r="12083" spans="5:7">
      <c r="E12083" s="37"/>
      <c r="F12083" s="37"/>
      <c r="G12083" s="37"/>
    </row>
    <row r="12084" spans="5:7">
      <c r="E12084" s="37"/>
      <c r="F12084" s="37"/>
      <c r="G12084" s="37"/>
    </row>
    <row r="12085" spans="5:7">
      <c r="E12085" s="37"/>
      <c r="F12085" s="37"/>
      <c r="G12085" s="37"/>
    </row>
    <row r="12086" spans="5:7">
      <c r="E12086" s="37"/>
      <c r="F12086" s="37"/>
      <c r="G12086" s="37"/>
    </row>
    <row r="12087" spans="5:7">
      <c r="E12087" s="37"/>
      <c r="F12087" s="37"/>
      <c r="G12087" s="37"/>
    </row>
    <row r="12088" spans="5:7">
      <c r="E12088" s="37"/>
      <c r="F12088" s="37"/>
      <c r="G12088" s="37"/>
    </row>
    <row r="12089" spans="5:7">
      <c r="E12089" s="37"/>
      <c r="F12089" s="37"/>
      <c r="G12089" s="37"/>
    </row>
    <row r="12090" spans="5:7">
      <c r="E12090" s="37"/>
      <c r="F12090" s="37"/>
      <c r="G12090" s="37"/>
    </row>
    <row r="12091" spans="5:7">
      <c r="E12091" s="37"/>
      <c r="F12091" s="37"/>
      <c r="G12091" s="37"/>
    </row>
    <row r="12092" spans="5:7">
      <c r="E12092" s="37"/>
      <c r="F12092" s="37"/>
      <c r="G12092" s="37"/>
    </row>
    <row r="12093" spans="5:7">
      <c r="E12093" s="37"/>
      <c r="F12093" s="37"/>
      <c r="G12093" s="37"/>
    </row>
    <row r="12094" spans="5:7">
      <c r="E12094" s="37"/>
      <c r="F12094" s="37"/>
      <c r="G12094" s="37"/>
    </row>
    <row r="12095" spans="5:7">
      <c r="E12095" s="37"/>
      <c r="F12095" s="37"/>
      <c r="G12095" s="37"/>
    </row>
    <row r="12096" spans="5:7">
      <c r="E12096" s="37"/>
      <c r="F12096" s="37"/>
      <c r="G12096" s="37"/>
    </row>
    <row r="12097" spans="5:7">
      <c r="E12097" s="37"/>
      <c r="F12097" s="37"/>
      <c r="G12097" s="37"/>
    </row>
    <row r="12098" spans="5:7">
      <c r="E12098" s="37"/>
      <c r="F12098" s="37"/>
      <c r="G12098" s="37"/>
    </row>
    <row r="12099" spans="5:7">
      <c r="E12099" s="37"/>
      <c r="F12099" s="37"/>
      <c r="G12099" s="37"/>
    </row>
    <row r="12100" spans="5:7">
      <c r="E12100" s="37"/>
      <c r="F12100" s="37"/>
      <c r="G12100" s="37"/>
    </row>
    <row r="12101" spans="5:7">
      <c r="E12101" s="37"/>
      <c r="F12101" s="37"/>
      <c r="G12101" s="37"/>
    </row>
    <row r="12102" spans="5:7">
      <c r="E12102" s="37"/>
      <c r="F12102" s="37"/>
      <c r="G12102" s="37"/>
    </row>
    <row r="12103" spans="5:7">
      <c r="E12103" s="37"/>
      <c r="F12103" s="37"/>
      <c r="G12103" s="37"/>
    </row>
    <row r="12104" spans="5:7">
      <c r="E12104" s="37"/>
      <c r="F12104" s="37"/>
      <c r="G12104" s="37"/>
    </row>
    <row r="12105" spans="5:7">
      <c r="E12105" s="37"/>
      <c r="F12105" s="37"/>
      <c r="G12105" s="37"/>
    </row>
    <row r="12106" spans="5:7">
      <c r="E12106" s="37"/>
      <c r="F12106" s="37"/>
      <c r="G12106" s="37"/>
    </row>
    <row r="12107" spans="5:7">
      <c r="E12107" s="37"/>
      <c r="F12107" s="37"/>
      <c r="G12107" s="37"/>
    </row>
    <row r="12108" spans="5:7">
      <c r="E12108" s="37"/>
      <c r="F12108" s="37"/>
      <c r="G12108" s="37"/>
    </row>
    <row r="12109" spans="5:7">
      <c r="E12109" s="37"/>
      <c r="F12109" s="37"/>
      <c r="G12109" s="37"/>
    </row>
    <row r="12110" spans="5:7">
      <c r="E12110" s="37"/>
      <c r="F12110" s="37"/>
      <c r="G12110" s="37"/>
    </row>
    <row r="12111" spans="5:7">
      <c r="E12111" s="37"/>
      <c r="F12111" s="37"/>
      <c r="G12111" s="37"/>
    </row>
    <row r="12112" spans="5:7">
      <c r="E12112" s="37"/>
      <c r="F12112" s="37"/>
      <c r="G12112" s="37"/>
    </row>
    <row r="12113" spans="5:7">
      <c r="E12113" s="37"/>
      <c r="F12113" s="37"/>
      <c r="G12113" s="37"/>
    </row>
    <row r="12114" spans="5:7">
      <c r="E12114" s="37"/>
      <c r="F12114" s="37"/>
      <c r="G12114" s="37"/>
    </row>
    <row r="12115" spans="5:7">
      <c r="E12115" s="37"/>
      <c r="F12115" s="37"/>
      <c r="G12115" s="37"/>
    </row>
    <row r="12116" spans="5:7">
      <c r="E12116" s="37"/>
      <c r="F12116" s="37"/>
      <c r="G12116" s="37"/>
    </row>
    <row r="12117" spans="5:7">
      <c r="E12117" s="37"/>
      <c r="F12117" s="37"/>
      <c r="G12117" s="37"/>
    </row>
    <row r="12118" spans="5:7">
      <c r="E12118" s="37"/>
      <c r="F12118" s="37"/>
      <c r="G12118" s="37"/>
    </row>
    <row r="12119" spans="5:7">
      <c r="E12119" s="37"/>
      <c r="F12119" s="37"/>
      <c r="G12119" s="37"/>
    </row>
    <row r="12120" spans="5:7">
      <c r="E12120" s="37"/>
      <c r="F12120" s="37"/>
      <c r="G12120" s="37"/>
    </row>
    <row r="12121" spans="5:7">
      <c r="E12121" s="37"/>
      <c r="F12121" s="37"/>
      <c r="G12121" s="37"/>
    </row>
    <row r="12122" spans="5:7">
      <c r="E12122" s="37"/>
      <c r="F12122" s="37"/>
      <c r="G12122" s="37"/>
    </row>
    <row r="12123" spans="5:7">
      <c r="E12123" s="37"/>
      <c r="F12123" s="37"/>
      <c r="G12123" s="37"/>
    </row>
    <row r="12124" spans="5:7">
      <c r="E12124" s="37"/>
      <c r="F12124" s="37"/>
      <c r="G12124" s="37"/>
    </row>
    <row r="12125" spans="5:7">
      <c r="E12125" s="37"/>
      <c r="F12125" s="37"/>
      <c r="G12125" s="37"/>
    </row>
    <row r="12126" spans="5:7">
      <c r="E12126" s="37"/>
      <c r="F12126" s="37"/>
      <c r="G12126" s="37"/>
    </row>
    <row r="12127" spans="5:7">
      <c r="E12127" s="37"/>
      <c r="F12127" s="37"/>
      <c r="G12127" s="37"/>
    </row>
    <row r="12128" spans="5:7">
      <c r="E12128" s="37"/>
      <c r="F12128" s="37"/>
      <c r="G12128" s="37"/>
    </row>
    <row r="12129" spans="5:7">
      <c r="E12129" s="37"/>
      <c r="F12129" s="37"/>
      <c r="G12129" s="37"/>
    </row>
    <row r="12130" spans="5:7">
      <c r="E12130" s="37"/>
      <c r="F12130" s="37"/>
      <c r="G12130" s="37"/>
    </row>
    <row r="12131" spans="5:7">
      <c r="E12131" s="37"/>
      <c r="F12131" s="37"/>
      <c r="G12131" s="37"/>
    </row>
    <row r="12132" spans="5:7">
      <c r="E12132" s="37"/>
      <c r="F12132" s="37"/>
      <c r="G12132" s="37"/>
    </row>
    <row r="12133" spans="5:7">
      <c r="E12133" s="37"/>
      <c r="F12133" s="37"/>
      <c r="G12133" s="37"/>
    </row>
    <row r="12134" spans="5:7">
      <c r="E12134" s="37"/>
      <c r="F12134" s="37"/>
      <c r="G12134" s="37"/>
    </row>
    <row r="12135" spans="5:7">
      <c r="E12135" s="37"/>
      <c r="F12135" s="37"/>
      <c r="G12135" s="37"/>
    </row>
    <row r="12136" spans="5:7">
      <c r="E12136" s="37"/>
      <c r="F12136" s="37"/>
      <c r="G12136" s="37"/>
    </row>
    <row r="12137" spans="5:7">
      <c r="E12137" s="37"/>
      <c r="F12137" s="37"/>
      <c r="G12137" s="37"/>
    </row>
    <row r="12138" spans="5:7">
      <c r="E12138" s="37"/>
      <c r="F12138" s="37"/>
      <c r="G12138" s="37"/>
    </row>
    <row r="12139" spans="5:7">
      <c r="E12139" s="37"/>
      <c r="F12139" s="37"/>
      <c r="G12139" s="37"/>
    </row>
    <row r="12140" spans="5:7">
      <c r="E12140" s="37"/>
      <c r="F12140" s="37"/>
      <c r="G12140" s="37"/>
    </row>
    <row r="12141" spans="5:7">
      <c r="E12141" s="37"/>
      <c r="F12141" s="37"/>
      <c r="G12141" s="37"/>
    </row>
    <row r="12142" spans="5:7">
      <c r="E12142" s="37"/>
      <c r="F12142" s="37"/>
      <c r="G12142" s="37"/>
    </row>
    <row r="12143" spans="5:7">
      <c r="E12143" s="37"/>
      <c r="F12143" s="37"/>
      <c r="G12143" s="37"/>
    </row>
    <row r="12144" spans="5:7">
      <c r="E12144" s="37"/>
      <c r="F12144" s="37"/>
      <c r="G12144" s="37"/>
    </row>
    <row r="12145" spans="5:7">
      <c r="E12145" s="37"/>
      <c r="F12145" s="37"/>
      <c r="G12145" s="37"/>
    </row>
    <row r="12146" spans="5:7">
      <c r="E12146" s="37"/>
      <c r="F12146" s="37"/>
      <c r="G12146" s="37"/>
    </row>
    <row r="12147" spans="5:7">
      <c r="E12147" s="37"/>
      <c r="F12147" s="37"/>
      <c r="G12147" s="37"/>
    </row>
    <row r="12148" spans="5:7">
      <c r="E12148" s="37"/>
      <c r="F12148" s="37"/>
      <c r="G12148" s="37"/>
    </row>
    <row r="12149" spans="5:7">
      <c r="E12149" s="37"/>
      <c r="F12149" s="37"/>
      <c r="G12149" s="37"/>
    </row>
    <row r="12150" spans="5:7">
      <c r="E12150" s="37"/>
      <c r="F12150" s="37"/>
      <c r="G12150" s="37"/>
    </row>
    <row r="12151" spans="5:7">
      <c r="E12151" s="37"/>
      <c r="F12151" s="37"/>
      <c r="G12151" s="37"/>
    </row>
    <row r="12152" spans="5:7">
      <c r="E12152" s="37"/>
      <c r="F12152" s="37"/>
      <c r="G12152" s="37"/>
    </row>
    <row r="12153" spans="5:7">
      <c r="E12153" s="37"/>
      <c r="F12153" s="37"/>
      <c r="G12153" s="37"/>
    </row>
    <row r="12154" spans="5:7">
      <c r="E12154" s="37"/>
      <c r="F12154" s="37"/>
      <c r="G12154" s="37"/>
    </row>
    <row r="12155" spans="5:7">
      <c r="E12155" s="37"/>
      <c r="F12155" s="37"/>
      <c r="G12155" s="37"/>
    </row>
    <row r="12156" spans="5:7">
      <c r="E12156" s="37"/>
      <c r="F12156" s="37"/>
      <c r="G12156" s="37"/>
    </row>
    <row r="12157" spans="5:7">
      <c r="E12157" s="37"/>
      <c r="F12157" s="37"/>
      <c r="G12157" s="37"/>
    </row>
    <row r="12158" spans="5:7">
      <c r="E12158" s="37"/>
      <c r="F12158" s="37"/>
      <c r="G12158" s="37"/>
    </row>
    <row r="12159" spans="5:7">
      <c r="E12159" s="37"/>
      <c r="F12159" s="37"/>
      <c r="G12159" s="37"/>
    </row>
    <row r="12160" spans="5:7">
      <c r="E12160" s="37"/>
      <c r="F12160" s="37"/>
      <c r="G12160" s="37"/>
    </row>
    <row r="12161" spans="5:7">
      <c r="E12161" s="37"/>
      <c r="F12161" s="37"/>
      <c r="G12161" s="37"/>
    </row>
    <row r="12162" spans="5:7">
      <c r="E12162" s="37"/>
      <c r="F12162" s="37"/>
      <c r="G12162" s="37"/>
    </row>
    <row r="12163" spans="5:7">
      <c r="E12163" s="37"/>
      <c r="F12163" s="37"/>
      <c r="G12163" s="37"/>
    </row>
    <row r="12164" spans="5:7">
      <c r="E12164" s="37"/>
      <c r="F12164" s="37"/>
      <c r="G12164" s="37"/>
    </row>
    <row r="12165" spans="5:7">
      <c r="E12165" s="37"/>
      <c r="F12165" s="37"/>
      <c r="G12165" s="37"/>
    </row>
    <row r="12166" spans="5:7">
      <c r="E12166" s="37"/>
      <c r="F12166" s="37"/>
      <c r="G12166" s="37"/>
    </row>
    <row r="12167" spans="5:7">
      <c r="E12167" s="37"/>
      <c r="F12167" s="37"/>
      <c r="G12167" s="37"/>
    </row>
    <row r="12168" spans="5:7">
      <c r="E12168" s="37"/>
      <c r="F12168" s="37"/>
      <c r="G12168" s="37"/>
    </row>
    <row r="12169" spans="5:7">
      <c r="E12169" s="37"/>
      <c r="F12169" s="37"/>
      <c r="G12169" s="37"/>
    </row>
    <row r="12170" spans="5:7">
      <c r="E12170" s="37"/>
      <c r="F12170" s="37"/>
      <c r="G12170" s="37"/>
    </row>
    <row r="12171" spans="5:7">
      <c r="E12171" s="37"/>
      <c r="F12171" s="37"/>
      <c r="G12171" s="37"/>
    </row>
    <row r="12172" spans="5:7">
      <c r="E12172" s="37"/>
      <c r="F12172" s="37"/>
      <c r="G12172" s="37"/>
    </row>
    <row r="12173" spans="5:7">
      <c r="E12173" s="37"/>
      <c r="F12173" s="37"/>
      <c r="G12173" s="37"/>
    </row>
    <row r="12174" spans="5:7">
      <c r="E12174" s="37"/>
      <c r="F12174" s="37"/>
      <c r="G12174" s="37"/>
    </row>
    <row r="12175" spans="5:7">
      <c r="E12175" s="37"/>
      <c r="F12175" s="37"/>
      <c r="G12175" s="37"/>
    </row>
    <row r="12176" spans="5:7">
      <c r="E12176" s="37"/>
      <c r="F12176" s="37"/>
      <c r="G12176" s="37"/>
    </row>
    <row r="12177" spans="5:7">
      <c r="E12177" s="37"/>
      <c r="F12177" s="37"/>
      <c r="G12177" s="37"/>
    </row>
    <row r="12178" spans="5:7">
      <c r="E12178" s="37"/>
      <c r="F12178" s="37"/>
      <c r="G12178" s="37"/>
    </row>
    <row r="12179" spans="5:7">
      <c r="E12179" s="37"/>
      <c r="F12179" s="37"/>
      <c r="G12179" s="37"/>
    </row>
    <row r="12180" spans="5:7">
      <c r="E12180" s="37"/>
      <c r="F12180" s="37"/>
      <c r="G12180" s="37"/>
    </row>
    <row r="12181" spans="5:7">
      <c r="E12181" s="37"/>
      <c r="F12181" s="37"/>
      <c r="G12181" s="37"/>
    </row>
    <row r="12182" spans="5:7">
      <c r="E12182" s="37"/>
      <c r="F12182" s="37"/>
      <c r="G12182" s="37"/>
    </row>
    <row r="12183" spans="5:7">
      <c r="E12183" s="37"/>
      <c r="F12183" s="37"/>
      <c r="G12183" s="37"/>
    </row>
    <row r="12184" spans="5:7">
      <c r="E12184" s="37"/>
      <c r="F12184" s="37"/>
      <c r="G12184" s="37"/>
    </row>
    <row r="12185" spans="5:7">
      <c r="E12185" s="37"/>
      <c r="F12185" s="37"/>
      <c r="G12185" s="37"/>
    </row>
    <row r="12186" spans="5:7">
      <c r="E12186" s="37"/>
      <c r="F12186" s="37"/>
      <c r="G12186" s="37"/>
    </row>
    <row r="12187" spans="5:7">
      <c r="E12187" s="37"/>
      <c r="F12187" s="37"/>
      <c r="G12187" s="37"/>
    </row>
    <row r="12188" spans="5:7">
      <c r="E12188" s="37"/>
      <c r="F12188" s="37"/>
      <c r="G12188" s="37"/>
    </row>
    <row r="12189" spans="5:7">
      <c r="E12189" s="37"/>
      <c r="F12189" s="37"/>
      <c r="G12189" s="37"/>
    </row>
    <row r="12190" spans="5:7">
      <c r="E12190" s="37"/>
      <c r="F12190" s="37"/>
      <c r="G12190" s="37"/>
    </row>
    <row r="12191" spans="5:7">
      <c r="E12191" s="37"/>
      <c r="F12191" s="37"/>
      <c r="G12191" s="37"/>
    </row>
    <row r="12192" spans="5:7">
      <c r="E12192" s="37"/>
      <c r="F12192" s="37"/>
      <c r="G12192" s="37"/>
    </row>
    <row r="12193" spans="5:7">
      <c r="E12193" s="37"/>
      <c r="F12193" s="37"/>
      <c r="G12193" s="37"/>
    </row>
    <row r="12194" spans="5:7">
      <c r="E12194" s="37"/>
      <c r="F12194" s="37"/>
      <c r="G12194" s="37"/>
    </row>
    <row r="12195" spans="5:7">
      <c r="E12195" s="37"/>
      <c r="F12195" s="37"/>
      <c r="G12195" s="37"/>
    </row>
    <row r="12196" spans="5:7">
      <c r="E12196" s="37"/>
      <c r="F12196" s="37"/>
      <c r="G12196" s="37"/>
    </row>
    <row r="12197" spans="5:7">
      <c r="E12197" s="37"/>
      <c r="F12197" s="37"/>
      <c r="G12197" s="37"/>
    </row>
    <row r="12198" spans="5:7">
      <c r="E12198" s="37"/>
      <c r="F12198" s="37"/>
      <c r="G12198" s="37"/>
    </row>
    <row r="12199" spans="5:7">
      <c r="E12199" s="37"/>
      <c r="F12199" s="37"/>
      <c r="G12199" s="37"/>
    </row>
    <row r="12200" spans="5:7">
      <c r="E12200" s="37"/>
      <c r="F12200" s="37"/>
      <c r="G12200" s="37"/>
    </row>
    <row r="12201" spans="5:7">
      <c r="E12201" s="37"/>
      <c r="F12201" s="37"/>
      <c r="G12201" s="37"/>
    </row>
    <row r="12202" spans="5:7">
      <c r="E12202" s="37"/>
      <c r="F12202" s="37"/>
      <c r="G12202" s="37"/>
    </row>
    <row r="12203" spans="5:7">
      <c r="E12203" s="37"/>
      <c r="F12203" s="37"/>
      <c r="G12203" s="37"/>
    </row>
    <row r="12204" spans="5:7">
      <c r="E12204" s="37"/>
      <c r="F12204" s="37"/>
      <c r="G12204" s="37"/>
    </row>
    <row r="12205" spans="5:7">
      <c r="E12205" s="37"/>
      <c r="F12205" s="37"/>
      <c r="G12205" s="37"/>
    </row>
    <row r="12206" spans="5:7">
      <c r="E12206" s="37"/>
      <c r="F12206" s="37"/>
      <c r="G12206" s="37"/>
    </row>
    <row r="12207" spans="5:7">
      <c r="E12207" s="37"/>
      <c r="F12207" s="37"/>
      <c r="G12207" s="37"/>
    </row>
    <row r="12208" spans="5:7">
      <c r="E12208" s="37"/>
      <c r="F12208" s="37"/>
      <c r="G12208" s="37"/>
    </row>
    <row r="12209" spans="5:7">
      <c r="E12209" s="37"/>
      <c r="F12209" s="37"/>
      <c r="G12209" s="37"/>
    </row>
    <row r="12210" spans="5:7">
      <c r="E12210" s="37"/>
      <c r="F12210" s="37"/>
      <c r="G12210" s="37"/>
    </row>
    <row r="12211" spans="5:7">
      <c r="E12211" s="37"/>
      <c r="F12211" s="37"/>
      <c r="G12211" s="37"/>
    </row>
    <row r="12212" spans="5:7">
      <c r="E12212" s="37"/>
      <c r="F12212" s="37"/>
      <c r="G12212" s="37"/>
    </row>
    <row r="12213" spans="5:7">
      <c r="E12213" s="37"/>
      <c r="F12213" s="37"/>
      <c r="G12213" s="37"/>
    </row>
    <row r="12214" spans="5:7">
      <c r="E12214" s="37"/>
      <c r="F12214" s="37"/>
      <c r="G12214" s="37"/>
    </row>
    <row r="12215" spans="5:7">
      <c r="E12215" s="37"/>
      <c r="F12215" s="37"/>
      <c r="G12215" s="37"/>
    </row>
    <row r="12216" spans="5:7">
      <c r="E12216" s="37"/>
      <c r="F12216" s="37"/>
      <c r="G12216" s="37"/>
    </row>
    <row r="12217" spans="5:7">
      <c r="E12217" s="37"/>
      <c r="F12217" s="37"/>
      <c r="G12217" s="37"/>
    </row>
    <row r="12218" spans="5:7">
      <c r="E12218" s="37"/>
      <c r="F12218" s="37"/>
      <c r="G12218" s="37"/>
    </row>
    <row r="12219" spans="5:7">
      <c r="E12219" s="37"/>
      <c r="F12219" s="37"/>
      <c r="G12219" s="37"/>
    </row>
    <row r="12220" spans="5:7">
      <c r="E12220" s="37"/>
      <c r="F12220" s="37"/>
      <c r="G12220" s="37"/>
    </row>
    <row r="12221" spans="5:7">
      <c r="E12221" s="37"/>
      <c r="F12221" s="37"/>
      <c r="G12221" s="37"/>
    </row>
    <row r="12222" spans="5:7">
      <c r="E12222" s="37"/>
      <c r="F12222" s="37"/>
      <c r="G12222" s="37"/>
    </row>
    <row r="12223" spans="5:7">
      <c r="E12223" s="37"/>
      <c r="F12223" s="37"/>
      <c r="G12223" s="37"/>
    </row>
    <row r="12224" spans="5:7">
      <c r="E12224" s="37"/>
      <c r="F12224" s="37"/>
      <c r="G12224" s="37"/>
    </row>
    <row r="12225" spans="5:7">
      <c r="E12225" s="37"/>
      <c r="F12225" s="37"/>
      <c r="G12225" s="37"/>
    </row>
    <row r="12226" spans="5:7">
      <c r="E12226" s="37"/>
      <c r="F12226" s="37"/>
      <c r="G12226" s="37"/>
    </row>
    <row r="12227" spans="5:7">
      <c r="E12227" s="37"/>
      <c r="F12227" s="37"/>
      <c r="G12227" s="37"/>
    </row>
    <row r="12228" spans="5:7">
      <c r="E12228" s="37"/>
      <c r="F12228" s="37"/>
      <c r="G12228" s="37"/>
    </row>
    <row r="12229" spans="5:7">
      <c r="E12229" s="37"/>
      <c r="F12229" s="37"/>
      <c r="G12229" s="37"/>
    </row>
    <row r="12230" spans="5:7">
      <c r="E12230" s="37"/>
      <c r="F12230" s="37"/>
      <c r="G12230" s="37"/>
    </row>
    <row r="12231" spans="5:7">
      <c r="E12231" s="37"/>
      <c r="F12231" s="37"/>
      <c r="G12231" s="37"/>
    </row>
    <row r="12232" spans="5:7">
      <c r="E12232" s="37"/>
      <c r="F12232" s="37"/>
      <c r="G12232" s="37"/>
    </row>
    <row r="12233" spans="5:7">
      <c r="E12233" s="37"/>
      <c r="F12233" s="37"/>
      <c r="G12233" s="37"/>
    </row>
    <row r="12234" spans="5:7">
      <c r="E12234" s="37"/>
      <c r="F12234" s="37"/>
      <c r="G12234" s="37"/>
    </row>
    <row r="12235" spans="5:7">
      <c r="E12235" s="37"/>
      <c r="F12235" s="37"/>
      <c r="G12235" s="37"/>
    </row>
    <row r="12236" spans="5:7">
      <c r="E12236" s="37"/>
      <c r="F12236" s="37"/>
      <c r="G12236" s="37"/>
    </row>
    <row r="12237" spans="5:7">
      <c r="E12237" s="37"/>
      <c r="F12237" s="37"/>
      <c r="G12237" s="37"/>
    </row>
    <row r="12238" spans="5:7">
      <c r="E12238" s="37"/>
      <c r="F12238" s="37"/>
      <c r="G12238" s="37"/>
    </row>
    <row r="12239" spans="5:7">
      <c r="E12239" s="37"/>
      <c r="F12239" s="37"/>
      <c r="G12239" s="37"/>
    </row>
    <row r="12240" spans="5:7">
      <c r="E12240" s="37"/>
      <c r="F12240" s="37"/>
      <c r="G12240" s="37"/>
    </row>
    <row r="12241" spans="5:7">
      <c r="E12241" s="37"/>
      <c r="F12241" s="37"/>
      <c r="G12241" s="37"/>
    </row>
    <row r="12242" spans="5:7">
      <c r="E12242" s="37"/>
      <c r="F12242" s="37"/>
      <c r="G12242" s="37"/>
    </row>
    <row r="12243" spans="5:7">
      <c r="E12243" s="37"/>
      <c r="F12243" s="37"/>
      <c r="G12243" s="37"/>
    </row>
    <row r="12244" spans="5:7">
      <c r="E12244" s="37"/>
      <c r="F12244" s="37"/>
      <c r="G12244" s="37"/>
    </row>
    <row r="12245" spans="5:7">
      <c r="E12245" s="37"/>
      <c r="F12245" s="37"/>
      <c r="G12245" s="37"/>
    </row>
    <row r="12246" spans="5:7">
      <c r="E12246" s="37"/>
      <c r="F12246" s="37"/>
      <c r="G12246" s="37"/>
    </row>
    <row r="12247" spans="5:7">
      <c r="E12247" s="37"/>
      <c r="F12247" s="37"/>
      <c r="G12247" s="37"/>
    </row>
    <row r="12248" spans="5:7">
      <c r="E12248" s="37"/>
      <c r="F12248" s="37"/>
      <c r="G12248" s="37"/>
    </row>
    <row r="12249" spans="5:7">
      <c r="E12249" s="37"/>
      <c r="F12249" s="37"/>
      <c r="G12249" s="37"/>
    </row>
    <row r="12250" spans="5:7">
      <c r="E12250" s="37"/>
      <c r="F12250" s="37"/>
      <c r="G12250" s="37"/>
    </row>
    <row r="12251" spans="5:7">
      <c r="E12251" s="37"/>
      <c r="F12251" s="37"/>
      <c r="G12251" s="37"/>
    </row>
    <row r="12252" spans="5:7">
      <c r="E12252" s="37"/>
      <c r="F12252" s="37"/>
      <c r="G12252" s="37"/>
    </row>
    <row r="12253" spans="5:7">
      <c r="E12253" s="37"/>
      <c r="F12253" s="37"/>
      <c r="G12253" s="37"/>
    </row>
    <row r="12254" spans="5:7">
      <c r="E12254" s="37"/>
      <c r="F12254" s="37"/>
      <c r="G12254" s="37"/>
    </row>
    <row r="12255" spans="5:7">
      <c r="E12255" s="37"/>
      <c r="F12255" s="37"/>
      <c r="G12255" s="37"/>
    </row>
    <row r="12256" spans="5:7">
      <c r="E12256" s="37"/>
      <c r="F12256" s="37"/>
      <c r="G12256" s="37"/>
    </row>
    <row r="12257" spans="5:7">
      <c r="E12257" s="37"/>
      <c r="F12257" s="37"/>
      <c r="G12257" s="37"/>
    </row>
    <row r="12258" spans="5:7">
      <c r="E12258" s="37"/>
      <c r="F12258" s="37"/>
      <c r="G12258" s="37"/>
    </row>
    <row r="12259" spans="5:7">
      <c r="E12259" s="37"/>
      <c r="F12259" s="37"/>
      <c r="G12259" s="37"/>
    </row>
    <row r="12260" spans="5:7">
      <c r="E12260" s="37"/>
      <c r="F12260" s="37"/>
      <c r="G12260" s="37"/>
    </row>
    <row r="12261" spans="5:7">
      <c r="E12261" s="37"/>
      <c r="F12261" s="37"/>
      <c r="G12261" s="37"/>
    </row>
    <row r="12262" spans="5:7">
      <c r="E12262" s="37"/>
      <c r="F12262" s="37"/>
      <c r="G12262" s="37"/>
    </row>
    <row r="12263" spans="5:7">
      <c r="E12263" s="37"/>
      <c r="F12263" s="37"/>
      <c r="G12263" s="37"/>
    </row>
    <row r="12264" spans="5:7">
      <c r="E12264" s="37"/>
      <c r="F12264" s="37"/>
      <c r="G12264" s="37"/>
    </row>
    <row r="12265" spans="5:7">
      <c r="E12265" s="37"/>
      <c r="F12265" s="37"/>
      <c r="G12265" s="37"/>
    </row>
    <row r="12266" spans="5:7">
      <c r="E12266" s="37"/>
      <c r="F12266" s="37"/>
      <c r="G12266" s="37"/>
    </row>
    <row r="12267" spans="5:7">
      <c r="E12267" s="37"/>
      <c r="F12267" s="37"/>
      <c r="G12267" s="37"/>
    </row>
    <row r="12268" spans="5:7">
      <c r="E12268" s="37"/>
      <c r="F12268" s="37"/>
      <c r="G12268" s="37"/>
    </row>
    <row r="12269" spans="5:7">
      <c r="E12269" s="37"/>
      <c r="F12269" s="37"/>
      <c r="G12269" s="37"/>
    </row>
    <row r="12270" spans="5:7">
      <c r="E12270" s="37"/>
      <c r="F12270" s="37"/>
      <c r="G12270" s="37"/>
    </row>
    <row r="12271" spans="5:7">
      <c r="E12271" s="37"/>
      <c r="F12271" s="37"/>
      <c r="G12271" s="37"/>
    </row>
    <row r="12272" spans="5:7">
      <c r="E12272" s="37"/>
      <c r="F12272" s="37"/>
      <c r="G12272" s="37"/>
    </row>
    <row r="12273" spans="5:7">
      <c r="E12273" s="37"/>
      <c r="F12273" s="37"/>
      <c r="G12273" s="37"/>
    </row>
    <row r="12274" spans="5:7">
      <c r="E12274" s="37"/>
      <c r="F12274" s="37"/>
      <c r="G12274" s="37"/>
    </row>
    <row r="12275" spans="5:7">
      <c r="E12275" s="37"/>
      <c r="F12275" s="37"/>
      <c r="G12275" s="37"/>
    </row>
    <row r="12276" spans="5:7">
      <c r="E12276" s="37"/>
      <c r="F12276" s="37"/>
      <c r="G12276" s="37"/>
    </row>
    <row r="12277" spans="5:7">
      <c r="E12277" s="37"/>
      <c r="F12277" s="37"/>
      <c r="G12277" s="37"/>
    </row>
    <row r="12278" spans="5:7">
      <c r="E12278" s="37"/>
      <c r="F12278" s="37"/>
      <c r="G12278" s="37"/>
    </row>
    <row r="12279" spans="5:7">
      <c r="E12279" s="37"/>
      <c r="F12279" s="37"/>
      <c r="G12279" s="37"/>
    </row>
    <row r="12280" spans="5:7">
      <c r="E12280" s="37"/>
      <c r="F12280" s="37"/>
      <c r="G12280" s="37"/>
    </row>
    <row r="12281" spans="5:7">
      <c r="E12281" s="37"/>
      <c r="F12281" s="37"/>
      <c r="G12281" s="37"/>
    </row>
    <row r="12282" spans="5:7">
      <c r="E12282" s="37"/>
      <c r="F12282" s="37"/>
      <c r="G12282" s="37"/>
    </row>
    <row r="12283" spans="5:7">
      <c r="E12283" s="37"/>
      <c r="F12283" s="37"/>
      <c r="G12283" s="37"/>
    </row>
    <row r="12284" spans="5:7">
      <c r="E12284" s="37"/>
      <c r="F12284" s="37"/>
      <c r="G12284" s="37"/>
    </row>
    <row r="12285" spans="5:7">
      <c r="E12285" s="37"/>
      <c r="F12285" s="37"/>
      <c r="G12285" s="37"/>
    </row>
    <row r="12286" spans="5:7">
      <c r="E12286" s="37"/>
      <c r="F12286" s="37"/>
      <c r="G12286" s="37"/>
    </row>
    <row r="12287" spans="5:7">
      <c r="E12287" s="37"/>
      <c r="F12287" s="37"/>
      <c r="G12287" s="37"/>
    </row>
    <row r="12288" spans="5:7">
      <c r="E12288" s="37"/>
      <c r="F12288" s="37"/>
      <c r="G12288" s="37"/>
    </row>
    <row r="12289" spans="5:7">
      <c r="E12289" s="37"/>
      <c r="F12289" s="37"/>
      <c r="G12289" s="37"/>
    </row>
    <row r="12290" spans="5:7">
      <c r="E12290" s="37"/>
      <c r="F12290" s="37"/>
      <c r="G12290" s="37"/>
    </row>
    <row r="12291" spans="5:7">
      <c r="E12291" s="37"/>
      <c r="F12291" s="37"/>
      <c r="G12291" s="37"/>
    </row>
    <row r="12292" spans="5:7">
      <c r="E12292" s="37"/>
      <c r="F12292" s="37"/>
      <c r="G12292" s="37"/>
    </row>
    <row r="12293" spans="5:7">
      <c r="E12293" s="37"/>
      <c r="F12293" s="37"/>
      <c r="G12293" s="37"/>
    </row>
    <row r="12294" spans="5:7">
      <c r="E12294" s="37"/>
      <c r="F12294" s="37"/>
      <c r="G12294" s="37"/>
    </row>
    <row r="12295" spans="5:7">
      <c r="E12295" s="37"/>
      <c r="F12295" s="37"/>
      <c r="G12295" s="37"/>
    </row>
    <row r="12296" spans="5:7">
      <c r="E12296" s="37"/>
      <c r="F12296" s="37"/>
      <c r="G12296" s="37"/>
    </row>
    <row r="12297" spans="5:7">
      <c r="E12297" s="37"/>
      <c r="F12297" s="37"/>
      <c r="G12297" s="37"/>
    </row>
    <row r="12298" spans="5:7">
      <c r="E12298" s="37"/>
      <c r="F12298" s="37"/>
      <c r="G12298" s="37"/>
    </row>
    <row r="12299" spans="5:7">
      <c r="E12299" s="37"/>
      <c r="F12299" s="37"/>
      <c r="G12299" s="37"/>
    </row>
    <row r="12300" spans="5:7">
      <c r="E12300" s="37"/>
      <c r="F12300" s="37"/>
      <c r="G12300" s="37"/>
    </row>
    <row r="12301" spans="5:7">
      <c r="E12301" s="37"/>
      <c r="F12301" s="37"/>
      <c r="G12301" s="37"/>
    </row>
    <row r="12302" spans="5:7">
      <c r="E12302" s="37"/>
      <c r="F12302" s="37"/>
      <c r="G12302" s="37"/>
    </row>
    <row r="12303" spans="5:7">
      <c r="E12303" s="37"/>
      <c r="F12303" s="37"/>
      <c r="G12303" s="37"/>
    </row>
    <row r="12304" spans="5:7">
      <c r="E12304" s="37"/>
      <c r="F12304" s="37"/>
      <c r="G12304" s="37"/>
    </row>
    <row r="12305" spans="5:7">
      <c r="E12305" s="37"/>
      <c r="F12305" s="37"/>
      <c r="G12305" s="37"/>
    </row>
    <row r="12306" spans="5:7">
      <c r="E12306" s="37"/>
      <c r="F12306" s="37"/>
      <c r="G12306" s="37"/>
    </row>
    <row r="12307" spans="5:7">
      <c r="E12307" s="37"/>
      <c r="F12307" s="37"/>
      <c r="G12307" s="37"/>
    </row>
    <row r="12308" spans="5:7">
      <c r="E12308" s="37"/>
      <c r="F12308" s="37"/>
      <c r="G12308" s="37"/>
    </row>
    <row r="12309" spans="5:7">
      <c r="E12309" s="37"/>
      <c r="F12309" s="37"/>
      <c r="G12309" s="37"/>
    </row>
    <row r="12310" spans="5:7">
      <c r="E12310" s="37"/>
      <c r="F12310" s="37"/>
      <c r="G12310" s="37"/>
    </row>
    <row r="12311" spans="5:7">
      <c r="E12311" s="37"/>
      <c r="F12311" s="37"/>
      <c r="G12311" s="37"/>
    </row>
    <row r="12312" spans="5:7">
      <c r="E12312" s="37"/>
      <c r="F12312" s="37"/>
      <c r="G12312" s="37"/>
    </row>
    <row r="12313" spans="5:7">
      <c r="E12313" s="37"/>
      <c r="F12313" s="37"/>
      <c r="G12313" s="37"/>
    </row>
    <row r="12314" spans="5:7">
      <c r="E12314" s="37"/>
      <c r="F12314" s="37"/>
      <c r="G12314" s="37"/>
    </row>
    <row r="12315" spans="5:7">
      <c r="E12315" s="37"/>
      <c r="F12315" s="37"/>
      <c r="G12315" s="37"/>
    </row>
    <row r="12316" spans="5:7">
      <c r="E12316" s="37"/>
      <c r="F12316" s="37"/>
      <c r="G12316" s="37"/>
    </row>
    <row r="12317" spans="5:7">
      <c r="E12317" s="37"/>
      <c r="F12317" s="37"/>
      <c r="G12317" s="37"/>
    </row>
    <row r="12318" spans="5:7">
      <c r="E12318" s="37"/>
      <c r="F12318" s="37"/>
      <c r="G12318" s="37"/>
    </row>
    <row r="12319" spans="5:7">
      <c r="E12319" s="37"/>
      <c r="F12319" s="37"/>
      <c r="G12319" s="37"/>
    </row>
    <row r="12320" spans="5:7">
      <c r="E12320" s="37"/>
      <c r="F12320" s="37"/>
      <c r="G12320" s="37"/>
    </row>
    <row r="12321" spans="5:7">
      <c r="E12321" s="37"/>
      <c r="F12321" s="37"/>
      <c r="G12321" s="37"/>
    </row>
    <row r="12322" spans="5:7">
      <c r="E12322" s="37"/>
      <c r="F12322" s="37"/>
      <c r="G12322" s="37"/>
    </row>
    <row r="12323" spans="5:7">
      <c r="E12323" s="37"/>
      <c r="F12323" s="37"/>
      <c r="G12323" s="37"/>
    </row>
    <row r="12324" spans="5:7">
      <c r="E12324" s="37"/>
      <c r="F12324" s="37"/>
      <c r="G12324" s="37"/>
    </row>
    <row r="12325" spans="5:7">
      <c r="E12325" s="37"/>
      <c r="F12325" s="37"/>
      <c r="G12325" s="37"/>
    </row>
    <row r="12326" spans="5:7">
      <c r="E12326" s="37"/>
      <c r="F12326" s="37"/>
      <c r="G12326" s="37"/>
    </row>
    <row r="12327" spans="5:7">
      <c r="E12327" s="37"/>
      <c r="F12327" s="37"/>
      <c r="G12327" s="37"/>
    </row>
    <row r="12328" spans="5:7">
      <c r="E12328" s="37"/>
      <c r="F12328" s="37"/>
      <c r="G12328" s="37"/>
    </row>
    <row r="12329" spans="5:7">
      <c r="E12329" s="37"/>
      <c r="F12329" s="37"/>
      <c r="G12329" s="37"/>
    </row>
    <row r="12330" spans="5:7">
      <c r="E12330" s="37"/>
      <c r="F12330" s="37"/>
      <c r="G12330" s="37"/>
    </row>
    <row r="12331" spans="5:7">
      <c r="E12331" s="37"/>
      <c r="F12331" s="37"/>
      <c r="G12331" s="37"/>
    </row>
    <row r="12332" spans="5:7">
      <c r="E12332" s="37"/>
      <c r="F12332" s="37"/>
      <c r="G12332" s="37"/>
    </row>
    <row r="12333" spans="5:7">
      <c r="E12333" s="37"/>
      <c r="F12333" s="37"/>
      <c r="G12333" s="37"/>
    </row>
    <row r="12334" spans="5:7">
      <c r="E12334" s="37"/>
      <c r="F12334" s="37"/>
      <c r="G12334" s="37"/>
    </row>
    <row r="12335" spans="5:7">
      <c r="E12335" s="37"/>
      <c r="F12335" s="37"/>
      <c r="G12335" s="37"/>
    </row>
    <row r="12336" spans="5:7">
      <c r="E12336" s="37"/>
      <c r="F12336" s="37"/>
      <c r="G12336" s="37"/>
    </row>
    <row r="12337" spans="5:7">
      <c r="E12337" s="37"/>
      <c r="F12337" s="37"/>
      <c r="G12337" s="37"/>
    </row>
    <row r="12338" spans="5:7">
      <c r="E12338" s="37"/>
      <c r="F12338" s="37"/>
      <c r="G12338" s="37"/>
    </row>
    <row r="12339" spans="5:7">
      <c r="E12339" s="37"/>
      <c r="F12339" s="37"/>
      <c r="G12339" s="37"/>
    </row>
    <row r="12340" spans="5:7">
      <c r="E12340" s="37"/>
      <c r="F12340" s="37"/>
      <c r="G12340" s="37"/>
    </row>
    <row r="12341" spans="5:7">
      <c r="E12341" s="37"/>
      <c r="F12341" s="37"/>
      <c r="G12341" s="37"/>
    </row>
    <row r="12342" spans="5:7">
      <c r="E12342" s="37"/>
      <c r="F12342" s="37"/>
      <c r="G12342" s="37"/>
    </row>
    <row r="12343" spans="5:7">
      <c r="E12343" s="37"/>
      <c r="F12343" s="37"/>
      <c r="G12343" s="37"/>
    </row>
    <row r="12344" spans="5:7">
      <c r="E12344" s="37"/>
      <c r="F12344" s="37"/>
      <c r="G12344" s="37"/>
    </row>
    <row r="12345" spans="5:7">
      <c r="E12345" s="37"/>
      <c r="F12345" s="37"/>
      <c r="G12345" s="37"/>
    </row>
    <row r="12346" spans="5:7">
      <c r="E12346" s="37"/>
      <c r="F12346" s="37"/>
      <c r="G12346" s="37"/>
    </row>
    <row r="12347" spans="5:7">
      <c r="E12347" s="37"/>
      <c r="F12347" s="37"/>
      <c r="G12347" s="37"/>
    </row>
    <row r="12348" spans="5:7">
      <c r="E12348" s="37"/>
      <c r="F12348" s="37"/>
      <c r="G12348" s="37"/>
    </row>
    <row r="12349" spans="5:7">
      <c r="E12349" s="37"/>
      <c r="F12349" s="37"/>
      <c r="G12349" s="37"/>
    </row>
    <row r="12350" spans="5:7">
      <c r="E12350" s="37"/>
      <c r="F12350" s="37"/>
      <c r="G12350" s="37"/>
    </row>
    <row r="12351" spans="5:7">
      <c r="E12351" s="37"/>
      <c r="F12351" s="37"/>
      <c r="G12351" s="37"/>
    </row>
    <row r="12352" spans="5:7">
      <c r="E12352" s="37"/>
      <c r="F12352" s="37"/>
      <c r="G12352" s="37"/>
    </row>
    <row r="12353" spans="5:7">
      <c r="E12353" s="37"/>
      <c r="F12353" s="37"/>
      <c r="G12353" s="37"/>
    </row>
    <row r="12354" spans="5:7">
      <c r="E12354" s="37"/>
      <c r="F12354" s="37"/>
      <c r="G12354" s="37"/>
    </row>
    <row r="12355" spans="5:7">
      <c r="E12355" s="37"/>
      <c r="F12355" s="37"/>
      <c r="G12355" s="37"/>
    </row>
    <row r="12356" spans="5:7">
      <c r="E12356" s="37"/>
      <c r="F12356" s="37"/>
      <c r="G12356" s="37"/>
    </row>
    <row r="12357" spans="5:7">
      <c r="E12357" s="37"/>
      <c r="F12357" s="37"/>
      <c r="G12357" s="37"/>
    </row>
    <row r="12358" spans="5:7">
      <c r="E12358" s="37"/>
      <c r="F12358" s="37"/>
      <c r="G12358" s="37"/>
    </row>
    <row r="12359" spans="5:7">
      <c r="E12359" s="37"/>
      <c r="F12359" s="37"/>
      <c r="G12359" s="37"/>
    </row>
    <row r="12360" spans="5:7">
      <c r="E12360" s="37"/>
      <c r="F12360" s="37"/>
      <c r="G12360" s="37"/>
    </row>
    <row r="12361" spans="5:7">
      <c r="E12361" s="37"/>
      <c r="F12361" s="37"/>
      <c r="G12361" s="37"/>
    </row>
    <row r="12362" spans="5:7">
      <c r="E12362" s="37"/>
      <c r="F12362" s="37"/>
      <c r="G12362" s="37"/>
    </row>
    <row r="12363" spans="5:7">
      <c r="E12363" s="37"/>
      <c r="F12363" s="37"/>
      <c r="G12363" s="37"/>
    </row>
    <row r="12364" spans="5:7">
      <c r="E12364" s="37"/>
      <c r="F12364" s="37"/>
      <c r="G12364" s="37"/>
    </row>
    <row r="12365" spans="5:7">
      <c r="E12365" s="37"/>
      <c r="F12365" s="37"/>
      <c r="G12365" s="37"/>
    </row>
    <row r="12366" spans="5:7">
      <c r="E12366" s="37"/>
      <c r="F12366" s="37"/>
      <c r="G12366" s="37"/>
    </row>
    <row r="12367" spans="5:7">
      <c r="E12367" s="37"/>
      <c r="F12367" s="37"/>
      <c r="G12367" s="37"/>
    </row>
    <row r="12368" spans="5:7">
      <c r="E12368" s="37"/>
      <c r="F12368" s="37"/>
      <c r="G12368" s="37"/>
    </row>
    <row r="12369" spans="5:7">
      <c r="E12369" s="37"/>
      <c r="F12369" s="37"/>
      <c r="G12369" s="37"/>
    </row>
    <row r="12370" spans="5:7">
      <c r="E12370" s="37"/>
      <c r="F12370" s="37"/>
      <c r="G12370" s="37"/>
    </row>
    <row r="12371" spans="5:7">
      <c r="E12371" s="37"/>
      <c r="F12371" s="37"/>
      <c r="G12371" s="37"/>
    </row>
    <row r="12372" spans="5:7">
      <c r="E12372" s="37"/>
      <c r="F12372" s="37"/>
      <c r="G12372" s="37"/>
    </row>
    <row r="12373" spans="5:7">
      <c r="E12373" s="37"/>
      <c r="F12373" s="37"/>
      <c r="G12373" s="37"/>
    </row>
    <row r="12374" spans="5:7">
      <c r="E12374" s="37"/>
      <c r="F12374" s="37"/>
      <c r="G12374" s="37"/>
    </row>
    <row r="12375" spans="5:7">
      <c r="E12375" s="37"/>
      <c r="F12375" s="37"/>
      <c r="G12375" s="37"/>
    </row>
    <row r="12376" spans="5:7">
      <c r="E12376" s="37"/>
      <c r="F12376" s="37"/>
      <c r="G12376" s="37"/>
    </row>
    <row r="12377" spans="5:7">
      <c r="E12377" s="37"/>
      <c r="F12377" s="37"/>
      <c r="G12377" s="37"/>
    </row>
    <row r="12378" spans="5:7">
      <c r="E12378" s="37"/>
      <c r="F12378" s="37"/>
      <c r="G12378" s="37"/>
    </row>
    <row r="12379" spans="5:7">
      <c r="E12379" s="37"/>
      <c r="F12379" s="37"/>
      <c r="G12379" s="37"/>
    </row>
    <row r="12380" spans="5:7">
      <c r="E12380" s="37"/>
      <c r="F12380" s="37"/>
      <c r="G12380" s="37"/>
    </row>
    <row r="12381" spans="5:7">
      <c r="E12381" s="37"/>
      <c r="F12381" s="37"/>
      <c r="G12381" s="37"/>
    </row>
    <row r="12382" spans="5:7">
      <c r="E12382" s="37"/>
      <c r="F12382" s="37"/>
      <c r="G12382" s="37"/>
    </row>
    <row r="12383" spans="5:7">
      <c r="E12383" s="37"/>
      <c r="F12383" s="37"/>
      <c r="G12383" s="37"/>
    </row>
    <row r="12384" spans="5:7">
      <c r="E12384" s="37"/>
      <c r="F12384" s="37"/>
      <c r="G12384" s="37"/>
    </row>
    <row r="12385" spans="5:7">
      <c r="E12385" s="37"/>
      <c r="F12385" s="37"/>
      <c r="G12385" s="37"/>
    </row>
    <row r="12386" spans="5:7">
      <c r="E12386" s="37"/>
      <c r="F12386" s="37"/>
      <c r="G12386" s="37"/>
    </row>
    <row r="12387" spans="5:7">
      <c r="E12387" s="37"/>
      <c r="F12387" s="37"/>
      <c r="G12387" s="37"/>
    </row>
    <row r="12388" spans="5:7">
      <c r="E12388" s="37"/>
      <c r="F12388" s="37"/>
      <c r="G12388" s="37"/>
    </row>
    <row r="12389" spans="5:7">
      <c r="E12389" s="37"/>
      <c r="F12389" s="37"/>
      <c r="G12389" s="37"/>
    </row>
    <row r="12390" spans="5:7">
      <c r="E12390" s="37"/>
      <c r="F12390" s="37"/>
      <c r="G12390" s="37"/>
    </row>
    <row r="12391" spans="5:7">
      <c r="E12391" s="37"/>
      <c r="F12391" s="37"/>
      <c r="G12391" s="37"/>
    </row>
    <row r="12392" spans="5:7">
      <c r="E12392" s="37"/>
      <c r="F12392" s="37"/>
      <c r="G12392" s="37"/>
    </row>
    <row r="12393" spans="5:7">
      <c r="E12393" s="37"/>
      <c r="F12393" s="37"/>
      <c r="G12393" s="37"/>
    </row>
    <row r="12394" spans="5:7">
      <c r="E12394" s="37"/>
      <c r="F12394" s="37"/>
      <c r="G12394" s="37"/>
    </row>
    <row r="12395" spans="5:7">
      <c r="E12395" s="37"/>
      <c r="F12395" s="37"/>
      <c r="G12395" s="37"/>
    </row>
    <row r="12396" spans="5:7">
      <c r="E12396" s="37"/>
      <c r="F12396" s="37"/>
      <c r="G12396" s="37"/>
    </row>
    <row r="12397" spans="5:7">
      <c r="E12397" s="37"/>
      <c r="F12397" s="37"/>
      <c r="G12397" s="37"/>
    </row>
    <row r="12398" spans="5:7">
      <c r="E12398" s="37"/>
      <c r="F12398" s="37"/>
      <c r="G12398" s="37"/>
    </row>
    <row r="12399" spans="5:7">
      <c r="E12399" s="37"/>
      <c r="F12399" s="37"/>
      <c r="G12399" s="37"/>
    </row>
    <row r="12400" spans="5:7">
      <c r="E12400" s="37"/>
      <c r="F12400" s="37"/>
      <c r="G12400" s="37"/>
    </row>
    <row r="12401" spans="5:7">
      <c r="E12401" s="37"/>
      <c r="F12401" s="37"/>
      <c r="G12401" s="37"/>
    </row>
    <row r="12402" spans="5:7">
      <c r="E12402" s="37"/>
      <c r="F12402" s="37"/>
      <c r="G12402" s="37"/>
    </row>
    <row r="12403" spans="5:7">
      <c r="E12403" s="37"/>
      <c r="F12403" s="37"/>
      <c r="G12403" s="37"/>
    </row>
    <row r="12404" spans="5:7">
      <c r="E12404" s="37"/>
      <c r="F12404" s="37"/>
      <c r="G12404" s="37"/>
    </row>
    <row r="12405" spans="5:7">
      <c r="E12405" s="37"/>
      <c r="F12405" s="37"/>
      <c r="G12405" s="37"/>
    </row>
    <row r="12406" spans="5:7">
      <c r="E12406" s="37"/>
      <c r="F12406" s="37"/>
      <c r="G12406" s="37"/>
    </row>
    <row r="12407" spans="5:7">
      <c r="E12407" s="37"/>
      <c r="F12407" s="37"/>
      <c r="G12407" s="37"/>
    </row>
    <row r="12408" spans="5:7">
      <c r="E12408" s="37"/>
      <c r="F12408" s="37"/>
      <c r="G12408" s="37"/>
    </row>
    <row r="12409" spans="5:7">
      <c r="E12409" s="37"/>
      <c r="F12409" s="37"/>
      <c r="G12409" s="37"/>
    </row>
    <row r="12410" spans="5:7">
      <c r="E12410" s="37"/>
      <c r="F12410" s="37"/>
      <c r="G12410" s="37"/>
    </row>
    <row r="12411" spans="5:7">
      <c r="E12411" s="37"/>
      <c r="F12411" s="37"/>
      <c r="G12411" s="37"/>
    </row>
    <row r="12412" spans="5:7">
      <c r="E12412" s="37"/>
      <c r="F12412" s="37"/>
      <c r="G12412" s="37"/>
    </row>
    <row r="12413" spans="5:7">
      <c r="E12413" s="37"/>
      <c r="F12413" s="37"/>
      <c r="G12413" s="37"/>
    </row>
    <row r="12414" spans="5:7">
      <c r="E12414" s="37"/>
      <c r="F12414" s="37"/>
      <c r="G12414" s="37"/>
    </row>
    <row r="12415" spans="5:7">
      <c r="E12415" s="37"/>
      <c r="F12415" s="37"/>
      <c r="G12415" s="37"/>
    </row>
    <row r="12416" spans="5:7">
      <c r="E12416" s="37"/>
      <c r="F12416" s="37"/>
      <c r="G12416" s="37"/>
    </row>
    <row r="12417" spans="5:7">
      <c r="E12417" s="37"/>
      <c r="F12417" s="37"/>
      <c r="G12417" s="37"/>
    </row>
    <row r="12418" spans="5:7">
      <c r="E12418" s="37"/>
      <c r="F12418" s="37"/>
      <c r="G12418" s="37"/>
    </row>
    <row r="12419" spans="5:7">
      <c r="E12419" s="37"/>
      <c r="F12419" s="37"/>
      <c r="G12419" s="37"/>
    </row>
    <row r="12420" spans="5:7">
      <c r="E12420" s="37"/>
      <c r="F12420" s="37"/>
      <c r="G12420" s="37"/>
    </row>
    <row r="12421" spans="5:7">
      <c r="E12421" s="37"/>
      <c r="F12421" s="37"/>
      <c r="G12421" s="37"/>
    </row>
    <row r="12422" spans="5:7">
      <c r="E12422" s="37"/>
      <c r="F12422" s="37"/>
      <c r="G12422" s="37"/>
    </row>
    <row r="12423" spans="5:7">
      <c r="E12423" s="37"/>
      <c r="F12423" s="37"/>
      <c r="G12423" s="37"/>
    </row>
    <row r="12424" spans="5:7">
      <c r="E12424" s="37"/>
      <c r="F12424" s="37"/>
      <c r="G12424" s="37"/>
    </row>
    <row r="12425" spans="5:7">
      <c r="E12425" s="37"/>
      <c r="F12425" s="37"/>
      <c r="G12425" s="37"/>
    </row>
    <row r="12426" spans="5:7">
      <c r="E12426" s="37"/>
      <c r="F12426" s="37"/>
      <c r="G12426" s="37"/>
    </row>
    <row r="12427" spans="5:7">
      <c r="E12427" s="37"/>
      <c r="F12427" s="37"/>
      <c r="G12427" s="37"/>
    </row>
    <row r="12428" spans="5:7">
      <c r="E12428" s="37"/>
      <c r="F12428" s="37"/>
      <c r="G12428" s="37"/>
    </row>
    <row r="12429" spans="5:7">
      <c r="E12429" s="37"/>
      <c r="F12429" s="37"/>
      <c r="G12429" s="37"/>
    </row>
    <row r="12430" spans="5:7">
      <c r="E12430" s="37"/>
      <c r="F12430" s="37"/>
      <c r="G12430" s="37"/>
    </row>
    <row r="12431" spans="5:7">
      <c r="E12431" s="37"/>
      <c r="F12431" s="37"/>
      <c r="G12431" s="37"/>
    </row>
    <row r="12432" spans="5:7">
      <c r="E12432" s="37"/>
      <c r="F12432" s="37"/>
      <c r="G12432" s="37"/>
    </row>
    <row r="12433" spans="5:7">
      <c r="E12433" s="37"/>
      <c r="F12433" s="37"/>
      <c r="G12433" s="37"/>
    </row>
    <row r="12434" spans="5:7">
      <c r="E12434" s="37"/>
      <c r="F12434" s="37"/>
      <c r="G12434" s="37"/>
    </row>
    <row r="12435" spans="5:7">
      <c r="E12435" s="37"/>
      <c r="F12435" s="37"/>
      <c r="G12435" s="37"/>
    </row>
    <row r="12436" spans="5:7">
      <c r="E12436" s="37"/>
      <c r="F12436" s="37"/>
      <c r="G12436" s="37"/>
    </row>
    <row r="12437" spans="5:7">
      <c r="E12437" s="37"/>
      <c r="F12437" s="37"/>
      <c r="G12437" s="37"/>
    </row>
    <row r="12438" spans="5:7">
      <c r="E12438" s="37"/>
      <c r="F12438" s="37"/>
      <c r="G12438" s="37"/>
    </row>
    <row r="12439" spans="5:7">
      <c r="E12439" s="37"/>
      <c r="F12439" s="37"/>
      <c r="G12439" s="37"/>
    </row>
    <row r="12440" spans="5:7">
      <c r="E12440" s="37"/>
      <c r="F12440" s="37"/>
      <c r="G12440" s="37"/>
    </row>
    <row r="12441" spans="5:7">
      <c r="E12441" s="37"/>
      <c r="F12441" s="37"/>
      <c r="G12441" s="37"/>
    </row>
    <row r="12442" spans="5:7">
      <c r="E12442" s="37"/>
      <c r="F12442" s="37"/>
      <c r="G12442" s="37"/>
    </row>
    <row r="12443" spans="5:7">
      <c r="E12443" s="37"/>
      <c r="F12443" s="37"/>
      <c r="G12443" s="37"/>
    </row>
    <row r="12444" spans="5:7">
      <c r="E12444" s="37"/>
      <c r="F12444" s="37"/>
      <c r="G12444" s="37"/>
    </row>
    <row r="12445" spans="5:7">
      <c r="E12445" s="37"/>
      <c r="F12445" s="37"/>
      <c r="G12445" s="37"/>
    </row>
    <row r="12446" spans="5:7">
      <c r="E12446" s="37"/>
      <c r="F12446" s="37"/>
      <c r="G12446" s="37"/>
    </row>
    <row r="12447" spans="5:7">
      <c r="E12447" s="37"/>
      <c r="F12447" s="37"/>
      <c r="G12447" s="37"/>
    </row>
    <row r="12448" spans="5:7">
      <c r="E12448" s="37"/>
      <c r="F12448" s="37"/>
      <c r="G12448" s="37"/>
    </row>
    <row r="12449" spans="5:7">
      <c r="E12449" s="37"/>
      <c r="F12449" s="37"/>
      <c r="G12449" s="37"/>
    </row>
    <row r="12450" spans="5:7">
      <c r="E12450" s="37"/>
      <c r="F12450" s="37"/>
      <c r="G12450" s="37"/>
    </row>
    <row r="12451" spans="5:7">
      <c r="E12451" s="37"/>
      <c r="F12451" s="37"/>
      <c r="G12451" s="37"/>
    </row>
    <row r="12452" spans="5:7">
      <c r="E12452" s="37"/>
      <c r="F12452" s="37"/>
      <c r="G12452" s="37"/>
    </row>
    <row r="12453" spans="5:7">
      <c r="E12453" s="37"/>
      <c r="F12453" s="37"/>
      <c r="G12453" s="37"/>
    </row>
    <row r="12454" spans="5:7">
      <c r="E12454" s="37"/>
      <c r="F12454" s="37"/>
      <c r="G12454" s="37"/>
    </row>
    <row r="12455" spans="5:7">
      <c r="E12455" s="37"/>
      <c r="F12455" s="37"/>
      <c r="G12455" s="37"/>
    </row>
    <row r="12456" spans="5:7">
      <c r="E12456" s="37"/>
      <c r="F12456" s="37"/>
      <c r="G12456" s="37"/>
    </row>
    <row r="12457" spans="5:7">
      <c r="E12457" s="37"/>
      <c r="F12457" s="37"/>
      <c r="G12457" s="37"/>
    </row>
    <row r="12458" spans="5:7">
      <c r="E12458" s="37"/>
      <c r="F12458" s="37"/>
      <c r="G12458" s="37"/>
    </row>
    <row r="12459" spans="5:7">
      <c r="E12459" s="37"/>
      <c r="F12459" s="37"/>
      <c r="G12459" s="37"/>
    </row>
    <row r="12460" spans="5:7">
      <c r="E12460" s="37"/>
      <c r="F12460" s="37"/>
      <c r="G12460" s="37"/>
    </row>
    <row r="12461" spans="5:7">
      <c r="E12461" s="37"/>
      <c r="F12461" s="37"/>
      <c r="G12461" s="37"/>
    </row>
    <row r="12462" spans="5:7">
      <c r="E12462" s="37"/>
      <c r="F12462" s="37"/>
      <c r="G12462" s="37"/>
    </row>
    <row r="12463" spans="5:7">
      <c r="E12463" s="37"/>
      <c r="F12463" s="37"/>
      <c r="G12463" s="37"/>
    </row>
    <row r="12464" spans="5:7">
      <c r="E12464" s="37"/>
      <c r="F12464" s="37"/>
      <c r="G12464" s="37"/>
    </row>
    <row r="12465" spans="5:7">
      <c r="E12465" s="37"/>
      <c r="F12465" s="37"/>
      <c r="G12465" s="37"/>
    </row>
    <row r="12466" spans="5:7">
      <c r="E12466" s="37"/>
      <c r="F12466" s="37"/>
      <c r="G12466" s="37"/>
    </row>
    <row r="12467" spans="5:7">
      <c r="E12467" s="37"/>
      <c r="F12467" s="37"/>
      <c r="G12467" s="37"/>
    </row>
    <row r="12468" spans="5:7">
      <c r="E12468" s="37"/>
      <c r="F12468" s="37"/>
      <c r="G12468" s="37"/>
    </row>
    <row r="12469" spans="5:7">
      <c r="E12469" s="37"/>
      <c r="F12469" s="37"/>
      <c r="G12469" s="37"/>
    </row>
    <row r="12470" spans="5:7">
      <c r="E12470" s="37"/>
      <c r="F12470" s="37"/>
      <c r="G12470" s="37"/>
    </row>
    <row r="12471" spans="5:7">
      <c r="E12471" s="37"/>
      <c r="F12471" s="37"/>
      <c r="G12471" s="37"/>
    </row>
    <row r="12472" spans="5:7">
      <c r="E12472" s="37"/>
      <c r="F12472" s="37"/>
      <c r="G12472" s="37"/>
    </row>
    <row r="12473" spans="5:7">
      <c r="E12473" s="37"/>
      <c r="F12473" s="37"/>
      <c r="G12473" s="37"/>
    </row>
    <row r="12474" spans="5:7">
      <c r="E12474" s="37"/>
      <c r="F12474" s="37"/>
      <c r="G12474" s="37"/>
    </row>
    <row r="12475" spans="5:7">
      <c r="E12475" s="37"/>
      <c r="F12475" s="37"/>
      <c r="G12475" s="37"/>
    </row>
    <row r="12476" spans="5:7">
      <c r="E12476" s="37"/>
      <c r="F12476" s="37"/>
      <c r="G12476" s="37"/>
    </row>
    <row r="12477" spans="5:7">
      <c r="E12477" s="37"/>
      <c r="F12477" s="37"/>
      <c r="G12477" s="37"/>
    </row>
    <row r="12478" spans="5:7">
      <c r="E12478" s="37"/>
      <c r="F12478" s="37"/>
      <c r="G12478" s="37"/>
    </row>
    <row r="12479" spans="5:7">
      <c r="E12479" s="37"/>
      <c r="F12479" s="37"/>
      <c r="G12479" s="37"/>
    </row>
    <row r="12480" spans="5:7">
      <c r="E12480" s="37"/>
      <c r="F12480" s="37"/>
      <c r="G12480" s="37"/>
    </row>
    <row r="12481" spans="5:7">
      <c r="E12481" s="37"/>
      <c r="F12481" s="37"/>
      <c r="G12481" s="37"/>
    </row>
    <row r="12482" spans="5:7">
      <c r="E12482" s="37"/>
      <c r="F12482" s="37"/>
      <c r="G12482" s="37"/>
    </row>
    <row r="12483" spans="5:7">
      <c r="E12483" s="37"/>
      <c r="F12483" s="37"/>
      <c r="G12483" s="37"/>
    </row>
    <row r="12484" spans="5:7">
      <c r="E12484" s="37"/>
      <c r="F12484" s="37"/>
      <c r="G12484" s="37"/>
    </row>
    <row r="12485" spans="5:7">
      <c r="E12485" s="37"/>
      <c r="F12485" s="37"/>
      <c r="G12485" s="37"/>
    </row>
    <row r="12486" spans="5:7">
      <c r="E12486" s="37"/>
      <c r="F12486" s="37"/>
      <c r="G12486" s="37"/>
    </row>
    <row r="12487" spans="5:7">
      <c r="E12487" s="37"/>
      <c r="F12487" s="37"/>
      <c r="G12487" s="37"/>
    </row>
    <row r="12488" spans="5:7">
      <c r="E12488" s="37"/>
      <c r="F12488" s="37"/>
      <c r="G12488" s="37"/>
    </row>
    <row r="12489" spans="5:7">
      <c r="E12489" s="37"/>
      <c r="F12489" s="37"/>
      <c r="G12489" s="37"/>
    </row>
    <row r="12490" spans="5:7">
      <c r="E12490" s="37"/>
      <c r="F12490" s="37"/>
      <c r="G12490" s="37"/>
    </row>
    <row r="12491" spans="5:7">
      <c r="E12491" s="37"/>
      <c r="F12491" s="37"/>
      <c r="G12491" s="37"/>
    </row>
    <row r="12492" spans="5:7">
      <c r="E12492" s="37"/>
      <c r="F12492" s="37"/>
      <c r="G12492" s="37"/>
    </row>
    <row r="12493" spans="5:7">
      <c r="E12493" s="37"/>
      <c r="F12493" s="37"/>
      <c r="G12493" s="37"/>
    </row>
    <row r="12494" spans="5:7">
      <c r="E12494" s="37"/>
      <c r="F12494" s="37"/>
      <c r="G12494" s="37"/>
    </row>
    <row r="12495" spans="5:7">
      <c r="E12495" s="37"/>
      <c r="F12495" s="37"/>
      <c r="G12495" s="37"/>
    </row>
    <row r="12496" spans="5:7">
      <c r="E12496" s="37"/>
      <c r="F12496" s="37"/>
      <c r="G12496" s="37"/>
    </row>
    <row r="12497" spans="5:7">
      <c r="E12497" s="37"/>
      <c r="F12497" s="37"/>
      <c r="G12497" s="37"/>
    </row>
    <row r="12498" spans="5:7">
      <c r="E12498" s="37"/>
      <c r="F12498" s="37"/>
      <c r="G12498" s="37"/>
    </row>
    <row r="12499" spans="5:7">
      <c r="E12499" s="37"/>
      <c r="F12499" s="37"/>
      <c r="G12499" s="37"/>
    </row>
    <row r="12500" spans="5:7">
      <c r="E12500" s="37"/>
      <c r="F12500" s="37"/>
      <c r="G12500" s="37"/>
    </row>
    <row r="12501" spans="5:7">
      <c r="E12501" s="37"/>
      <c r="F12501" s="37"/>
      <c r="G12501" s="37"/>
    </row>
    <row r="12502" spans="5:7">
      <c r="E12502" s="37"/>
      <c r="F12502" s="37"/>
      <c r="G12502" s="37"/>
    </row>
    <row r="12503" spans="5:7">
      <c r="E12503" s="37"/>
      <c r="F12503" s="37"/>
      <c r="G12503" s="37"/>
    </row>
    <row r="12504" spans="5:7">
      <c r="E12504" s="37"/>
      <c r="F12504" s="37"/>
      <c r="G12504" s="37"/>
    </row>
    <row r="12505" spans="5:7">
      <c r="E12505" s="37"/>
      <c r="F12505" s="37"/>
      <c r="G12505" s="37"/>
    </row>
    <row r="12506" spans="5:7">
      <c r="E12506" s="37"/>
      <c r="F12506" s="37"/>
      <c r="G12506" s="37"/>
    </row>
    <row r="12507" spans="5:7">
      <c r="E12507" s="37"/>
      <c r="F12507" s="37"/>
      <c r="G12507" s="37"/>
    </row>
    <row r="12508" spans="5:7">
      <c r="E12508" s="37"/>
      <c r="F12508" s="37"/>
      <c r="G12508" s="37"/>
    </row>
    <row r="12509" spans="5:7">
      <c r="E12509" s="37"/>
      <c r="F12509" s="37"/>
      <c r="G12509" s="37"/>
    </row>
    <row r="12510" spans="5:7">
      <c r="E12510" s="37"/>
      <c r="F12510" s="37"/>
      <c r="G12510" s="37"/>
    </row>
    <row r="12511" spans="5:7">
      <c r="E12511" s="37"/>
      <c r="F12511" s="37"/>
      <c r="G12511" s="37"/>
    </row>
    <row r="12512" spans="5:7">
      <c r="E12512" s="37"/>
      <c r="F12512" s="37"/>
      <c r="G12512" s="37"/>
    </row>
    <row r="12513" spans="5:7">
      <c r="E12513" s="37"/>
      <c r="F12513" s="37"/>
      <c r="G12513" s="37"/>
    </row>
    <row r="12514" spans="5:7">
      <c r="E12514" s="37"/>
      <c r="F12514" s="37"/>
      <c r="G12514" s="37"/>
    </row>
    <row r="12515" spans="5:7">
      <c r="E12515" s="37"/>
      <c r="F12515" s="37"/>
      <c r="G12515" s="37"/>
    </row>
    <row r="12516" spans="5:7">
      <c r="E12516" s="37"/>
      <c r="F12516" s="37"/>
      <c r="G12516" s="37"/>
    </row>
    <row r="12517" spans="5:7">
      <c r="E12517" s="37"/>
      <c r="F12517" s="37"/>
      <c r="G12517" s="37"/>
    </row>
    <row r="12518" spans="5:7">
      <c r="E12518" s="37"/>
      <c r="F12518" s="37"/>
      <c r="G12518" s="37"/>
    </row>
    <row r="12519" spans="5:7">
      <c r="E12519" s="37"/>
      <c r="F12519" s="37"/>
      <c r="G12519" s="37"/>
    </row>
    <row r="12520" spans="5:7">
      <c r="E12520" s="37"/>
      <c r="F12520" s="37"/>
      <c r="G12520" s="37"/>
    </row>
    <row r="12521" spans="5:7">
      <c r="E12521" s="37"/>
      <c r="F12521" s="37"/>
      <c r="G12521" s="37"/>
    </row>
    <row r="12522" spans="5:7">
      <c r="E12522" s="37"/>
      <c r="F12522" s="37"/>
      <c r="G12522" s="37"/>
    </row>
    <row r="12523" spans="5:7">
      <c r="E12523" s="37"/>
      <c r="F12523" s="37"/>
      <c r="G12523" s="37"/>
    </row>
    <row r="12524" spans="5:7">
      <c r="E12524" s="37"/>
      <c r="F12524" s="37"/>
      <c r="G12524" s="37"/>
    </row>
    <row r="12525" spans="5:7">
      <c r="E12525" s="37"/>
      <c r="F12525" s="37"/>
      <c r="G12525" s="37"/>
    </row>
    <row r="12526" spans="5:7">
      <c r="E12526" s="37"/>
      <c r="F12526" s="37"/>
      <c r="G12526" s="37"/>
    </row>
    <row r="12527" spans="5:7">
      <c r="E12527" s="37"/>
      <c r="F12527" s="37"/>
      <c r="G12527" s="37"/>
    </row>
    <row r="12528" spans="5:7">
      <c r="E12528" s="37"/>
      <c r="F12528" s="37"/>
      <c r="G12528" s="37"/>
    </row>
    <row r="12529" spans="5:7">
      <c r="E12529" s="37"/>
      <c r="F12529" s="37"/>
      <c r="G12529" s="37"/>
    </row>
    <row r="12530" spans="5:7">
      <c r="E12530" s="37"/>
      <c r="F12530" s="37"/>
      <c r="G12530" s="37"/>
    </row>
    <row r="12531" spans="5:7">
      <c r="E12531" s="37"/>
      <c r="F12531" s="37"/>
      <c r="G12531" s="37"/>
    </row>
    <row r="12532" spans="5:7">
      <c r="E12532" s="37"/>
      <c r="F12532" s="37"/>
      <c r="G12532" s="37"/>
    </row>
    <row r="12533" spans="5:7">
      <c r="E12533" s="37"/>
      <c r="F12533" s="37"/>
      <c r="G12533" s="37"/>
    </row>
    <row r="12534" spans="5:7">
      <c r="E12534" s="37"/>
      <c r="F12534" s="37"/>
      <c r="G12534" s="37"/>
    </row>
    <row r="12535" spans="5:7">
      <c r="E12535" s="37"/>
      <c r="F12535" s="37"/>
      <c r="G12535" s="37"/>
    </row>
    <row r="12536" spans="5:7">
      <c r="E12536" s="37"/>
      <c r="F12536" s="37"/>
      <c r="G12536" s="37"/>
    </row>
    <row r="12537" spans="5:7">
      <c r="E12537" s="37"/>
      <c r="F12537" s="37"/>
      <c r="G12537" s="37"/>
    </row>
    <row r="12538" spans="5:7">
      <c r="E12538" s="37"/>
      <c r="F12538" s="37"/>
      <c r="G12538" s="37"/>
    </row>
    <row r="12539" spans="5:7">
      <c r="E12539" s="37"/>
      <c r="F12539" s="37"/>
      <c r="G12539" s="37"/>
    </row>
    <row r="12540" spans="5:7">
      <c r="E12540" s="37"/>
      <c r="F12540" s="37"/>
      <c r="G12540" s="37"/>
    </row>
    <row r="12541" spans="5:7">
      <c r="E12541" s="37"/>
      <c r="F12541" s="37"/>
      <c r="G12541" s="37"/>
    </row>
    <row r="12542" spans="5:7">
      <c r="E12542" s="37"/>
      <c r="F12542" s="37"/>
      <c r="G12542" s="37"/>
    </row>
    <row r="12543" spans="5:7">
      <c r="E12543" s="37"/>
      <c r="F12543" s="37"/>
      <c r="G12543" s="37"/>
    </row>
    <row r="12544" spans="5:7">
      <c r="E12544" s="37"/>
      <c r="F12544" s="37"/>
      <c r="G12544" s="37"/>
    </row>
    <row r="12545" spans="5:7">
      <c r="E12545" s="37"/>
      <c r="F12545" s="37"/>
      <c r="G12545" s="37"/>
    </row>
    <row r="12546" spans="5:7">
      <c r="E12546" s="37"/>
      <c r="F12546" s="37"/>
      <c r="G12546" s="37"/>
    </row>
    <row r="12547" spans="5:7">
      <c r="E12547" s="37"/>
      <c r="F12547" s="37"/>
      <c r="G12547" s="37"/>
    </row>
    <row r="12548" spans="5:7">
      <c r="E12548" s="37"/>
      <c r="F12548" s="37"/>
      <c r="G12548" s="37"/>
    </row>
    <row r="12549" spans="5:7">
      <c r="E12549" s="37"/>
      <c r="F12549" s="37"/>
      <c r="G12549" s="37"/>
    </row>
    <row r="12550" spans="5:7">
      <c r="E12550" s="37"/>
      <c r="F12550" s="37"/>
      <c r="G12550" s="37"/>
    </row>
    <row r="12551" spans="5:7">
      <c r="E12551" s="37"/>
      <c r="F12551" s="37"/>
      <c r="G12551" s="37"/>
    </row>
    <row r="12552" spans="5:7">
      <c r="E12552" s="37"/>
      <c r="F12552" s="37"/>
      <c r="G12552" s="37"/>
    </row>
    <row r="12553" spans="5:7">
      <c r="E12553" s="37"/>
      <c r="F12553" s="37"/>
      <c r="G12553" s="37"/>
    </row>
    <row r="12554" spans="5:7">
      <c r="E12554" s="37"/>
      <c r="F12554" s="37"/>
      <c r="G12554" s="37"/>
    </row>
    <row r="12555" spans="5:7">
      <c r="E12555" s="37"/>
      <c r="F12555" s="37"/>
      <c r="G12555" s="37"/>
    </row>
    <row r="12556" spans="5:7">
      <c r="E12556" s="37"/>
      <c r="F12556" s="37"/>
      <c r="G12556" s="37"/>
    </row>
    <row r="12557" spans="5:7">
      <c r="E12557" s="37"/>
      <c r="F12557" s="37"/>
      <c r="G12557" s="37"/>
    </row>
    <row r="12558" spans="5:7">
      <c r="E12558" s="37"/>
      <c r="F12558" s="37"/>
      <c r="G12558" s="37"/>
    </row>
    <row r="12559" spans="5:7">
      <c r="E12559" s="37"/>
      <c r="F12559" s="37"/>
      <c r="G12559" s="37"/>
    </row>
    <row r="12560" spans="5:7">
      <c r="E12560" s="37"/>
      <c r="F12560" s="37"/>
      <c r="G12560" s="37"/>
    </row>
    <row r="12561" spans="5:7">
      <c r="E12561" s="37"/>
      <c r="F12561" s="37"/>
      <c r="G12561" s="37"/>
    </row>
    <row r="12562" spans="5:7">
      <c r="E12562" s="37"/>
      <c r="F12562" s="37"/>
      <c r="G12562" s="37"/>
    </row>
    <row r="12563" spans="5:7">
      <c r="E12563" s="37"/>
      <c r="F12563" s="37"/>
      <c r="G12563" s="37"/>
    </row>
    <row r="12564" spans="5:7">
      <c r="E12564" s="37"/>
      <c r="F12564" s="37"/>
      <c r="G12564" s="37"/>
    </row>
    <row r="12565" spans="5:7">
      <c r="E12565" s="37"/>
      <c r="F12565" s="37"/>
      <c r="G12565" s="37"/>
    </row>
    <row r="12566" spans="5:7">
      <c r="E12566" s="37"/>
      <c r="F12566" s="37"/>
      <c r="G12566" s="37"/>
    </row>
    <row r="12567" spans="5:7">
      <c r="E12567" s="37"/>
      <c r="F12567" s="37"/>
      <c r="G12567" s="37"/>
    </row>
    <row r="12568" spans="5:7">
      <c r="E12568" s="37"/>
      <c r="F12568" s="37"/>
      <c r="G12568" s="37"/>
    </row>
    <row r="12569" spans="5:7">
      <c r="E12569" s="37"/>
      <c r="F12569" s="37"/>
      <c r="G12569" s="37"/>
    </row>
    <row r="12570" spans="5:7">
      <c r="E12570" s="37"/>
      <c r="F12570" s="37"/>
      <c r="G12570" s="37"/>
    </row>
    <row r="12571" spans="5:7">
      <c r="E12571" s="37"/>
      <c r="F12571" s="37"/>
      <c r="G12571" s="37"/>
    </row>
    <row r="12572" spans="5:7">
      <c r="E12572" s="37"/>
      <c r="F12572" s="37"/>
      <c r="G12572" s="37"/>
    </row>
    <row r="12573" spans="5:7">
      <c r="E12573" s="37"/>
      <c r="F12573" s="37"/>
      <c r="G12573" s="37"/>
    </row>
    <row r="12574" spans="5:7">
      <c r="E12574" s="37"/>
      <c r="F12574" s="37"/>
      <c r="G12574" s="37"/>
    </row>
    <row r="12575" spans="5:7">
      <c r="E12575" s="37"/>
      <c r="F12575" s="37"/>
      <c r="G12575" s="37"/>
    </row>
    <row r="12576" spans="5:7">
      <c r="E12576" s="37"/>
      <c r="F12576" s="37"/>
      <c r="G12576" s="37"/>
    </row>
    <row r="12577" spans="5:7">
      <c r="E12577" s="37"/>
      <c r="F12577" s="37"/>
      <c r="G12577" s="37"/>
    </row>
    <row r="12578" spans="5:7">
      <c r="E12578" s="37"/>
      <c r="F12578" s="37"/>
      <c r="G12578" s="37"/>
    </row>
    <row r="12579" spans="5:7">
      <c r="E12579" s="37"/>
      <c r="F12579" s="37"/>
      <c r="G12579" s="37"/>
    </row>
    <row r="12580" spans="5:7">
      <c r="E12580" s="37"/>
      <c r="F12580" s="37"/>
      <c r="G12580" s="37"/>
    </row>
    <row r="12581" spans="5:7">
      <c r="E12581" s="37"/>
      <c r="F12581" s="37"/>
      <c r="G12581" s="37"/>
    </row>
    <row r="12582" spans="5:7">
      <c r="E12582" s="37"/>
      <c r="F12582" s="37"/>
      <c r="G12582" s="37"/>
    </row>
    <row r="12583" spans="5:7">
      <c r="E12583" s="37"/>
      <c r="F12583" s="37"/>
      <c r="G12583" s="37"/>
    </row>
    <row r="12584" spans="5:7">
      <c r="E12584" s="37"/>
      <c r="F12584" s="37"/>
      <c r="G12584" s="37"/>
    </row>
    <row r="12585" spans="5:7">
      <c r="E12585" s="37"/>
      <c r="F12585" s="37"/>
      <c r="G12585" s="37"/>
    </row>
    <row r="12586" spans="5:7">
      <c r="E12586" s="37"/>
      <c r="F12586" s="37"/>
      <c r="G12586" s="37"/>
    </row>
    <row r="12587" spans="5:7">
      <c r="E12587" s="37"/>
      <c r="F12587" s="37"/>
      <c r="G12587" s="37"/>
    </row>
    <row r="12588" spans="5:7">
      <c r="E12588" s="37"/>
      <c r="F12588" s="37"/>
      <c r="G12588" s="37"/>
    </row>
    <row r="12589" spans="5:7">
      <c r="E12589" s="37"/>
      <c r="F12589" s="37"/>
      <c r="G12589" s="37"/>
    </row>
    <row r="12590" spans="5:7">
      <c r="E12590" s="37"/>
      <c r="F12590" s="37"/>
      <c r="G12590" s="37"/>
    </row>
    <row r="12591" spans="5:7">
      <c r="E12591" s="37"/>
      <c r="F12591" s="37"/>
      <c r="G12591" s="37"/>
    </row>
    <row r="12592" spans="5:7">
      <c r="E12592" s="37"/>
      <c r="F12592" s="37"/>
      <c r="G12592" s="37"/>
    </row>
    <row r="12593" spans="5:7">
      <c r="E12593" s="37"/>
      <c r="F12593" s="37"/>
      <c r="G12593" s="37"/>
    </row>
    <row r="12594" spans="5:7">
      <c r="E12594" s="37"/>
      <c r="F12594" s="37"/>
      <c r="G12594" s="37"/>
    </row>
    <row r="12595" spans="5:7">
      <c r="E12595" s="37"/>
      <c r="F12595" s="37"/>
      <c r="G12595" s="37"/>
    </row>
    <row r="12596" spans="5:7">
      <c r="E12596" s="37"/>
      <c r="F12596" s="37"/>
      <c r="G12596" s="37"/>
    </row>
    <row r="12597" spans="5:7">
      <c r="E12597" s="37"/>
      <c r="F12597" s="37"/>
      <c r="G12597" s="37"/>
    </row>
    <row r="12598" spans="5:7">
      <c r="E12598" s="37"/>
      <c r="F12598" s="37"/>
      <c r="G12598" s="37"/>
    </row>
    <row r="12599" spans="5:7">
      <c r="E12599" s="37"/>
      <c r="F12599" s="37"/>
      <c r="G12599" s="37"/>
    </row>
    <row r="12600" spans="5:7">
      <c r="E12600" s="37"/>
      <c r="F12600" s="37"/>
      <c r="G12600" s="37"/>
    </row>
    <row r="12601" spans="5:7">
      <c r="E12601" s="37"/>
      <c r="F12601" s="37"/>
      <c r="G12601" s="37"/>
    </row>
    <row r="12602" spans="5:7">
      <c r="E12602" s="37"/>
      <c r="F12602" s="37"/>
      <c r="G12602" s="37"/>
    </row>
    <row r="12603" spans="5:7">
      <c r="E12603" s="37"/>
      <c r="F12603" s="37"/>
      <c r="G12603" s="37"/>
    </row>
    <row r="12604" spans="5:7">
      <c r="E12604" s="37"/>
      <c r="F12604" s="37"/>
      <c r="G12604" s="37"/>
    </row>
    <row r="12605" spans="5:7">
      <c r="E12605" s="37"/>
      <c r="F12605" s="37"/>
      <c r="G12605" s="37"/>
    </row>
    <row r="12606" spans="5:7">
      <c r="E12606" s="37"/>
      <c r="F12606" s="37"/>
      <c r="G12606" s="37"/>
    </row>
    <row r="12607" spans="5:7">
      <c r="E12607" s="37"/>
      <c r="F12607" s="37"/>
      <c r="G12607" s="37"/>
    </row>
    <row r="12608" spans="5:7">
      <c r="E12608" s="37"/>
      <c r="F12608" s="37"/>
      <c r="G12608" s="37"/>
    </row>
    <row r="12609" spans="5:7">
      <c r="E12609" s="37"/>
      <c r="F12609" s="37"/>
      <c r="G12609" s="37"/>
    </row>
    <row r="12610" spans="5:7">
      <c r="E12610" s="37"/>
      <c r="F12610" s="37"/>
      <c r="G12610" s="37"/>
    </row>
    <row r="12611" spans="5:7">
      <c r="E12611" s="37"/>
      <c r="F12611" s="37"/>
      <c r="G12611" s="37"/>
    </row>
    <row r="12612" spans="5:7">
      <c r="E12612" s="37"/>
      <c r="F12612" s="37"/>
      <c r="G12612" s="37"/>
    </row>
    <row r="12613" spans="5:7">
      <c r="E12613" s="37"/>
      <c r="F12613" s="37"/>
      <c r="G12613" s="37"/>
    </row>
    <row r="12614" spans="5:7">
      <c r="E12614" s="37"/>
      <c r="F12614" s="37"/>
      <c r="G12614" s="37"/>
    </row>
    <row r="12615" spans="5:7">
      <c r="E12615" s="37"/>
      <c r="F12615" s="37"/>
      <c r="G12615" s="37"/>
    </row>
    <row r="12616" spans="5:7">
      <c r="E12616" s="37"/>
      <c r="F12616" s="37"/>
      <c r="G12616" s="37"/>
    </row>
    <row r="12617" spans="5:7">
      <c r="E12617" s="37"/>
      <c r="F12617" s="37"/>
      <c r="G12617" s="37"/>
    </row>
    <row r="12618" spans="5:7">
      <c r="E12618" s="37"/>
      <c r="F12618" s="37"/>
      <c r="G12618" s="37"/>
    </row>
    <row r="12619" spans="5:7">
      <c r="E12619" s="37"/>
      <c r="F12619" s="37"/>
      <c r="G12619" s="37"/>
    </row>
    <row r="12620" spans="5:7">
      <c r="E12620" s="37"/>
      <c r="F12620" s="37"/>
      <c r="G12620" s="37"/>
    </row>
    <row r="12621" spans="5:7">
      <c r="E12621" s="37"/>
      <c r="F12621" s="37"/>
      <c r="G12621" s="37"/>
    </row>
    <row r="12622" spans="5:7">
      <c r="E12622" s="37"/>
      <c r="F12622" s="37"/>
      <c r="G12622" s="37"/>
    </row>
    <row r="12623" spans="5:7">
      <c r="E12623" s="37"/>
      <c r="F12623" s="37"/>
      <c r="G12623" s="37"/>
    </row>
    <row r="12624" spans="5:7">
      <c r="E12624" s="37"/>
      <c r="F12624" s="37"/>
      <c r="G12624" s="37"/>
    </row>
    <row r="12625" spans="5:7">
      <c r="E12625" s="37"/>
      <c r="F12625" s="37"/>
      <c r="G12625" s="37"/>
    </row>
    <row r="12626" spans="5:7">
      <c r="E12626" s="37"/>
      <c r="F12626" s="37"/>
      <c r="G12626" s="37"/>
    </row>
    <row r="12627" spans="5:7">
      <c r="E12627" s="37"/>
      <c r="F12627" s="37"/>
      <c r="G12627" s="37"/>
    </row>
    <row r="12628" spans="5:7">
      <c r="E12628" s="37"/>
      <c r="F12628" s="37"/>
      <c r="G12628" s="37"/>
    </row>
    <row r="12629" spans="5:7">
      <c r="E12629" s="37"/>
      <c r="F12629" s="37"/>
      <c r="G12629" s="37"/>
    </row>
    <row r="12630" spans="5:7">
      <c r="E12630" s="37"/>
      <c r="F12630" s="37"/>
      <c r="G12630" s="37"/>
    </row>
    <row r="12631" spans="5:7">
      <c r="E12631" s="37"/>
      <c r="F12631" s="37"/>
      <c r="G12631" s="37"/>
    </row>
    <row r="12632" spans="5:7">
      <c r="E12632" s="37"/>
      <c r="F12632" s="37"/>
      <c r="G12632" s="37"/>
    </row>
    <row r="12633" spans="5:7">
      <c r="E12633" s="37"/>
      <c r="F12633" s="37"/>
      <c r="G12633" s="37"/>
    </row>
    <row r="12634" spans="5:7">
      <c r="E12634" s="37"/>
      <c r="F12634" s="37"/>
      <c r="G12634" s="37"/>
    </row>
    <row r="12635" spans="5:7">
      <c r="E12635" s="37"/>
      <c r="F12635" s="37"/>
      <c r="G12635" s="37"/>
    </row>
    <row r="12636" spans="5:7">
      <c r="E12636" s="37"/>
      <c r="F12636" s="37"/>
      <c r="G12636" s="37"/>
    </row>
    <row r="12637" spans="5:7">
      <c r="E12637" s="37"/>
      <c r="F12637" s="37"/>
      <c r="G12637" s="37"/>
    </row>
    <row r="12638" spans="5:7">
      <c r="E12638" s="37"/>
      <c r="F12638" s="37"/>
      <c r="G12638" s="37"/>
    </row>
    <row r="12639" spans="5:7">
      <c r="E12639" s="37"/>
      <c r="F12639" s="37"/>
      <c r="G12639" s="37"/>
    </row>
    <row r="12640" spans="5:7">
      <c r="E12640" s="37"/>
      <c r="F12640" s="37"/>
      <c r="G12640" s="37"/>
    </row>
    <row r="12641" spans="5:7">
      <c r="E12641" s="37"/>
      <c r="F12641" s="37"/>
      <c r="G12641" s="37"/>
    </row>
    <row r="12642" spans="5:7">
      <c r="E12642" s="37"/>
      <c r="F12642" s="37"/>
      <c r="G12642" s="37"/>
    </row>
    <row r="12643" spans="5:7">
      <c r="E12643" s="37"/>
      <c r="F12643" s="37"/>
      <c r="G12643" s="37"/>
    </row>
    <row r="12644" spans="5:7">
      <c r="E12644" s="37"/>
      <c r="F12644" s="37"/>
      <c r="G12644" s="37"/>
    </row>
    <row r="12645" spans="5:7">
      <c r="E12645" s="37"/>
      <c r="F12645" s="37"/>
      <c r="G12645" s="37"/>
    </row>
    <row r="12646" spans="5:7">
      <c r="E12646" s="37"/>
      <c r="F12646" s="37"/>
      <c r="G12646" s="37"/>
    </row>
    <row r="12647" spans="5:7">
      <c r="E12647" s="37"/>
      <c r="F12647" s="37"/>
      <c r="G12647" s="37"/>
    </row>
    <row r="12648" spans="5:7">
      <c r="E12648" s="37"/>
      <c r="F12648" s="37"/>
      <c r="G12648" s="37"/>
    </row>
    <row r="12649" spans="5:7">
      <c r="E12649" s="37"/>
      <c r="F12649" s="37"/>
      <c r="G12649" s="37"/>
    </row>
    <row r="12650" spans="5:7">
      <c r="E12650" s="37"/>
      <c r="F12650" s="37"/>
      <c r="G12650" s="37"/>
    </row>
    <row r="12651" spans="5:7">
      <c r="E12651" s="37"/>
      <c r="F12651" s="37"/>
      <c r="G12651" s="37"/>
    </row>
    <row r="12652" spans="5:7">
      <c r="E12652" s="37"/>
      <c r="F12652" s="37"/>
      <c r="G12652" s="37"/>
    </row>
    <row r="12653" spans="5:7">
      <c r="E12653" s="37"/>
      <c r="F12653" s="37"/>
      <c r="G12653" s="37"/>
    </row>
    <row r="12654" spans="5:7">
      <c r="E12654" s="37"/>
      <c r="F12654" s="37"/>
      <c r="G12654" s="37"/>
    </row>
    <row r="12655" spans="5:7">
      <c r="E12655" s="37"/>
      <c r="F12655" s="37"/>
      <c r="G12655" s="37"/>
    </row>
    <row r="12656" spans="5:7">
      <c r="E12656" s="37"/>
      <c r="F12656" s="37"/>
      <c r="G12656" s="37"/>
    </row>
    <row r="12657" spans="5:7">
      <c r="E12657" s="37"/>
      <c r="F12657" s="37"/>
      <c r="G12657" s="37"/>
    </row>
    <row r="12658" spans="5:7">
      <c r="E12658" s="37"/>
      <c r="F12658" s="37"/>
      <c r="G12658" s="37"/>
    </row>
    <row r="12659" spans="5:7">
      <c r="E12659" s="37"/>
      <c r="F12659" s="37"/>
      <c r="G12659" s="37"/>
    </row>
    <row r="12660" spans="5:7">
      <c r="E12660" s="37"/>
      <c r="F12660" s="37"/>
      <c r="G12660" s="37"/>
    </row>
    <row r="12661" spans="5:7">
      <c r="E12661" s="37"/>
      <c r="F12661" s="37"/>
      <c r="G12661" s="37"/>
    </row>
    <row r="12662" spans="5:7">
      <c r="E12662" s="37"/>
      <c r="F12662" s="37"/>
      <c r="G12662" s="37"/>
    </row>
    <row r="12663" spans="5:7">
      <c r="E12663" s="37"/>
      <c r="F12663" s="37"/>
      <c r="G12663" s="37"/>
    </row>
    <row r="12664" spans="5:7">
      <c r="E12664" s="37"/>
      <c r="F12664" s="37"/>
      <c r="G12664" s="37"/>
    </row>
    <row r="12665" spans="5:7">
      <c r="E12665" s="37"/>
      <c r="F12665" s="37"/>
      <c r="G12665" s="37"/>
    </row>
    <row r="12666" spans="5:7">
      <c r="E12666" s="37"/>
      <c r="F12666" s="37"/>
      <c r="G12666" s="37"/>
    </row>
    <row r="12667" spans="5:7">
      <c r="E12667" s="37"/>
      <c r="F12667" s="37"/>
      <c r="G12667" s="37"/>
    </row>
    <row r="12668" spans="5:7">
      <c r="E12668" s="37"/>
      <c r="F12668" s="37"/>
      <c r="G12668" s="37"/>
    </row>
    <row r="12669" spans="5:7">
      <c r="E12669" s="37"/>
      <c r="F12669" s="37"/>
      <c r="G12669" s="37"/>
    </row>
    <row r="12670" spans="5:7">
      <c r="E12670" s="37"/>
      <c r="F12670" s="37"/>
      <c r="G12670" s="37"/>
    </row>
    <row r="12671" spans="5:7">
      <c r="E12671" s="37"/>
      <c r="F12671" s="37"/>
      <c r="G12671" s="37"/>
    </row>
    <row r="12672" spans="5:7">
      <c r="E12672" s="37"/>
      <c r="F12672" s="37"/>
      <c r="G12672" s="37"/>
    </row>
    <row r="12673" spans="5:7">
      <c r="E12673" s="37"/>
      <c r="F12673" s="37"/>
      <c r="G12673" s="37"/>
    </row>
    <row r="12674" spans="5:7">
      <c r="E12674" s="37"/>
      <c r="F12674" s="37"/>
      <c r="G12674" s="37"/>
    </row>
    <row r="12675" spans="5:7">
      <c r="E12675" s="37"/>
      <c r="F12675" s="37"/>
      <c r="G12675" s="37"/>
    </row>
    <row r="12676" spans="5:7">
      <c r="E12676" s="37"/>
      <c r="F12676" s="37"/>
      <c r="G12676" s="37"/>
    </row>
    <row r="12677" spans="5:7">
      <c r="E12677" s="37"/>
      <c r="F12677" s="37"/>
      <c r="G12677" s="37"/>
    </row>
    <row r="12678" spans="5:7">
      <c r="E12678" s="37"/>
      <c r="F12678" s="37"/>
      <c r="G12678" s="37"/>
    </row>
    <row r="12679" spans="5:7">
      <c r="E12679" s="37"/>
      <c r="F12679" s="37"/>
      <c r="G12679" s="37"/>
    </row>
    <row r="12680" spans="5:7">
      <c r="E12680" s="37"/>
      <c r="F12680" s="37"/>
      <c r="G12680" s="37"/>
    </row>
    <row r="12681" spans="5:7">
      <c r="E12681" s="37"/>
      <c r="F12681" s="37"/>
      <c r="G12681" s="37"/>
    </row>
    <row r="12682" spans="5:7">
      <c r="E12682" s="37"/>
      <c r="F12682" s="37"/>
      <c r="G12682" s="37"/>
    </row>
    <row r="12683" spans="5:7">
      <c r="E12683" s="37"/>
      <c r="F12683" s="37"/>
      <c r="G12683" s="37"/>
    </row>
    <row r="12684" spans="5:7">
      <c r="E12684" s="37"/>
      <c r="F12684" s="37"/>
      <c r="G12684" s="37"/>
    </row>
    <row r="12685" spans="5:7">
      <c r="E12685" s="37"/>
      <c r="F12685" s="37"/>
      <c r="G12685" s="37"/>
    </row>
    <row r="12686" spans="5:7">
      <c r="E12686" s="37"/>
      <c r="F12686" s="37"/>
      <c r="G12686" s="37"/>
    </row>
    <row r="12687" spans="5:7">
      <c r="E12687" s="37"/>
      <c r="F12687" s="37"/>
      <c r="G12687" s="37"/>
    </row>
    <row r="12688" spans="5:7">
      <c r="E12688" s="37"/>
      <c r="F12688" s="37"/>
      <c r="G12688" s="37"/>
    </row>
    <row r="12689" spans="5:7">
      <c r="E12689" s="37"/>
      <c r="F12689" s="37"/>
      <c r="G12689" s="37"/>
    </row>
    <row r="12690" spans="5:7">
      <c r="E12690" s="37"/>
      <c r="F12690" s="37"/>
      <c r="G12690" s="37"/>
    </row>
    <row r="12691" spans="5:7">
      <c r="E12691" s="37"/>
      <c r="F12691" s="37"/>
      <c r="G12691" s="37"/>
    </row>
    <row r="12692" spans="5:7">
      <c r="E12692" s="37"/>
      <c r="F12692" s="37"/>
      <c r="G12692" s="37"/>
    </row>
    <row r="12693" spans="5:7">
      <c r="E12693" s="37"/>
      <c r="F12693" s="37"/>
      <c r="G12693" s="37"/>
    </row>
    <row r="12694" spans="5:7">
      <c r="E12694" s="37"/>
      <c r="F12694" s="37"/>
      <c r="G12694" s="37"/>
    </row>
    <row r="12695" spans="5:7">
      <c r="E12695" s="37"/>
      <c r="F12695" s="37"/>
      <c r="G12695" s="37"/>
    </row>
    <row r="12696" spans="5:7">
      <c r="E12696" s="37"/>
      <c r="F12696" s="37"/>
      <c r="G12696" s="37"/>
    </row>
    <row r="12697" spans="5:7">
      <c r="E12697" s="37"/>
      <c r="F12697" s="37"/>
      <c r="G12697" s="37"/>
    </row>
    <row r="12698" spans="5:7">
      <c r="E12698" s="37"/>
      <c r="F12698" s="37"/>
      <c r="G12698" s="37"/>
    </row>
    <row r="12699" spans="5:7">
      <c r="E12699" s="37"/>
      <c r="F12699" s="37"/>
      <c r="G12699" s="37"/>
    </row>
    <row r="12700" spans="5:7">
      <c r="E12700" s="37"/>
      <c r="F12700" s="37"/>
      <c r="G12700" s="37"/>
    </row>
    <row r="12701" spans="5:7">
      <c r="E12701" s="37"/>
      <c r="F12701" s="37"/>
      <c r="G12701" s="37"/>
    </row>
    <row r="12702" spans="5:7">
      <c r="E12702" s="37"/>
      <c r="F12702" s="37"/>
      <c r="G12702" s="37"/>
    </row>
    <row r="12703" spans="5:7">
      <c r="E12703" s="37"/>
      <c r="F12703" s="37"/>
      <c r="G12703" s="37"/>
    </row>
    <row r="12704" spans="5:7">
      <c r="E12704" s="37"/>
      <c r="F12704" s="37"/>
      <c r="G12704" s="37"/>
    </row>
    <row r="12705" spans="5:7">
      <c r="E12705" s="37"/>
      <c r="F12705" s="37"/>
      <c r="G12705" s="37"/>
    </row>
    <row r="12706" spans="5:7">
      <c r="E12706" s="37"/>
      <c r="F12706" s="37"/>
      <c r="G12706" s="37"/>
    </row>
    <row r="12707" spans="5:7">
      <c r="E12707" s="37"/>
      <c r="F12707" s="37"/>
      <c r="G12707" s="37"/>
    </row>
    <row r="12708" spans="5:7">
      <c r="E12708" s="37"/>
      <c r="F12708" s="37"/>
      <c r="G12708" s="37"/>
    </row>
    <row r="12709" spans="5:7">
      <c r="E12709" s="37"/>
      <c r="F12709" s="37"/>
      <c r="G12709" s="37"/>
    </row>
    <row r="12710" spans="5:7">
      <c r="E12710" s="37"/>
      <c r="F12710" s="37"/>
      <c r="G12710" s="37"/>
    </row>
    <row r="12711" spans="5:7">
      <c r="E12711" s="37"/>
      <c r="F12711" s="37"/>
      <c r="G12711" s="37"/>
    </row>
    <row r="12712" spans="5:7">
      <c r="E12712" s="37"/>
      <c r="F12712" s="37"/>
      <c r="G12712" s="37"/>
    </row>
    <row r="12713" spans="5:7">
      <c r="E12713" s="37"/>
      <c r="F12713" s="37"/>
      <c r="G12713" s="37"/>
    </row>
    <row r="12714" spans="5:7">
      <c r="E12714" s="37"/>
      <c r="F12714" s="37"/>
      <c r="G12714" s="37"/>
    </row>
    <row r="12715" spans="5:7">
      <c r="E12715" s="37"/>
      <c r="F12715" s="37"/>
      <c r="G12715" s="37"/>
    </row>
    <row r="12716" spans="5:7">
      <c r="E12716" s="37"/>
      <c r="F12716" s="37"/>
      <c r="G12716" s="37"/>
    </row>
    <row r="12717" spans="5:7">
      <c r="E12717" s="37"/>
      <c r="F12717" s="37"/>
      <c r="G12717" s="37"/>
    </row>
    <row r="12718" spans="5:7">
      <c r="E12718" s="37"/>
      <c r="F12718" s="37"/>
      <c r="G12718" s="37"/>
    </row>
    <row r="12719" spans="5:7">
      <c r="E12719" s="37"/>
      <c r="F12719" s="37"/>
      <c r="G12719" s="37"/>
    </row>
    <row r="12720" spans="5:7">
      <c r="E12720" s="37"/>
      <c r="F12720" s="37"/>
      <c r="G12720" s="37"/>
    </row>
    <row r="12721" spans="5:7">
      <c r="E12721" s="37"/>
      <c r="F12721" s="37"/>
      <c r="G12721" s="37"/>
    </row>
    <row r="12722" spans="5:7">
      <c r="E12722" s="37"/>
      <c r="F12722" s="37"/>
      <c r="G12722" s="37"/>
    </row>
    <row r="12723" spans="5:7">
      <c r="E12723" s="37"/>
      <c r="F12723" s="37"/>
      <c r="G12723" s="37"/>
    </row>
    <row r="12724" spans="5:7">
      <c r="E12724" s="37"/>
      <c r="F12724" s="37"/>
      <c r="G12724" s="37"/>
    </row>
    <row r="12725" spans="5:7">
      <c r="E12725" s="37"/>
      <c r="F12725" s="37"/>
      <c r="G12725" s="37"/>
    </row>
    <row r="12726" spans="5:7">
      <c r="E12726" s="37"/>
      <c r="F12726" s="37"/>
      <c r="G12726" s="37"/>
    </row>
    <row r="12727" spans="5:7">
      <c r="E12727" s="37"/>
      <c r="F12727" s="37"/>
      <c r="G12727" s="37"/>
    </row>
    <row r="12728" spans="5:7">
      <c r="E12728" s="37"/>
      <c r="F12728" s="37"/>
      <c r="G12728" s="37"/>
    </row>
    <row r="12729" spans="5:7">
      <c r="E12729" s="37"/>
      <c r="F12729" s="37"/>
      <c r="G12729" s="37"/>
    </row>
    <row r="12730" spans="5:7">
      <c r="E12730" s="37"/>
      <c r="F12730" s="37"/>
      <c r="G12730" s="37"/>
    </row>
    <row r="12731" spans="5:7">
      <c r="E12731" s="37"/>
      <c r="F12731" s="37"/>
      <c r="G12731" s="37"/>
    </row>
    <row r="12732" spans="5:7">
      <c r="E12732" s="37"/>
      <c r="F12732" s="37"/>
      <c r="G12732" s="37"/>
    </row>
    <row r="12733" spans="5:7">
      <c r="E12733" s="37"/>
      <c r="F12733" s="37"/>
      <c r="G12733" s="37"/>
    </row>
    <row r="12734" spans="5:7">
      <c r="E12734" s="37"/>
      <c r="F12734" s="37"/>
      <c r="G12734" s="37"/>
    </row>
    <row r="12735" spans="5:7">
      <c r="E12735" s="37"/>
      <c r="F12735" s="37"/>
      <c r="G12735" s="37"/>
    </row>
    <row r="12736" spans="5:7">
      <c r="E12736" s="37"/>
      <c r="F12736" s="37"/>
      <c r="G12736" s="37"/>
    </row>
    <row r="12737" spans="5:7">
      <c r="E12737" s="37"/>
      <c r="F12737" s="37"/>
      <c r="G12737" s="37"/>
    </row>
    <row r="12738" spans="5:7">
      <c r="E12738" s="37"/>
      <c r="F12738" s="37"/>
      <c r="G12738" s="37"/>
    </row>
    <row r="12739" spans="5:7">
      <c r="E12739" s="37"/>
      <c r="F12739" s="37"/>
      <c r="G12739" s="37"/>
    </row>
    <row r="12740" spans="5:7">
      <c r="E12740" s="37"/>
      <c r="F12740" s="37"/>
      <c r="G12740" s="37"/>
    </row>
    <row r="12741" spans="5:7">
      <c r="E12741" s="37"/>
      <c r="F12741" s="37"/>
      <c r="G12741" s="37"/>
    </row>
    <row r="12742" spans="5:7">
      <c r="E12742" s="37"/>
      <c r="F12742" s="37"/>
      <c r="G12742" s="37"/>
    </row>
    <row r="12743" spans="5:7">
      <c r="E12743" s="37"/>
      <c r="F12743" s="37"/>
      <c r="G12743" s="37"/>
    </row>
    <row r="12744" spans="5:7">
      <c r="E12744" s="37"/>
      <c r="F12744" s="37"/>
      <c r="G12744" s="37"/>
    </row>
    <row r="12745" spans="5:7">
      <c r="E12745" s="37"/>
      <c r="F12745" s="37"/>
      <c r="G12745" s="37"/>
    </row>
    <row r="12746" spans="5:7">
      <c r="E12746" s="37"/>
      <c r="F12746" s="37"/>
      <c r="G12746" s="37"/>
    </row>
    <row r="12747" spans="5:7">
      <c r="E12747" s="37"/>
      <c r="F12747" s="37"/>
      <c r="G12747" s="37"/>
    </row>
    <row r="12748" spans="5:7">
      <c r="E12748" s="37"/>
      <c r="F12748" s="37"/>
      <c r="G12748" s="37"/>
    </row>
    <row r="12749" spans="5:7">
      <c r="E12749" s="37"/>
      <c r="F12749" s="37"/>
      <c r="G12749" s="37"/>
    </row>
    <row r="12750" spans="5:7">
      <c r="E12750" s="37"/>
      <c r="F12750" s="37"/>
      <c r="G12750" s="37"/>
    </row>
    <row r="12751" spans="5:7">
      <c r="E12751" s="37"/>
      <c r="F12751" s="37"/>
      <c r="G12751" s="37"/>
    </row>
    <row r="12752" spans="5:7">
      <c r="E12752" s="37"/>
      <c r="F12752" s="37"/>
      <c r="G12752" s="37"/>
    </row>
    <row r="12753" spans="5:7">
      <c r="E12753" s="37"/>
      <c r="F12753" s="37"/>
      <c r="G12753" s="37"/>
    </row>
    <row r="12754" spans="5:7">
      <c r="E12754" s="37"/>
      <c r="F12754" s="37"/>
      <c r="G12754" s="37"/>
    </row>
    <row r="12755" spans="5:7">
      <c r="E12755" s="37"/>
      <c r="F12755" s="37"/>
      <c r="G12755" s="37"/>
    </row>
    <row r="12756" spans="5:7">
      <c r="E12756" s="37"/>
      <c r="F12756" s="37"/>
      <c r="G12756" s="37"/>
    </row>
    <row r="12757" spans="5:7">
      <c r="E12757" s="37"/>
      <c r="F12757" s="37"/>
      <c r="G12757" s="37"/>
    </row>
    <row r="12758" spans="5:7">
      <c r="E12758" s="37"/>
      <c r="F12758" s="37"/>
      <c r="G12758" s="37"/>
    </row>
    <row r="12759" spans="5:7">
      <c r="E12759" s="37"/>
      <c r="F12759" s="37"/>
      <c r="G12759" s="37"/>
    </row>
    <row r="12760" spans="5:7">
      <c r="E12760" s="37"/>
      <c r="F12760" s="37"/>
      <c r="G12760" s="37"/>
    </row>
    <row r="12761" spans="5:7">
      <c r="E12761" s="37"/>
      <c r="F12761" s="37"/>
      <c r="G12761" s="37"/>
    </row>
    <row r="12762" spans="5:7">
      <c r="E12762" s="37"/>
      <c r="F12762" s="37"/>
      <c r="G12762" s="37"/>
    </row>
    <row r="12763" spans="5:7">
      <c r="E12763" s="37"/>
      <c r="F12763" s="37"/>
      <c r="G12763" s="37"/>
    </row>
    <row r="12764" spans="5:7">
      <c r="E12764" s="37"/>
      <c r="F12764" s="37"/>
      <c r="G12764" s="37"/>
    </row>
    <row r="12765" spans="5:7">
      <c r="E12765" s="37"/>
      <c r="F12765" s="37"/>
      <c r="G12765" s="37"/>
    </row>
    <row r="12766" spans="5:7">
      <c r="E12766" s="37"/>
      <c r="F12766" s="37"/>
      <c r="G12766" s="37"/>
    </row>
    <row r="12767" spans="5:7">
      <c r="E12767" s="37"/>
      <c r="F12767" s="37"/>
      <c r="G12767" s="37"/>
    </row>
    <row r="12768" spans="5:7">
      <c r="E12768" s="37"/>
      <c r="F12768" s="37"/>
      <c r="G12768" s="37"/>
    </row>
    <row r="12769" spans="5:7">
      <c r="E12769" s="37"/>
      <c r="F12769" s="37"/>
      <c r="G12769" s="37"/>
    </row>
    <row r="12770" spans="5:7">
      <c r="E12770" s="37"/>
      <c r="F12770" s="37"/>
      <c r="G12770" s="37"/>
    </row>
    <row r="12771" spans="5:7">
      <c r="E12771" s="37"/>
      <c r="F12771" s="37"/>
      <c r="G12771" s="37"/>
    </row>
    <row r="12772" spans="5:7">
      <c r="E12772" s="37"/>
      <c r="F12772" s="37"/>
      <c r="G12772" s="37"/>
    </row>
    <row r="12773" spans="5:7">
      <c r="E12773" s="37"/>
      <c r="F12773" s="37"/>
      <c r="G12773" s="37"/>
    </row>
    <row r="12774" spans="5:7">
      <c r="E12774" s="37"/>
      <c r="F12774" s="37"/>
      <c r="G12774" s="37"/>
    </row>
    <row r="12775" spans="5:7">
      <c r="E12775" s="37"/>
      <c r="F12775" s="37"/>
      <c r="G12775" s="37"/>
    </row>
    <row r="12776" spans="5:7">
      <c r="E12776" s="37"/>
      <c r="F12776" s="37"/>
      <c r="G12776" s="37"/>
    </row>
    <row r="12777" spans="5:7">
      <c r="E12777" s="37"/>
      <c r="F12777" s="37"/>
      <c r="G12777" s="37"/>
    </row>
    <row r="12778" spans="5:7">
      <c r="E12778" s="37"/>
      <c r="F12778" s="37"/>
      <c r="G12778" s="37"/>
    </row>
    <row r="12779" spans="5:7">
      <c r="E12779" s="37"/>
      <c r="F12779" s="37"/>
      <c r="G12779" s="37"/>
    </row>
    <row r="12780" spans="5:7">
      <c r="E12780" s="37"/>
      <c r="F12780" s="37"/>
      <c r="G12780" s="37"/>
    </row>
    <row r="12781" spans="5:7">
      <c r="E12781" s="37"/>
      <c r="F12781" s="37"/>
      <c r="G12781" s="37"/>
    </row>
    <row r="12782" spans="5:7">
      <c r="E12782" s="37"/>
      <c r="F12782" s="37"/>
      <c r="G12782" s="37"/>
    </row>
    <row r="12783" spans="5:7">
      <c r="E12783" s="37"/>
      <c r="F12783" s="37"/>
      <c r="G12783" s="37"/>
    </row>
    <row r="12784" spans="5:7">
      <c r="E12784" s="37"/>
      <c r="F12784" s="37"/>
      <c r="G12784" s="37"/>
    </row>
    <row r="12785" spans="5:7">
      <c r="E12785" s="37"/>
      <c r="F12785" s="37"/>
      <c r="G12785" s="37"/>
    </row>
    <row r="12786" spans="5:7">
      <c r="E12786" s="37"/>
      <c r="F12786" s="37"/>
      <c r="G12786" s="37"/>
    </row>
    <row r="12787" spans="5:7">
      <c r="E12787" s="37"/>
      <c r="F12787" s="37"/>
      <c r="G12787" s="37"/>
    </row>
    <row r="12788" spans="5:7">
      <c r="E12788" s="37"/>
      <c r="F12788" s="37"/>
      <c r="G12788" s="37"/>
    </row>
    <row r="12789" spans="5:7">
      <c r="E12789" s="37"/>
      <c r="F12789" s="37"/>
      <c r="G12789" s="37"/>
    </row>
    <row r="12790" spans="5:7">
      <c r="E12790" s="37"/>
      <c r="F12790" s="37"/>
      <c r="G12790" s="37"/>
    </row>
    <row r="12791" spans="5:7">
      <c r="E12791" s="37"/>
      <c r="F12791" s="37"/>
      <c r="G12791" s="37"/>
    </row>
    <row r="12792" spans="5:7">
      <c r="E12792" s="37"/>
      <c r="F12792" s="37"/>
      <c r="G12792" s="37"/>
    </row>
    <row r="12793" spans="5:7">
      <c r="E12793" s="37"/>
      <c r="F12793" s="37"/>
      <c r="G12793" s="37"/>
    </row>
    <row r="12794" spans="5:7">
      <c r="E12794" s="37"/>
      <c r="F12794" s="37"/>
      <c r="G12794" s="37"/>
    </row>
    <row r="12795" spans="5:7">
      <c r="E12795" s="37"/>
      <c r="F12795" s="37"/>
      <c r="G12795" s="37"/>
    </row>
    <row r="12796" spans="5:7">
      <c r="E12796" s="37"/>
      <c r="F12796" s="37"/>
      <c r="G12796" s="37"/>
    </row>
    <row r="12797" spans="5:7">
      <c r="E12797" s="37"/>
      <c r="F12797" s="37"/>
      <c r="G12797" s="37"/>
    </row>
    <row r="12798" spans="5:7">
      <c r="E12798" s="37"/>
      <c r="F12798" s="37"/>
      <c r="G12798" s="37"/>
    </row>
    <row r="12799" spans="5:7">
      <c r="E12799" s="37"/>
      <c r="F12799" s="37"/>
      <c r="G12799" s="37"/>
    </row>
    <row r="12800" spans="5:7">
      <c r="E12800" s="37"/>
      <c r="F12800" s="37"/>
      <c r="G12800" s="37"/>
    </row>
    <row r="12801" spans="5:7">
      <c r="E12801" s="37"/>
      <c r="F12801" s="37"/>
      <c r="G12801" s="37"/>
    </row>
    <row r="12802" spans="5:7">
      <c r="E12802" s="37"/>
      <c r="F12802" s="37"/>
      <c r="G12802" s="37"/>
    </row>
    <row r="12803" spans="5:7">
      <c r="E12803" s="37"/>
      <c r="F12803" s="37"/>
      <c r="G12803" s="37"/>
    </row>
    <row r="12804" spans="5:7">
      <c r="E12804" s="37"/>
      <c r="F12804" s="37"/>
      <c r="G12804" s="37"/>
    </row>
    <row r="12805" spans="5:7">
      <c r="E12805" s="37"/>
      <c r="F12805" s="37"/>
      <c r="G12805" s="37"/>
    </row>
    <row r="12806" spans="5:7">
      <c r="E12806" s="37"/>
      <c r="F12806" s="37"/>
      <c r="G12806" s="37"/>
    </row>
    <row r="12807" spans="5:7">
      <c r="E12807" s="37"/>
      <c r="F12807" s="37"/>
      <c r="G12807" s="37"/>
    </row>
    <row r="12808" spans="5:7">
      <c r="E12808" s="37"/>
      <c r="F12808" s="37"/>
      <c r="G12808" s="37"/>
    </row>
    <row r="12809" spans="5:7">
      <c r="E12809" s="37"/>
      <c r="F12809" s="37"/>
      <c r="G12809" s="37"/>
    </row>
    <row r="12810" spans="5:7">
      <c r="E12810" s="37"/>
      <c r="F12810" s="37"/>
      <c r="G12810" s="37"/>
    </row>
    <row r="12811" spans="5:7">
      <c r="E12811" s="37"/>
      <c r="F12811" s="37"/>
      <c r="G12811" s="37"/>
    </row>
    <row r="12812" spans="5:7">
      <c r="E12812" s="37"/>
      <c r="F12812" s="37"/>
      <c r="G12812" s="37"/>
    </row>
    <row r="12813" spans="5:7">
      <c r="E12813" s="37"/>
      <c r="F12813" s="37"/>
      <c r="G12813" s="37"/>
    </row>
    <row r="12814" spans="5:7">
      <c r="E12814" s="37"/>
      <c r="F12814" s="37"/>
      <c r="G12814" s="37"/>
    </row>
    <row r="12815" spans="5:7">
      <c r="E12815" s="37"/>
      <c r="F12815" s="37"/>
      <c r="G12815" s="37"/>
    </row>
    <row r="12816" spans="5:7">
      <c r="E12816" s="37"/>
      <c r="F12816" s="37"/>
      <c r="G12816" s="37"/>
    </row>
    <row r="12817" spans="5:7">
      <c r="E12817" s="37"/>
      <c r="F12817" s="37"/>
      <c r="G12817" s="37"/>
    </row>
    <row r="12818" spans="5:7">
      <c r="E12818" s="37"/>
      <c r="F12818" s="37"/>
      <c r="G12818" s="37"/>
    </row>
    <row r="12819" spans="5:7">
      <c r="E12819" s="37"/>
      <c r="F12819" s="37"/>
      <c r="G12819" s="37"/>
    </row>
    <row r="12820" spans="5:7">
      <c r="E12820" s="37"/>
      <c r="F12820" s="37"/>
      <c r="G12820" s="37"/>
    </row>
    <row r="12821" spans="5:7">
      <c r="E12821" s="37"/>
      <c r="F12821" s="37"/>
      <c r="G12821" s="37"/>
    </row>
    <row r="12822" spans="5:7">
      <c r="E12822" s="37"/>
      <c r="F12822" s="37"/>
      <c r="G12822" s="37"/>
    </row>
    <row r="12823" spans="5:7">
      <c r="E12823" s="37"/>
      <c r="F12823" s="37"/>
      <c r="G12823" s="37"/>
    </row>
    <row r="12824" spans="5:7">
      <c r="E12824" s="37"/>
      <c r="F12824" s="37"/>
      <c r="G12824" s="37"/>
    </row>
    <row r="12825" spans="5:7">
      <c r="E12825" s="37"/>
      <c r="F12825" s="37"/>
      <c r="G12825" s="37"/>
    </row>
    <row r="12826" spans="5:7">
      <c r="E12826" s="37"/>
      <c r="F12826" s="37"/>
      <c r="G12826" s="37"/>
    </row>
    <row r="12827" spans="5:7">
      <c r="E12827" s="37"/>
      <c r="F12827" s="37"/>
      <c r="G12827" s="37"/>
    </row>
    <row r="12828" spans="5:7">
      <c r="E12828" s="37"/>
      <c r="F12828" s="37"/>
      <c r="G12828" s="37"/>
    </row>
    <row r="12829" spans="5:7">
      <c r="E12829" s="37"/>
      <c r="F12829" s="37"/>
      <c r="G12829" s="37"/>
    </row>
    <row r="12830" spans="5:7">
      <c r="E12830" s="37"/>
      <c r="F12830" s="37"/>
      <c r="G12830" s="37"/>
    </row>
    <row r="12831" spans="5:7">
      <c r="E12831" s="37"/>
      <c r="F12831" s="37"/>
      <c r="G12831" s="37"/>
    </row>
    <row r="12832" spans="5:7">
      <c r="E12832" s="37"/>
      <c r="F12832" s="37"/>
      <c r="G12832" s="37"/>
    </row>
    <row r="12833" spans="5:7">
      <c r="E12833" s="37"/>
      <c r="F12833" s="37"/>
      <c r="G12833" s="37"/>
    </row>
    <row r="12834" spans="5:7">
      <c r="E12834" s="37"/>
      <c r="F12834" s="37"/>
      <c r="G12834" s="37"/>
    </row>
    <row r="12835" spans="5:7">
      <c r="E12835" s="37"/>
      <c r="F12835" s="37"/>
      <c r="G12835" s="37"/>
    </row>
    <row r="12836" spans="5:7">
      <c r="E12836" s="37"/>
      <c r="F12836" s="37"/>
      <c r="G12836" s="37"/>
    </row>
    <row r="12837" spans="5:7">
      <c r="E12837" s="37"/>
      <c r="F12837" s="37"/>
      <c r="G12837" s="37"/>
    </row>
    <row r="12838" spans="5:7">
      <c r="E12838" s="37"/>
      <c r="F12838" s="37"/>
      <c r="G12838" s="37"/>
    </row>
    <row r="12839" spans="5:7">
      <c r="E12839" s="37"/>
      <c r="F12839" s="37"/>
      <c r="G12839" s="37"/>
    </row>
    <row r="12840" spans="5:7">
      <c r="E12840" s="37"/>
      <c r="F12840" s="37"/>
      <c r="G12840" s="37"/>
    </row>
    <row r="12841" spans="5:7">
      <c r="E12841" s="37"/>
      <c r="F12841" s="37"/>
      <c r="G12841" s="37"/>
    </row>
    <row r="12842" spans="5:7">
      <c r="E12842" s="37"/>
      <c r="F12842" s="37"/>
      <c r="G12842" s="37"/>
    </row>
    <row r="12843" spans="5:7">
      <c r="E12843" s="37"/>
      <c r="F12843" s="37"/>
      <c r="G12843" s="37"/>
    </row>
    <row r="12844" spans="5:7">
      <c r="E12844" s="37"/>
      <c r="F12844" s="37"/>
      <c r="G12844" s="37"/>
    </row>
    <row r="12845" spans="5:7">
      <c r="E12845" s="37"/>
      <c r="F12845" s="37"/>
      <c r="G12845" s="37"/>
    </row>
    <row r="12846" spans="5:7">
      <c r="E12846" s="37"/>
      <c r="F12846" s="37"/>
      <c r="G12846" s="37"/>
    </row>
    <row r="12847" spans="5:7">
      <c r="E12847" s="37"/>
      <c r="F12847" s="37"/>
      <c r="G12847" s="37"/>
    </row>
    <row r="12848" spans="5:7">
      <c r="E12848" s="37"/>
      <c r="F12848" s="37"/>
      <c r="G12848" s="37"/>
    </row>
    <row r="12849" spans="5:7">
      <c r="E12849" s="37"/>
      <c r="F12849" s="37"/>
      <c r="G12849" s="37"/>
    </row>
    <row r="12850" spans="5:7">
      <c r="E12850" s="37"/>
      <c r="F12850" s="37"/>
      <c r="G12850" s="37"/>
    </row>
    <row r="12851" spans="5:7">
      <c r="E12851" s="37"/>
      <c r="F12851" s="37"/>
      <c r="G12851" s="37"/>
    </row>
    <row r="12852" spans="5:7">
      <c r="E12852" s="37"/>
      <c r="F12852" s="37"/>
      <c r="G12852" s="37"/>
    </row>
    <row r="12853" spans="5:7">
      <c r="E12853" s="37"/>
      <c r="F12853" s="37"/>
      <c r="G12853" s="37"/>
    </row>
    <row r="12854" spans="5:7">
      <c r="E12854" s="37"/>
      <c r="F12854" s="37"/>
      <c r="G12854" s="37"/>
    </row>
    <row r="12855" spans="5:7">
      <c r="E12855" s="37"/>
      <c r="F12855" s="37"/>
      <c r="G12855" s="37"/>
    </row>
    <row r="12856" spans="5:7">
      <c r="E12856" s="37"/>
      <c r="F12856" s="37"/>
      <c r="G12856" s="37"/>
    </row>
    <row r="12857" spans="5:7">
      <c r="E12857" s="37"/>
      <c r="F12857" s="37"/>
      <c r="G12857" s="37"/>
    </row>
    <row r="12858" spans="5:7">
      <c r="E12858" s="37"/>
      <c r="F12858" s="37"/>
      <c r="G12858" s="37"/>
    </row>
    <row r="12859" spans="5:7">
      <c r="E12859" s="37"/>
      <c r="F12859" s="37"/>
      <c r="G12859" s="37"/>
    </row>
    <row r="12860" spans="5:7">
      <c r="E12860" s="37"/>
      <c r="F12860" s="37"/>
      <c r="G12860" s="37"/>
    </row>
    <row r="12861" spans="5:7">
      <c r="E12861" s="37"/>
      <c r="F12861" s="37"/>
      <c r="G12861" s="37"/>
    </row>
    <row r="12862" spans="5:7">
      <c r="E12862" s="37"/>
      <c r="F12862" s="37"/>
      <c r="G12862" s="37"/>
    </row>
    <row r="12863" spans="5:7">
      <c r="E12863" s="37"/>
      <c r="F12863" s="37"/>
      <c r="G12863" s="37"/>
    </row>
    <row r="12864" spans="5:7">
      <c r="E12864" s="37"/>
      <c r="F12864" s="37"/>
      <c r="G12864" s="37"/>
    </row>
    <row r="12865" spans="5:7">
      <c r="E12865" s="37"/>
      <c r="F12865" s="37"/>
      <c r="G12865" s="37"/>
    </row>
    <row r="12866" spans="5:7">
      <c r="E12866" s="37"/>
      <c r="F12866" s="37"/>
      <c r="G12866" s="37"/>
    </row>
    <row r="12867" spans="5:7">
      <c r="E12867" s="37"/>
      <c r="F12867" s="37"/>
      <c r="G12867" s="37"/>
    </row>
    <row r="12868" spans="5:7">
      <c r="E12868" s="37"/>
      <c r="F12868" s="37"/>
      <c r="G12868" s="37"/>
    </row>
    <row r="12869" spans="5:7">
      <c r="E12869" s="37"/>
      <c r="F12869" s="37"/>
      <c r="G12869" s="37"/>
    </row>
    <row r="12870" spans="5:7">
      <c r="E12870" s="37"/>
      <c r="F12870" s="37"/>
      <c r="G12870" s="37"/>
    </row>
    <row r="12871" spans="5:7">
      <c r="E12871" s="37"/>
      <c r="F12871" s="37"/>
      <c r="G12871" s="37"/>
    </row>
    <row r="12872" spans="5:7">
      <c r="E12872" s="37"/>
      <c r="F12872" s="37"/>
      <c r="G12872" s="37"/>
    </row>
    <row r="12873" spans="5:7">
      <c r="E12873" s="37"/>
      <c r="F12873" s="37"/>
      <c r="G12873" s="37"/>
    </row>
    <row r="12874" spans="5:7">
      <c r="E12874" s="37"/>
      <c r="F12874" s="37"/>
      <c r="G12874" s="37"/>
    </row>
    <row r="12875" spans="5:7">
      <c r="E12875" s="37"/>
      <c r="F12875" s="37"/>
      <c r="G12875" s="37"/>
    </row>
    <row r="12876" spans="5:7">
      <c r="E12876" s="37"/>
      <c r="F12876" s="37"/>
      <c r="G12876" s="37"/>
    </row>
    <row r="12877" spans="5:7">
      <c r="E12877" s="37"/>
      <c r="F12877" s="37"/>
      <c r="G12877" s="37"/>
    </row>
    <row r="12878" spans="5:7">
      <c r="E12878" s="37"/>
      <c r="F12878" s="37"/>
      <c r="G12878" s="37"/>
    </row>
    <row r="12879" spans="5:7">
      <c r="E12879" s="37"/>
      <c r="F12879" s="37"/>
      <c r="G12879" s="37"/>
    </row>
    <row r="12880" spans="5:7">
      <c r="E12880" s="37"/>
      <c r="F12880" s="37"/>
      <c r="G12880" s="37"/>
    </row>
    <row r="12881" spans="5:7">
      <c r="E12881" s="37"/>
      <c r="F12881" s="37"/>
      <c r="G12881" s="37"/>
    </row>
    <row r="12882" spans="5:7">
      <c r="E12882" s="37"/>
      <c r="F12882" s="37"/>
      <c r="G12882" s="37"/>
    </row>
    <row r="12883" spans="5:7">
      <c r="E12883" s="37"/>
      <c r="F12883" s="37"/>
      <c r="G12883" s="37"/>
    </row>
    <row r="12884" spans="5:7">
      <c r="E12884" s="37"/>
      <c r="F12884" s="37"/>
      <c r="G12884" s="37"/>
    </row>
    <row r="12885" spans="5:7">
      <c r="E12885" s="37"/>
      <c r="F12885" s="37"/>
      <c r="G12885" s="37"/>
    </row>
    <row r="12886" spans="5:7">
      <c r="E12886" s="37"/>
      <c r="F12886" s="37"/>
      <c r="G12886" s="37"/>
    </row>
    <row r="12887" spans="5:7">
      <c r="E12887" s="37"/>
      <c r="F12887" s="37"/>
      <c r="G12887" s="37"/>
    </row>
    <row r="12888" spans="5:7">
      <c r="E12888" s="37"/>
      <c r="F12888" s="37"/>
      <c r="G12888" s="37"/>
    </row>
    <row r="12889" spans="5:7">
      <c r="E12889" s="37"/>
      <c r="F12889" s="37"/>
      <c r="G12889" s="37"/>
    </row>
    <row r="12890" spans="5:7">
      <c r="E12890" s="37"/>
      <c r="F12890" s="37"/>
      <c r="G12890" s="37"/>
    </row>
    <row r="12891" spans="5:7">
      <c r="E12891" s="37"/>
      <c r="F12891" s="37"/>
      <c r="G12891" s="37"/>
    </row>
    <row r="12892" spans="5:7">
      <c r="E12892" s="37"/>
      <c r="F12892" s="37"/>
      <c r="G12892" s="37"/>
    </row>
    <row r="12893" spans="5:7">
      <c r="E12893" s="37"/>
      <c r="F12893" s="37"/>
      <c r="G12893" s="37"/>
    </row>
    <row r="12894" spans="5:7">
      <c r="E12894" s="37"/>
      <c r="F12894" s="37"/>
      <c r="G12894" s="37"/>
    </row>
    <row r="12895" spans="5:7">
      <c r="E12895" s="37"/>
      <c r="F12895" s="37"/>
      <c r="G12895" s="37"/>
    </row>
    <row r="12896" spans="5:7">
      <c r="E12896" s="37"/>
      <c r="F12896" s="37"/>
      <c r="G12896" s="37"/>
    </row>
    <row r="12897" spans="5:7">
      <c r="E12897" s="37"/>
      <c r="F12897" s="37"/>
      <c r="G12897" s="37"/>
    </row>
    <row r="12898" spans="5:7">
      <c r="E12898" s="37"/>
      <c r="F12898" s="37"/>
      <c r="G12898" s="37"/>
    </row>
    <row r="12899" spans="5:7">
      <c r="E12899" s="37"/>
      <c r="F12899" s="37"/>
      <c r="G12899" s="37"/>
    </row>
    <row r="12900" spans="5:7">
      <c r="E12900" s="37"/>
      <c r="F12900" s="37"/>
      <c r="G12900" s="37"/>
    </row>
    <row r="12901" spans="5:7">
      <c r="E12901" s="37"/>
      <c r="F12901" s="37"/>
      <c r="G12901" s="37"/>
    </row>
    <row r="12902" spans="5:7">
      <c r="E12902" s="37"/>
      <c r="F12902" s="37"/>
      <c r="G12902" s="37"/>
    </row>
    <row r="12903" spans="5:7">
      <c r="E12903" s="37"/>
      <c r="F12903" s="37"/>
      <c r="G12903" s="37"/>
    </row>
    <row r="12904" spans="5:7">
      <c r="E12904" s="37"/>
      <c r="F12904" s="37"/>
      <c r="G12904" s="37"/>
    </row>
    <row r="12905" spans="5:7">
      <c r="E12905" s="37"/>
      <c r="F12905" s="37"/>
      <c r="G12905" s="37"/>
    </row>
    <row r="12906" spans="5:7">
      <c r="E12906" s="37"/>
      <c r="F12906" s="37"/>
      <c r="G12906" s="37"/>
    </row>
    <row r="12907" spans="5:7">
      <c r="E12907" s="37"/>
      <c r="F12907" s="37"/>
      <c r="G12907" s="37"/>
    </row>
    <row r="12908" spans="5:7">
      <c r="E12908" s="37"/>
      <c r="F12908" s="37"/>
      <c r="G12908" s="37"/>
    </row>
    <row r="12909" spans="5:7">
      <c r="E12909" s="37"/>
      <c r="F12909" s="37"/>
      <c r="G12909" s="37"/>
    </row>
    <row r="12910" spans="5:7">
      <c r="E12910" s="37"/>
      <c r="F12910" s="37"/>
      <c r="G12910" s="37"/>
    </row>
    <row r="12911" spans="5:7">
      <c r="E12911" s="37"/>
      <c r="F12911" s="37"/>
      <c r="G12911" s="37"/>
    </row>
    <row r="12912" spans="5:7">
      <c r="E12912" s="37"/>
      <c r="F12912" s="37"/>
      <c r="G12912" s="37"/>
    </row>
    <row r="12913" spans="5:7">
      <c r="E12913" s="37"/>
      <c r="F12913" s="37"/>
      <c r="G12913" s="37"/>
    </row>
    <row r="12914" spans="5:7">
      <c r="E12914" s="37"/>
      <c r="F12914" s="37"/>
      <c r="G12914" s="37"/>
    </row>
    <row r="12915" spans="5:7">
      <c r="E12915" s="37"/>
      <c r="F12915" s="37"/>
      <c r="G12915" s="37"/>
    </row>
    <row r="12916" spans="5:7">
      <c r="E12916" s="37"/>
      <c r="F12916" s="37"/>
      <c r="G12916" s="37"/>
    </row>
    <row r="12917" spans="5:7">
      <c r="E12917" s="37"/>
      <c r="F12917" s="37"/>
      <c r="G12917" s="37"/>
    </row>
    <row r="12918" spans="5:7">
      <c r="E12918" s="37"/>
      <c r="F12918" s="37"/>
      <c r="G12918" s="37"/>
    </row>
    <row r="12919" spans="5:7">
      <c r="E12919" s="37"/>
      <c r="F12919" s="37"/>
      <c r="G12919" s="37"/>
    </row>
    <row r="12920" spans="5:7">
      <c r="E12920" s="37"/>
      <c r="F12920" s="37"/>
      <c r="G12920" s="37"/>
    </row>
    <row r="12921" spans="5:7">
      <c r="E12921" s="37"/>
      <c r="F12921" s="37"/>
      <c r="G12921" s="37"/>
    </row>
    <row r="12922" spans="5:7">
      <c r="E12922" s="37"/>
      <c r="F12922" s="37"/>
      <c r="G12922" s="37"/>
    </row>
    <row r="12923" spans="5:7">
      <c r="E12923" s="37"/>
      <c r="F12923" s="37"/>
      <c r="G12923" s="37"/>
    </row>
    <row r="12924" spans="5:7">
      <c r="E12924" s="37"/>
      <c r="F12924" s="37"/>
      <c r="G12924" s="37"/>
    </row>
    <row r="12925" spans="5:7">
      <c r="E12925" s="37"/>
      <c r="F12925" s="37"/>
      <c r="G12925" s="37"/>
    </row>
    <row r="12926" spans="5:7">
      <c r="E12926" s="37"/>
      <c r="F12926" s="37"/>
      <c r="G12926" s="37"/>
    </row>
    <row r="12927" spans="5:7">
      <c r="E12927" s="37"/>
      <c r="F12927" s="37"/>
      <c r="G12927" s="37"/>
    </row>
    <row r="12928" spans="5:7">
      <c r="E12928" s="37"/>
      <c r="F12928" s="37"/>
      <c r="G12928" s="37"/>
    </row>
    <row r="12929" spans="5:7">
      <c r="E12929" s="37"/>
      <c r="F12929" s="37"/>
      <c r="G12929" s="37"/>
    </row>
    <row r="12930" spans="5:7">
      <c r="E12930" s="37"/>
      <c r="F12930" s="37"/>
      <c r="G12930" s="37"/>
    </row>
    <row r="12931" spans="5:7">
      <c r="E12931" s="37"/>
      <c r="F12931" s="37"/>
      <c r="G12931" s="37"/>
    </row>
    <row r="12932" spans="5:7">
      <c r="E12932" s="37"/>
      <c r="F12932" s="37"/>
      <c r="G12932" s="37"/>
    </row>
    <row r="12933" spans="5:7">
      <c r="E12933" s="37"/>
      <c r="F12933" s="37"/>
      <c r="G12933" s="37"/>
    </row>
    <row r="12934" spans="5:7">
      <c r="E12934" s="37"/>
      <c r="F12934" s="37"/>
      <c r="G12934" s="37"/>
    </row>
    <row r="12935" spans="5:7">
      <c r="E12935" s="37"/>
      <c r="F12935" s="37"/>
      <c r="G12935" s="37"/>
    </row>
    <row r="12936" spans="5:7">
      <c r="E12936" s="37"/>
      <c r="F12936" s="37"/>
      <c r="G12936" s="37"/>
    </row>
    <row r="12937" spans="5:7">
      <c r="E12937" s="37"/>
      <c r="F12937" s="37"/>
      <c r="G12937" s="37"/>
    </row>
    <row r="12938" spans="5:7">
      <c r="E12938" s="37"/>
      <c r="F12938" s="37"/>
      <c r="G12938" s="37"/>
    </row>
    <row r="12939" spans="5:7">
      <c r="E12939" s="37"/>
      <c r="F12939" s="37"/>
      <c r="G12939" s="37"/>
    </row>
    <row r="12940" spans="5:7">
      <c r="E12940" s="37"/>
      <c r="F12940" s="37"/>
      <c r="G12940" s="37"/>
    </row>
    <row r="12941" spans="5:7">
      <c r="E12941" s="37"/>
      <c r="F12941" s="37"/>
      <c r="G12941" s="37"/>
    </row>
    <row r="12942" spans="5:7">
      <c r="E12942" s="37"/>
      <c r="F12942" s="37"/>
      <c r="G12942" s="37"/>
    </row>
    <row r="12943" spans="5:7">
      <c r="E12943" s="37"/>
      <c r="F12943" s="37"/>
      <c r="G12943" s="37"/>
    </row>
    <row r="12944" spans="5:7">
      <c r="E12944" s="37"/>
      <c r="F12944" s="37"/>
      <c r="G12944" s="37"/>
    </row>
    <row r="12945" spans="5:7">
      <c r="E12945" s="37"/>
      <c r="F12945" s="37"/>
      <c r="G12945" s="37"/>
    </row>
    <row r="12946" spans="5:7">
      <c r="E12946" s="37"/>
      <c r="F12946" s="37"/>
      <c r="G12946" s="37"/>
    </row>
    <row r="12947" spans="5:7">
      <c r="E12947" s="37"/>
      <c r="F12947" s="37"/>
      <c r="G12947" s="37"/>
    </row>
    <row r="12948" spans="5:7">
      <c r="E12948" s="37"/>
      <c r="F12948" s="37"/>
      <c r="G12948" s="37"/>
    </row>
    <row r="12949" spans="5:7">
      <c r="E12949" s="37"/>
      <c r="F12949" s="37"/>
      <c r="G12949" s="37"/>
    </row>
    <row r="12950" spans="5:7">
      <c r="E12950" s="37"/>
      <c r="F12950" s="37"/>
      <c r="G12950" s="37"/>
    </row>
    <row r="12951" spans="5:7">
      <c r="E12951" s="37"/>
      <c r="F12951" s="37"/>
      <c r="G12951" s="37"/>
    </row>
    <row r="12952" spans="5:7">
      <c r="E12952" s="37"/>
      <c r="F12952" s="37"/>
      <c r="G12952" s="37"/>
    </row>
    <row r="12953" spans="5:7">
      <c r="E12953" s="37"/>
      <c r="F12953" s="37"/>
      <c r="G12953" s="37"/>
    </row>
    <row r="12954" spans="5:7">
      <c r="E12954" s="37"/>
      <c r="F12954" s="37"/>
      <c r="G12954" s="37"/>
    </row>
    <row r="12955" spans="5:7">
      <c r="E12955" s="37"/>
      <c r="F12955" s="37"/>
      <c r="G12955" s="37"/>
    </row>
    <row r="12956" spans="5:7">
      <c r="E12956" s="37"/>
      <c r="F12956" s="37"/>
      <c r="G12956" s="37"/>
    </row>
    <row r="12957" spans="5:7">
      <c r="E12957" s="37"/>
      <c r="F12957" s="37"/>
      <c r="G12957" s="37"/>
    </row>
    <row r="12958" spans="5:7">
      <c r="E12958" s="37"/>
      <c r="F12958" s="37"/>
      <c r="G12958" s="37"/>
    </row>
    <row r="12959" spans="5:7">
      <c r="E12959" s="37"/>
      <c r="F12959" s="37"/>
      <c r="G12959" s="37"/>
    </row>
    <row r="12960" spans="5:7">
      <c r="E12960" s="37"/>
      <c r="F12960" s="37"/>
      <c r="G12960" s="37"/>
    </row>
    <row r="12961" spans="5:7">
      <c r="E12961" s="37"/>
      <c r="F12961" s="37"/>
      <c r="G12961" s="37"/>
    </row>
    <row r="12962" spans="5:7">
      <c r="E12962" s="37"/>
      <c r="F12962" s="37"/>
      <c r="G12962" s="37"/>
    </row>
    <row r="12963" spans="5:7">
      <c r="E12963" s="37"/>
      <c r="F12963" s="37"/>
      <c r="G12963" s="37"/>
    </row>
    <row r="12964" spans="5:7">
      <c r="E12964" s="37"/>
      <c r="F12964" s="37"/>
      <c r="G12964" s="37"/>
    </row>
    <row r="12965" spans="5:7">
      <c r="E12965" s="37"/>
      <c r="F12965" s="37"/>
      <c r="G12965" s="37"/>
    </row>
    <row r="12966" spans="5:7">
      <c r="E12966" s="37"/>
      <c r="F12966" s="37"/>
      <c r="G12966" s="37"/>
    </row>
    <row r="12967" spans="5:7">
      <c r="E12967" s="37"/>
      <c r="F12967" s="37"/>
      <c r="G12967" s="37"/>
    </row>
    <row r="12968" spans="5:7">
      <c r="E12968" s="37"/>
      <c r="F12968" s="37"/>
      <c r="G12968" s="37"/>
    </row>
    <row r="12969" spans="5:7">
      <c r="E12969" s="37"/>
      <c r="F12969" s="37"/>
      <c r="G12969" s="37"/>
    </row>
    <row r="12970" spans="5:7">
      <c r="E12970" s="37"/>
      <c r="F12970" s="37"/>
      <c r="G12970" s="37"/>
    </row>
    <row r="12971" spans="5:7">
      <c r="E12971" s="37"/>
      <c r="F12971" s="37"/>
      <c r="G12971" s="37"/>
    </row>
    <row r="12972" spans="5:7">
      <c r="E12972" s="37"/>
      <c r="F12972" s="37"/>
      <c r="G12972" s="37"/>
    </row>
    <row r="12973" spans="5:7">
      <c r="E12973" s="37"/>
      <c r="F12973" s="37"/>
      <c r="G12973" s="37"/>
    </row>
    <row r="12974" spans="5:7">
      <c r="E12974" s="37"/>
      <c r="F12974" s="37"/>
      <c r="G12974" s="37"/>
    </row>
    <row r="12975" spans="5:7">
      <c r="E12975" s="37"/>
      <c r="F12975" s="37"/>
      <c r="G12975" s="37"/>
    </row>
    <row r="12976" spans="5:7">
      <c r="E12976" s="37"/>
      <c r="F12976" s="37"/>
      <c r="G12976" s="37"/>
    </row>
    <row r="12977" spans="5:7">
      <c r="E12977" s="37"/>
      <c r="F12977" s="37"/>
      <c r="G12977" s="37"/>
    </row>
    <row r="12978" spans="5:7">
      <c r="E12978" s="37"/>
      <c r="F12978" s="37"/>
      <c r="G12978" s="37"/>
    </row>
    <row r="12979" spans="5:7">
      <c r="E12979" s="37"/>
      <c r="F12979" s="37"/>
      <c r="G12979" s="37"/>
    </row>
    <row r="12980" spans="5:7">
      <c r="E12980" s="37"/>
      <c r="F12980" s="37"/>
      <c r="G12980" s="37"/>
    </row>
    <row r="12981" spans="5:7">
      <c r="E12981" s="37"/>
      <c r="F12981" s="37"/>
      <c r="G12981" s="37"/>
    </row>
    <row r="12982" spans="5:7">
      <c r="E12982" s="37"/>
      <c r="F12982" s="37"/>
      <c r="G12982" s="37"/>
    </row>
    <row r="12983" spans="5:7">
      <c r="E12983" s="37"/>
      <c r="F12983" s="37"/>
      <c r="G12983" s="37"/>
    </row>
    <row r="12984" spans="5:7">
      <c r="E12984" s="37"/>
      <c r="F12984" s="37"/>
      <c r="G12984" s="37"/>
    </row>
    <row r="12985" spans="5:7">
      <c r="E12985" s="37"/>
      <c r="F12985" s="37"/>
      <c r="G12985" s="37"/>
    </row>
    <row r="12986" spans="5:7">
      <c r="E12986" s="37"/>
      <c r="F12986" s="37"/>
      <c r="G12986" s="37"/>
    </row>
    <row r="12987" spans="5:7">
      <c r="E12987" s="37"/>
      <c r="F12987" s="37"/>
      <c r="G12987" s="37"/>
    </row>
    <row r="12988" spans="5:7">
      <c r="E12988" s="37"/>
      <c r="F12988" s="37"/>
      <c r="G12988" s="37"/>
    </row>
    <row r="12989" spans="5:7">
      <c r="E12989" s="37"/>
      <c r="F12989" s="37"/>
      <c r="G12989" s="37"/>
    </row>
    <row r="12990" spans="5:7">
      <c r="E12990" s="37"/>
      <c r="F12990" s="37"/>
      <c r="G12990" s="37"/>
    </row>
    <row r="12991" spans="5:7">
      <c r="E12991" s="37"/>
      <c r="F12991" s="37"/>
      <c r="G12991" s="37"/>
    </row>
    <row r="12992" spans="5:7">
      <c r="E12992" s="37"/>
      <c r="F12992" s="37"/>
      <c r="G12992" s="37"/>
    </row>
    <row r="12993" spans="5:7">
      <c r="E12993" s="37"/>
      <c r="F12993" s="37"/>
      <c r="G12993" s="37"/>
    </row>
    <row r="12994" spans="5:7">
      <c r="E12994" s="37"/>
      <c r="F12994" s="37"/>
      <c r="G12994" s="37"/>
    </row>
    <row r="12995" spans="5:7">
      <c r="E12995" s="37"/>
      <c r="F12995" s="37"/>
      <c r="G12995" s="37"/>
    </row>
    <row r="12996" spans="5:7">
      <c r="E12996" s="37"/>
      <c r="F12996" s="37"/>
      <c r="G12996" s="37"/>
    </row>
    <row r="12997" spans="5:7">
      <c r="E12997" s="37"/>
      <c r="F12997" s="37"/>
      <c r="G12997" s="37"/>
    </row>
    <row r="12998" spans="5:7">
      <c r="E12998" s="37"/>
      <c r="F12998" s="37"/>
      <c r="G12998" s="37"/>
    </row>
    <row r="12999" spans="5:7">
      <c r="E12999" s="37"/>
      <c r="F12999" s="37"/>
      <c r="G12999" s="37"/>
    </row>
    <row r="13000" spans="5:7">
      <c r="E13000" s="37"/>
      <c r="F13000" s="37"/>
      <c r="G13000" s="37"/>
    </row>
    <row r="13001" spans="5:7">
      <c r="E13001" s="37"/>
      <c r="F13001" s="37"/>
      <c r="G13001" s="37"/>
    </row>
    <row r="13002" spans="5:7">
      <c r="E13002" s="37"/>
      <c r="F13002" s="37"/>
      <c r="G13002" s="37"/>
    </row>
    <row r="13003" spans="5:7">
      <c r="E13003" s="37"/>
      <c r="F13003" s="37"/>
      <c r="G13003" s="37"/>
    </row>
    <row r="13004" spans="5:7">
      <c r="E13004" s="37"/>
      <c r="F13004" s="37"/>
      <c r="G13004" s="37"/>
    </row>
    <row r="13005" spans="5:7">
      <c r="E13005" s="37"/>
      <c r="F13005" s="37"/>
      <c r="G13005" s="37"/>
    </row>
    <row r="13006" spans="5:7">
      <c r="E13006" s="37"/>
      <c r="F13006" s="37"/>
      <c r="G13006" s="37"/>
    </row>
    <row r="13007" spans="5:7">
      <c r="E13007" s="37"/>
      <c r="F13007" s="37"/>
      <c r="G13007" s="37"/>
    </row>
    <row r="13008" spans="5:7">
      <c r="E13008" s="37"/>
      <c r="F13008" s="37"/>
      <c r="G13008" s="37"/>
    </row>
    <row r="13009" spans="5:7">
      <c r="E13009" s="37"/>
      <c r="F13009" s="37"/>
      <c r="G13009" s="37"/>
    </row>
    <row r="13010" spans="5:7">
      <c r="E13010" s="37"/>
      <c r="F13010" s="37"/>
      <c r="G13010" s="37"/>
    </row>
    <row r="13011" spans="5:7">
      <c r="E13011" s="37"/>
      <c r="F13011" s="37"/>
      <c r="G13011" s="37"/>
    </row>
    <row r="13012" spans="5:7">
      <c r="E13012" s="37"/>
      <c r="F13012" s="37"/>
      <c r="G13012" s="37"/>
    </row>
    <row r="13013" spans="5:7">
      <c r="E13013" s="37"/>
      <c r="F13013" s="37"/>
      <c r="G13013" s="37"/>
    </row>
    <row r="13014" spans="5:7">
      <c r="E13014" s="37"/>
      <c r="F13014" s="37"/>
      <c r="G13014" s="37"/>
    </row>
    <row r="13015" spans="5:7">
      <c r="E13015" s="37"/>
      <c r="F13015" s="37"/>
      <c r="G13015" s="37"/>
    </row>
    <row r="13016" spans="5:7">
      <c r="E13016" s="37"/>
      <c r="F13016" s="37"/>
      <c r="G13016" s="37"/>
    </row>
    <row r="13017" spans="5:7">
      <c r="E13017" s="37"/>
      <c r="F13017" s="37"/>
      <c r="G13017" s="37"/>
    </row>
    <row r="13018" spans="5:7">
      <c r="E13018" s="37"/>
      <c r="F13018" s="37"/>
      <c r="G13018" s="37"/>
    </row>
    <row r="13019" spans="5:7">
      <c r="E13019" s="37"/>
      <c r="F13019" s="37"/>
      <c r="G13019" s="37"/>
    </row>
    <row r="13020" spans="5:7">
      <c r="E13020" s="37"/>
      <c r="F13020" s="37"/>
      <c r="G13020" s="37"/>
    </row>
    <row r="13021" spans="5:7">
      <c r="E13021" s="37"/>
      <c r="F13021" s="37"/>
      <c r="G13021" s="37"/>
    </row>
    <row r="13022" spans="5:7">
      <c r="E13022" s="37"/>
      <c r="F13022" s="37"/>
      <c r="G13022" s="37"/>
    </row>
    <row r="13023" spans="5:7">
      <c r="E13023" s="37"/>
      <c r="F13023" s="37"/>
      <c r="G13023" s="37"/>
    </row>
    <row r="13024" spans="5:7">
      <c r="E13024" s="37"/>
      <c r="F13024" s="37"/>
      <c r="G13024" s="37"/>
    </row>
    <row r="13025" spans="5:7">
      <c r="E13025" s="37"/>
      <c r="F13025" s="37"/>
      <c r="G13025" s="37"/>
    </row>
    <row r="13026" spans="5:7">
      <c r="E13026" s="37"/>
      <c r="F13026" s="37"/>
      <c r="G13026" s="37"/>
    </row>
    <row r="13027" spans="5:7">
      <c r="E13027" s="37"/>
      <c r="F13027" s="37"/>
      <c r="G13027" s="37"/>
    </row>
    <row r="13028" spans="5:7">
      <c r="E13028" s="37"/>
      <c r="F13028" s="37"/>
      <c r="G13028" s="37"/>
    </row>
    <row r="13029" spans="5:7">
      <c r="E13029" s="37"/>
      <c r="F13029" s="37"/>
      <c r="G13029" s="37"/>
    </row>
    <row r="13030" spans="5:7">
      <c r="E13030" s="37"/>
      <c r="F13030" s="37"/>
      <c r="G13030" s="37"/>
    </row>
    <row r="13031" spans="5:7">
      <c r="E13031" s="37"/>
      <c r="F13031" s="37"/>
      <c r="G13031" s="37"/>
    </row>
    <row r="13032" spans="5:7">
      <c r="E13032" s="37"/>
      <c r="F13032" s="37"/>
      <c r="G13032" s="37"/>
    </row>
    <row r="13033" spans="5:7">
      <c r="E13033" s="37"/>
      <c r="F13033" s="37"/>
      <c r="G13033" s="37"/>
    </row>
    <row r="13034" spans="5:7">
      <c r="E13034" s="37"/>
      <c r="F13034" s="37"/>
      <c r="G13034" s="37"/>
    </row>
    <row r="13035" spans="5:7">
      <c r="E13035" s="37"/>
      <c r="F13035" s="37"/>
      <c r="G13035" s="37"/>
    </row>
    <row r="13036" spans="5:7">
      <c r="E13036" s="37"/>
      <c r="F13036" s="37"/>
      <c r="G13036" s="37"/>
    </row>
    <row r="13037" spans="5:7">
      <c r="E13037" s="37"/>
      <c r="F13037" s="37"/>
      <c r="G13037" s="37"/>
    </row>
    <row r="13038" spans="5:7">
      <c r="E13038" s="37"/>
      <c r="F13038" s="37"/>
      <c r="G13038" s="37"/>
    </row>
    <row r="13039" spans="5:7">
      <c r="E13039" s="37"/>
      <c r="F13039" s="37"/>
      <c r="G13039" s="37"/>
    </row>
    <row r="13040" spans="5:7">
      <c r="E13040" s="37"/>
      <c r="F13040" s="37"/>
      <c r="G13040" s="37"/>
    </row>
    <row r="13041" spans="5:7">
      <c r="E13041" s="37"/>
      <c r="F13041" s="37"/>
      <c r="G13041" s="37"/>
    </row>
    <row r="13042" spans="5:7">
      <c r="E13042" s="37"/>
      <c r="F13042" s="37"/>
      <c r="G13042" s="37"/>
    </row>
    <row r="13043" spans="5:7">
      <c r="E13043" s="37"/>
      <c r="F13043" s="37"/>
      <c r="G13043" s="37"/>
    </row>
    <row r="13044" spans="5:7">
      <c r="E13044" s="37"/>
      <c r="F13044" s="37"/>
      <c r="G13044" s="37"/>
    </row>
    <row r="13045" spans="5:7">
      <c r="E13045" s="37"/>
      <c r="F13045" s="37"/>
      <c r="G13045" s="37"/>
    </row>
    <row r="13046" spans="5:7">
      <c r="E13046" s="37"/>
      <c r="F13046" s="37"/>
      <c r="G13046" s="37"/>
    </row>
    <row r="13047" spans="5:7">
      <c r="E13047" s="37"/>
      <c r="F13047" s="37"/>
      <c r="G13047" s="37"/>
    </row>
    <row r="13048" spans="5:7">
      <c r="E13048" s="37"/>
      <c r="F13048" s="37"/>
      <c r="G13048" s="37"/>
    </row>
    <row r="13049" spans="5:7">
      <c r="E13049" s="37"/>
      <c r="F13049" s="37"/>
      <c r="G13049" s="37"/>
    </row>
    <row r="13050" spans="5:7">
      <c r="E13050" s="37"/>
      <c r="F13050" s="37"/>
      <c r="G13050" s="37"/>
    </row>
    <row r="13051" spans="5:7">
      <c r="E13051" s="37"/>
      <c r="F13051" s="37"/>
      <c r="G13051" s="37"/>
    </row>
    <row r="13052" spans="5:7">
      <c r="E13052" s="37"/>
      <c r="F13052" s="37"/>
      <c r="G13052" s="37"/>
    </row>
    <row r="13053" spans="5:7">
      <c r="E13053" s="37"/>
      <c r="F13053" s="37"/>
      <c r="G13053" s="37"/>
    </row>
    <row r="13054" spans="5:7">
      <c r="E13054" s="37"/>
      <c r="F13054" s="37"/>
      <c r="G13054" s="37"/>
    </row>
    <row r="13055" spans="5:7">
      <c r="E13055" s="37"/>
      <c r="F13055" s="37"/>
      <c r="G13055" s="37"/>
    </row>
    <row r="13056" spans="5:7">
      <c r="E13056" s="37"/>
      <c r="F13056" s="37"/>
      <c r="G13056" s="37"/>
    </row>
    <row r="13057" spans="5:7">
      <c r="E13057" s="37"/>
      <c r="F13057" s="37"/>
      <c r="G13057" s="37"/>
    </row>
    <row r="13058" spans="5:7">
      <c r="E13058" s="37"/>
      <c r="F13058" s="37"/>
      <c r="G13058" s="37"/>
    </row>
    <row r="13059" spans="5:7">
      <c r="E13059" s="37"/>
      <c r="F13059" s="37"/>
      <c r="G13059" s="37"/>
    </row>
    <row r="13060" spans="5:7">
      <c r="E13060" s="37"/>
      <c r="F13060" s="37"/>
      <c r="G13060" s="37"/>
    </row>
    <row r="13061" spans="5:7">
      <c r="E13061" s="37"/>
      <c r="F13061" s="37"/>
      <c r="G13061" s="37"/>
    </row>
    <row r="13062" spans="5:7">
      <c r="E13062" s="37"/>
      <c r="F13062" s="37"/>
      <c r="G13062" s="37"/>
    </row>
    <row r="13063" spans="5:7">
      <c r="E13063" s="37"/>
      <c r="F13063" s="37"/>
      <c r="G13063" s="37"/>
    </row>
    <row r="13064" spans="5:7">
      <c r="E13064" s="37"/>
      <c r="F13064" s="37"/>
      <c r="G13064" s="37"/>
    </row>
    <row r="13065" spans="5:7">
      <c r="E13065" s="37"/>
      <c r="F13065" s="37"/>
      <c r="G13065" s="37"/>
    </row>
    <row r="13066" spans="5:7">
      <c r="E13066" s="37"/>
      <c r="F13066" s="37"/>
      <c r="G13066" s="37"/>
    </row>
    <row r="13067" spans="5:7">
      <c r="E13067" s="37"/>
      <c r="F13067" s="37"/>
      <c r="G13067" s="37"/>
    </row>
    <row r="13068" spans="5:7">
      <c r="E13068" s="37"/>
      <c r="F13068" s="37"/>
      <c r="G13068" s="37"/>
    </row>
    <row r="13069" spans="5:7">
      <c r="E13069" s="37"/>
      <c r="F13069" s="37"/>
      <c r="G13069" s="37"/>
    </row>
    <row r="13070" spans="5:7">
      <c r="E13070" s="37"/>
      <c r="F13070" s="37"/>
      <c r="G13070" s="37"/>
    </row>
    <row r="13071" spans="5:7">
      <c r="E13071" s="37"/>
      <c r="F13071" s="37"/>
      <c r="G13071" s="37"/>
    </row>
    <row r="13072" spans="5:7">
      <c r="E13072" s="37"/>
      <c r="F13072" s="37"/>
      <c r="G13072" s="37"/>
    </row>
    <row r="13073" spans="5:7">
      <c r="E13073" s="37"/>
      <c r="F13073" s="37"/>
      <c r="G13073" s="37"/>
    </row>
    <row r="13074" spans="5:7">
      <c r="E13074" s="37"/>
      <c r="F13074" s="37"/>
      <c r="G13074" s="37"/>
    </row>
    <row r="13075" spans="5:7">
      <c r="E13075" s="37"/>
      <c r="F13075" s="37"/>
      <c r="G13075" s="37"/>
    </row>
    <row r="13076" spans="5:7">
      <c r="E13076" s="37"/>
      <c r="F13076" s="37"/>
      <c r="G13076" s="37"/>
    </row>
    <row r="13077" spans="5:7">
      <c r="E13077" s="37"/>
      <c r="F13077" s="37"/>
      <c r="G13077" s="37"/>
    </row>
    <row r="13078" spans="5:7">
      <c r="E13078" s="37"/>
      <c r="F13078" s="37"/>
      <c r="G13078" s="37"/>
    </row>
    <row r="13079" spans="5:7">
      <c r="E13079" s="37"/>
      <c r="F13079" s="37"/>
      <c r="G13079" s="37"/>
    </row>
    <row r="13080" spans="5:7">
      <c r="E13080" s="37"/>
      <c r="F13080" s="37"/>
      <c r="G13080" s="37"/>
    </row>
    <row r="13081" spans="5:7">
      <c r="E13081" s="37"/>
      <c r="F13081" s="37"/>
      <c r="G13081" s="37"/>
    </row>
    <row r="13082" spans="5:7">
      <c r="E13082" s="37"/>
      <c r="F13082" s="37"/>
      <c r="G13082" s="37"/>
    </row>
    <row r="13083" spans="5:7">
      <c r="E13083" s="37"/>
      <c r="F13083" s="37"/>
      <c r="G13083" s="37"/>
    </row>
    <row r="13084" spans="5:7">
      <c r="E13084" s="37"/>
      <c r="F13084" s="37"/>
      <c r="G13084" s="37"/>
    </row>
    <row r="13085" spans="5:7">
      <c r="E13085" s="37"/>
      <c r="F13085" s="37"/>
      <c r="G13085" s="37"/>
    </row>
    <row r="13086" spans="5:7">
      <c r="E13086" s="37"/>
      <c r="F13086" s="37"/>
      <c r="G13086" s="37"/>
    </row>
    <row r="13087" spans="5:7">
      <c r="E13087" s="37"/>
      <c r="F13087" s="37"/>
      <c r="G13087" s="37"/>
    </row>
    <row r="13088" spans="5:7">
      <c r="E13088" s="37"/>
      <c r="F13088" s="37"/>
      <c r="G13088" s="37"/>
    </row>
    <row r="13089" spans="5:7">
      <c r="E13089" s="37"/>
      <c r="F13089" s="37"/>
      <c r="G13089" s="37"/>
    </row>
    <row r="13090" spans="5:7">
      <c r="E13090" s="37"/>
      <c r="F13090" s="37"/>
      <c r="G13090" s="37"/>
    </row>
    <row r="13091" spans="5:7">
      <c r="E13091" s="37"/>
      <c r="F13091" s="37"/>
      <c r="G13091" s="37"/>
    </row>
    <row r="13092" spans="5:7">
      <c r="E13092" s="37"/>
      <c r="F13092" s="37"/>
      <c r="G13092" s="37"/>
    </row>
    <row r="13093" spans="5:7">
      <c r="E13093" s="37"/>
      <c r="F13093" s="37"/>
      <c r="G13093" s="37"/>
    </row>
    <row r="13094" spans="5:7">
      <c r="E13094" s="37"/>
      <c r="F13094" s="37"/>
      <c r="G13094" s="37"/>
    </row>
    <row r="13095" spans="5:7">
      <c r="E13095" s="37"/>
      <c r="F13095" s="37"/>
      <c r="G13095" s="37"/>
    </row>
    <row r="13096" spans="5:7">
      <c r="E13096" s="37"/>
      <c r="F13096" s="37"/>
      <c r="G13096" s="37"/>
    </row>
    <row r="13097" spans="5:7">
      <c r="E13097" s="37"/>
      <c r="F13097" s="37"/>
      <c r="G13097" s="37"/>
    </row>
    <row r="13098" spans="5:7">
      <c r="E13098" s="37"/>
      <c r="F13098" s="37"/>
      <c r="G13098" s="37"/>
    </row>
    <row r="13099" spans="5:7">
      <c r="E13099" s="37"/>
      <c r="F13099" s="37"/>
      <c r="G13099" s="37"/>
    </row>
    <row r="13100" spans="5:7">
      <c r="E13100" s="37"/>
      <c r="F13100" s="37"/>
      <c r="G13100" s="37"/>
    </row>
    <row r="13101" spans="5:7">
      <c r="E13101" s="37"/>
      <c r="F13101" s="37"/>
      <c r="G13101" s="37"/>
    </row>
    <row r="13102" spans="5:7">
      <c r="E13102" s="37"/>
      <c r="F13102" s="37"/>
      <c r="G13102" s="37"/>
    </row>
    <row r="13103" spans="5:7">
      <c r="E13103" s="37"/>
      <c r="F13103" s="37"/>
      <c r="G13103" s="37"/>
    </row>
    <row r="13104" spans="5:7">
      <c r="E13104" s="37"/>
      <c r="F13104" s="37"/>
      <c r="G13104" s="37"/>
    </row>
    <row r="13105" spans="5:7">
      <c r="E13105" s="37"/>
      <c r="F13105" s="37"/>
      <c r="G13105" s="37"/>
    </row>
    <row r="13106" spans="5:7">
      <c r="E13106" s="37"/>
      <c r="F13106" s="37"/>
      <c r="G13106" s="37"/>
    </row>
    <row r="13107" spans="5:7">
      <c r="E13107" s="37"/>
      <c r="F13107" s="37"/>
      <c r="G13107" s="37"/>
    </row>
    <row r="13108" spans="5:7">
      <c r="E13108" s="37"/>
      <c r="F13108" s="37"/>
      <c r="G13108" s="37"/>
    </row>
    <row r="13109" spans="5:7">
      <c r="E13109" s="37"/>
      <c r="F13109" s="37"/>
      <c r="G13109" s="37"/>
    </row>
    <row r="13110" spans="5:7">
      <c r="E13110" s="37"/>
      <c r="F13110" s="37"/>
      <c r="G13110" s="37"/>
    </row>
    <row r="13111" spans="5:7">
      <c r="E13111" s="37"/>
      <c r="F13111" s="37"/>
      <c r="G13111" s="37"/>
    </row>
    <row r="13112" spans="5:7">
      <c r="E13112" s="37"/>
      <c r="F13112" s="37"/>
      <c r="G13112" s="37"/>
    </row>
    <row r="13113" spans="5:7">
      <c r="E13113" s="37"/>
      <c r="F13113" s="37"/>
      <c r="G13113" s="37"/>
    </row>
    <row r="13114" spans="5:7">
      <c r="E13114" s="37"/>
      <c r="F13114" s="37"/>
      <c r="G13114" s="37"/>
    </row>
    <row r="13115" spans="5:7">
      <c r="E13115" s="37"/>
      <c r="F13115" s="37"/>
      <c r="G13115" s="37"/>
    </row>
    <row r="13116" spans="5:7">
      <c r="E13116" s="37"/>
      <c r="F13116" s="37"/>
      <c r="G13116" s="37"/>
    </row>
    <row r="13117" spans="5:7">
      <c r="E13117" s="37"/>
      <c r="F13117" s="37"/>
      <c r="G13117" s="37"/>
    </row>
    <row r="13118" spans="5:7">
      <c r="E13118" s="37"/>
      <c r="F13118" s="37"/>
      <c r="G13118" s="37"/>
    </row>
    <row r="13119" spans="5:7">
      <c r="E13119" s="37"/>
      <c r="F13119" s="37"/>
      <c r="G13119" s="37"/>
    </row>
    <row r="13120" spans="5:7">
      <c r="E13120" s="37"/>
      <c r="F13120" s="37"/>
      <c r="G13120" s="37"/>
    </row>
    <row r="13121" spans="5:7">
      <c r="E13121" s="37"/>
      <c r="F13121" s="37"/>
      <c r="G13121" s="37"/>
    </row>
    <row r="13122" spans="5:7">
      <c r="E13122" s="37"/>
      <c r="F13122" s="37"/>
      <c r="G13122" s="37"/>
    </row>
    <row r="13123" spans="5:7">
      <c r="E13123" s="37"/>
      <c r="F13123" s="37"/>
      <c r="G13123" s="37"/>
    </row>
    <row r="13124" spans="5:7">
      <c r="E13124" s="37"/>
      <c r="F13124" s="37"/>
      <c r="G13124" s="37"/>
    </row>
    <row r="13125" spans="5:7">
      <c r="E13125" s="37"/>
      <c r="F13125" s="37"/>
      <c r="G13125" s="37"/>
    </row>
    <row r="13126" spans="5:7">
      <c r="E13126" s="37"/>
      <c r="F13126" s="37"/>
      <c r="G13126" s="37"/>
    </row>
    <row r="13127" spans="5:7">
      <c r="E13127" s="37"/>
      <c r="F13127" s="37"/>
      <c r="G13127" s="37"/>
    </row>
    <row r="13128" spans="5:7">
      <c r="E13128" s="37"/>
      <c r="F13128" s="37"/>
      <c r="G13128" s="37"/>
    </row>
    <row r="13129" spans="5:7">
      <c r="E13129" s="37"/>
      <c r="F13129" s="37"/>
      <c r="G13129" s="37"/>
    </row>
    <row r="13130" spans="5:7">
      <c r="E13130" s="37"/>
      <c r="F13130" s="37"/>
      <c r="G13130" s="37"/>
    </row>
    <row r="13131" spans="5:7">
      <c r="E13131" s="37"/>
      <c r="F13131" s="37"/>
      <c r="G13131" s="37"/>
    </row>
    <row r="13132" spans="5:7">
      <c r="E13132" s="37"/>
      <c r="F13132" s="37"/>
      <c r="G13132" s="37"/>
    </row>
    <row r="13133" spans="5:7">
      <c r="E13133" s="37"/>
      <c r="F13133" s="37"/>
      <c r="G13133" s="37"/>
    </row>
    <row r="13134" spans="5:7">
      <c r="E13134" s="37"/>
      <c r="F13134" s="37"/>
      <c r="G13134" s="37"/>
    </row>
    <row r="13135" spans="5:7">
      <c r="E13135" s="37"/>
      <c r="F13135" s="37"/>
      <c r="G13135" s="37"/>
    </row>
    <row r="13136" spans="5:7">
      <c r="E13136" s="37"/>
      <c r="F13136" s="37"/>
      <c r="G13136" s="37"/>
    </row>
    <row r="13137" spans="5:7">
      <c r="E13137" s="37"/>
      <c r="F13137" s="37"/>
      <c r="G13137" s="37"/>
    </row>
    <row r="13138" spans="5:7">
      <c r="E13138" s="37"/>
      <c r="F13138" s="37"/>
      <c r="G13138" s="37"/>
    </row>
    <row r="13139" spans="5:7">
      <c r="E13139" s="37"/>
      <c r="F13139" s="37"/>
      <c r="G13139" s="37"/>
    </row>
    <row r="13140" spans="5:7">
      <c r="E13140" s="37"/>
      <c r="F13140" s="37"/>
      <c r="G13140" s="37"/>
    </row>
    <row r="13141" spans="5:7">
      <c r="E13141" s="37"/>
      <c r="F13141" s="37"/>
      <c r="G13141" s="37"/>
    </row>
    <row r="13142" spans="5:7">
      <c r="E13142" s="37"/>
      <c r="F13142" s="37"/>
      <c r="G13142" s="37"/>
    </row>
    <row r="13143" spans="5:7">
      <c r="E13143" s="37"/>
      <c r="F13143" s="37"/>
      <c r="G13143" s="37"/>
    </row>
    <row r="13144" spans="5:7">
      <c r="E13144" s="37"/>
      <c r="F13144" s="37"/>
      <c r="G13144" s="37"/>
    </row>
    <row r="13145" spans="5:7">
      <c r="E13145" s="37"/>
      <c r="F13145" s="37"/>
      <c r="G13145" s="37"/>
    </row>
    <row r="13146" spans="5:7">
      <c r="E13146" s="37"/>
      <c r="F13146" s="37"/>
      <c r="G13146" s="37"/>
    </row>
    <row r="13147" spans="5:7">
      <c r="E13147" s="37"/>
      <c r="F13147" s="37"/>
      <c r="G13147" s="37"/>
    </row>
    <row r="13148" spans="5:7">
      <c r="E13148" s="37"/>
      <c r="F13148" s="37"/>
      <c r="G13148" s="37"/>
    </row>
    <row r="13149" spans="5:7">
      <c r="E13149" s="37"/>
      <c r="F13149" s="37"/>
      <c r="G13149" s="37"/>
    </row>
    <row r="13150" spans="5:7">
      <c r="E13150" s="37"/>
      <c r="F13150" s="37"/>
      <c r="G13150" s="37"/>
    </row>
    <row r="13151" spans="5:7">
      <c r="E13151" s="37"/>
      <c r="F13151" s="37"/>
      <c r="G13151" s="37"/>
    </row>
    <row r="13152" spans="5:7">
      <c r="E13152" s="37"/>
      <c r="F13152" s="37"/>
      <c r="G13152" s="37"/>
    </row>
    <row r="13153" spans="5:7">
      <c r="E13153" s="37"/>
      <c r="F13153" s="37"/>
      <c r="G13153" s="37"/>
    </row>
    <row r="13154" spans="5:7">
      <c r="E13154" s="37"/>
      <c r="F13154" s="37"/>
      <c r="G13154" s="37"/>
    </row>
    <row r="13155" spans="5:7">
      <c r="E13155" s="37"/>
      <c r="F13155" s="37"/>
      <c r="G13155" s="37"/>
    </row>
    <row r="13156" spans="5:7">
      <c r="E13156" s="37"/>
      <c r="F13156" s="37"/>
      <c r="G13156" s="37"/>
    </row>
    <row r="13157" spans="5:7">
      <c r="E13157" s="37"/>
      <c r="F13157" s="37"/>
      <c r="G13157" s="37"/>
    </row>
    <row r="13158" spans="5:7">
      <c r="E13158" s="37"/>
      <c r="F13158" s="37"/>
      <c r="G13158" s="37"/>
    </row>
    <row r="13159" spans="5:7">
      <c r="E13159" s="37"/>
      <c r="F13159" s="37"/>
      <c r="G13159" s="37"/>
    </row>
    <row r="13160" spans="5:7">
      <c r="E13160" s="37"/>
      <c r="F13160" s="37"/>
      <c r="G13160" s="37"/>
    </row>
    <row r="13161" spans="5:7">
      <c r="E13161" s="37"/>
      <c r="F13161" s="37"/>
      <c r="G13161" s="37"/>
    </row>
    <row r="13162" spans="5:7">
      <c r="E13162" s="37"/>
      <c r="F13162" s="37"/>
      <c r="G13162" s="37"/>
    </row>
    <row r="13163" spans="5:7">
      <c r="E13163" s="37"/>
      <c r="F13163" s="37"/>
      <c r="G13163" s="37"/>
    </row>
    <row r="13164" spans="5:7">
      <c r="E13164" s="37"/>
      <c r="F13164" s="37"/>
      <c r="G13164" s="37"/>
    </row>
    <row r="13165" spans="5:7">
      <c r="E13165" s="37"/>
      <c r="F13165" s="37"/>
      <c r="G13165" s="37"/>
    </row>
    <row r="13166" spans="5:7">
      <c r="E13166" s="37"/>
      <c r="F13166" s="37"/>
      <c r="G13166" s="37"/>
    </row>
    <row r="13167" spans="5:7">
      <c r="E13167" s="37"/>
      <c r="F13167" s="37"/>
      <c r="G13167" s="37"/>
    </row>
    <row r="13168" spans="5:7">
      <c r="E13168" s="37"/>
      <c r="F13168" s="37"/>
      <c r="G13168" s="37"/>
    </row>
    <row r="13169" spans="5:7">
      <c r="E13169" s="37"/>
      <c r="F13169" s="37"/>
      <c r="G13169" s="37"/>
    </row>
    <row r="13170" spans="5:7">
      <c r="E13170" s="37"/>
      <c r="F13170" s="37"/>
      <c r="G13170" s="37"/>
    </row>
    <row r="13171" spans="5:7">
      <c r="E13171" s="37"/>
      <c r="F13171" s="37"/>
      <c r="G13171" s="37"/>
    </row>
    <row r="13172" spans="5:7">
      <c r="E13172" s="37"/>
      <c r="F13172" s="37"/>
      <c r="G13172" s="37"/>
    </row>
    <row r="13173" spans="5:7">
      <c r="E13173" s="37"/>
      <c r="F13173" s="37"/>
      <c r="G13173" s="37"/>
    </row>
    <row r="13174" spans="5:7">
      <c r="E13174" s="37"/>
      <c r="F13174" s="37"/>
      <c r="G13174" s="37"/>
    </row>
    <row r="13175" spans="5:7">
      <c r="E13175" s="37"/>
      <c r="F13175" s="37"/>
      <c r="G13175" s="37"/>
    </row>
    <row r="13176" spans="5:7">
      <c r="E13176" s="37"/>
      <c r="F13176" s="37"/>
      <c r="G13176" s="37"/>
    </row>
    <row r="13177" spans="5:7">
      <c r="E13177" s="37"/>
      <c r="F13177" s="37"/>
      <c r="G13177" s="37"/>
    </row>
    <row r="13178" spans="5:7">
      <c r="E13178" s="37"/>
      <c r="F13178" s="37"/>
      <c r="G13178" s="37"/>
    </row>
    <row r="13179" spans="5:7">
      <c r="E13179" s="37"/>
      <c r="F13179" s="37"/>
      <c r="G13179" s="37"/>
    </row>
    <row r="13180" spans="5:7">
      <c r="E13180" s="37"/>
      <c r="F13180" s="37"/>
      <c r="G13180" s="37"/>
    </row>
    <row r="13181" spans="5:7">
      <c r="E13181" s="37"/>
      <c r="F13181" s="37"/>
      <c r="G13181" s="37"/>
    </row>
    <row r="13182" spans="5:7">
      <c r="E13182" s="37"/>
      <c r="F13182" s="37"/>
      <c r="G13182" s="37"/>
    </row>
    <row r="13183" spans="5:7">
      <c r="E13183" s="37"/>
      <c r="F13183" s="37"/>
      <c r="G13183" s="37"/>
    </row>
    <row r="13184" spans="5:7">
      <c r="E13184" s="37"/>
      <c r="F13184" s="37"/>
      <c r="G13184" s="37"/>
    </row>
    <row r="13185" spans="5:7">
      <c r="E13185" s="37"/>
      <c r="F13185" s="37"/>
      <c r="G13185" s="37"/>
    </row>
    <row r="13186" spans="5:7">
      <c r="E13186" s="37"/>
      <c r="F13186" s="37"/>
      <c r="G13186" s="37"/>
    </row>
    <row r="13187" spans="5:7">
      <c r="E13187" s="37"/>
      <c r="F13187" s="37"/>
      <c r="G13187" s="37"/>
    </row>
    <row r="13188" spans="5:7">
      <c r="E13188" s="37"/>
      <c r="F13188" s="37"/>
      <c r="G13188" s="37"/>
    </row>
    <row r="13189" spans="5:7">
      <c r="E13189" s="37"/>
      <c r="F13189" s="37"/>
      <c r="G13189" s="37"/>
    </row>
    <row r="13190" spans="5:7">
      <c r="E13190" s="37"/>
      <c r="F13190" s="37"/>
      <c r="G13190" s="37"/>
    </row>
    <row r="13191" spans="5:7">
      <c r="E13191" s="37"/>
      <c r="F13191" s="37"/>
      <c r="G13191" s="37"/>
    </row>
    <row r="13192" spans="5:7">
      <c r="E13192" s="37"/>
      <c r="F13192" s="37"/>
      <c r="G13192" s="37"/>
    </row>
    <row r="13193" spans="5:7">
      <c r="E13193" s="37"/>
      <c r="F13193" s="37"/>
      <c r="G13193" s="37"/>
    </row>
    <row r="13194" spans="5:7">
      <c r="E13194" s="37"/>
      <c r="F13194" s="37"/>
      <c r="G13194" s="37"/>
    </row>
    <row r="13195" spans="5:7">
      <c r="E13195" s="37"/>
      <c r="F13195" s="37"/>
      <c r="G13195" s="37"/>
    </row>
    <row r="13196" spans="5:7">
      <c r="E13196" s="37"/>
      <c r="F13196" s="37"/>
      <c r="G13196" s="37"/>
    </row>
    <row r="13197" spans="5:7">
      <c r="E13197" s="37"/>
      <c r="F13197" s="37"/>
      <c r="G13197" s="37"/>
    </row>
    <row r="13198" spans="5:7">
      <c r="E13198" s="37"/>
      <c r="F13198" s="37"/>
      <c r="G13198" s="37"/>
    </row>
    <row r="13199" spans="5:7">
      <c r="E13199" s="37"/>
      <c r="F13199" s="37"/>
      <c r="G13199" s="37"/>
    </row>
    <row r="13200" spans="5:7">
      <c r="E13200" s="37"/>
      <c r="F13200" s="37"/>
      <c r="G13200" s="37"/>
    </row>
    <row r="13201" spans="5:7">
      <c r="E13201" s="37"/>
      <c r="F13201" s="37"/>
      <c r="G13201" s="37"/>
    </row>
    <row r="13202" spans="5:7">
      <c r="E13202" s="37"/>
      <c r="F13202" s="37"/>
      <c r="G13202" s="37"/>
    </row>
    <row r="13203" spans="5:7">
      <c r="E13203" s="37"/>
      <c r="F13203" s="37"/>
      <c r="G13203" s="37"/>
    </row>
    <row r="13204" spans="5:7">
      <c r="E13204" s="37"/>
      <c r="F13204" s="37"/>
      <c r="G13204" s="37"/>
    </row>
    <row r="13205" spans="5:7">
      <c r="E13205" s="37"/>
      <c r="F13205" s="37"/>
      <c r="G13205" s="37"/>
    </row>
    <row r="13206" spans="5:7">
      <c r="E13206" s="37"/>
      <c r="F13206" s="37"/>
      <c r="G13206" s="37"/>
    </row>
    <row r="13207" spans="5:7">
      <c r="E13207" s="37"/>
      <c r="F13207" s="37"/>
      <c r="G13207" s="37"/>
    </row>
    <row r="13208" spans="5:7">
      <c r="E13208" s="37"/>
      <c r="F13208" s="37"/>
      <c r="G13208" s="37"/>
    </row>
    <row r="13209" spans="5:7">
      <c r="E13209" s="37"/>
      <c r="F13209" s="37"/>
      <c r="G13209" s="37"/>
    </row>
    <row r="13210" spans="5:7">
      <c r="E13210" s="37"/>
      <c r="F13210" s="37"/>
      <c r="G13210" s="37"/>
    </row>
    <row r="13211" spans="5:7">
      <c r="E13211" s="37"/>
      <c r="F13211" s="37"/>
      <c r="G13211" s="37"/>
    </row>
    <row r="13212" spans="5:7">
      <c r="E13212" s="37"/>
      <c r="F13212" s="37"/>
      <c r="G13212" s="37"/>
    </row>
    <row r="13213" spans="5:7">
      <c r="E13213" s="37"/>
      <c r="F13213" s="37"/>
      <c r="G13213" s="37"/>
    </row>
    <row r="13214" spans="5:7">
      <c r="E13214" s="37"/>
      <c r="F13214" s="37"/>
      <c r="G13214" s="37"/>
    </row>
    <row r="13215" spans="5:7">
      <c r="E13215" s="37"/>
      <c r="F13215" s="37"/>
      <c r="G13215" s="37"/>
    </row>
    <row r="13216" spans="5:7">
      <c r="E13216" s="37"/>
      <c r="F13216" s="37"/>
      <c r="G13216" s="37"/>
    </row>
    <row r="13217" spans="5:7">
      <c r="E13217" s="37"/>
      <c r="F13217" s="37"/>
      <c r="G13217" s="37"/>
    </row>
    <row r="13218" spans="5:7">
      <c r="E13218" s="37"/>
      <c r="F13218" s="37"/>
      <c r="G13218" s="37"/>
    </row>
    <row r="13219" spans="5:7">
      <c r="E13219" s="37"/>
      <c r="F13219" s="37"/>
      <c r="G13219" s="37"/>
    </row>
    <row r="13220" spans="5:7">
      <c r="E13220" s="37"/>
      <c r="F13220" s="37"/>
      <c r="G13220" s="37"/>
    </row>
    <row r="13221" spans="5:7">
      <c r="E13221" s="37"/>
      <c r="F13221" s="37"/>
      <c r="G13221" s="37"/>
    </row>
    <row r="13222" spans="5:7">
      <c r="E13222" s="37"/>
      <c r="F13222" s="37"/>
      <c r="G13222" s="37"/>
    </row>
    <row r="13223" spans="5:7">
      <c r="E13223" s="37"/>
      <c r="F13223" s="37"/>
      <c r="G13223" s="37"/>
    </row>
    <row r="13224" spans="5:7">
      <c r="E13224" s="37"/>
      <c r="F13224" s="37"/>
      <c r="G13224" s="37"/>
    </row>
    <row r="13225" spans="5:7">
      <c r="E13225" s="37"/>
      <c r="F13225" s="37"/>
      <c r="G13225" s="37"/>
    </row>
    <row r="13226" spans="5:7">
      <c r="E13226" s="37"/>
      <c r="F13226" s="37"/>
      <c r="G13226" s="37"/>
    </row>
    <row r="13227" spans="5:7">
      <c r="E13227" s="37"/>
      <c r="F13227" s="37"/>
      <c r="G13227" s="37"/>
    </row>
    <row r="13228" spans="5:7">
      <c r="E13228" s="37"/>
      <c r="F13228" s="37"/>
      <c r="G13228" s="37"/>
    </row>
    <row r="13229" spans="5:7">
      <c r="E13229" s="37"/>
      <c r="F13229" s="37"/>
      <c r="G13229" s="37"/>
    </row>
    <row r="13230" spans="5:7">
      <c r="E13230" s="37"/>
      <c r="F13230" s="37"/>
      <c r="G13230" s="37"/>
    </row>
    <row r="13231" spans="5:7">
      <c r="E13231" s="37"/>
      <c r="F13231" s="37"/>
      <c r="G13231" s="37"/>
    </row>
    <row r="13232" spans="5:7">
      <c r="E13232" s="37"/>
      <c r="F13232" s="37"/>
      <c r="G13232" s="37"/>
    </row>
    <row r="13233" spans="5:7">
      <c r="E13233" s="37"/>
      <c r="F13233" s="37"/>
      <c r="G13233" s="37"/>
    </row>
    <row r="13234" spans="5:7">
      <c r="E13234" s="37"/>
      <c r="F13234" s="37"/>
      <c r="G13234" s="37"/>
    </row>
    <row r="13235" spans="5:7">
      <c r="E13235" s="37"/>
      <c r="F13235" s="37"/>
      <c r="G13235" s="37"/>
    </row>
    <row r="13236" spans="5:7">
      <c r="E13236" s="37"/>
      <c r="F13236" s="37"/>
      <c r="G13236" s="37"/>
    </row>
    <row r="13237" spans="5:7">
      <c r="E13237" s="37"/>
      <c r="F13237" s="37"/>
      <c r="G13237" s="37"/>
    </row>
    <row r="13238" spans="5:7">
      <c r="E13238" s="37"/>
      <c r="F13238" s="37"/>
      <c r="G13238" s="37"/>
    </row>
    <row r="13239" spans="5:7">
      <c r="E13239" s="37"/>
      <c r="F13239" s="37"/>
      <c r="G13239" s="37"/>
    </row>
    <row r="13240" spans="5:7">
      <c r="E13240" s="37"/>
      <c r="F13240" s="37"/>
      <c r="G13240" s="37"/>
    </row>
    <row r="13241" spans="5:7">
      <c r="E13241" s="37"/>
      <c r="F13241" s="37"/>
      <c r="G13241" s="37"/>
    </row>
    <row r="13242" spans="5:7">
      <c r="E13242" s="37"/>
      <c r="F13242" s="37"/>
      <c r="G13242" s="37"/>
    </row>
    <row r="13243" spans="5:7">
      <c r="E13243" s="37"/>
      <c r="F13243" s="37"/>
      <c r="G13243" s="37"/>
    </row>
    <row r="13244" spans="5:7">
      <c r="E13244" s="37"/>
      <c r="F13244" s="37"/>
      <c r="G13244" s="37"/>
    </row>
    <row r="13245" spans="5:7">
      <c r="E13245" s="37"/>
      <c r="F13245" s="37"/>
      <c r="G13245" s="37"/>
    </row>
    <row r="13246" spans="5:7">
      <c r="E13246" s="37"/>
      <c r="F13246" s="37"/>
      <c r="G13246" s="37"/>
    </row>
    <row r="13247" spans="5:7">
      <c r="E13247" s="37"/>
      <c r="F13247" s="37"/>
      <c r="G13247" s="37"/>
    </row>
    <row r="13248" spans="5:7">
      <c r="E13248" s="37"/>
      <c r="F13248" s="37"/>
      <c r="G13248" s="37"/>
    </row>
    <row r="13249" spans="5:7">
      <c r="E13249" s="37"/>
      <c r="F13249" s="37"/>
      <c r="G13249" s="37"/>
    </row>
    <row r="13250" spans="5:7">
      <c r="E13250" s="37"/>
      <c r="F13250" s="37"/>
      <c r="G13250" s="37"/>
    </row>
    <row r="13251" spans="5:7">
      <c r="E13251" s="37"/>
      <c r="F13251" s="37"/>
      <c r="G13251" s="37"/>
    </row>
    <row r="13252" spans="5:7">
      <c r="E13252" s="37"/>
      <c r="F13252" s="37"/>
      <c r="G13252" s="37"/>
    </row>
    <row r="13253" spans="5:7">
      <c r="E13253" s="37"/>
      <c r="F13253" s="37"/>
      <c r="G13253" s="37"/>
    </row>
    <row r="13254" spans="5:7">
      <c r="E13254" s="37"/>
      <c r="F13254" s="37"/>
      <c r="G13254" s="37"/>
    </row>
    <row r="13255" spans="5:7">
      <c r="E13255" s="37"/>
      <c r="F13255" s="37"/>
      <c r="G13255" s="37"/>
    </row>
    <row r="13256" spans="5:7">
      <c r="E13256" s="37"/>
      <c r="F13256" s="37"/>
      <c r="G13256" s="37"/>
    </row>
    <row r="13257" spans="5:7">
      <c r="E13257" s="37"/>
      <c r="F13257" s="37"/>
      <c r="G13257" s="37"/>
    </row>
    <row r="13258" spans="5:7">
      <c r="E13258" s="37"/>
      <c r="F13258" s="37"/>
      <c r="G13258" s="37"/>
    </row>
    <row r="13259" spans="5:7">
      <c r="E13259" s="37"/>
      <c r="F13259" s="37"/>
      <c r="G13259" s="37"/>
    </row>
    <row r="13260" spans="5:7">
      <c r="E13260" s="37"/>
      <c r="F13260" s="37"/>
      <c r="G13260" s="37"/>
    </row>
    <row r="13261" spans="5:7">
      <c r="E13261" s="37"/>
      <c r="F13261" s="37"/>
      <c r="G13261" s="37"/>
    </row>
    <row r="13262" spans="5:7">
      <c r="E13262" s="37"/>
      <c r="F13262" s="37"/>
      <c r="G13262" s="37"/>
    </row>
    <row r="13263" spans="5:7">
      <c r="E13263" s="37"/>
      <c r="F13263" s="37"/>
      <c r="G13263" s="37"/>
    </row>
    <row r="13264" spans="5:7">
      <c r="E13264" s="37"/>
      <c r="F13264" s="37"/>
      <c r="G13264" s="37"/>
    </row>
    <row r="13265" spans="5:7">
      <c r="E13265" s="37"/>
      <c r="F13265" s="37"/>
      <c r="G13265" s="37"/>
    </row>
    <row r="13266" spans="5:7">
      <c r="E13266" s="37"/>
      <c r="F13266" s="37"/>
      <c r="G13266" s="37"/>
    </row>
    <row r="13267" spans="5:7">
      <c r="E13267" s="37"/>
      <c r="F13267" s="37"/>
      <c r="G13267" s="37"/>
    </row>
    <row r="13268" spans="5:7">
      <c r="E13268" s="37"/>
      <c r="F13268" s="37"/>
      <c r="G13268" s="37"/>
    </row>
    <row r="13269" spans="5:7">
      <c r="E13269" s="37"/>
      <c r="F13269" s="37"/>
      <c r="G13269" s="37"/>
    </row>
    <row r="13270" spans="5:7">
      <c r="E13270" s="37"/>
      <c r="F13270" s="37"/>
      <c r="G13270" s="37"/>
    </row>
    <row r="13271" spans="5:7">
      <c r="E13271" s="37"/>
      <c r="F13271" s="37"/>
      <c r="G13271" s="37"/>
    </row>
    <row r="13272" spans="5:7">
      <c r="E13272" s="37"/>
      <c r="F13272" s="37"/>
      <c r="G13272" s="37"/>
    </row>
    <row r="13273" spans="5:7">
      <c r="E13273" s="37"/>
      <c r="F13273" s="37"/>
      <c r="G13273" s="37"/>
    </row>
    <row r="13274" spans="5:7">
      <c r="E13274" s="37"/>
      <c r="F13274" s="37"/>
      <c r="G13274" s="37"/>
    </row>
    <row r="13275" spans="5:7">
      <c r="E13275" s="37"/>
      <c r="F13275" s="37"/>
      <c r="G13275" s="37"/>
    </row>
    <row r="13276" spans="5:7">
      <c r="E13276" s="37"/>
      <c r="F13276" s="37"/>
      <c r="G13276" s="37"/>
    </row>
    <row r="13277" spans="5:7">
      <c r="E13277" s="37"/>
      <c r="F13277" s="37"/>
      <c r="G13277" s="37"/>
    </row>
    <row r="13278" spans="5:7">
      <c r="E13278" s="37"/>
      <c r="F13278" s="37"/>
      <c r="G13278" s="37"/>
    </row>
    <row r="13279" spans="5:7">
      <c r="E13279" s="37"/>
      <c r="F13279" s="37"/>
      <c r="G13279" s="37"/>
    </row>
    <row r="13280" spans="5:7">
      <c r="E13280" s="37"/>
      <c r="F13280" s="37"/>
      <c r="G13280" s="37"/>
    </row>
    <row r="13281" spans="5:7">
      <c r="E13281" s="37"/>
      <c r="F13281" s="37"/>
      <c r="G13281" s="37"/>
    </row>
    <row r="13282" spans="5:7">
      <c r="E13282" s="37"/>
      <c r="F13282" s="37"/>
      <c r="G13282" s="37"/>
    </row>
    <row r="13283" spans="5:7">
      <c r="E13283" s="37"/>
      <c r="F13283" s="37"/>
      <c r="G13283" s="37"/>
    </row>
    <row r="13284" spans="5:7">
      <c r="E13284" s="37"/>
      <c r="F13284" s="37"/>
      <c r="G13284" s="37"/>
    </row>
    <row r="13285" spans="5:7">
      <c r="E13285" s="37"/>
      <c r="F13285" s="37"/>
      <c r="G13285" s="37"/>
    </row>
    <row r="13286" spans="5:7">
      <c r="E13286" s="37"/>
      <c r="F13286" s="37"/>
      <c r="G13286" s="37"/>
    </row>
    <row r="13287" spans="5:7">
      <c r="E13287" s="37"/>
      <c r="F13287" s="37"/>
      <c r="G13287" s="37"/>
    </row>
    <row r="13288" spans="5:7">
      <c r="E13288" s="37"/>
      <c r="F13288" s="37"/>
      <c r="G13288" s="37"/>
    </row>
    <row r="13289" spans="5:7">
      <c r="E13289" s="37"/>
      <c r="F13289" s="37"/>
      <c r="G13289" s="37"/>
    </row>
    <row r="13290" spans="5:7">
      <c r="E13290" s="37"/>
      <c r="F13290" s="37"/>
      <c r="G13290" s="37"/>
    </row>
    <row r="13291" spans="5:7">
      <c r="E13291" s="37"/>
      <c r="F13291" s="37"/>
      <c r="G13291" s="37"/>
    </row>
    <row r="13292" spans="5:7">
      <c r="E13292" s="37"/>
      <c r="F13292" s="37"/>
      <c r="G13292" s="37"/>
    </row>
    <row r="13293" spans="5:7">
      <c r="E13293" s="37"/>
      <c r="F13293" s="37"/>
      <c r="G13293" s="37"/>
    </row>
    <row r="13294" spans="5:7">
      <c r="E13294" s="37"/>
      <c r="F13294" s="37"/>
      <c r="G13294" s="37"/>
    </row>
    <row r="13295" spans="5:7">
      <c r="E13295" s="37"/>
      <c r="F13295" s="37"/>
      <c r="G13295" s="37"/>
    </row>
    <row r="13296" spans="5:7">
      <c r="E13296" s="37"/>
      <c r="F13296" s="37"/>
      <c r="G13296" s="37"/>
    </row>
    <row r="13297" spans="5:7">
      <c r="E13297" s="37"/>
      <c r="F13297" s="37"/>
      <c r="G13297" s="37"/>
    </row>
    <row r="13298" spans="5:7">
      <c r="E13298" s="37"/>
      <c r="F13298" s="37"/>
      <c r="G13298" s="37"/>
    </row>
    <row r="13299" spans="5:7">
      <c r="E13299" s="37"/>
      <c r="F13299" s="37"/>
      <c r="G13299" s="37"/>
    </row>
    <row r="13300" spans="5:7">
      <c r="E13300" s="37"/>
      <c r="F13300" s="37"/>
      <c r="G13300" s="37"/>
    </row>
    <row r="13301" spans="5:7">
      <c r="E13301" s="37"/>
      <c r="F13301" s="37"/>
      <c r="G13301" s="37"/>
    </row>
    <row r="13302" spans="5:7">
      <c r="E13302" s="37"/>
      <c r="F13302" s="37"/>
      <c r="G13302" s="37"/>
    </row>
    <row r="13303" spans="5:7">
      <c r="E13303" s="37"/>
      <c r="F13303" s="37"/>
      <c r="G13303" s="37"/>
    </row>
    <row r="13304" spans="5:7">
      <c r="E13304" s="37"/>
      <c r="F13304" s="37"/>
      <c r="G13304" s="37"/>
    </row>
    <row r="13305" spans="5:7">
      <c r="E13305" s="37"/>
      <c r="F13305" s="37"/>
      <c r="G13305" s="37"/>
    </row>
    <row r="13306" spans="5:7">
      <c r="E13306" s="37"/>
      <c r="F13306" s="37"/>
      <c r="G13306" s="37"/>
    </row>
    <row r="13307" spans="5:7">
      <c r="E13307" s="37"/>
      <c r="F13307" s="37"/>
      <c r="G13307" s="37"/>
    </row>
    <row r="13308" spans="5:7">
      <c r="E13308" s="37"/>
      <c r="F13308" s="37"/>
      <c r="G13308" s="37"/>
    </row>
    <row r="13309" spans="5:7">
      <c r="E13309" s="37"/>
      <c r="F13309" s="37"/>
      <c r="G13309" s="37"/>
    </row>
    <row r="13310" spans="5:7">
      <c r="E13310" s="37"/>
      <c r="F13310" s="37"/>
      <c r="G13310" s="37"/>
    </row>
    <row r="13311" spans="5:7">
      <c r="E13311" s="37"/>
      <c r="F13311" s="37"/>
      <c r="G13311" s="37"/>
    </row>
    <row r="13312" spans="5:7">
      <c r="E13312" s="37"/>
      <c r="F13312" s="37"/>
      <c r="G13312" s="37"/>
    </row>
    <row r="13313" spans="5:7">
      <c r="E13313" s="37"/>
      <c r="F13313" s="37"/>
      <c r="G13313" s="37"/>
    </row>
    <row r="13314" spans="5:7">
      <c r="E13314" s="37"/>
      <c r="F13314" s="37"/>
      <c r="G13314" s="37"/>
    </row>
    <row r="13315" spans="5:7">
      <c r="E13315" s="37"/>
      <c r="F13315" s="37"/>
      <c r="G13315" s="37"/>
    </row>
    <row r="13316" spans="5:7">
      <c r="E13316" s="37"/>
      <c r="F13316" s="37"/>
      <c r="G13316" s="37"/>
    </row>
    <row r="13317" spans="5:7">
      <c r="E13317" s="37"/>
      <c r="F13317" s="37"/>
      <c r="G13317" s="37"/>
    </row>
    <row r="13318" spans="5:7">
      <c r="E13318" s="37"/>
      <c r="F13318" s="37"/>
      <c r="G13318" s="37"/>
    </row>
    <row r="13319" spans="5:7">
      <c r="E13319" s="37"/>
      <c r="F13319" s="37"/>
      <c r="G13319" s="37"/>
    </row>
    <row r="13320" spans="5:7">
      <c r="E13320" s="37"/>
      <c r="F13320" s="37"/>
      <c r="G13320" s="37"/>
    </row>
    <row r="13321" spans="5:7">
      <c r="E13321" s="37"/>
      <c r="F13321" s="37"/>
      <c r="G13321" s="37"/>
    </row>
    <row r="13322" spans="5:7">
      <c r="E13322" s="37"/>
      <c r="F13322" s="37"/>
      <c r="G13322" s="37"/>
    </row>
    <row r="13323" spans="5:7">
      <c r="E13323" s="37"/>
      <c r="F13323" s="37"/>
      <c r="G13323" s="37"/>
    </row>
    <row r="13324" spans="5:7">
      <c r="E13324" s="37"/>
      <c r="F13324" s="37"/>
      <c r="G13324" s="37"/>
    </row>
    <row r="13325" spans="5:7">
      <c r="E13325" s="37"/>
      <c r="F13325" s="37"/>
      <c r="G13325" s="37"/>
    </row>
    <row r="13326" spans="5:7">
      <c r="E13326" s="37"/>
      <c r="F13326" s="37"/>
      <c r="G13326" s="37"/>
    </row>
    <row r="13327" spans="5:7">
      <c r="E13327" s="37"/>
      <c r="F13327" s="37"/>
      <c r="G13327" s="37"/>
    </row>
    <row r="13328" spans="5:7">
      <c r="E13328" s="37"/>
      <c r="F13328" s="37"/>
      <c r="G13328" s="37"/>
    </row>
    <row r="13329" spans="5:7">
      <c r="E13329" s="37"/>
      <c r="F13329" s="37"/>
      <c r="G13329" s="37"/>
    </row>
    <row r="13330" spans="5:7">
      <c r="E13330" s="37"/>
      <c r="F13330" s="37"/>
      <c r="G13330" s="37"/>
    </row>
    <row r="13331" spans="5:7">
      <c r="E13331" s="37"/>
      <c r="F13331" s="37"/>
      <c r="G13331" s="37"/>
    </row>
    <row r="13332" spans="5:7">
      <c r="E13332" s="37"/>
      <c r="F13332" s="37"/>
      <c r="G13332" s="37"/>
    </row>
    <row r="13333" spans="5:7">
      <c r="E13333" s="37"/>
      <c r="F13333" s="37"/>
      <c r="G13333" s="37"/>
    </row>
    <row r="13334" spans="5:7">
      <c r="E13334" s="37"/>
      <c r="F13334" s="37"/>
      <c r="G13334" s="37"/>
    </row>
    <row r="13335" spans="5:7">
      <c r="E13335" s="37"/>
      <c r="F13335" s="37"/>
      <c r="G13335" s="37"/>
    </row>
    <row r="13336" spans="5:7">
      <c r="E13336" s="37"/>
      <c r="F13336" s="37"/>
      <c r="G13336" s="37"/>
    </row>
    <row r="13337" spans="5:7">
      <c r="E13337" s="37"/>
      <c r="F13337" s="37"/>
      <c r="G13337" s="37"/>
    </row>
    <row r="13338" spans="5:7">
      <c r="E13338" s="37"/>
      <c r="F13338" s="37"/>
      <c r="G13338" s="37"/>
    </row>
    <row r="13339" spans="5:7">
      <c r="E13339" s="37"/>
      <c r="F13339" s="37"/>
      <c r="G13339" s="37"/>
    </row>
    <row r="13340" spans="5:7">
      <c r="E13340" s="37"/>
      <c r="F13340" s="37"/>
      <c r="G13340" s="37"/>
    </row>
    <row r="13341" spans="5:7">
      <c r="E13341" s="37"/>
      <c r="F13341" s="37"/>
      <c r="G13341" s="37"/>
    </row>
    <row r="13342" spans="5:7">
      <c r="E13342" s="37"/>
      <c r="F13342" s="37"/>
      <c r="G13342" s="37"/>
    </row>
    <row r="13343" spans="5:7">
      <c r="E13343" s="37"/>
      <c r="F13343" s="37"/>
      <c r="G13343" s="37"/>
    </row>
    <row r="13344" spans="5:7">
      <c r="E13344" s="37"/>
      <c r="F13344" s="37"/>
      <c r="G13344" s="37"/>
    </row>
    <row r="13345" spans="5:7">
      <c r="E13345" s="37"/>
      <c r="F13345" s="37"/>
      <c r="G13345" s="37"/>
    </row>
    <row r="13346" spans="5:7">
      <c r="E13346" s="37"/>
      <c r="F13346" s="37"/>
      <c r="G13346" s="37"/>
    </row>
    <row r="13347" spans="5:7">
      <c r="E13347" s="37"/>
      <c r="F13347" s="37"/>
      <c r="G13347" s="37"/>
    </row>
    <row r="13348" spans="5:7">
      <c r="E13348" s="37"/>
      <c r="F13348" s="37"/>
      <c r="G13348" s="37"/>
    </row>
    <row r="13349" spans="5:7">
      <c r="E13349" s="37"/>
      <c r="F13349" s="37"/>
      <c r="G13349" s="37"/>
    </row>
    <row r="13350" spans="5:7">
      <c r="E13350" s="37"/>
      <c r="F13350" s="37"/>
      <c r="G13350" s="37"/>
    </row>
    <row r="13351" spans="5:7">
      <c r="E13351" s="37"/>
      <c r="F13351" s="37"/>
      <c r="G13351" s="37"/>
    </row>
    <row r="13352" spans="5:7">
      <c r="E13352" s="37"/>
      <c r="F13352" s="37"/>
      <c r="G13352" s="37"/>
    </row>
    <row r="13353" spans="5:7">
      <c r="E13353" s="37"/>
      <c r="F13353" s="37"/>
      <c r="G13353" s="37"/>
    </row>
    <row r="13354" spans="5:7">
      <c r="E13354" s="37"/>
      <c r="F13354" s="37"/>
      <c r="G13354" s="37"/>
    </row>
    <row r="13355" spans="5:7">
      <c r="E13355" s="37"/>
      <c r="F13355" s="37"/>
      <c r="G13355" s="37"/>
    </row>
    <row r="13356" spans="5:7">
      <c r="E13356" s="37"/>
      <c r="F13356" s="37"/>
      <c r="G13356" s="37"/>
    </row>
    <row r="13357" spans="5:7">
      <c r="E13357" s="37"/>
      <c r="F13357" s="37"/>
      <c r="G13357" s="37"/>
    </row>
    <row r="13358" spans="5:7">
      <c r="E13358" s="37"/>
      <c r="F13358" s="37"/>
      <c r="G13358" s="37"/>
    </row>
    <row r="13359" spans="5:7">
      <c r="E13359" s="37"/>
      <c r="F13359" s="37"/>
      <c r="G13359" s="37"/>
    </row>
    <row r="13360" spans="5:7">
      <c r="E13360" s="37"/>
      <c r="F13360" s="37"/>
      <c r="G13360" s="37"/>
    </row>
    <row r="13361" spans="5:7">
      <c r="E13361" s="37"/>
      <c r="F13361" s="37"/>
      <c r="G13361" s="37"/>
    </row>
    <row r="13362" spans="5:7">
      <c r="E13362" s="37"/>
      <c r="F13362" s="37"/>
      <c r="G13362" s="37"/>
    </row>
    <row r="13363" spans="5:7">
      <c r="E13363" s="37"/>
      <c r="F13363" s="37"/>
      <c r="G13363" s="37"/>
    </row>
    <row r="13364" spans="5:7">
      <c r="E13364" s="37"/>
      <c r="F13364" s="37"/>
      <c r="G13364" s="37"/>
    </row>
    <row r="13365" spans="5:7">
      <c r="E13365" s="37"/>
      <c r="F13365" s="37"/>
      <c r="G13365" s="37"/>
    </row>
    <row r="13366" spans="5:7">
      <c r="E13366" s="37"/>
      <c r="F13366" s="37"/>
      <c r="G13366" s="37"/>
    </row>
    <row r="13367" spans="5:7">
      <c r="E13367" s="37"/>
      <c r="F13367" s="37"/>
      <c r="G13367" s="37"/>
    </row>
    <row r="13368" spans="5:7">
      <c r="E13368" s="37"/>
      <c r="F13368" s="37"/>
      <c r="G13368" s="37"/>
    </row>
    <row r="13369" spans="5:7">
      <c r="E13369" s="37"/>
      <c r="F13369" s="37"/>
      <c r="G13369" s="37"/>
    </row>
    <row r="13370" spans="5:7">
      <c r="E13370" s="37"/>
      <c r="F13370" s="37"/>
      <c r="G13370" s="37"/>
    </row>
    <row r="13371" spans="5:7">
      <c r="E13371" s="37"/>
      <c r="F13371" s="37"/>
      <c r="G13371" s="37"/>
    </row>
    <row r="13372" spans="5:7">
      <c r="E13372" s="37"/>
      <c r="F13372" s="37"/>
      <c r="G13372" s="37"/>
    </row>
    <row r="13373" spans="5:7">
      <c r="E13373" s="37"/>
      <c r="F13373" s="37"/>
      <c r="G13373" s="37"/>
    </row>
    <row r="13374" spans="5:7">
      <c r="E13374" s="37"/>
      <c r="F13374" s="37"/>
      <c r="G13374" s="37"/>
    </row>
    <row r="13375" spans="5:7">
      <c r="E13375" s="37"/>
      <c r="F13375" s="37"/>
      <c r="G13375" s="37"/>
    </row>
    <row r="13376" spans="5:7">
      <c r="E13376" s="37"/>
      <c r="F13376" s="37"/>
      <c r="G13376" s="37"/>
    </row>
    <row r="13377" spans="5:7">
      <c r="E13377" s="37"/>
      <c r="F13377" s="37"/>
      <c r="G13377" s="37"/>
    </row>
    <row r="13378" spans="5:7">
      <c r="E13378" s="37"/>
      <c r="F13378" s="37"/>
      <c r="G13378" s="37"/>
    </row>
    <row r="13379" spans="5:7">
      <c r="E13379" s="37"/>
      <c r="F13379" s="37"/>
      <c r="G13379" s="37"/>
    </row>
    <row r="13380" spans="5:7">
      <c r="E13380" s="37"/>
      <c r="F13380" s="37"/>
      <c r="G13380" s="37"/>
    </row>
    <row r="13381" spans="5:7">
      <c r="E13381" s="37"/>
      <c r="F13381" s="37"/>
      <c r="G13381" s="37"/>
    </row>
    <row r="13382" spans="5:7">
      <c r="E13382" s="37"/>
      <c r="F13382" s="37"/>
      <c r="G13382" s="37"/>
    </row>
    <row r="13383" spans="5:7">
      <c r="E13383" s="37"/>
      <c r="F13383" s="37"/>
      <c r="G13383" s="37"/>
    </row>
    <row r="13384" spans="5:7">
      <c r="E13384" s="37"/>
      <c r="F13384" s="37"/>
      <c r="G13384" s="37"/>
    </row>
    <row r="13385" spans="5:7">
      <c r="E13385" s="37"/>
      <c r="F13385" s="37"/>
      <c r="G13385" s="37"/>
    </row>
    <row r="13386" spans="5:7">
      <c r="E13386" s="37"/>
      <c r="F13386" s="37"/>
      <c r="G13386" s="37"/>
    </row>
    <row r="13387" spans="5:7">
      <c r="E13387" s="37"/>
      <c r="F13387" s="37"/>
      <c r="G13387" s="37"/>
    </row>
    <row r="13388" spans="5:7">
      <c r="E13388" s="37"/>
      <c r="F13388" s="37"/>
      <c r="G13388" s="37"/>
    </row>
    <row r="13389" spans="5:7">
      <c r="E13389" s="37"/>
      <c r="F13389" s="37"/>
      <c r="G13389" s="37"/>
    </row>
    <row r="13390" spans="5:7">
      <c r="E13390" s="37"/>
      <c r="F13390" s="37"/>
      <c r="G13390" s="37"/>
    </row>
    <row r="13391" spans="5:7">
      <c r="E13391" s="37"/>
      <c r="F13391" s="37"/>
      <c r="G13391" s="37"/>
    </row>
    <row r="13392" spans="5:7">
      <c r="E13392" s="37"/>
      <c r="F13392" s="37"/>
      <c r="G13392" s="37"/>
    </row>
    <row r="13393" spans="5:7">
      <c r="E13393" s="37"/>
      <c r="F13393" s="37"/>
      <c r="G13393" s="37"/>
    </row>
    <row r="13394" spans="5:7">
      <c r="E13394" s="37"/>
      <c r="F13394" s="37"/>
      <c r="G13394" s="37"/>
    </row>
    <row r="13395" spans="5:7">
      <c r="E13395" s="37"/>
      <c r="F13395" s="37"/>
      <c r="G13395" s="37"/>
    </row>
    <row r="13396" spans="5:7">
      <c r="E13396" s="37"/>
      <c r="F13396" s="37"/>
      <c r="G13396" s="37"/>
    </row>
    <row r="13397" spans="5:7">
      <c r="E13397" s="37"/>
      <c r="F13397" s="37"/>
      <c r="G13397" s="37"/>
    </row>
    <row r="13398" spans="5:7">
      <c r="E13398" s="37"/>
      <c r="F13398" s="37"/>
      <c r="G13398" s="37"/>
    </row>
    <row r="13399" spans="5:7">
      <c r="E13399" s="37"/>
      <c r="F13399" s="37"/>
      <c r="G13399" s="37"/>
    </row>
    <row r="13400" spans="5:7">
      <c r="E13400" s="37"/>
      <c r="F13400" s="37"/>
      <c r="G13400" s="37"/>
    </row>
    <row r="13401" spans="5:7">
      <c r="E13401" s="37"/>
      <c r="F13401" s="37"/>
      <c r="G13401" s="37"/>
    </row>
    <row r="13402" spans="5:7">
      <c r="E13402" s="37"/>
      <c r="F13402" s="37"/>
      <c r="G13402" s="37"/>
    </row>
    <row r="13403" spans="5:7">
      <c r="E13403" s="37"/>
      <c r="F13403" s="37"/>
      <c r="G13403" s="37"/>
    </row>
    <row r="13404" spans="5:7">
      <c r="E13404" s="37"/>
      <c r="F13404" s="37"/>
      <c r="G13404" s="37"/>
    </row>
    <row r="13405" spans="5:7">
      <c r="E13405" s="37"/>
      <c r="F13405" s="37"/>
      <c r="G13405" s="37"/>
    </row>
    <row r="13406" spans="5:7">
      <c r="E13406" s="37"/>
      <c r="F13406" s="37"/>
      <c r="G13406" s="37"/>
    </row>
    <row r="13407" spans="5:7">
      <c r="E13407" s="37"/>
      <c r="F13407" s="37"/>
      <c r="G13407" s="37"/>
    </row>
    <row r="13408" spans="5:7">
      <c r="E13408" s="37"/>
      <c r="F13408" s="37"/>
      <c r="G13408" s="37"/>
    </row>
    <row r="13409" spans="5:7">
      <c r="E13409" s="37"/>
      <c r="F13409" s="37"/>
      <c r="G13409" s="37"/>
    </row>
    <row r="13410" spans="5:7">
      <c r="E13410" s="37"/>
      <c r="F13410" s="37"/>
      <c r="G13410" s="37"/>
    </row>
    <row r="13411" spans="5:7">
      <c r="E13411" s="37"/>
      <c r="F13411" s="37"/>
      <c r="G13411" s="37"/>
    </row>
    <row r="13412" spans="5:7">
      <c r="E13412" s="37"/>
      <c r="F13412" s="37"/>
      <c r="G13412" s="37"/>
    </row>
    <row r="13413" spans="5:7">
      <c r="E13413" s="37"/>
      <c r="F13413" s="37"/>
      <c r="G13413" s="37"/>
    </row>
    <row r="13414" spans="5:7">
      <c r="E13414" s="37"/>
      <c r="F13414" s="37"/>
      <c r="G13414" s="37"/>
    </row>
    <row r="13415" spans="5:7">
      <c r="E13415" s="37"/>
      <c r="F13415" s="37"/>
      <c r="G13415" s="37"/>
    </row>
    <row r="13416" spans="5:7">
      <c r="E13416" s="37"/>
      <c r="F13416" s="37"/>
      <c r="G13416" s="37"/>
    </row>
    <row r="13417" spans="5:7">
      <c r="E13417" s="37"/>
      <c r="F13417" s="37"/>
      <c r="G13417" s="37"/>
    </row>
    <row r="13418" spans="5:7">
      <c r="E13418" s="37"/>
      <c r="F13418" s="37"/>
      <c r="G13418" s="37"/>
    </row>
    <row r="13419" spans="5:7">
      <c r="E13419" s="37"/>
      <c r="F13419" s="37"/>
      <c r="G13419" s="37"/>
    </row>
    <row r="13420" spans="5:7">
      <c r="E13420" s="37"/>
      <c r="F13420" s="37"/>
      <c r="G13420" s="37"/>
    </row>
    <row r="13421" spans="5:7">
      <c r="E13421" s="37"/>
      <c r="F13421" s="37"/>
      <c r="G13421" s="37"/>
    </row>
    <row r="13422" spans="5:7">
      <c r="E13422" s="37"/>
      <c r="F13422" s="37"/>
      <c r="G13422" s="37"/>
    </row>
    <row r="13423" spans="5:7">
      <c r="E13423" s="37"/>
      <c r="F13423" s="37"/>
      <c r="G13423" s="37"/>
    </row>
    <row r="13424" spans="5:7">
      <c r="E13424" s="37"/>
      <c r="F13424" s="37"/>
      <c r="G13424" s="37"/>
    </row>
    <row r="13425" spans="5:7">
      <c r="E13425" s="37"/>
      <c r="F13425" s="37"/>
      <c r="G13425" s="37"/>
    </row>
    <row r="13426" spans="5:7">
      <c r="E13426" s="37"/>
      <c r="F13426" s="37"/>
      <c r="G13426" s="37"/>
    </row>
    <row r="13427" spans="5:7">
      <c r="E13427" s="37"/>
      <c r="F13427" s="37"/>
      <c r="G13427" s="37"/>
    </row>
    <row r="13428" spans="5:7">
      <c r="E13428" s="37"/>
      <c r="F13428" s="37"/>
      <c r="G13428" s="37"/>
    </row>
    <row r="13429" spans="5:7">
      <c r="E13429" s="37"/>
      <c r="F13429" s="37"/>
      <c r="G13429" s="37"/>
    </row>
    <row r="13430" spans="5:7">
      <c r="E13430" s="37"/>
      <c r="F13430" s="37"/>
      <c r="G13430" s="37"/>
    </row>
    <row r="13431" spans="5:7">
      <c r="E13431" s="37"/>
      <c r="F13431" s="37"/>
      <c r="G13431" s="37"/>
    </row>
    <row r="13432" spans="5:7">
      <c r="E13432" s="37"/>
      <c r="F13432" s="37"/>
      <c r="G13432" s="37"/>
    </row>
    <row r="13433" spans="5:7">
      <c r="E13433" s="37"/>
      <c r="F13433" s="37"/>
      <c r="G13433" s="37"/>
    </row>
    <row r="13434" spans="5:7">
      <c r="E13434" s="37"/>
      <c r="F13434" s="37"/>
      <c r="G13434" s="37"/>
    </row>
    <row r="13435" spans="5:7">
      <c r="E13435" s="37"/>
      <c r="F13435" s="37"/>
      <c r="G13435" s="37"/>
    </row>
    <row r="13436" spans="5:7">
      <c r="E13436" s="37"/>
      <c r="F13436" s="37"/>
      <c r="G13436" s="37"/>
    </row>
    <row r="13437" spans="5:7">
      <c r="E13437" s="37"/>
      <c r="F13437" s="37"/>
      <c r="G13437" s="37"/>
    </row>
    <row r="13438" spans="5:7">
      <c r="E13438" s="37"/>
      <c r="F13438" s="37"/>
      <c r="G13438" s="37"/>
    </row>
    <row r="13439" spans="5:7">
      <c r="E13439" s="37"/>
      <c r="F13439" s="37"/>
      <c r="G13439" s="37"/>
    </row>
    <row r="13440" spans="5:7">
      <c r="E13440" s="37"/>
      <c r="F13440" s="37"/>
      <c r="G13440" s="37"/>
    </row>
    <row r="13441" spans="5:7">
      <c r="E13441" s="37"/>
      <c r="F13441" s="37"/>
      <c r="G13441" s="37"/>
    </row>
    <row r="13442" spans="5:7">
      <c r="E13442" s="37"/>
      <c r="F13442" s="37"/>
      <c r="G13442" s="37"/>
    </row>
    <row r="13443" spans="5:7">
      <c r="E13443" s="37"/>
      <c r="F13443" s="37"/>
      <c r="G13443" s="37"/>
    </row>
    <row r="13444" spans="5:7">
      <c r="E13444" s="37"/>
      <c r="F13444" s="37"/>
      <c r="G13444" s="37"/>
    </row>
    <row r="13445" spans="5:7">
      <c r="E13445" s="37"/>
      <c r="F13445" s="37"/>
      <c r="G13445" s="37"/>
    </row>
    <row r="13446" spans="5:7">
      <c r="E13446" s="37"/>
      <c r="F13446" s="37"/>
      <c r="G13446" s="37"/>
    </row>
    <row r="13447" spans="5:7">
      <c r="E13447" s="37"/>
      <c r="F13447" s="37"/>
      <c r="G13447" s="37"/>
    </row>
    <row r="13448" spans="5:7">
      <c r="E13448" s="37"/>
      <c r="F13448" s="37"/>
      <c r="G13448" s="37"/>
    </row>
    <row r="13449" spans="5:7">
      <c r="E13449" s="37"/>
      <c r="F13449" s="37"/>
      <c r="G13449" s="37"/>
    </row>
    <row r="13450" spans="5:7">
      <c r="E13450" s="37"/>
      <c r="F13450" s="37"/>
      <c r="G13450" s="37"/>
    </row>
    <row r="13451" spans="5:7">
      <c r="E13451" s="37"/>
      <c r="F13451" s="37"/>
      <c r="G13451" s="37"/>
    </row>
    <row r="13452" spans="5:7">
      <c r="E13452" s="37"/>
      <c r="F13452" s="37"/>
      <c r="G13452" s="37"/>
    </row>
    <row r="13453" spans="5:7">
      <c r="E13453" s="37"/>
      <c r="F13453" s="37"/>
      <c r="G13453" s="37"/>
    </row>
    <row r="13454" spans="5:7">
      <c r="E13454" s="37"/>
      <c r="F13454" s="37"/>
      <c r="G13454" s="37"/>
    </row>
    <row r="13455" spans="5:7">
      <c r="E13455" s="37"/>
      <c r="F13455" s="37"/>
      <c r="G13455" s="37"/>
    </row>
    <row r="13456" spans="5:7">
      <c r="E13456" s="37"/>
      <c r="F13456" s="37"/>
      <c r="G13456" s="37"/>
    </row>
    <row r="13457" spans="5:7">
      <c r="E13457" s="37"/>
      <c r="F13457" s="37"/>
      <c r="G13457" s="37"/>
    </row>
    <row r="13458" spans="5:7">
      <c r="E13458" s="37"/>
      <c r="F13458" s="37"/>
      <c r="G13458" s="37"/>
    </row>
    <row r="13459" spans="5:7">
      <c r="E13459" s="37"/>
      <c r="F13459" s="37"/>
      <c r="G13459" s="37"/>
    </row>
    <row r="13460" spans="5:7">
      <c r="E13460" s="37"/>
      <c r="F13460" s="37"/>
      <c r="G13460" s="37"/>
    </row>
    <row r="13461" spans="5:7">
      <c r="E13461" s="37"/>
      <c r="F13461" s="37"/>
      <c r="G13461" s="37"/>
    </row>
    <row r="13462" spans="5:7">
      <c r="E13462" s="37"/>
      <c r="F13462" s="37"/>
      <c r="G13462" s="37"/>
    </row>
    <row r="13463" spans="5:7">
      <c r="E13463" s="37"/>
      <c r="F13463" s="37"/>
      <c r="G13463" s="37"/>
    </row>
    <row r="13464" spans="5:7">
      <c r="E13464" s="37"/>
      <c r="F13464" s="37"/>
      <c r="G13464" s="37"/>
    </row>
    <row r="13465" spans="5:7">
      <c r="E13465" s="37"/>
      <c r="F13465" s="37"/>
      <c r="G13465" s="37"/>
    </row>
    <row r="13466" spans="5:7">
      <c r="E13466" s="37"/>
      <c r="F13466" s="37"/>
      <c r="G13466" s="37"/>
    </row>
    <row r="13467" spans="5:7">
      <c r="E13467" s="37"/>
      <c r="F13467" s="37"/>
      <c r="G13467" s="37"/>
    </row>
    <row r="13468" spans="5:7">
      <c r="E13468" s="37"/>
      <c r="F13468" s="37"/>
      <c r="G13468" s="37"/>
    </row>
    <row r="13469" spans="5:7">
      <c r="E13469" s="37"/>
      <c r="F13469" s="37"/>
      <c r="G13469" s="37"/>
    </row>
    <row r="13470" spans="5:7">
      <c r="E13470" s="37"/>
      <c r="F13470" s="37"/>
      <c r="G13470" s="37"/>
    </row>
    <row r="13471" spans="5:7">
      <c r="E13471" s="37"/>
      <c r="F13471" s="37"/>
      <c r="G13471" s="37"/>
    </row>
    <row r="13472" spans="5:7">
      <c r="E13472" s="37"/>
      <c r="F13472" s="37"/>
      <c r="G13472" s="37"/>
    </row>
    <row r="13473" spans="5:7">
      <c r="E13473" s="37"/>
      <c r="F13473" s="37"/>
      <c r="G13473" s="37"/>
    </row>
    <row r="13474" spans="5:7">
      <c r="E13474" s="37"/>
      <c r="F13474" s="37"/>
      <c r="G13474" s="37"/>
    </row>
    <row r="13475" spans="5:7">
      <c r="E13475" s="37"/>
      <c r="F13475" s="37"/>
      <c r="G13475" s="37"/>
    </row>
    <row r="13476" spans="5:7">
      <c r="E13476" s="37"/>
      <c r="F13476" s="37"/>
      <c r="G13476" s="37"/>
    </row>
    <row r="13477" spans="5:7">
      <c r="E13477" s="37"/>
      <c r="F13477" s="37"/>
      <c r="G13477" s="37"/>
    </row>
    <row r="13478" spans="5:7">
      <c r="E13478" s="37"/>
      <c r="F13478" s="37"/>
      <c r="G13478" s="37"/>
    </row>
    <row r="13479" spans="5:7">
      <c r="E13479" s="37"/>
      <c r="F13479" s="37"/>
      <c r="G13479" s="37"/>
    </row>
    <row r="13480" spans="5:7">
      <c r="E13480" s="37"/>
      <c r="F13480" s="37"/>
      <c r="G13480" s="37"/>
    </row>
    <row r="13481" spans="5:7">
      <c r="E13481" s="37"/>
      <c r="F13481" s="37"/>
      <c r="G13481" s="37"/>
    </row>
    <row r="13482" spans="5:7">
      <c r="E13482" s="37"/>
      <c r="F13482" s="37"/>
      <c r="G13482" s="37"/>
    </row>
    <row r="13483" spans="5:7">
      <c r="E13483" s="37"/>
      <c r="F13483" s="37"/>
      <c r="G13483" s="37"/>
    </row>
    <row r="13484" spans="5:7">
      <c r="E13484" s="37"/>
      <c r="F13484" s="37"/>
      <c r="G13484" s="37"/>
    </row>
    <row r="13485" spans="5:7">
      <c r="E13485" s="37"/>
      <c r="F13485" s="37"/>
      <c r="G13485" s="37"/>
    </row>
    <row r="13486" spans="5:7">
      <c r="E13486" s="37"/>
      <c r="F13486" s="37"/>
      <c r="G13486" s="37"/>
    </row>
    <row r="13487" spans="5:7">
      <c r="E13487" s="37"/>
      <c r="F13487" s="37"/>
      <c r="G13487" s="37"/>
    </row>
    <row r="13488" spans="5:7">
      <c r="E13488" s="37"/>
      <c r="F13488" s="37"/>
      <c r="G13488" s="37"/>
    </row>
    <row r="13489" spans="5:7">
      <c r="E13489" s="37"/>
      <c r="F13489" s="37"/>
      <c r="G13489" s="37"/>
    </row>
    <row r="13490" spans="5:7">
      <c r="E13490" s="37"/>
      <c r="F13490" s="37"/>
      <c r="G13490" s="37"/>
    </row>
    <row r="13491" spans="5:7">
      <c r="E13491" s="37"/>
      <c r="F13491" s="37"/>
      <c r="G13491" s="37"/>
    </row>
    <row r="13492" spans="5:7">
      <c r="E13492" s="37"/>
      <c r="F13492" s="37"/>
      <c r="G13492" s="37"/>
    </row>
    <row r="13493" spans="5:7">
      <c r="E13493" s="37"/>
      <c r="F13493" s="37"/>
      <c r="G13493" s="37"/>
    </row>
    <row r="13494" spans="5:7">
      <c r="E13494" s="37"/>
      <c r="F13494" s="37"/>
      <c r="G13494" s="37"/>
    </row>
    <row r="13495" spans="5:7">
      <c r="E13495" s="37"/>
      <c r="F13495" s="37"/>
      <c r="G13495" s="37"/>
    </row>
    <row r="13496" spans="5:7">
      <c r="E13496" s="37"/>
      <c r="F13496" s="37"/>
      <c r="G13496" s="37"/>
    </row>
    <row r="13497" spans="5:7">
      <c r="E13497" s="37"/>
      <c r="F13497" s="37"/>
      <c r="G13497" s="37"/>
    </row>
    <row r="13498" spans="5:7">
      <c r="E13498" s="37"/>
      <c r="F13498" s="37"/>
      <c r="G13498" s="37"/>
    </row>
    <row r="13499" spans="5:7">
      <c r="E13499" s="37"/>
      <c r="F13499" s="37"/>
      <c r="G13499" s="37"/>
    </row>
    <row r="13500" spans="5:7">
      <c r="E13500" s="37"/>
      <c r="F13500" s="37"/>
      <c r="G13500" s="37"/>
    </row>
    <row r="13501" spans="5:7">
      <c r="E13501" s="37"/>
      <c r="F13501" s="37"/>
      <c r="G13501" s="37"/>
    </row>
    <row r="13502" spans="5:7">
      <c r="E13502" s="37"/>
      <c r="F13502" s="37"/>
      <c r="G13502" s="37"/>
    </row>
    <row r="13503" spans="5:7">
      <c r="E13503" s="37"/>
      <c r="F13503" s="37"/>
      <c r="G13503" s="37"/>
    </row>
    <row r="13504" spans="5:7">
      <c r="E13504" s="37"/>
      <c r="F13504" s="37"/>
      <c r="G13504" s="37"/>
    </row>
    <row r="13505" spans="5:7">
      <c r="E13505" s="37"/>
      <c r="F13505" s="37"/>
      <c r="G13505" s="37"/>
    </row>
    <row r="13506" spans="5:7">
      <c r="E13506" s="37"/>
      <c r="F13506" s="37"/>
      <c r="G13506" s="37"/>
    </row>
    <row r="13507" spans="5:7">
      <c r="E13507" s="37"/>
      <c r="F13507" s="37"/>
      <c r="G13507" s="37"/>
    </row>
    <row r="13508" spans="5:7">
      <c r="E13508" s="37"/>
      <c r="F13508" s="37"/>
      <c r="G13508" s="37"/>
    </row>
    <row r="13509" spans="5:7">
      <c r="E13509" s="37"/>
      <c r="F13509" s="37"/>
      <c r="G13509" s="37"/>
    </row>
    <row r="13510" spans="5:7">
      <c r="E13510" s="37"/>
      <c r="F13510" s="37"/>
      <c r="G13510" s="37"/>
    </row>
    <row r="13511" spans="5:7">
      <c r="E13511" s="37"/>
      <c r="F13511" s="37"/>
      <c r="G13511" s="37"/>
    </row>
    <row r="13512" spans="5:7">
      <c r="E13512" s="37"/>
      <c r="F13512" s="37"/>
      <c r="G13512" s="37"/>
    </row>
    <row r="13513" spans="5:7">
      <c r="E13513" s="37"/>
      <c r="F13513" s="37"/>
      <c r="G13513" s="37"/>
    </row>
    <row r="13514" spans="5:7">
      <c r="E13514" s="37"/>
      <c r="F13514" s="37"/>
      <c r="G13514" s="37"/>
    </row>
    <row r="13515" spans="5:7">
      <c r="E13515" s="37"/>
      <c r="F13515" s="37"/>
      <c r="G13515" s="37"/>
    </row>
    <row r="13516" spans="5:7">
      <c r="E13516" s="37"/>
      <c r="F13516" s="37"/>
      <c r="G13516" s="37"/>
    </row>
    <row r="13517" spans="5:7">
      <c r="E13517" s="37"/>
      <c r="F13517" s="37"/>
      <c r="G13517" s="37"/>
    </row>
    <row r="13518" spans="5:7">
      <c r="E13518" s="37"/>
      <c r="F13518" s="37"/>
      <c r="G13518" s="37"/>
    </row>
    <row r="13519" spans="5:7">
      <c r="E13519" s="37"/>
      <c r="F13519" s="37"/>
      <c r="G13519" s="37"/>
    </row>
    <row r="13520" spans="5:7">
      <c r="E13520" s="37"/>
      <c r="F13520" s="37"/>
      <c r="G13520" s="37"/>
    </row>
    <row r="13521" spans="5:7">
      <c r="E13521" s="37"/>
      <c r="F13521" s="37"/>
      <c r="G13521" s="37"/>
    </row>
    <row r="13522" spans="5:7">
      <c r="E13522" s="37"/>
      <c r="F13522" s="37"/>
      <c r="G13522" s="37"/>
    </row>
    <row r="13523" spans="5:7">
      <c r="E13523" s="37"/>
      <c r="F13523" s="37"/>
      <c r="G13523" s="37"/>
    </row>
    <row r="13524" spans="5:7">
      <c r="E13524" s="37"/>
      <c r="F13524" s="37"/>
      <c r="G13524" s="37"/>
    </row>
    <row r="13525" spans="5:7">
      <c r="E13525" s="37"/>
      <c r="F13525" s="37"/>
      <c r="G13525" s="37"/>
    </row>
    <row r="13526" spans="5:7">
      <c r="E13526" s="37"/>
      <c r="F13526" s="37"/>
      <c r="G13526" s="37"/>
    </row>
    <row r="13527" spans="5:7">
      <c r="E13527" s="37"/>
      <c r="F13527" s="37"/>
      <c r="G13527" s="37"/>
    </row>
    <row r="13528" spans="5:7">
      <c r="E13528" s="37"/>
      <c r="F13528" s="37"/>
      <c r="G13528" s="37"/>
    </row>
    <row r="13529" spans="5:7">
      <c r="E13529" s="37"/>
      <c r="F13529" s="37"/>
      <c r="G13529" s="37"/>
    </row>
    <row r="13530" spans="5:7">
      <c r="E13530" s="37"/>
      <c r="F13530" s="37"/>
      <c r="G13530" s="37"/>
    </row>
    <row r="13531" spans="5:7">
      <c r="E13531" s="37"/>
      <c r="F13531" s="37"/>
      <c r="G13531" s="37"/>
    </row>
    <row r="13532" spans="5:7">
      <c r="E13532" s="37"/>
      <c r="F13532" s="37"/>
      <c r="G13532" s="37"/>
    </row>
    <row r="13533" spans="5:7">
      <c r="E13533" s="37"/>
      <c r="F13533" s="37"/>
      <c r="G13533" s="37"/>
    </row>
    <row r="13534" spans="5:7">
      <c r="E13534" s="37"/>
      <c r="F13534" s="37"/>
      <c r="G13534" s="37"/>
    </row>
    <row r="13535" spans="5:7">
      <c r="E13535" s="37"/>
      <c r="F13535" s="37"/>
      <c r="G13535" s="37"/>
    </row>
    <row r="13536" spans="5:7">
      <c r="E13536" s="37"/>
      <c r="F13536" s="37"/>
      <c r="G13536" s="37"/>
    </row>
    <row r="13537" spans="5:7">
      <c r="E13537" s="37"/>
      <c r="F13537" s="37"/>
      <c r="G13537" s="37"/>
    </row>
    <row r="13538" spans="5:7">
      <c r="E13538" s="37"/>
      <c r="F13538" s="37"/>
      <c r="G13538" s="37"/>
    </row>
    <row r="13539" spans="5:7">
      <c r="E13539" s="37"/>
      <c r="F13539" s="37"/>
      <c r="G13539" s="37"/>
    </row>
    <row r="13540" spans="5:7">
      <c r="E13540" s="37"/>
      <c r="F13540" s="37"/>
      <c r="G13540" s="37"/>
    </row>
    <row r="13541" spans="5:7">
      <c r="E13541" s="37"/>
      <c r="F13541" s="37"/>
      <c r="G13541" s="37"/>
    </row>
    <row r="13542" spans="5:7">
      <c r="E13542" s="37"/>
      <c r="F13542" s="37"/>
      <c r="G13542" s="37"/>
    </row>
    <row r="13543" spans="5:7">
      <c r="E13543" s="37"/>
      <c r="F13543" s="37"/>
      <c r="G13543" s="37"/>
    </row>
    <row r="13544" spans="5:7">
      <c r="E13544" s="37"/>
      <c r="F13544" s="37"/>
      <c r="G13544" s="37"/>
    </row>
    <row r="13545" spans="5:7">
      <c r="E13545" s="37"/>
      <c r="F13545" s="37"/>
      <c r="G13545" s="37"/>
    </row>
    <row r="13546" spans="5:7">
      <c r="E13546" s="37"/>
      <c r="F13546" s="37"/>
      <c r="G13546" s="37"/>
    </row>
    <row r="13547" spans="5:7">
      <c r="E13547" s="37"/>
      <c r="F13547" s="37"/>
      <c r="G13547" s="37"/>
    </row>
    <row r="13548" spans="5:7">
      <c r="E13548" s="37"/>
      <c r="F13548" s="37"/>
      <c r="G13548" s="37"/>
    </row>
    <row r="13549" spans="5:7">
      <c r="E13549" s="37"/>
      <c r="F13549" s="37"/>
      <c r="G13549" s="37"/>
    </row>
    <row r="13550" spans="5:7">
      <c r="E13550" s="37"/>
      <c r="F13550" s="37"/>
      <c r="G13550" s="37"/>
    </row>
    <row r="13551" spans="5:7">
      <c r="E13551" s="37"/>
      <c r="F13551" s="37"/>
      <c r="G13551" s="37"/>
    </row>
    <row r="13552" spans="5:7">
      <c r="E13552" s="37"/>
      <c r="F13552" s="37"/>
      <c r="G13552" s="37"/>
    </row>
    <row r="13553" spans="5:7">
      <c r="E13553" s="37"/>
      <c r="F13553" s="37"/>
      <c r="G13553" s="37"/>
    </row>
    <row r="13554" spans="5:7">
      <c r="E13554" s="37"/>
      <c r="F13554" s="37"/>
      <c r="G13554" s="37"/>
    </row>
    <row r="13555" spans="5:7">
      <c r="E13555" s="37"/>
      <c r="F13555" s="37"/>
      <c r="G13555" s="37"/>
    </row>
    <row r="13556" spans="5:7">
      <c r="E13556" s="37"/>
      <c r="F13556" s="37"/>
      <c r="G13556" s="37"/>
    </row>
    <row r="13557" spans="5:7">
      <c r="E13557" s="37"/>
      <c r="F13557" s="37"/>
      <c r="G13557" s="37"/>
    </row>
    <row r="13558" spans="5:7">
      <c r="E13558" s="37"/>
      <c r="F13558" s="37"/>
      <c r="G13558" s="37"/>
    </row>
    <row r="13559" spans="5:7">
      <c r="E13559" s="37"/>
      <c r="F13559" s="37"/>
      <c r="G13559" s="37"/>
    </row>
    <row r="13560" spans="5:7">
      <c r="E13560" s="37"/>
      <c r="F13560" s="37"/>
      <c r="G13560" s="37"/>
    </row>
    <row r="13561" spans="5:7">
      <c r="E13561" s="37"/>
      <c r="F13561" s="37"/>
      <c r="G13561" s="37"/>
    </row>
    <row r="13562" spans="5:7">
      <c r="E13562" s="37"/>
      <c r="F13562" s="37"/>
      <c r="G13562" s="37"/>
    </row>
    <row r="13563" spans="5:7">
      <c r="E13563" s="37"/>
      <c r="F13563" s="37"/>
      <c r="G13563" s="37"/>
    </row>
    <row r="13564" spans="5:7">
      <c r="E13564" s="37"/>
      <c r="F13564" s="37"/>
      <c r="G13564" s="37"/>
    </row>
    <row r="13565" spans="5:7">
      <c r="E13565" s="37"/>
      <c r="F13565" s="37"/>
      <c r="G13565" s="37"/>
    </row>
    <row r="13566" spans="5:7">
      <c r="E13566" s="37"/>
      <c r="F13566" s="37"/>
      <c r="G13566" s="37"/>
    </row>
    <row r="13567" spans="5:7">
      <c r="E13567" s="37"/>
      <c r="F13567" s="37"/>
      <c r="G13567" s="37"/>
    </row>
    <row r="13568" spans="5:7">
      <c r="E13568" s="37"/>
      <c r="F13568" s="37"/>
      <c r="G13568" s="37"/>
    </row>
    <row r="13569" spans="5:7">
      <c r="E13569" s="37"/>
      <c r="F13569" s="37"/>
      <c r="G13569" s="37"/>
    </row>
    <row r="13570" spans="5:7">
      <c r="E13570" s="37"/>
      <c r="F13570" s="37"/>
      <c r="G13570" s="37"/>
    </row>
    <row r="13571" spans="5:7">
      <c r="E13571" s="37"/>
      <c r="F13571" s="37"/>
      <c r="G13571" s="37"/>
    </row>
    <row r="13572" spans="5:7">
      <c r="E13572" s="37"/>
      <c r="F13572" s="37"/>
      <c r="G13572" s="37"/>
    </row>
    <row r="13573" spans="5:7">
      <c r="E13573" s="37"/>
      <c r="F13573" s="37"/>
      <c r="G13573" s="37"/>
    </row>
    <row r="13574" spans="5:7">
      <c r="E13574" s="37"/>
      <c r="F13574" s="37"/>
      <c r="G13574" s="37"/>
    </row>
    <row r="13575" spans="5:7">
      <c r="E13575" s="37"/>
      <c r="F13575" s="37"/>
      <c r="G13575" s="37"/>
    </row>
    <row r="13576" spans="5:7">
      <c r="E13576" s="37"/>
      <c r="F13576" s="37"/>
      <c r="G13576" s="37"/>
    </row>
    <row r="13577" spans="5:7">
      <c r="E13577" s="37"/>
      <c r="F13577" s="37"/>
      <c r="G13577" s="37"/>
    </row>
    <row r="13578" spans="5:7">
      <c r="E13578" s="37"/>
      <c r="F13578" s="37"/>
      <c r="G13578" s="37"/>
    </row>
    <row r="13579" spans="5:7">
      <c r="E13579" s="37"/>
      <c r="F13579" s="37"/>
      <c r="G13579" s="37"/>
    </row>
    <row r="13580" spans="5:7">
      <c r="E13580" s="37"/>
      <c r="F13580" s="37"/>
      <c r="G13580" s="37"/>
    </row>
    <row r="13581" spans="5:7">
      <c r="E13581" s="37"/>
      <c r="F13581" s="37"/>
      <c r="G13581" s="37"/>
    </row>
    <row r="13582" spans="5:7">
      <c r="E13582" s="37"/>
      <c r="F13582" s="37"/>
      <c r="G13582" s="37"/>
    </row>
    <row r="13583" spans="5:7">
      <c r="E13583" s="37"/>
      <c r="F13583" s="37"/>
      <c r="G13583" s="37"/>
    </row>
    <row r="13584" spans="5:7">
      <c r="E13584" s="37"/>
      <c r="F13584" s="37"/>
      <c r="G13584" s="37"/>
    </row>
    <row r="13585" spans="5:7">
      <c r="E13585" s="37"/>
      <c r="F13585" s="37"/>
      <c r="G13585" s="37"/>
    </row>
    <row r="13586" spans="5:7">
      <c r="E13586" s="37"/>
      <c r="F13586" s="37"/>
      <c r="G13586" s="37"/>
    </row>
    <row r="13587" spans="5:7">
      <c r="E13587" s="37"/>
      <c r="F13587" s="37"/>
      <c r="G13587" s="37"/>
    </row>
    <row r="13588" spans="5:7">
      <c r="E13588" s="37"/>
      <c r="F13588" s="37"/>
      <c r="G13588" s="37"/>
    </row>
    <row r="13589" spans="5:7">
      <c r="E13589" s="37"/>
      <c r="F13589" s="37"/>
      <c r="G13589" s="37"/>
    </row>
    <row r="13590" spans="5:7">
      <c r="E13590" s="37"/>
      <c r="F13590" s="37"/>
      <c r="G13590" s="37"/>
    </row>
    <row r="13591" spans="5:7">
      <c r="E13591" s="37"/>
      <c r="F13591" s="37"/>
      <c r="G13591" s="37"/>
    </row>
    <row r="13592" spans="5:7">
      <c r="E13592" s="37"/>
      <c r="F13592" s="37"/>
      <c r="G13592" s="37"/>
    </row>
    <row r="13593" spans="5:7">
      <c r="E13593" s="37"/>
      <c r="F13593" s="37"/>
      <c r="G13593" s="37"/>
    </row>
    <row r="13594" spans="5:7">
      <c r="E13594" s="37"/>
      <c r="F13594" s="37"/>
      <c r="G13594" s="37"/>
    </row>
    <row r="13595" spans="5:7">
      <c r="E13595" s="37"/>
      <c r="F13595" s="37"/>
      <c r="G13595" s="37"/>
    </row>
    <row r="13596" spans="5:7">
      <c r="E13596" s="37"/>
      <c r="F13596" s="37"/>
      <c r="G13596" s="37"/>
    </row>
    <row r="13597" spans="5:7">
      <c r="E13597" s="37"/>
      <c r="F13597" s="37"/>
      <c r="G13597" s="37"/>
    </row>
    <row r="13598" spans="5:7">
      <c r="E13598" s="37"/>
      <c r="F13598" s="37"/>
      <c r="G13598" s="37"/>
    </row>
    <row r="13599" spans="5:7">
      <c r="E13599" s="37"/>
      <c r="F13599" s="37"/>
      <c r="G13599" s="37"/>
    </row>
    <row r="13600" spans="5:7">
      <c r="E13600" s="37"/>
      <c r="F13600" s="37"/>
      <c r="G13600" s="37"/>
    </row>
    <row r="13601" spans="5:7">
      <c r="E13601" s="37"/>
      <c r="F13601" s="37"/>
      <c r="G13601" s="37"/>
    </row>
    <row r="13602" spans="5:7">
      <c r="E13602" s="37"/>
      <c r="F13602" s="37"/>
      <c r="G13602" s="37"/>
    </row>
    <row r="13603" spans="5:7">
      <c r="E13603" s="37"/>
      <c r="F13603" s="37"/>
      <c r="G13603" s="37"/>
    </row>
    <row r="13604" spans="5:7">
      <c r="E13604" s="37"/>
      <c r="F13604" s="37"/>
      <c r="G13604" s="37"/>
    </row>
    <row r="13605" spans="5:7">
      <c r="E13605" s="37"/>
      <c r="F13605" s="37"/>
      <c r="G13605" s="37"/>
    </row>
    <row r="13606" spans="5:7">
      <c r="E13606" s="37"/>
      <c r="F13606" s="37"/>
      <c r="G13606" s="37"/>
    </row>
    <row r="13607" spans="5:7">
      <c r="E13607" s="37"/>
      <c r="F13607" s="37"/>
      <c r="G13607" s="37"/>
    </row>
    <row r="13608" spans="5:7">
      <c r="E13608" s="37"/>
      <c r="F13608" s="37"/>
      <c r="G13608" s="37"/>
    </row>
    <row r="13609" spans="5:7">
      <c r="E13609" s="37"/>
      <c r="F13609" s="37"/>
      <c r="G13609" s="37"/>
    </row>
    <row r="13610" spans="5:7">
      <c r="E13610" s="37"/>
      <c r="F13610" s="37"/>
      <c r="G13610" s="37"/>
    </row>
    <row r="13611" spans="5:7">
      <c r="E13611" s="37"/>
      <c r="F13611" s="37"/>
      <c r="G13611" s="37"/>
    </row>
    <row r="13612" spans="5:7">
      <c r="E13612" s="37"/>
      <c r="F13612" s="37"/>
      <c r="G13612" s="37"/>
    </row>
    <row r="13613" spans="5:7">
      <c r="E13613" s="37"/>
      <c r="F13613" s="37"/>
      <c r="G13613" s="37"/>
    </row>
    <row r="13614" spans="5:7">
      <c r="E13614" s="37"/>
      <c r="F13614" s="37"/>
      <c r="G13614" s="37"/>
    </row>
    <row r="13615" spans="5:7">
      <c r="E13615" s="37"/>
      <c r="F13615" s="37"/>
      <c r="G13615" s="37"/>
    </row>
    <row r="13616" spans="5:7">
      <c r="E13616" s="37"/>
      <c r="F13616" s="37"/>
      <c r="G13616" s="37"/>
    </row>
    <row r="13617" spans="5:7">
      <c r="E13617" s="37"/>
      <c r="F13617" s="37"/>
      <c r="G13617" s="37"/>
    </row>
    <row r="13618" spans="5:7">
      <c r="E13618" s="37"/>
      <c r="F13618" s="37"/>
      <c r="G13618" s="37"/>
    </row>
    <row r="13619" spans="5:7">
      <c r="E13619" s="37"/>
      <c r="F13619" s="37"/>
      <c r="G13619" s="37"/>
    </row>
    <row r="13620" spans="5:7">
      <c r="E13620" s="37"/>
      <c r="F13620" s="37"/>
      <c r="G13620" s="37"/>
    </row>
    <row r="13621" spans="5:7">
      <c r="E13621" s="37"/>
      <c r="F13621" s="37"/>
      <c r="G13621" s="37"/>
    </row>
    <row r="13622" spans="5:7">
      <c r="E13622" s="37"/>
      <c r="F13622" s="37"/>
      <c r="G13622" s="37"/>
    </row>
    <row r="13623" spans="5:7">
      <c r="E13623" s="37"/>
      <c r="F13623" s="37"/>
      <c r="G13623" s="37"/>
    </row>
    <row r="13624" spans="5:7">
      <c r="E13624" s="37"/>
      <c r="F13624" s="37"/>
      <c r="G13624" s="37"/>
    </row>
    <row r="13625" spans="5:7">
      <c r="E13625" s="37"/>
      <c r="F13625" s="37"/>
      <c r="G13625" s="37"/>
    </row>
    <row r="13626" spans="5:7">
      <c r="E13626" s="37"/>
      <c r="F13626" s="37"/>
      <c r="G13626" s="37"/>
    </row>
    <row r="13627" spans="5:7">
      <c r="E13627" s="37"/>
      <c r="F13627" s="37"/>
      <c r="G13627" s="37"/>
    </row>
    <row r="13628" spans="5:7">
      <c r="E13628" s="37"/>
      <c r="F13628" s="37"/>
      <c r="G13628" s="37"/>
    </row>
    <row r="13629" spans="5:7">
      <c r="E13629" s="37"/>
      <c r="F13629" s="37"/>
      <c r="G13629" s="37"/>
    </row>
    <row r="13630" spans="5:7">
      <c r="E13630" s="37"/>
      <c r="F13630" s="37"/>
      <c r="G13630" s="37"/>
    </row>
    <row r="13631" spans="5:7">
      <c r="E13631" s="37"/>
      <c r="F13631" s="37"/>
      <c r="G13631" s="37"/>
    </row>
    <row r="13632" spans="5:7">
      <c r="E13632" s="37"/>
      <c r="F13632" s="37"/>
      <c r="G13632" s="37"/>
    </row>
    <row r="13633" spans="5:7">
      <c r="E13633" s="37"/>
      <c r="F13633" s="37"/>
      <c r="G13633" s="37"/>
    </row>
    <row r="13634" spans="5:7">
      <c r="E13634" s="37"/>
      <c r="F13634" s="37"/>
      <c r="G13634" s="37"/>
    </row>
    <row r="13635" spans="5:7">
      <c r="E13635" s="37"/>
      <c r="F13635" s="37"/>
      <c r="G13635" s="37"/>
    </row>
    <row r="13636" spans="5:7">
      <c r="E13636" s="37"/>
      <c r="F13636" s="37"/>
      <c r="G13636" s="37"/>
    </row>
    <row r="13637" spans="5:7">
      <c r="E13637" s="37"/>
      <c r="F13637" s="37"/>
      <c r="G13637" s="37"/>
    </row>
    <row r="13638" spans="5:7">
      <c r="E13638" s="37"/>
      <c r="F13638" s="37"/>
      <c r="G13638" s="37"/>
    </row>
    <row r="13639" spans="5:7">
      <c r="E13639" s="37"/>
      <c r="F13639" s="37"/>
      <c r="G13639" s="37"/>
    </row>
    <row r="13640" spans="5:7">
      <c r="E13640" s="37"/>
      <c r="F13640" s="37"/>
      <c r="G13640" s="37"/>
    </row>
    <row r="13641" spans="5:7">
      <c r="E13641" s="37"/>
      <c r="F13641" s="37"/>
      <c r="G13641" s="37"/>
    </row>
    <row r="13642" spans="5:7">
      <c r="E13642" s="37"/>
      <c r="F13642" s="37"/>
      <c r="G13642" s="37"/>
    </row>
    <row r="13643" spans="5:7">
      <c r="E13643" s="37"/>
      <c r="F13643" s="37"/>
      <c r="G13643" s="37"/>
    </row>
    <row r="13644" spans="5:7">
      <c r="E13644" s="37"/>
      <c r="F13644" s="37"/>
      <c r="G13644" s="37"/>
    </row>
    <row r="13645" spans="5:7">
      <c r="E13645" s="37"/>
      <c r="F13645" s="37"/>
      <c r="G13645" s="37"/>
    </row>
    <row r="13646" spans="5:7">
      <c r="E13646" s="37"/>
      <c r="F13646" s="37"/>
      <c r="G13646" s="37"/>
    </row>
    <row r="13647" spans="5:7">
      <c r="E13647" s="37"/>
      <c r="F13647" s="37"/>
      <c r="G13647" s="37"/>
    </row>
    <row r="13648" spans="5:7">
      <c r="E13648" s="37"/>
      <c r="F13648" s="37"/>
      <c r="G13648" s="37"/>
    </row>
    <row r="13649" spans="5:7">
      <c r="E13649" s="37"/>
      <c r="F13649" s="37"/>
      <c r="G13649" s="37"/>
    </row>
    <row r="13650" spans="5:7">
      <c r="E13650" s="37"/>
      <c r="F13650" s="37"/>
      <c r="G13650" s="37"/>
    </row>
    <row r="13651" spans="5:7">
      <c r="E13651" s="37"/>
      <c r="F13651" s="37"/>
      <c r="G13651" s="37"/>
    </row>
    <row r="13652" spans="5:7">
      <c r="E13652" s="37"/>
      <c r="F13652" s="37"/>
      <c r="G13652" s="37"/>
    </row>
    <row r="13653" spans="5:7">
      <c r="E13653" s="37"/>
      <c r="F13653" s="37"/>
      <c r="G13653" s="37"/>
    </row>
    <row r="13654" spans="5:7">
      <c r="E13654" s="37"/>
      <c r="F13654" s="37"/>
      <c r="G13654" s="37"/>
    </row>
    <row r="13655" spans="5:7">
      <c r="E13655" s="37"/>
      <c r="F13655" s="37"/>
      <c r="G13655" s="37"/>
    </row>
    <row r="13656" spans="5:7">
      <c r="E13656" s="37"/>
      <c r="F13656" s="37"/>
      <c r="G13656" s="37"/>
    </row>
    <row r="13657" spans="5:7">
      <c r="E13657" s="37"/>
      <c r="F13657" s="37"/>
      <c r="G13657" s="37"/>
    </row>
    <row r="13658" spans="5:7">
      <c r="E13658" s="37"/>
      <c r="F13658" s="37"/>
      <c r="G13658" s="37"/>
    </row>
    <row r="13659" spans="5:7">
      <c r="E13659" s="37"/>
      <c r="F13659" s="37"/>
      <c r="G13659" s="37"/>
    </row>
    <row r="13660" spans="5:7">
      <c r="E13660" s="37"/>
      <c r="F13660" s="37"/>
      <c r="G13660" s="37"/>
    </row>
    <row r="13661" spans="5:7">
      <c r="E13661" s="37"/>
      <c r="F13661" s="37"/>
      <c r="G13661" s="37"/>
    </row>
    <row r="13662" spans="5:7">
      <c r="E13662" s="37"/>
      <c r="F13662" s="37"/>
      <c r="G13662" s="37"/>
    </row>
    <row r="13663" spans="5:7">
      <c r="E13663" s="37"/>
      <c r="F13663" s="37"/>
      <c r="G13663" s="37"/>
    </row>
    <row r="13664" spans="5:7">
      <c r="E13664" s="37"/>
      <c r="F13664" s="37"/>
      <c r="G13664" s="37"/>
    </row>
    <row r="13665" spans="5:7">
      <c r="E13665" s="37"/>
      <c r="F13665" s="37"/>
      <c r="G13665" s="37"/>
    </row>
    <row r="13666" spans="5:7">
      <c r="E13666" s="37"/>
      <c r="F13666" s="37"/>
      <c r="G13666" s="37"/>
    </row>
    <row r="13667" spans="5:7">
      <c r="E13667" s="37"/>
      <c r="F13667" s="37"/>
      <c r="G13667" s="37"/>
    </row>
    <row r="13668" spans="5:7">
      <c r="E13668" s="37"/>
      <c r="F13668" s="37"/>
      <c r="G13668" s="37"/>
    </row>
    <row r="13669" spans="5:7">
      <c r="E13669" s="37"/>
      <c r="F13669" s="37"/>
      <c r="G13669" s="37"/>
    </row>
    <row r="13670" spans="5:7">
      <c r="E13670" s="37"/>
      <c r="F13670" s="37"/>
      <c r="G13670" s="37"/>
    </row>
    <row r="13671" spans="5:7">
      <c r="E13671" s="37"/>
      <c r="F13671" s="37"/>
      <c r="G13671" s="37"/>
    </row>
    <row r="13672" spans="5:7">
      <c r="E13672" s="37"/>
      <c r="F13672" s="37"/>
      <c r="G13672" s="37"/>
    </row>
    <row r="13673" spans="5:7">
      <c r="E13673" s="37"/>
      <c r="F13673" s="37"/>
      <c r="G13673" s="37"/>
    </row>
    <row r="13674" spans="5:7">
      <c r="E13674" s="37"/>
      <c r="F13674" s="37"/>
      <c r="G13674" s="37"/>
    </row>
    <row r="13675" spans="5:7">
      <c r="E13675" s="37"/>
      <c r="F13675" s="37"/>
      <c r="G13675" s="37"/>
    </row>
    <row r="13676" spans="5:7">
      <c r="E13676" s="37"/>
      <c r="F13676" s="37"/>
      <c r="G13676" s="37"/>
    </row>
    <row r="13677" spans="5:7">
      <c r="E13677" s="37"/>
      <c r="F13677" s="37"/>
      <c r="G13677" s="37"/>
    </row>
    <row r="13678" spans="5:7">
      <c r="E13678" s="37"/>
      <c r="F13678" s="37"/>
      <c r="G13678" s="37"/>
    </row>
    <row r="13679" spans="5:7">
      <c r="E13679" s="37"/>
      <c r="F13679" s="37"/>
      <c r="G13679" s="37"/>
    </row>
    <row r="13680" spans="5:7">
      <c r="E13680" s="37"/>
      <c r="F13680" s="37"/>
      <c r="G13680" s="37"/>
    </row>
    <row r="13681" spans="5:7">
      <c r="E13681" s="37"/>
      <c r="F13681" s="37"/>
      <c r="G13681" s="37"/>
    </row>
    <row r="13682" spans="5:7">
      <c r="E13682" s="37"/>
      <c r="F13682" s="37"/>
      <c r="G13682" s="37"/>
    </row>
    <row r="13683" spans="5:7">
      <c r="E13683" s="37"/>
      <c r="F13683" s="37"/>
      <c r="G13683" s="37"/>
    </row>
    <row r="13684" spans="5:7">
      <c r="E13684" s="37"/>
      <c r="F13684" s="37"/>
      <c r="G13684" s="37"/>
    </row>
    <row r="13685" spans="5:7">
      <c r="E13685" s="37"/>
      <c r="F13685" s="37"/>
      <c r="G13685" s="37"/>
    </row>
    <row r="13686" spans="5:7">
      <c r="E13686" s="37"/>
      <c r="F13686" s="37"/>
      <c r="G13686" s="37"/>
    </row>
    <row r="13687" spans="5:7">
      <c r="E13687" s="37"/>
      <c r="F13687" s="37"/>
      <c r="G13687" s="37"/>
    </row>
    <row r="13688" spans="5:7">
      <c r="E13688" s="37"/>
      <c r="F13688" s="37"/>
      <c r="G13688" s="37"/>
    </row>
    <row r="13689" spans="5:7">
      <c r="E13689" s="37"/>
      <c r="F13689" s="37"/>
      <c r="G13689" s="37"/>
    </row>
    <row r="13690" spans="5:7">
      <c r="E13690" s="37"/>
      <c r="F13690" s="37"/>
      <c r="G13690" s="37"/>
    </row>
    <row r="13691" spans="5:7">
      <c r="E13691" s="37"/>
      <c r="F13691" s="37"/>
      <c r="G13691" s="37"/>
    </row>
    <row r="13692" spans="5:7">
      <c r="E13692" s="37"/>
      <c r="F13692" s="37"/>
      <c r="G13692" s="37"/>
    </row>
    <row r="13693" spans="5:7">
      <c r="E13693" s="37"/>
      <c r="F13693" s="37"/>
      <c r="G13693" s="37"/>
    </row>
    <row r="13694" spans="5:7">
      <c r="E13694" s="37"/>
      <c r="F13694" s="37"/>
      <c r="G13694" s="37"/>
    </row>
    <row r="13695" spans="5:7">
      <c r="E13695" s="37"/>
      <c r="F13695" s="37"/>
      <c r="G13695" s="37"/>
    </row>
    <row r="13696" spans="5:7">
      <c r="E13696" s="37"/>
      <c r="F13696" s="37"/>
      <c r="G13696" s="37"/>
    </row>
    <row r="13697" spans="5:7">
      <c r="E13697" s="37"/>
      <c r="F13697" s="37"/>
      <c r="G13697" s="37"/>
    </row>
    <row r="13698" spans="5:7">
      <c r="E13698" s="37"/>
      <c r="F13698" s="37"/>
      <c r="G13698" s="37"/>
    </row>
    <row r="13699" spans="5:7">
      <c r="E13699" s="37"/>
      <c r="F13699" s="37"/>
      <c r="G13699" s="37"/>
    </row>
    <row r="13700" spans="5:7">
      <c r="E13700" s="37"/>
      <c r="F13700" s="37"/>
      <c r="G13700" s="37"/>
    </row>
    <row r="13701" spans="5:7">
      <c r="E13701" s="37"/>
      <c r="F13701" s="37"/>
      <c r="G13701" s="37"/>
    </row>
    <row r="13702" spans="5:7">
      <c r="E13702" s="37"/>
      <c r="F13702" s="37"/>
      <c r="G13702" s="37"/>
    </row>
    <row r="13703" spans="5:7">
      <c r="E13703" s="37"/>
      <c r="F13703" s="37"/>
      <c r="G13703" s="37"/>
    </row>
    <row r="13704" spans="5:7">
      <c r="E13704" s="37"/>
      <c r="F13704" s="37"/>
      <c r="G13704" s="37"/>
    </row>
    <row r="13705" spans="5:7">
      <c r="E13705" s="37"/>
      <c r="F13705" s="37"/>
      <c r="G13705" s="37"/>
    </row>
    <row r="13706" spans="5:7">
      <c r="E13706" s="37"/>
      <c r="F13706" s="37"/>
      <c r="G13706" s="37"/>
    </row>
    <row r="13707" spans="5:7">
      <c r="E13707" s="37"/>
      <c r="F13707" s="37"/>
      <c r="G13707" s="37"/>
    </row>
    <row r="13708" spans="5:7">
      <c r="E13708" s="37"/>
      <c r="F13708" s="37"/>
      <c r="G13708" s="37"/>
    </row>
    <row r="13709" spans="5:7">
      <c r="E13709" s="37"/>
      <c r="F13709" s="37"/>
      <c r="G13709" s="37"/>
    </row>
    <row r="13710" spans="5:7">
      <c r="E13710" s="37"/>
      <c r="F13710" s="37"/>
      <c r="G13710" s="37"/>
    </row>
    <row r="13711" spans="5:7">
      <c r="E13711" s="37"/>
      <c r="F13711" s="37"/>
      <c r="G13711" s="37"/>
    </row>
    <row r="13712" spans="5:7">
      <c r="E13712" s="37"/>
      <c r="F13712" s="37"/>
      <c r="G13712" s="37"/>
    </row>
    <row r="13713" spans="5:7">
      <c r="E13713" s="37"/>
      <c r="F13713" s="37"/>
      <c r="G13713" s="37"/>
    </row>
    <row r="13714" spans="5:7">
      <c r="E13714" s="37"/>
      <c r="F13714" s="37"/>
      <c r="G13714" s="37"/>
    </row>
    <row r="13715" spans="5:7">
      <c r="E13715" s="37"/>
      <c r="F13715" s="37"/>
      <c r="G13715" s="37"/>
    </row>
    <row r="13716" spans="5:7">
      <c r="E13716" s="37"/>
      <c r="F13716" s="37"/>
      <c r="G13716" s="37"/>
    </row>
    <row r="13717" spans="5:7">
      <c r="E13717" s="37"/>
      <c r="F13717" s="37"/>
      <c r="G13717" s="37"/>
    </row>
    <row r="13718" spans="5:7">
      <c r="E13718" s="37"/>
      <c r="F13718" s="37"/>
      <c r="G13718" s="37"/>
    </row>
    <row r="13719" spans="5:7">
      <c r="E13719" s="37"/>
      <c r="F13719" s="37"/>
      <c r="G13719" s="37"/>
    </row>
    <row r="13720" spans="5:7">
      <c r="E13720" s="37"/>
      <c r="F13720" s="37"/>
      <c r="G13720" s="37"/>
    </row>
    <row r="13721" spans="5:7">
      <c r="E13721" s="37"/>
      <c r="F13721" s="37"/>
      <c r="G13721" s="37"/>
    </row>
    <row r="13722" spans="5:7">
      <c r="E13722" s="37"/>
      <c r="F13722" s="37"/>
      <c r="G13722" s="37"/>
    </row>
    <row r="13723" spans="5:7">
      <c r="E13723" s="37"/>
      <c r="F13723" s="37"/>
      <c r="G13723" s="37"/>
    </row>
    <row r="13724" spans="5:7">
      <c r="E13724" s="37"/>
      <c r="F13724" s="37"/>
      <c r="G13724" s="37"/>
    </row>
    <row r="13725" spans="5:7">
      <c r="E13725" s="37"/>
      <c r="F13725" s="37"/>
      <c r="G13725" s="37"/>
    </row>
    <row r="13726" spans="5:7">
      <c r="E13726" s="37"/>
      <c r="F13726" s="37"/>
      <c r="G13726" s="37"/>
    </row>
    <row r="13727" spans="5:7">
      <c r="E13727" s="37"/>
      <c r="F13727" s="37"/>
      <c r="G13727" s="37"/>
    </row>
    <row r="13728" spans="5:7">
      <c r="E13728" s="37"/>
      <c r="F13728" s="37"/>
      <c r="G13728" s="37"/>
    </row>
    <row r="13729" spans="5:7">
      <c r="E13729" s="37"/>
      <c r="F13729" s="37"/>
      <c r="G13729" s="37"/>
    </row>
    <row r="13730" spans="5:7">
      <c r="E13730" s="37"/>
      <c r="F13730" s="37"/>
      <c r="G13730" s="37"/>
    </row>
    <row r="13731" spans="5:7">
      <c r="E13731" s="37"/>
      <c r="F13731" s="37"/>
      <c r="G13731" s="37"/>
    </row>
    <row r="13732" spans="5:7">
      <c r="E13732" s="37"/>
      <c r="F13732" s="37"/>
      <c r="G13732" s="37"/>
    </row>
    <row r="13733" spans="5:7">
      <c r="E13733" s="37"/>
      <c r="F13733" s="37"/>
      <c r="G13733" s="37"/>
    </row>
    <row r="13734" spans="5:7">
      <c r="E13734" s="37"/>
      <c r="F13734" s="37"/>
      <c r="G13734" s="37"/>
    </row>
    <row r="13735" spans="5:7">
      <c r="E13735" s="37"/>
      <c r="F13735" s="37"/>
      <c r="G13735" s="37"/>
    </row>
    <row r="13736" spans="5:7">
      <c r="E13736" s="37"/>
      <c r="F13736" s="37"/>
      <c r="G13736" s="37"/>
    </row>
    <row r="13737" spans="5:7">
      <c r="E13737" s="37"/>
      <c r="F13737" s="37"/>
      <c r="G13737" s="37"/>
    </row>
    <row r="13738" spans="5:7">
      <c r="E13738" s="37"/>
      <c r="F13738" s="37"/>
      <c r="G13738" s="37"/>
    </row>
    <row r="13739" spans="5:7">
      <c r="E13739" s="37"/>
      <c r="F13739" s="37"/>
      <c r="G13739" s="37"/>
    </row>
    <row r="13740" spans="5:7">
      <c r="E13740" s="37"/>
      <c r="F13740" s="37"/>
      <c r="G13740" s="37"/>
    </row>
    <row r="13741" spans="5:7">
      <c r="E13741" s="37"/>
      <c r="F13741" s="37"/>
      <c r="G13741" s="37"/>
    </row>
    <row r="13742" spans="5:7">
      <c r="E13742" s="37"/>
      <c r="F13742" s="37"/>
      <c r="G13742" s="37"/>
    </row>
    <row r="13743" spans="5:7">
      <c r="E13743" s="37"/>
      <c r="F13743" s="37"/>
      <c r="G13743" s="37"/>
    </row>
    <row r="13744" spans="5:7">
      <c r="E13744" s="37"/>
      <c r="F13744" s="37"/>
      <c r="G13744" s="37"/>
    </row>
    <row r="13745" spans="5:7">
      <c r="E13745" s="37"/>
      <c r="F13745" s="37"/>
      <c r="G13745" s="37"/>
    </row>
    <row r="13746" spans="5:7">
      <c r="E13746" s="37"/>
      <c r="F13746" s="37"/>
      <c r="G13746" s="37"/>
    </row>
    <row r="13747" spans="5:7">
      <c r="E13747" s="37"/>
      <c r="F13747" s="37"/>
      <c r="G13747" s="37"/>
    </row>
    <row r="13748" spans="5:7">
      <c r="E13748" s="37"/>
      <c r="F13748" s="37"/>
      <c r="G13748" s="37"/>
    </row>
    <row r="13749" spans="5:7">
      <c r="E13749" s="37"/>
      <c r="F13749" s="37"/>
      <c r="G13749" s="37"/>
    </row>
    <row r="13750" spans="5:7">
      <c r="E13750" s="37"/>
      <c r="F13750" s="37"/>
      <c r="G13750" s="37"/>
    </row>
    <row r="13751" spans="5:7">
      <c r="E13751" s="37"/>
      <c r="F13751" s="37"/>
      <c r="G13751" s="37"/>
    </row>
    <row r="13752" spans="5:7">
      <c r="E13752" s="37"/>
      <c r="F13752" s="37"/>
      <c r="G13752" s="37"/>
    </row>
    <row r="13753" spans="5:7">
      <c r="E13753" s="37"/>
      <c r="F13753" s="37"/>
      <c r="G13753" s="37"/>
    </row>
    <row r="13754" spans="5:7">
      <c r="E13754" s="37"/>
      <c r="F13754" s="37"/>
      <c r="G13754" s="37"/>
    </row>
    <row r="13755" spans="5:7">
      <c r="E13755" s="37"/>
      <c r="F13755" s="37"/>
      <c r="G13755" s="37"/>
    </row>
    <row r="13756" spans="5:7">
      <c r="E13756" s="37"/>
      <c r="F13756" s="37"/>
      <c r="G13756" s="37"/>
    </row>
    <row r="13757" spans="5:7">
      <c r="E13757" s="37"/>
      <c r="F13757" s="37"/>
      <c r="G13757" s="37"/>
    </row>
    <row r="13758" spans="5:7">
      <c r="E13758" s="37"/>
      <c r="F13758" s="37"/>
      <c r="G13758" s="37"/>
    </row>
    <row r="13759" spans="5:7">
      <c r="E13759" s="37"/>
      <c r="F13759" s="37"/>
      <c r="G13759" s="37"/>
    </row>
    <row r="13760" spans="5:7">
      <c r="E13760" s="37"/>
      <c r="F13760" s="37"/>
      <c r="G13760" s="37"/>
    </row>
    <row r="13761" spans="5:7">
      <c r="E13761" s="37"/>
      <c r="F13761" s="37"/>
      <c r="G13761" s="37"/>
    </row>
    <row r="13762" spans="5:7">
      <c r="E13762" s="37"/>
      <c r="F13762" s="37"/>
      <c r="G13762" s="37"/>
    </row>
    <row r="13763" spans="5:7">
      <c r="E13763" s="37"/>
      <c r="F13763" s="37"/>
      <c r="G13763" s="37"/>
    </row>
    <row r="13764" spans="5:7">
      <c r="E13764" s="37"/>
      <c r="F13764" s="37"/>
      <c r="G13764" s="37"/>
    </row>
    <row r="13765" spans="5:7">
      <c r="E13765" s="37"/>
      <c r="F13765" s="37"/>
      <c r="G13765" s="37"/>
    </row>
    <row r="13766" spans="5:7">
      <c r="E13766" s="37"/>
      <c r="F13766" s="37"/>
      <c r="G13766" s="37"/>
    </row>
    <row r="13767" spans="5:7">
      <c r="E13767" s="37"/>
      <c r="F13767" s="37"/>
      <c r="G13767" s="37"/>
    </row>
    <row r="13768" spans="5:7">
      <c r="E13768" s="37"/>
      <c r="F13768" s="37"/>
      <c r="G13768" s="37"/>
    </row>
    <row r="13769" spans="5:7">
      <c r="E13769" s="37"/>
      <c r="F13769" s="37"/>
      <c r="G13769" s="37"/>
    </row>
    <row r="13770" spans="5:7">
      <c r="E13770" s="37"/>
      <c r="F13770" s="37"/>
      <c r="G13770" s="37"/>
    </row>
    <row r="13771" spans="5:7">
      <c r="E13771" s="37"/>
      <c r="F13771" s="37"/>
      <c r="G13771" s="37"/>
    </row>
    <row r="13772" spans="5:7">
      <c r="E13772" s="37"/>
      <c r="F13772" s="37"/>
      <c r="G13772" s="37"/>
    </row>
    <row r="13773" spans="5:7">
      <c r="E13773" s="37"/>
      <c r="F13773" s="37"/>
      <c r="G13773" s="37"/>
    </row>
    <row r="13774" spans="5:7">
      <c r="E13774" s="37"/>
      <c r="F13774" s="37"/>
      <c r="G13774" s="37"/>
    </row>
    <row r="13775" spans="5:7">
      <c r="E13775" s="37"/>
      <c r="F13775" s="37"/>
      <c r="G13775" s="37"/>
    </row>
    <row r="13776" spans="5:7">
      <c r="E13776" s="37"/>
      <c r="F13776" s="37"/>
      <c r="G13776" s="37"/>
    </row>
    <row r="13777" spans="5:7">
      <c r="E13777" s="37"/>
      <c r="F13777" s="37"/>
      <c r="G13777" s="37"/>
    </row>
    <row r="13778" spans="5:7">
      <c r="E13778" s="37"/>
      <c r="F13778" s="37"/>
      <c r="G13778" s="37"/>
    </row>
    <row r="13779" spans="5:7">
      <c r="E13779" s="37"/>
      <c r="F13779" s="37"/>
      <c r="G13779" s="37"/>
    </row>
    <row r="13780" spans="5:7">
      <c r="E13780" s="37"/>
      <c r="F13780" s="37"/>
      <c r="G13780" s="37"/>
    </row>
    <row r="13781" spans="5:7">
      <c r="E13781" s="37"/>
      <c r="F13781" s="37"/>
      <c r="G13781" s="37"/>
    </row>
    <row r="13782" spans="5:7">
      <c r="E13782" s="37"/>
      <c r="F13782" s="37"/>
      <c r="G13782" s="37"/>
    </row>
    <row r="13783" spans="5:7">
      <c r="E13783" s="37"/>
      <c r="F13783" s="37"/>
      <c r="G13783" s="37"/>
    </row>
    <row r="13784" spans="5:7">
      <c r="E13784" s="37"/>
      <c r="F13784" s="37"/>
      <c r="G13784" s="37"/>
    </row>
    <row r="13785" spans="5:7">
      <c r="E13785" s="37"/>
      <c r="F13785" s="37"/>
      <c r="G13785" s="37"/>
    </row>
    <row r="13786" spans="5:7">
      <c r="E13786" s="37"/>
      <c r="F13786" s="37"/>
      <c r="G13786" s="37"/>
    </row>
    <row r="13787" spans="5:7">
      <c r="E13787" s="37"/>
      <c r="F13787" s="37"/>
      <c r="G13787" s="37"/>
    </row>
    <row r="13788" spans="5:7">
      <c r="E13788" s="37"/>
      <c r="F13788" s="37"/>
      <c r="G13788" s="37"/>
    </row>
    <row r="13789" spans="5:7">
      <c r="E13789" s="37"/>
      <c r="F13789" s="37"/>
      <c r="G13789" s="37"/>
    </row>
    <row r="13790" spans="5:7">
      <c r="E13790" s="37"/>
      <c r="F13790" s="37"/>
      <c r="G13790" s="37"/>
    </row>
    <row r="13791" spans="5:7">
      <c r="E13791" s="37"/>
      <c r="F13791" s="37"/>
      <c r="G13791" s="37"/>
    </row>
    <row r="13792" spans="5:7">
      <c r="E13792" s="37"/>
      <c r="F13792" s="37"/>
      <c r="G13792" s="37"/>
    </row>
    <row r="13793" spans="5:7">
      <c r="E13793" s="37"/>
      <c r="F13793" s="37"/>
      <c r="G13793" s="37"/>
    </row>
    <row r="13794" spans="5:7">
      <c r="E13794" s="37"/>
      <c r="F13794" s="37"/>
      <c r="G13794" s="37"/>
    </row>
    <row r="13795" spans="5:7">
      <c r="E13795" s="37"/>
      <c r="F13795" s="37"/>
      <c r="G13795" s="37"/>
    </row>
    <row r="13796" spans="5:7">
      <c r="E13796" s="37"/>
      <c r="F13796" s="37"/>
      <c r="G13796" s="37"/>
    </row>
    <row r="13797" spans="5:7">
      <c r="E13797" s="37"/>
      <c r="F13797" s="37"/>
      <c r="G13797" s="37"/>
    </row>
    <row r="13798" spans="5:7">
      <c r="E13798" s="37"/>
      <c r="F13798" s="37"/>
      <c r="G13798" s="37"/>
    </row>
    <row r="13799" spans="5:7">
      <c r="E13799" s="37"/>
      <c r="F13799" s="37"/>
      <c r="G13799" s="37"/>
    </row>
    <row r="13800" spans="5:7">
      <c r="E13800" s="37"/>
      <c r="F13800" s="37"/>
      <c r="G13800" s="37"/>
    </row>
    <row r="13801" spans="5:7">
      <c r="E13801" s="37"/>
      <c r="F13801" s="37"/>
      <c r="G13801" s="37"/>
    </row>
    <row r="13802" spans="5:7">
      <c r="E13802" s="37"/>
      <c r="F13802" s="37"/>
      <c r="G13802" s="37"/>
    </row>
    <row r="13803" spans="5:7">
      <c r="E13803" s="37"/>
      <c r="F13803" s="37"/>
      <c r="G13803" s="37"/>
    </row>
    <row r="13804" spans="5:7">
      <c r="E13804" s="37"/>
      <c r="F13804" s="37"/>
      <c r="G13804" s="37"/>
    </row>
    <row r="13805" spans="5:7">
      <c r="E13805" s="37"/>
      <c r="F13805" s="37"/>
      <c r="G13805" s="37"/>
    </row>
    <row r="13806" spans="5:7">
      <c r="E13806" s="37"/>
      <c r="F13806" s="37"/>
      <c r="G13806" s="37"/>
    </row>
    <row r="13807" spans="5:7">
      <c r="E13807" s="37"/>
      <c r="F13807" s="37"/>
      <c r="G13807" s="37"/>
    </row>
    <row r="13808" spans="5:7">
      <c r="E13808" s="37"/>
      <c r="F13808" s="37"/>
      <c r="G13808" s="37"/>
    </row>
    <row r="13809" spans="5:7">
      <c r="E13809" s="37"/>
      <c r="F13809" s="37"/>
      <c r="G13809" s="37"/>
    </row>
    <row r="13810" spans="5:7">
      <c r="E13810" s="37"/>
      <c r="F13810" s="37"/>
      <c r="G13810" s="37"/>
    </row>
    <row r="13811" spans="5:7">
      <c r="E13811" s="37"/>
      <c r="F13811" s="37"/>
      <c r="G13811" s="37"/>
    </row>
    <row r="13812" spans="5:7">
      <c r="E13812" s="37"/>
      <c r="F13812" s="37"/>
      <c r="G13812" s="37"/>
    </row>
    <row r="13813" spans="5:7">
      <c r="E13813" s="37"/>
      <c r="F13813" s="37"/>
      <c r="G13813" s="37"/>
    </row>
    <row r="13814" spans="5:7">
      <c r="E13814" s="37"/>
      <c r="F13814" s="37"/>
      <c r="G13814" s="37"/>
    </row>
    <row r="13815" spans="5:7">
      <c r="E13815" s="37"/>
      <c r="F13815" s="37"/>
      <c r="G13815" s="37"/>
    </row>
    <row r="13816" spans="5:7">
      <c r="E13816" s="37"/>
      <c r="F13816" s="37"/>
      <c r="G13816" s="37"/>
    </row>
    <row r="13817" spans="5:7">
      <c r="E13817" s="37"/>
      <c r="F13817" s="37"/>
      <c r="G13817" s="37"/>
    </row>
    <row r="13818" spans="5:7">
      <c r="E13818" s="37"/>
      <c r="F13818" s="37"/>
      <c r="G13818" s="37"/>
    </row>
    <row r="13819" spans="5:7">
      <c r="E13819" s="37"/>
      <c r="F13819" s="37"/>
      <c r="G13819" s="37"/>
    </row>
    <row r="13820" spans="5:7">
      <c r="E13820" s="37"/>
      <c r="F13820" s="37"/>
      <c r="G13820" s="37"/>
    </row>
    <row r="13821" spans="5:7">
      <c r="E13821" s="37"/>
      <c r="F13821" s="37"/>
      <c r="G13821" s="37"/>
    </row>
    <row r="13822" spans="5:7">
      <c r="E13822" s="37"/>
      <c r="F13822" s="37"/>
      <c r="G13822" s="37"/>
    </row>
    <row r="13823" spans="5:7">
      <c r="E13823" s="37"/>
      <c r="F13823" s="37"/>
      <c r="G13823" s="37"/>
    </row>
    <row r="13824" spans="5:7">
      <c r="E13824" s="37"/>
      <c r="F13824" s="37"/>
      <c r="G13824" s="37"/>
    </row>
    <row r="13825" spans="5:7">
      <c r="E13825" s="37"/>
      <c r="F13825" s="37"/>
      <c r="G13825" s="37"/>
    </row>
    <row r="13826" spans="5:7">
      <c r="E13826" s="37"/>
      <c r="F13826" s="37"/>
      <c r="G13826" s="37"/>
    </row>
    <row r="13827" spans="5:7">
      <c r="E13827" s="37"/>
      <c r="F13827" s="37"/>
      <c r="G13827" s="37"/>
    </row>
    <row r="13828" spans="5:7">
      <c r="E13828" s="37"/>
      <c r="F13828" s="37"/>
      <c r="G13828" s="37"/>
    </row>
    <row r="13829" spans="5:7">
      <c r="E13829" s="37"/>
      <c r="F13829" s="37"/>
      <c r="G13829" s="37"/>
    </row>
    <row r="13830" spans="5:7">
      <c r="E13830" s="37"/>
      <c r="F13830" s="37"/>
      <c r="G13830" s="37"/>
    </row>
    <row r="13831" spans="5:7">
      <c r="E13831" s="37"/>
      <c r="F13831" s="37"/>
      <c r="G13831" s="37"/>
    </row>
    <row r="13832" spans="5:7">
      <c r="E13832" s="37"/>
      <c r="F13832" s="37"/>
      <c r="G13832" s="37"/>
    </row>
    <row r="13833" spans="5:7">
      <c r="E13833" s="37"/>
      <c r="F13833" s="37"/>
      <c r="G13833" s="37"/>
    </row>
    <row r="13834" spans="5:7">
      <c r="E13834" s="37"/>
      <c r="F13834" s="37"/>
      <c r="G13834" s="37"/>
    </row>
    <row r="13835" spans="5:7">
      <c r="E13835" s="37"/>
      <c r="F13835" s="37"/>
      <c r="G13835" s="37"/>
    </row>
    <row r="13836" spans="5:7">
      <c r="E13836" s="37"/>
      <c r="F13836" s="37"/>
      <c r="G13836" s="37"/>
    </row>
    <row r="13837" spans="5:7">
      <c r="E13837" s="37"/>
      <c r="F13837" s="37"/>
      <c r="G13837" s="37"/>
    </row>
    <row r="13838" spans="5:7">
      <c r="E13838" s="37"/>
      <c r="F13838" s="37"/>
      <c r="G13838" s="37"/>
    </row>
    <row r="13839" spans="5:7">
      <c r="E13839" s="37"/>
      <c r="F13839" s="37"/>
      <c r="G13839" s="37"/>
    </row>
    <row r="13840" spans="5:7">
      <c r="E13840" s="37"/>
      <c r="F13840" s="37"/>
      <c r="G13840" s="37"/>
    </row>
    <row r="13841" spans="5:7">
      <c r="E13841" s="37"/>
      <c r="F13841" s="37"/>
      <c r="G13841" s="37"/>
    </row>
    <row r="13842" spans="5:7">
      <c r="E13842" s="37"/>
      <c r="F13842" s="37"/>
      <c r="G13842" s="37"/>
    </row>
    <row r="13843" spans="5:7">
      <c r="E13843" s="37"/>
      <c r="F13843" s="37"/>
      <c r="G13843" s="37"/>
    </row>
    <row r="13844" spans="5:7">
      <c r="E13844" s="37"/>
      <c r="F13844" s="37"/>
      <c r="G13844" s="37"/>
    </row>
    <row r="13845" spans="5:7">
      <c r="E13845" s="37"/>
      <c r="F13845" s="37"/>
      <c r="G13845" s="37"/>
    </row>
    <row r="13846" spans="5:7">
      <c r="E13846" s="37"/>
      <c r="F13846" s="37"/>
      <c r="G13846" s="37"/>
    </row>
    <row r="13847" spans="5:7">
      <c r="E13847" s="37"/>
      <c r="F13847" s="37"/>
      <c r="G13847" s="37"/>
    </row>
    <row r="13848" spans="5:7">
      <c r="E13848" s="37"/>
      <c r="F13848" s="37"/>
      <c r="G13848" s="37"/>
    </row>
    <row r="13849" spans="5:7">
      <c r="E13849" s="37"/>
      <c r="F13849" s="37"/>
      <c r="G13849" s="37"/>
    </row>
    <row r="13850" spans="5:7">
      <c r="E13850" s="37"/>
      <c r="F13850" s="37"/>
      <c r="G13850" s="37"/>
    </row>
    <row r="13851" spans="5:7">
      <c r="E13851" s="37"/>
      <c r="F13851" s="37"/>
      <c r="G13851" s="37"/>
    </row>
    <row r="13852" spans="5:7">
      <c r="E13852" s="37"/>
      <c r="F13852" s="37"/>
      <c r="G13852" s="37"/>
    </row>
    <row r="13853" spans="5:7">
      <c r="E13853" s="37"/>
      <c r="F13853" s="37"/>
      <c r="G13853" s="37"/>
    </row>
    <row r="13854" spans="5:7">
      <c r="E13854" s="37"/>
      <c r="F13854" s="37"/>
      <c r="G13854" s="37"/>
    </row>
    <row r="13855" spans="5:7">
      <c r="E13855" s="37"/>
      <c r="F13855" s="37"/>
      <c r="G13855" s="37"/>
    </row>
    <row r="13856" spans="5:7">
      <c r="E13856" s="37"/>
      <c r="F13856" s="37"/>
      <c r="G13856" s="37"/>
    </row>
    <row r="13857" spans="5:7">
      <c r="E13857" s="37"/>
      <c r="F13857" s="37"/>
      <c r="G13857" s="37"/>
    </row>
    <row r="13858" spans="5:7">
      <c r="E13858" s="37"/>
      <c r="F13858" s="37"/>
      <c r="G13858" s="37"/>
    </row>
    <row r="13859" spans="5:7">
      <c r="E13859" s="37"/>
      <c r="F13859" s="37"/>
      <c r="G13859" s="37"/>
    </row>
    <row r="13860" spans="5:7">
      <c r="E13860" s="37"/>
      <c r="F13860" s="37"/>
      <c r="G13860" s="37"/>
    </row>
    <row r="13861" spans="5:7">
      <c r="E13861" s="37"/>
      <c r="F13861" s="37"/>
      <c r="G13861" s="37"/>
    </row>
    <row r="13862" spans="5:7">
      <c r="E13862" s="37"/>
      <c r="F13862" s="37"/>
      <c r="G13862" s="37"/>
    </row>
    <row r="13863" spans="5:7">
      <c r="E13863" s="37"/>
      <c r="F13863" s="37"/>
      <c r="G13863" s="37"/>
    </row>
    <row r="13864" spans="5:7">
      <c r="E13864" s="37"/>
      <c r="F13864" s="37"/>
      <c r="G13864" s="37"/>
    </row>
    <row r="13865" spans="5:7">
      <c r="E13865" s="37"/>
      <c r="F13865" s="37"/>
      <c r="G13865" s="37"/>
    </row>
    <row r="13866" spans="5:7">
      <c r="E13866" s="37"/>
      <c r="F13866" s="37"/>
      <c r="G13866" s="37"/>
    </row>
    <row r="13867" spans="5:7">
      <c r="E13867" s="37"/>
      <c r="F13867" s="37"/>
      <c r="G13867" s="37"/>
    </row>
    <row r="13868" spans="5:7">
      <c r="E13868" s="37"/>
      <c r="F13868" s="37"/>
      <c r="G13868" s="37"/>
    </row>
    <row r="13869" spans="5:7">
      <c r="E13869" s="37"/>
      <c r="F13869" s="37"/>
      <c r="G13869" s="37"/>
    </row>
    <row r="13870" spans="5:7">
      <c r="E13870" s="37"/>
      <c r="F13870" s="37"/>
      <c r="G13870" s="37"/>
    </row>
    <row r="13871" spans="5:7">
      <c r="E13871" s="37"/>
      <c r="F13871" s="37"/>
      <c r="G13871" s="37"/>
    </row>
    <row r="13872" spans="5:7">
      <c r="E13872" s="37"/>
      <c r="F13872" s="37"/>
      <c r="G13872" s="37"/>
    </row>
    <row r="13873" spans="5:7">
      <c r="E13873" s="37"/>
      <c r="F13873" s="37"/>
      <c r="G13873" s="37"/>
    </row>
    <row r="13874" spans="5:7">
      <c r="E13874" s="37"/>
      <c r="F13874" s="37"/>
      <c r="G13874" s="37"/>
    </row>
    <row r="13875" spans="5:7">
      <c r="E13875" s="37"/>
      <c r="F13875" s="37"/>
      <c r="G13875" s="37"/>
    </row>
    <row r="13876" spans="5:7">
      <c r="E13876" s="37"/>
      <c r="F13876" s="37"/>
      <c r="G13876" s="37"/>
    </row>
    <row r="13877" spans="5:7">
      <c r="E13877" s="37"/>
      <c r="F13877" s="37"/>
      <c r="G13877" s="37"/>
    </row>
    <row r="13878" spans="5:7">
      <c r="E13878" s="37"/>
      <c r="F13878" s="37"/>
      <c r="G13878" s="37"/>
    </row>
    <row r="13879" spans="5:7">
      <c r="E13879" s="37"/>
      <c r="F13879" s="37"/>
      <c r="G13879" s="37"/>
    </row>
    <row r="13880" spans="5:7">
      <c r="E13880" s="37"/>
      <c r="F13880" s="37"/>
      <c r="G13880" s="37"/>
    </row>
    <row r="13881" spans="5:7">
      <c r="E13881" s="37"/>
      <c r="F13881" s="37"/>
      <c r="G13881" s="37"/>
    </row>
    <row r="13882" spans="5:7">
      <c r="E13882" s="37"/>
      <c r="F13882" s="37"/>
      <c r="G13882" s="37"/>
    </row>
    <row r="13883" spans="5:7">
      <c r="E13883" s="37"/>
      <c r="F13883" s="37"/>
      <c r="G13883" s="37"/>
    </row>
    <row r="13884" spans="5:7">
      <c r="E13884" s="37"/>
      <c r="F13884" s="37"/>
      <c r="G13884" s="37"/>
    </row>
    <row r="13885" spans="5:7">
      <c r="E13885" s="37"/>
      <c r="F13885" s="37"/>
      <c r="G13885" s="37"/>
    </row>
    <row r="13886" spans="5:7">
      <c r="E13886" s="37"/>
      <c r="F13886" s="37"/>
      <c r="G13886" s="37"/>
    </row>
    <row r="13887" spans="5:7">
      <c r="E13887" s="37"/>
      <c r="F13887" s="37"/>
      <c r="G13887" s="37"/>
    </row>
    <row r="13888" spans="5:7">
      <c r="E13888" s="37"/>
      <c r="F13888" s="37"/>
      <c r="G13888" s="37"/>
    </row>
    <row r="13889" spans="5:7">
      <c r="E13889" s="37"/>
      <c r="F13889" s="37"/>
      <c r="G13889" s="37"/>
    </row>
    <row r="13890" spans="5:7">
      <c r="E13890" s="37"/>
      <c r="F13890" s="37"/>
      <c r="G13890" s="37"/>
    </row>
    <row r="13891" spans="5:7">
      <c r="E13891" s="37"/>
      <c r="F13891" s="37"/>
      <c r="G13891" s="37"/>
    </row>
    <row r="13892" spans="5:7">
      <c r="E13892" s="37"/>
      <c r="F13892" s="37"/>
      <c r="G13892" s="37"/>
    </row>
    <row r="13893" spans="5:7">
      <c r="E13893" s="37"/>
      <c r="F13893" s="37"/>
      <c r="G13893" s="37"/>
    </row>
    <row r="13894" spans="5:7">
      <c r="E13894" s="37"/>
      <c r="F13894" s="37"/>
      <c r="G13894" s="37"/>
    </row>
    <row r="13895" spans="5:7">
      <c r="E13895" s="37"/>
      <c r="F13895" s="37"/>
      <c r="G13895" s="37"/>
    </row>
    <row r="13896" spans="5:7">
      <c r="E13896" s="37"/>
      <c r="F13896" s="37"/>
      <c r="G13896" s="37"/>
    </row>
    <row r="13897" spans="5:7">
      <c r="E13897" s="37"/>
      <c r="F13897" s="37"/>
      <c r="G13897" s="37"/>
    </row>
    <row r="13898" spans="5:7">
      <c r="E13898" s="37"/>
      <c r="F13898" s="37"/>
      <c r="G13898" s="37"/>
    </row>
    <row r="13899" spans="5:7">
      <c r="E13899" s="37"/>
      <c r="F13899" s="37"/>
      <c r="G13899" s="37"/>
    </row>
    <row r="13900" spans="5:7">
      <c r="E13900" s="37"/>
      <c r="F13900" s="37"/>
      <c r="G13900" s="37"/>
    </row>
    <row r="13901" spans="5:7">
      <c r="E13901" s="37"/>
      <c r="F13901" s="37"/>
      <c r="G13901" s="37"/>
    </row>
    <row r="13902" spans="5:7">
      <c r="E13902" s="37"/>
      <c r="F13902" s="37"/>
      <c r="G13902" s="37"/>
    </row>
    <row r="13903" spans="5:7">
      <c r="E13903" s="37"/>
      <c r="F13903" s="37"/>
      <c r="G13903" s="37"/>
    </row>
    <row r="13904" spans="5:7">
      <c r="E13904" s="37"/>
      <c r="F13904" s="37"/>
      <c r="G13904" s="37"/>
    </row>
    <row r="13905" spans="5:7">
      <c r="E13905" s="37"/>
      <c r="F13905" s="37"/>
      <c r="G13905" s="37"/>
    </row>
    <row r="13906" spans="5:7">
      <c r="E13906" s="37"/>
      <c r="F13906" s="37"/>
      <c r="G13906" s="37"/>
    </row>
    <row r="13907" spans="5:7">
      <c r="E13907" s="37"/>
      <c r="F13907" s="37"/>
      <c r="G13907" s="37"/>
    </row>
    <row r="13908" spans="5:7">
      <c r="E13908" s="37"/>
      <c r="F13908" s="37"/>
      <c r="G13908" s="37"/>
    </row>
    <row r="13909" spans="5:7">
      <c r="E13909" s="37"/>
      <c r="F13909" s="37"/>
      <c r="G13909" s="37"/>
    </row>
    <row r="13910" spans="5:7">
      <c r="E13910" s="37"/>
      <c r="F13910" s="37"/>
      <c r="G13910" s="37"/>
    </row>
    <row r="13911" spans="5:7">
      <c r="E13911" s="37"/>
      <c r="F13911" s="37"/>
      <c r="G13911" s="37"/>
    </row>
    <row r="13912" spans="5:7">
      <c r="E13912" s="37"/>
      <c r="F13912" s="37"/>
      <c r="G13912" s="37"/>
    </row>
    <row r="13913" spans="5:7">
      <c r="E13913" s="37"/>
      <c r="F13913" s="37"/>
      <c r="G13913" s="37"/>
    </row>
    <row r="13914" spans="5:7">
      <c r="E13914" s="37"/>
      <c r="F13914" s="37"/>
      <c r="G13914" s="37"/>
    </row>
    <row r="13915" spans="5:7">
      <c r="E13915" s="37"/>
      <c r="F13915" s="37"/>
      <c r="G13915" s="37"/>
    </row>
    <row r="13916" spans="5:7">
      <c r="E13916" s="37"/>
      <c r="F13916" s="37"/>
      <c r="G13916" s="37"/>
    </row>
    <row r="13917" spans="5:7">
      <c r="E13917" s="37"/>
      <c r="F13917" s="37"/>
      <c r="G13917" s="37"/>
    </row>
    <row r="13918" spans="5:7">
      <c r="E13918" s="37"/>
      <c r="F13918" s="37"/>
      <c r="G13918" s="37"/>
    </row>
    <row r="13919" spans="5:7">
      <c r="E13919" s="37"/>
      <c r="F13919" s="37"/>
      <c r="G13919" s="37"/>
    </row>
    <row r="13920" spans="5:7">
      <c r="E13920" s="37"/>
      <c r="F13920" s="37"/>
      <c r="G13920" s="37"/>
    </row>
    <row r="13921" spans="5:7">
      <c r="E13921" s="37"/>
      <c r="F13921" s="37"/>
      <c r="G13921" s="37"/>
    </row>
    <row r="13922" spans="5:7">
      <c r="E13922" s="37"/>
      <c r="F13922" s="37"/>
      <c r="G13922" s="37"/>
    </row>
    <row r="13923" spans="5:7">
      <c r="E13923" s="37"/>
      <c r="F13923" s="37"/>
      <c r="G13923" s="37"/>
    </row>
    <row r="13924" spans="5:7">
      <c r="E13924" s="37"/>
      <c r="F13924" s="37"/>
      <c r="G13924" s="37"/>
    </row>
    <row r="13925" spans="5:7">
      <c r="E13925" s="37"/>
      <c r="F13925" s="37"/>
      <c r="G13925" s="37"/>
    </row>
    <row r="13926" spans="5:7">
      <c r="E13926" s="37"/>
      <c r="F13926" s="37"/>
      <c r="G13926" s="37"/>
    </row>
    <row r="13927" spans="5:7">
      <c r="E13927" s="37"/>
      <c r="F13927" s="37"/>
      <c r="G13927" s="37"/>
    </row>
    <row r="13928" spans="5:7">
      <c r="E13928" s="37"/>
      <c r="F13928" s="37"/>
      <c r="G13928" s="37"/>
    </row>
    <row r="13929" spans="5:7">
      <c r="E13929" s="37"/>
      <c r="F13929" s="37"/>
      <c r="G13929" s="37"/>
    </row>
    <row r="13930" spans="5:7">
      <c r="E13930" s="37"/>
      <c r="F13930" s="37"/>
      <c r="G13930" s="37"/>
    </row>
    <row r="13931" spans="5:7">
      <c r="E13931" s="37"/>
      <c r="F13931" s="37"/>
      <c r="G13931" s="37"/>
    </row>
    <row r="13932" spans="5:7">
      <c r="E13932" s="37"/>
      <c r="F13932" s="37"/>
      <c r="G13932" s="37"/>
    </row>
    <row r="13933" spans="5:7">
      <c r="E13933" s="37"/>
      <c r="F13933" s="37"/>
      <c r="G13933" s="37"/>
    </row>
    <row r="13934" spans="5:7">
      <c r="E13934" s="37"/>
      <c r="F13934" s="37"/>
      <c r="G13934" s="37"/>
    </row>
    <row r="13935" spans="5:7">
      <c r="E13935" s="37"/>
      <c r="F13935" s="37"/>
      <c r="G13935" s="37"/>
    </row>
    <row r="13936" spans="5:7">
      <c r="E13936" s="37"/>
      <c r="F13936" s="37"/>
      <c r="G13936" s="37"/>
    </row>
    <row r="13937" spans="5:7">
      <c r="E13937" s="37"/>
      <c r="F13937" s="37"/>
      <c r="G13937" s="37"/>
    </row>
    <row r="13938" spans="5:7">
      <c r="E13938" s="37"/>
      <c r="F13938" s="37"/>
      <c r="G13938" s="37"/>
    </row>
    <row r="13939" spans="5:7">
      <c r="E13939" s="37"/>
      <c r="F13939" s="37"/>
      <c r="G13939" s="37"/>
    </row>
    <row r="13940" spans="5:7">
      <c r="E13940" s="37"/>
      <c r="F13940" s="37"/>
      <c r="G13940" s="37"/>
    </row>
    <row r="13941" spans="5:7">
      <c r="E13941" s="37"/>
      <c r="F13941" s="37"/>
      <c r="G13941" s="37"/>
    </row>
    <row r="13942" spans="5:7">
      <c r="E13942" s="37"/>
      <c r="F13942" s="37"/>
      <c r="G13942" s="37"/>
    </row>
    <row r="13943" spans="5:7">
      <c r="E13943" s="37"/>
      <c r="F13943" s="37"/>
      <c r="G13943" s="37"/>
    </row>
    <row r="13944" spans="5:7">
      <c r="E13944" s="37"/>
      <c r="F13944" s="37"/>
      <c r="G13944" s="37"/>
    </row>
    <row r="13945" spans="5:7">
      <c r="E13945" s="37"/>
      <c r="F13945" s="37"/>
      <c r="G13945" s="37"/>
    </row>
    <row r="13946" spans="5:7">
      <c r="E13946" s="37"/>
      <c r="F13946" s="37"/>
      <c r="G13946" s="37"/>
    </row>
    <row r="13947" spans="5:7">
      <c r="E13947" s="37"/>
      <c r="F13947" s="37"/>
      <c r="G13947" s="37"/>
    </row>
    <row r="13948" spans="5:7">
      <c r="E13948" s="37"/>
      <c r="F13948" s="37"/>
      <c r="G13948" s="37"/>
    </row>
    <row r="13949" spans="5:7">
      <c r="E13949" s="37"/>
      <c r="F13949" s="37"/>
      <c r="G13949" s="37"/>
    </row>
    <row r="13950" spans="5:7">
      <c r="E13950" s="37"/>
      <c r="F13950" s="37"/>
      <c r="G13950" s="37"/>
    </row>
    <row r="13951" spans="5:7">
      <c r="E13951" s="37"/>
      <c r="F13951" s="37"/>
      <c r="G13951" s="37"/>
    </row>
    <row r="13952" spans="5:7">
      <c r="E13952" s="37"/>
      <c r="F13952" s="37"/>
      <c r="G13952" s="37"/>
    </row>
    <row r="13953" spans="5:7">
      <c r="E13953" s="37"/>
      <c r="F13953" s="37"/>
      <c r="G13953" s="37"/>
    </row>
    <row r="13954" spans="5:7">
      <c r="E13954" s="37"/>
      <c r="F13954" s="37"/>
      <c r="G13954" s="37"/>
    </row>
    <row r="13955" spans="5:7">
      <c r="E13955" s="37"/>
      <c r="F13955" s="37"/>
      <c r="G13955" s="37"/>
    </row>
    <row r="13956" spans="5:7">
      <c r="E13956" s="37"/>
      <c r="F13956" s="37"/>
      <c r="G13956" s="37"/>
    </row>
    <row r="13957" spans="5:7">
      <c r="E13957" s="37"/>
      <c r="F13957" s="37"/>
      <c r="G13957" s="37"/>
    </row>
    <row r="13958" spans="5:7">
      <c r="E13958" s="37"/>
      <c r="F13958" s="37"/>
      <c r="G13958" s="37"/>
    </row>
    <row r="13959" spans="5:7">
      <c r="E13959" s="37"/>
      <c r="F13959" s="37"/>
      <c r="G13959" s="37"/>
    </row>
    <row r="13960" spans="5:7">
      <c r="E13960" s="37"/>
      <c r="F13960" s="37"/>
      <c r="G13960" s="37"/>
    </row>
    <row r="13961" spans="5:7">
      <c r="E13961" s="37"/>
      <c r="F13961" s="37"/>
      <c r="G13961" s="37"/>
    </row>
    <row r="13962" spans="5:7">
      <c r="E13962" s="37"/>
      <c r="F13962" s="37"/>
      <c r="G13962" s="37"/>
    </row>
    <row r="13963" spans="5:7">
      <c r="E13963" s="37"/>
      <c r="F13963" s="37"/>
      <c r="G13963" s="37"/>
    </row>
    <row r="13964" spans="5:7">
      <c r="E13964" s="37"/>
      <c r="F13964" s="37"/>
      <c r="G13964" s="37"/>
    </row>
    <row r="13965" spans="5:7">
      <c r="E13965" s="37"/>
      <c r="F13965" s="37"/>
      <c r="G13965" s="37"/>
    </row>
    <row r="13966" spans="5:7">
      <c r="E13966" s="37"/>
      <c r="F13966" s="37"/>
      <c r="G13966" s="37"/>
    </row>
    <row r="13967" spans="5:7">
      <c r="E13967" s="37"/>
      <c r="F13967" s="37"/>
      <c r="G13967" s="37"/>
    </row>
    <row r="13968" spans="5:7">
      <c r="E13968" s="37"/>
      <c r="F13968" s="37"/>
      <c r="G13968" s="37"/>
    </row>
    <row r="13969" spans="5:7">
      <c r="E13969" s="37"/>
      <c r="F13969" s="37"/>
      <c r="G13969" s="37"/>
    </row>
    <row r="13970" spans="5:7">
      <c r="E13970" s="37"/>
      <c r="F13970" s="37"/>
      <c r="G13970" s="37"/>
    </row>
    <row r="13971" spans="5:7">
      <c r="E13971" s="37"/>
      <c r="F13971" s="37"/>
      <c r="G13971" s="37"/>
    </row>
    <row r="13972" spans="5:7">
      <c r="E13972" s="37"/>
      <c r="F13972" s="37"/>
      <c r="G13972" s="37"/>
    </row>
    <row r="13973" spans="5:7">
      <c r="E13973" s="37"/>
      <c r="F13973" s="37"/>
      <c r="G13973" s="37"/>
    </row>
    <row r="13974" spans="5:7">
      <c r="E13974" s="37"/>
      <c r="F13974" s="37"/>
      <c r="G13974" s="37"/>
    </row>
    <row r="13975" spans="5:7">
      <c r="E13975" s="37"/>
      <c r="F13975" s="37"/>
      <c r="G13975" s="37"/>
    </row>
    <row r="13976" spans="5:7">
      <c r="E13976" s="37"/>
      <c r="F13976" s="37"/>
      <c r="G13976" s="37"/>
    </row>
    <row r="13977" spans="5:7">
      <c r="E13977" s="37"/>
      <c r="F13977" s="37"/>
      <c r="G13977" s="37"/>
    </row>
    <row r="13978" spans="5:7">
      <c r="E13978" s="37"/>
      <c r="F13978" s="37"/>
      <c r="G13978" s="37"/>
    </row>
    <row r="13979" spans="5:7">
      <c r="E13979" s="37"/>
      <c r="F13979" s="37"/>
      <c r="G13979" s="37"/>
    </row>
    <row r="13980" spans="5:7">
      <c r="E13980" s="37"/>
      <c r="F13980" s="37"/>
      <c r="G13980" s="37"/>
    </row>
    <row r="13981" spans="5:7">
      <c r="E13981" s="37"/>
      <c r="F13981" s="37"/>
      <c r="G13981" s="37"/>
    </row>
    <row r="13982" spans="5:7">
      <c r="E13982" s="37"/>
      <c r="F13982" s="37"/>
      <c r="G13982" s="37"/>
    </row>
    <row r="13983" spans="5:7">
      <c r="E13983" s="37"/>
      <c r="F13983" s="37"/>
      <c r="G13983" s="37"/>
    </row>
    <row r="13984" spans="5:7">
      <c r="E13984" s="37"/>
      <c r="F13984" s="37"/>
      <c r="G13984" s="37"/>
    </row>
    <row r="13985" spans="5:7">
      <c r="E13985" s="37"/>
      <c r="F13985" s="37"/>
      <c r="G13985" s="37"/>
    </row>
    <row r="13986" spans="5:7">
      <c r="E13986" s="37"/>
      <c r="F13986" s="37"/>
      <c r="G13986" s="37"/>
    </row>
    <row r="13987" spans="5:7">
      <c r="E13987" s="37"/>
      <c r="F13987" s="37"/>
      <c r="G13987" s="37"/>
    </row>
    <row r="13988" spans="5:7">
      <c r="E13988" s="37"/>
      <c r="F13988" s="37"/>
      <c r="G13988" s="37"/>
    </row>
    <row r="13989" spans="5:7">
      <c r="E13989" s="37"/>
      <c r="F13989" s="37"/>
      <c r="G13989" s="37"/>
    </row>
    <row r="13990" spans="5:7">
      <c r="E13990" s="37"/>
      <c r="F13990" s="37"/>
      <c r="G13990" s="37"/>
    </row>
    <row r="13991" spans="5:7">
      <c r="E13991" s="37"/>
      <c r="F13991" s="37"/>
      <c r="G13991" s="37"/>
    </row>
    <row r="13992" spans="5:7">
      <c r="E13992" s="37"/>
      <c r="F13992" s="37"/>
      <c r="G13992" s="37"/>
    </row>
    <row r="13993" spans="5:7">
      <c r="E13993" s="37"/>
      <c r="F13993" s="37"/>
      <c r="G13993" s="37"/>
    </row>
    <row r="13994" spans="5:7">
      <c r="E13994" s="37"/>
      <c r="F13994" s="37"/>
      <c r="G13994" s="37"/>
    </row>
    <row r="13995" spans="5:7">
      <c r="E13995" s="37"/>
      <c r="F13995" s="37"/>
      <c r="G13995" s="37"/>
    </row>
    <row r="13996" spans="5:7">
      <c r="E13996" s="37"/>
      <c r="F13996" s="37"/>
      <c r="G13996" s="37"/>
    </row>
    <row r="13997" spans="5:7">
      <c r="E13997" s="37"/>
      <c r="F13997" s="37"/>
      <c r="G13997" s="37"/>
    </row>
    <row r="13998" spans="5:7">
      <c r="E13998" s="37"/>
      <c r="F13998" s="37"/>
      <c r="G13998" s="37"/>
    </row>
    <row r="13999" spans="5:7">
      <c r="E13999" s="37"/>
      <c r="F13999" s="37"/>
      <c r="G13999" s="37"/>
    </row>
    <row r="14000" spans="5:7">
      <c r="E14000" s="37"/>
      <c r="F14000" s="37"/>
      <c r="G14000" s="37"/>
    </row>
    <row r="14001" spans="5:7">
      <c r="E14001" s="37"/>
      <c r="F14001" s="37"/>
      <c r="G14001" s="37"/>
    </row>
    <row r="14002" spans="5:7">
      <c r="E14002" s="37"/>
      <c r="F14002" s="37"/>
      <c r="G14002" s="37"/>
    </row>
    <row r="14003" spans="5:7">
      <c r="E14003" s="37"/>
      <c r="F14003" s="37"/>
      <c r="G14003" s="37"/>
    </row>
    <row r="14004" spans="5:7">
      <c r="E14004" s="37"/>
      <c r="F14004" s="37"/>
      <c r="G14004" s="37"/>
    </row>
    <row r="14005" spans="5:7">
      <c r="E14005" s="37"/>
      <c r="F14005" s="37"/>
      <c r="G14005" s="37"/>
    </row>
    <row r="14006" spans="5:7">
      <c r="E14006" s="37"/>
      <c r="F14006" s="37"/>
      <c r="G14006" s="37"/>
    </row>
    <row r="14007" spans="5:7">
      <c r="E14007" s="37"/>
      <c r="F14007" s="37"/>
      <c r="G14007" s="37"/>
    </row>
    <row r="14008" spans="5:7">
      <c r="E14008" s="37"/>
      <c r="F14008" s="37"/>
      <c r="G14008" s="37"/>
    </row>
    <row r="14009" spans="5:7">
      <c r="E14009" s="37"/>
      <c r="F14009" s="37"/>
      <c r="G14009" s="37"/>
    </row>
    <row r="14010" spans="5:7">
      <c r="E14010" s="37"/>
      <c r="F14010" s="37"/>
      <c r="G14010" s="37"/>
    </row>
    <row r="14011" spans="5:7">
      <c r="E14011" s="37"/>
      <c r="F14011" s="37"/>
      <c r="G14011" s="37"/>
    </row>
    <row r="14012" spans="5:7">
      <c r="E14012" s="37"/>
      <c r="F14012" s="37"/>
      <c r="G14012" s="37"/>
    </row>
    <row r="14013" spans="5:7">
      <c r="E14013" s="37"/>
      <c r="F14013" s="37"/>
      <c r="G14013" s="37"/>
    </row>
    <row r="14014" spans="5:7">
      <c r="E14014" s="37"/>
      <c r="F14014" s="37"/>
      <c r="G14014" s="37"/>
    </row>
    <row r="14015" spans="5:7">
      <c r="E14015" s="37"/>
      <c r="F14015" s="37"/>
      <c r="G14015" s="37"/>
    </row>
    <row r="14016" spans="5:7">
      <c r="E14016" s="37"/>
      <c r="F14016" s="37"/>
      <c r="G14016" s="37"/>
    </row>
    <row r="14017" spans="5:7">
      <c r="E14017" s="37"/>
      <c r="F14017" s="37"/>
      <c r="G14017" s="37"/>
    </row>
    <row r="14018" spans="5:7">
      <c r="E14018" s="37"/>
      <c r="F14018" s="37"/>
      <c r="G14018" s="37"/>
    </row>
    <row r="14019" spans="5:7">
      <c r="E14019" s="37"/>
      <c r="F14019" s="37"/>
      <c r="G14019" s="37"/>
    </row>
    <row r="14020" spans="5:7">
      <c r="E14020" s="37"/>
      <c r="F14020" s="37"/>
      <c r="G14020" s="37"/>
    </row>
    <row r="14021" spans="5:7">
      <c r="E14021" s="37"/>
      <c r="F14021" s="37"/>
      <c r="G14021" s="37"/>
    </row>
    <row r="14022" spans="5:7">
      <c r="E14022" s="37"/>
      <c r="F14022" s="37"/>
      <c r="G14022" s="37"/>
    </row>
    <row r="14023" spans="5:7">
      <c r="E14023" s="37"/>
      <c r="F14023" s="37"/>
      <c r="G14023" s="37"/>
    </row>
    <row r="14024" spans="5:7">
      <c r="E14024" s="37"/>
      <c r="F14024" s="37"/>
      <c r="G14024" s="37"/>
    </row>
    <row r="14025" spans="5:7">
      <c r="E14025" s="37"/>
      <c r="F14025" s="37"/>
      <c r="G14025" s="37"/>
    </row>
    <row r="14026" spans="5:7">
      <c r="E14026" s="37"/>
      <c r="F14026" s="37"/>
      <c r="G14026" s="37"/>
    </row>
    <row r="14027" spans="5:7">
      <c r="E14027" s="37"/>
      <c r="F14027" s="37"/>
      <c r="G14027" s="37"/>
    </row>
    <row r="14028" spans="5:7">
      <c r="E14028" s="37"/>
      <c r="F14028" s="37"/>
      <c r="G14028" s="37"/>
    </row>
    <row r="14029" spans="5:7">
      <c r="E14029" s="37"/>
      <c r="F14029" s="37"/>
      <c r="G14029" s="37"/>
    </row>
    <row r="14030" spans="5:7">
      <c r="E14030" s="37"/>
      <c r="F14030" s="37"/>
      <c r="G14030" s="37"/>
    </row>
    <row r="14031" spans="5:7">
      <c r="E14031" s="37"/>
      <c r="F14031" s="37"/>
      <c r="G14031" s="37"/>
    </row>
    <row r="14032" spans="5:7">
      <c r="E14032" s="37"/>
      <c r="F14032" s="37"/>
      <c r="G14032" s="37"/>
    </row>
    <row r="14033" spans="5:7">
      <c r="E14033" s="37"/>
      <c r="F14033" s="37"/>
      <c r="G14033" s="37"/>
    </row>
    <row r="14034" spans="5:7">
      <c r="E14034" s="37"/>
      <c r="F14034" s="37"/>
      <c r="G14034" s="37"/>
    </row>
    <row r="14035" spans="5:7">
      <c r="E14035" s="37"/>
      <c r="F14035" s="37"/>
      <c r="G14035" s="37"/>
    </row>
    <row r="14036" spans="5:7">
      <c r="E14036" s="37"/>
      <c r="F14036" s="37"/>
      <c r="G14036" s="37"/>
    </row>
    <row r="14037" spans="5:7">
      <c r="E14037" s="37"/>
      <c r="F14037" s="37"/>
      <c r="G14037" s="37"/>
    </row>
    <row r="14038" spans="5:7">
      <c r="E14038" s="37"/>
      <c r="F14038" s="37"/>
      <c r="G14038" s="37"/>
    </row>
    <row r="14039" spans="5:7">
      <c r="E14039" s="37"/>
      <c r="F14039" s="37"/>
      <c r="G14039" s="37"/>
    </row>
    <row r="14040" spans="5:7">
      <c r="E14040" s="37"/>
      <c r="F14040" s="37"/>
      <c r="G14040" s="37"/>
    </row>
    <row r="14041" spans="5:7">
      <c r="E14041" s="37"/>
      <c r="F14041" s="37"/>
      <c r="G14041" s="37"/>
    </row>
    <row r="14042" spans="5:7">
      <c r="E14042" s="37"/>
      <c r="F14042" s="37"/>
      <c r="G14042" s="37"/>
    </row>
    <row r="14043" spans="5:7">
      <c r="E14043" s="37"/>
      <c r="F14043" s="37"/>
      <c r="G14043" s="37"/>
    </row>
    <row r="14044" spans="5:7">
      <c r="E14044" s="37"/>
      <c r="F14044" s="37"/>
      <c r="G14044" s="37"/>
    </row>
    <row r="14045" spans="5:7">
      <c r="E14045" s="37"/>
      <c r="F14045" s="37"/>
      <c r="G14045" s="37"/>
    </row>
    <row r="14046" spans="5:7">
      <c r="E14046" s="37"/>
      <c r="F14046" s="37"/>
      <c r="G14046" s="37"/>
    </row>
    <row r="14047" spans="5:7">
      <c r="E14047" s="37"/>
      <c r="F14047" s="37"/>
      <c r="G14047" s="37"/>
    </row>
    <row r="14048" spans="5:7">
      <c r="E14048" s="37"/>
      <c r="F14048" s="37"/>
      <c r="G14048" s="37"/>
    </row>
    <row r="14049" spans="5:7">
      <c r="E14049" s="37"/>
      <c r="F14049" s="37"/>
      <c r="G14049" s="37"/>
    </row>
    <row r="14050" spans="5:7">
      <c r="E14050" s="37"/>
      <c r="F14050" s="37"/>
      <c r="G14050" s="37"/>
    </row>
    <row r="14051" spans="5:7">
      <c r="E14051" s="37"/>
      <c r="F14051" s="37"/>
      <c r="G14051" s="37"/>
    </row>
    <row r="14052" spans="5:7">
      <c r="E14052" s="37"/>
      <c r="F14052" s="37"/>
      <c r="G14052" s="37"/>
    </row>
    <row r="14053" spans="5:7">
      <c r="E14053" s="37"/>
      <c r="F14053" s="37"/>
      <c r="G14053" s="37"/>
    </row>
    <row r="14054" spans="5:7">
      <c r="E14054" s="37"/>
      <c r="F14054" s="37"/>
      <c r="G14054" s="37"/>
    </row>
    <row r="14055" spans="5:7">
      <c r="E14055" s="37"/>
      <c r="F14055" s="37"/>
      <c r="G14055" s="37"/>
    </row>
    <row r="14056" spans="5:7">
      <c r="E14056" s="37"/>
      <c r="F14056" s="37"/>
      <c r="G14056" s="37"/>
    </row>
    <row r="14057" spans="5:7">
      <c r="E14057" s="37"/>
      <c r="F14057" s="37"/>
      <c r="G14057" s="37"/>
    </row>
    <row r="14058" spans="5:7">
      <c r="E14058" s="37"/>
      <c r="F14058" s="37"/>
      <c r="G14058" s="37"/>
    </row>
    <row r="14059" spans="5:7">
      <c r="E14059" s="37"/>
      <c r="F14059" s="37"/>
      <c r="G14059" s="37"/>
    </row>
    <row r="14060" spans="5:7">
      <c r="E14060" s="37"/>
      <c r="F14060" s="37"/>
      <c r="G14060" s="37"/>
    </row>
    <row r="14061" spans="5:7">
      <c r="E14061" s="37"/>
      <c r="F14061" s="37"/>
      <c r="G14061" s="37"/>
    </row>
    <row r="14062" spans="5:7">
      <c r="E14062" s="37"/>
      <c r="F14062" s="37"/>
      <c r="G14062" s="37"/>
    </row>
    <row r="14063" spans="5:7">
      <c r="E14063" s="37"/>
      <c r="F14063" s="37"/>
      <c r="G14063" s="37"/>
    </row>
    <row r="14064" spans="5:7">
      <c r="E14064" s="37"/>
      <c r="F14064" s="37"/>
      <c r="G14064" s="37"/>
    </row>
    <row r="14065" spans="5:7">
      <c r="E14065" s="37"/>
      <c r="F14065" s="37"/>
      <c r="G14065" s="37"/>
    </row>
    <row r="14066" spans="5:7">
      <c r="E14066" s="37"/>
      <c r="F14066" s="37"/>
      <c r="G14066" s="37"/>
    </row>
    <row r="14067" spans="5:7">
      <c r="E14067" s="37"/>
      <c r="F14067" s="37"/>
      <c r="G14067" s="37"/>
    </row>
    <row r="14068" spans="5:7">
      <c r="E14068" s="37"/>
      <c r="F14068" s="37"/>
      <c r="G14068" s="37"/>
    </row>
    <row r="14069" spans="5:7">
      <c r="E14069" s="37"/>
      <c r="F14069" s="37"/>
      <c r="G14069" s="37"/>
    </row>
    <row r="14070" spans="5:7">
      <c r="E14070" s="37"/>
      <c r="F14070" s="37"/>
      <c r="G14070" s="37"/>
    </row>
    <row r="14071" spans="5:7">
      <c r="E14071" s="37"/>
      <c r="F14071" s="37"/>
      <c r="G14071" s="37"/>
    </row>
    <row r="14072" spans="5:7">
      <c r="E14072" s="37"/>
      <c r="F14072" s="37"/>
      <c r="G14072" s="37"/>
    </row>
    <row r="14073" spans="5:7">
      <c r="E14073" s="37"/>
      <c r="F14073" s="37"/>
      <c r="G14073" s="37"/>
    </row>
    <row r="14074" spans="5:7">
      <c r="E14074" s="37"/>
      <c r="F14074" s="37"/>
      <c r="G14074" s="37"/>
    </row>
    <row r="14075" spans="5:7">
      <c r="E14075" s="37"/>
      <c r="F14075" s="37"/>
      <c r="G14075" s="37"/>
    </row>
    <row r="14076" spans="5:7">
      <c r="E14076" s="37"/>
      <c r="F14076" s="37"/>
      <c r="G14076" s="37"/>
    </row>
    <row r="14077" spans="5:7">
      <c r="E14077" s="37"/>
      <c r="F14077" s="37"/>
      <c r="G14077" s="37"/>
    </row>
    <row r="14078" spans="5:7">
      <c r="E14078" s="37"/>
      <c r="F14078" s="37"/>
      <c r="G14078" s="37"/>
    </row>
    <row r="14079" spans="5:7">
      <c r="E14079" s="37"/>
      <c r="F14079" s="37"/>
      <c r="G14079" s="37"/>
    </row>
    <row r="14080" spans="5:7">
      <c r="E14080" s="37"/>
      <c r="F14080" s="37"/>
      <c r="G14080" s="37"/>
    </row>
    <row r="14081" spans="5:7">
      <c r="E14081" s="37"/>
      <c r="F14081" s="37"/>
      <c r="G14081" s="37"/>
    </row>
    <row r="14082" spans="5:7">
      <c r="E14082" s="37"/>
      <c r="F14082" s="37"/>
      <c r="G14082" s="37"/>
    </row>
    <row r="14083" spans="5:7">
      <c r="E14083" s="37"/>
      <c r="F14083" s="37"/>
      <c r="G14083" s="37"/>
    </row>
    <row r="14084" spans="5:7">
      <c r="E14084" s="37"/>
      <c r="F14084" s="37"/>
      <c r="G14084" s="37"/>
    </row>
    <row r="14085" spans="5:7">
      <c r="E14085" s="37"/>
      <c r="F14085" s="37"/>
      <c r="G14085" s="37"/>
    </row>
    <row r="14086" spans="5:7">
      <c r="E14086" s="37"/>
      <c r="F14086" s="37"/>
      <c r="G14086" s="37"/>
    </row>
    <row r="14087" spans="5:7">
      <c r="E14087" s="37"/>
      <c r="F14087" s="37"/>
      <c r="G14087" s="37"/>
    </row>
    <row r="14088" spans="5:7">
      <c r="E14088" s="37"/>
      <c r="F14088" s="37"/>
      <c r="G14088" s="37"/>
    </row>
    <row r="14089" spans="5:7">
      <c r="E14089" s="37"/>
      <c r="F14089" s="37"/>
      <c r="G14089" s="37"/>
    </row>
    <row r="14090" spans="5:7">
      <c r="E14090" s="37"/>
      <c r="F14090" s="37"/>
      <c r="G14090" s="37"/>
    </row>
    <row r="14091" spans="5:7">
      <c r="E14091" s="37"/>
      <c r="F14091" s="37"/>
      <c r="G14091" s="37"/>
    </row>
    <row r="14092" spans="5:7">
      <c r="E14092" s="37"/>
      <c r="F14092" s="37"/>
      <c r="G14092" s="37"/>
    </row>
    <row r="14093" spans="5:7">
      <c r="E14093" s="37"/>
      <c r="F14093" s="37"/>
      <c r="G14093" s="37"/>
    </row>
    <row r="14094" spans="5:7">
      <c r="E14094" s="37"/>
      <c r="F14094" s="37"/>
      <c r="G14094" s="37"/>
    </row>
    <row r="14095" spans="5:7">
      <c r="E14095" s="37"/>
      <c r="F14095" s="37"/>
      <c r="G14095" s="37"/>
    </row>
    <row r="14096" spans="5:7">
      <c r="E14096" s="37"/>
      <c r="F14096" s="37"/>
      <c r="G14096" s="37"/>
    </row>
    <row r="14097" spans="5:7">
      <c r="E14097" s="37"/>
      <c r="F14097" s="37"/>
      <c r="G14097" s="37"/>
    </row>
    <row r="14098" spans="5:7">
      <c r="E14098" s="37"/>
      <c r="F14098" s="37"/>
      <c r="G14098" s="37"/>
    </row>
    <row r="14099" spans="5:7">
      <c r="E14099" s="37"/>
      <c r="F14099" s="37"/>
      <c r="G14099" s="37"/>
    </row>
    <row r="14100" spans="5:7">
      <c r="E14100" s="37"/>
      <c r="F14100" s="37"/>
      <c r="G14100" s="37"/>
    </row>
    <row r="14101" spans="5:7">
      <c r="E14101" s="37"/>
      <c r="F14101" s="37"/>
      <c r="G14101" s="37"/>
    </row>
    <row r="14102" spans="5:7">
      <c r="E14102" s="37"/>
      <c r="F14102" s="37"/>
      <c r="G14102" s="37"/>
    </row>
    <row r="14103" spans="5:7">
      <c r="E14103" s="37"/>
      <c r="F14103" s="37"/>
      <c r="G14103" s="37"/>
    </row>
    <row r="14104" spans="5:7">
      <c r="E14104" s="37"/>
      <c r="F14104" s="37"/>
      <c r="G14104" s="37"/>
    </row>
    <row r="14105" spans="5:7">
      <c r="E14105" s="37"/>
      <c r="F14105" s="37"/>
      <c r="G14105" s="37"/>
    </row>
    <row r="14106" spans="5:7">
      <c r="E14106" s="37"/>
      <c r="F14106" s="37"/>
      <c r="G14106" s="37"/>
    </row>
    <row r="14107" spans="5:7">
      <c r="E14107" s="37"/>
      <c r="F14107" s="37"/>
      <c r="G14107" s="37"/>
    </row>
    <row r="14108" spans="5:7">
      <c r="E14108" s="37"/>
      <c r="F14108" s="37"/>
      <c r="G14108" s="37"/>
    </row>
    <row r="14109" spans="5:7">
      <c r="E14109" s="37"/>
      <c r="F14109" s="37"/>
      <c r="G14109" s="37"/>
    </row>
    <row r="14110" spans="5:7">
      <c r="E14110" s="37"/>
      <c r="F14110" s="37"/>
      <c r="G14110" s="37"/>
    </row>
    <row r="14111" spans="5:7">
      <c r="E14111" s="37"/>
      <c r="F14111" s="37"/>
      <c r="G14111" s="37"/>
    </row>
    <row r="14112" spans="5:7">
      <c r="E14112" s="37"/>
      <c r="F14112" s="37"/>
      <c r="G14112" s="37"/>
    </row>
    <row r="14113" spans="5:7">
      <c r="E14113" s="37"/>
      <c r="F14113" s="37"/>
      <c r="G14113" s="37"/>
    </row>
    <row r="14114" spans="5:7">
      <c r="E14114" s="37"/>
      <c r="F14114" s="37"/>
      <c r="G14114" s="37"/>
    </row>
    <row r="14115" spans="5:7">
      <c r="E14115" s="37"/>
      <c r="F14115" s="37"/>
      <c r="G14115" s="37"/>
    </row>
    <row r="14116" spans="5:7">
      <c r="E14116" s="37"/>
      <c r="F14116" s="37"/>
      <c r="G14116" s="37"/>
    </row>
    <row r="14117" spans="5:7">
      <c r="E14117" s="37"/>
      <c r="F14117" s="37"/>
      <c r="G14117" s="37"/>
    </row>
    <row r="14118" spans="5:7">
      <c r="E14118" s="37"/>
      <c r="F14118" s="37"/>
      <c r="G14118" s="37"/>
    </row>
    <row r="14119" spans="5:7">
      <c r="E14119" s="37"/>
      <c r="F14119" s="37"/>
      <c r="G14119" s="37"/>
    </row>
    <row r="14120" spans="5:7">
      <c r="E14120" s="37"/>
      <c r="F14120" s="37"/>
      <c r="G14120" s="37"/>
    </row>
    <row r="14121" spans="5:7">
      <c r="E14121" s="37"/>
      <c r="F14121" s="37"/>
      <c r="G14121" s="37"/>
    </row>
    <row r="14122" spans="5:7">
      <c r="E14122" s="37"/>
      <c r="F14122" s="37"/>
      <c r="G14122" s="37"/>
    </row>
    <row r="14123" spans="5:7">
      <c r="E14123" s="37"/>
      <c r="F14123" s="37"/>
      <c r="G14123" s="37"/>
    </row>
    <row r="14124" spans="5:7">
      <c r="E14124" s="37"/>
      <c r="F14124" s="37"/>
      <c r="G14124" s="37"/>
    </row>
    <row r="14125" spans="5:7">
      <c r="E14125" s="37"/>
      <c r="F14125" s="37"/>
      <c r="G14125" s="37"/>
    </row>
    <row r="14126" spans="5:7">
      <c r="E14126" s="37"/>
      <c r="F14126" s="37"/>
      <c r="G14126" s="37"/>
    </row>
    <row r="14127" spans="5:7">
      <c r="E14127" s="37"/>
      <c r="F14127" s="37"/>
      <c r="G14127" s="37"/>
    </row>
    <row r="14128" spans="5:7">
      <c r="E14128" s="37"/>
      <c r="F14128" s="37"/>
      <c r="G14128" s="37"/>
    </row>
    <row r="14129" spans="5:7">
      <c r="E14129" s="37"/>
      <c r="F14129" s="37"/>
      <c r="G14129" s="37"/>
    </row>
    <row r="14130" spans="5:7">
      <c r="E14130" s="37"/>
      <c r="F14130" s="37"/>
      <c r="G14130" s="37"/>
    </row>
    <row r="14131" spans="5:7">
      <c r="E14131" s="37"/>
      <c r="F14131" s="37"/>
      <c r="G14131" s="37"/>
    </row>
    <row r="14132" spans="5:7">
      <c r="E14132" s="37"/>
      <c r="F14132" s="37"/>
      <c r="G14132" s="37"/>
    </row>
    <row r="14133" spans="5:7">
      <c r="E14133" s="37"/>
      <c r="F14133" s="37"/>
      <c r="G14133" s="37"/>
    </row>
    <row r="14134" spans="5:7">
      <c r="E14134" s="37"/>
      <c r="F14134" s="37"/>
      <c r="G14134" s="37"/>
    </row>
    <row r="14135" spans="5:7">
      <c r="E14135" s="37"/>
      <c r="F14135" s="37"/>
      <c r="G14135" s="37"/>
    </row>
    <row r="14136" spans="5:7">
      <c r="E14136" s="37"/>
      <c r="F14136" s="37"/>
      <c r="G14136" s="37"/>
    </row>
    <row r="14137" spans="5:7">
      <c r="E14137" s="37"/>
      <c r="F14137" s="37"/>
      <c r="G14137" s="37"/>
    </row>
    <row r="14138" spans="5:7">
      <c r="E14138" s="37"/>
      <c r="F14138" s="37"/>
      <c r="G14138" s="37"/>
    </row>
    <row r="14139" spans="5:7">
      <c r="E14139" s="37"/>
      <c r="F14139" s="37"/>
      <c r="G14139" s="37"/>
    </row>
    <row r="14140" spans="5:7">
      <c r="E14140" s="37"/>
      <c r="F14140" s="37"/>
      <c r="G14140" s="37"/>
    </row>
    <row r="14141" spans="5:7">
      <c r="E14141" s="37"/>
      <c r="F14141" s="37"/>
      <c r="G14141" s="37"/>
    </row>
    <row r="14142" spans="5:7">
      <c r="E14142" s="37"/>
      <c r="F14142" s="37"/>
      <c r="G14142" s="37"/>
    </row>
    <row r="14143" spans="5:7">
      <c r="E14143" s="37"/>
      <c r="F14143" s="37"/>
      <c r="G14143" s="37"/>
    </row>
    <row r="14144" spans="5:7">
      <c r="E14144" s="37"/>
      <c r="F14144" s="37"/>
      <c r="G14144" s="37"/>
    </row>
    <row r="14145" spans="5:7">
      <c r="E14145" s="37"/>
      <c r="F14145" s="37"/>
      <c r="G14145" s="37"/>
    </row>
    <row r="14146" spans="5:7">
      <c r="E14146" s="37"/>
      <c r="F14146" s="37"/>
      <c r="G14146" s="37"/>
    </row>
    <row r="14147" spans="5:7">
      <c r="E14147" s="37"/>
      <c r="F14147" s="37"/>
      <c r="G14147" s="37"/>
    </row>
    <row r="14148" spans="5:7">
      <c r="E14148" s="37"/>
      <c r="F14148" s="37"/>
      <c r="G14148" s="37"/>
    </row>
    <row r="14149" spans="5:7">
      <c r="E14149" s="37"/>
      <c r="F14149" s="37"/>
      <c r="G14149" s="37"/>
    </row>
    <row r="14150" spans="5:7">
      <c r="E14150" s="37"/>
      <c r="F14150" s="37"/>
      <c r="G14150" s="37"/>
    </row>
    <row r="14151" spans="5:7">
      <c r="E14151" s="37"/>
      <c r="F14151" s="37"/>
      <c r="G14151" s="37"/>
    </row>
    <row r="14152" spans="5:7">
      <c r="E14152" s="37"/>
      <c r="F14152" s="37"/>
      <c r="G14152" s="37"/>
    </row>
    <row r="14153" spans="5:7">
      <c r="E14153" s="37"/>
      <c r="F14153" s="37"/>
      <c r="G14153" s="37"/>
    </row>
    <row r="14154" spans="5:7">
      <c r="E14154" s="37"/>
      <c r="F14154" s="37"/>
      <c r="G14154" s="37"/>
    </row>
    <row r="14155" spans="5:7">
      <c r="E14155" s="37"/>
      <c r="F14155" s="37"/>
      <c r="G14155" s="37"/>
    </row>
    <row r="14156" spans="5:7">
      <c r="E14156" s="37"/>
      <c r="F14156" s="37"/>
      <c r="G14156" s="37"/>
    </row>
    <row r="14157" spans="5:7">
      <c r="E14157" s="37"/>
      <c r="F14157" s="37"/>
      <c r="G14157" s="37"/>
    </row>
    <row r="14158" spans="5:7">
      <c r="E14158" s="37"/>
      <c r="F14158" s="37"/>
      <c r="G14158" s="37"/>
    </row>
    <row r="14159" spans="5:7">
      <c r="E14159" s="37"/>
      <c r="F14159" s="37"/>
      <c r="G14159" s="37"/>
    </row>
    <row r="14160" spans="5:7">
      <c r="E14160" s="37"/>
      <c r="F14160" s="37"/>
      <c r="G14160" s="37"/>
    </row>
    <row r="14161" spans="5:7">
      <c r="E14161" s="37"/>
      <c r="F14161" s="37"/>
      <c r="G14161" s="37"/>
    </row>
    <row r="14162" spans="5:7">
      <c r="E14162" s="37"/>
      <c r="F14162" s="37"/>
      <c r="G14162" s="37"/>
    </row>
    <row r="14163" spans="5:7">
      <c r="E14163" s="37"/>
      <c r="F14163" s="37"/>
      <c r="G14163" s="37"/>
    </row>
    <row r="14164" spans="5:7">
      <c r="E14164" s="37"/>
      <c r="F14164" s="37"/>
      <c r="G14164" s="37"/>
    </row>
    <row r="14165" spans="5:7">
      <c r="E14165" s="37"/>
      <c r="F14165" s="37"/>
      <c r="G14165" s="37"/>
    </row>
    <row r="14166" spans="5:7">
      <c r="E14166" s="37"/>
      <c r="F14166" s="37"/>
      <c r="G14166" s="37"/>
    </row>
    <row r="14167" spans="5:7">
      <c r="E14167" s="37"/>
      <c r="F14167" s="37"/>
      <c r="G14167" s="37"/>
    </row>
    <row r="14168" spans="5:7">
      <c r="E14168" s="37"/>
      <c r="F14168" s="37"/>
      <c r="G14168" s="37"/>
    </row>
    <row r="14169" spans="5:7">
      <c r="E14169" s="37"/>
      <c r="F14169" s="37"/>
      <c r="G14169" s="37"/>
    </row>
    <row r="14170" spans="5:7">
      <c r="E14170" s="37"/>
      <c r="F14170" s="37"/>
      <c r="G14170" s="37"/>
    </row>
    <row r="14171" spans="5:7">
      <c r="E14171" s="37"/>
      <c r="F14171" s="37"/>
      <c r="G14171" s="37"/>
    </row>
    <row r="14172" spans="5:7">
      <c r="E14172" s="37"/>
      <c r="F14172" s="37"/>
      <c r="G14172" s="37"/>
    </row>
    <row r="14173" spans="5:7">
      <c r="E14173" s="37"/>
      <c r="F14173" s="37"/>
      <c r="G14173" s="37"/>
    </row>
    <row r="14174" spans="5:7">
      <c r="E14174" s="37"/>
      <c r="F14174" s="37"/>
      <c r="G14174" s="37"/>
    </row>
    <row r="14175" spans="5:7">
      <c r="E14175" s="37"/>
      <c r="F14175" s="37"/>
      <c r="G14175" s="37"/>
    </row>
    <row r="14176" spans="5:7">
      <c r="E14176" s="37"/>
      <c r="F14176" s="37"/>
      <c r="G14176" s="37"/>
    </row>
    <row r="14177" spans="5:7">
      <c r="E14177" s="37"/>
      <c r="F14177" s="37"/>
      <c r="G14177" s="37"/>
    </row>
    <row r="14178" spans="5:7">
      <c r="E14178" s="37"/>
      <c r="F14178" s="37"/>
      <c r="G14178" s="37"/>
    </row>
    <row r="14179" spans="5:7">
      <c r="E14179" s="37"/>
      <c r="F14179" s="37"/>
      <c r="G14179" s="37"/>
    </row>
    <row r="14180" spans="5:7">
      <c r="E14180" s="37"/>
      <c r="F14180" s="37"/>
      <c r="G14180" s="37"/>
    </row>
    <row r="14181" spans="5:7">
      <c r="E14181" s="37"/>
      <c r="F14181" s="37"/>
      <c r="G14181" s="37"/>
    </row>
    <row r="14182" spans="5:7">
      <c r="E14182" s="37"/>
      <c r="F14182" s="37"/>
      <c r="G14182" s="37"/>
    </row>
    <row r="14183" spans="5:7">
      <c r="E14183" s="37"/>
      <c r="F14183" s="37"/>
      <c r="G14183" s="37"/>
    </row>
    <row r="14184" spans="5:7">
      <c r="E14184" s="37"/>
      <c r="F14184" s="37"/>
      <c r="G14184" s="37"/>
    </row>
    <row r="14185" spans="5:7">
      <c r="E14185" s="37"/>
      <c r="F14185" s="37"/>
      <c r="G14185" s="37"/>
    </row>
    <row r="14186" spans="5:7">
      <c r="E14186" s="37"/>
      <c r="F14186" s="37"/>
      <c r="G14186" s="37"/>
    </row>
    <row r="14187" spans="5:7">
      <c r="E14187" s="37"/>
      <c r="F14187" s="37"/>
      <c r="G14187" s="37"/>
    </row>
    <row r="14188" spans="5:7">
      <c r="E14188" s="37"/>
      <c r="F14188" s="37"/>
      <c r="G14188" s="37"/>
    </row>
    <row r="14189" spans="5:7">
      <c r="E14189" s="37"/>
      <c r="F14189" s="37"/>
      <c r="G14189" s="37"/>
    </row>
    <row r="14190" spans="5:7">
      <c r="E14190" s="37"/>
      <c r="F14190" s="37"/>
      <c r="G14190" s="37"/>
    </row>
    <row r="14191" spans="5:7">
      <c r="E14191" s="37"/>
      <c r="F14191" s="37"/>
      <c r="G14191" s="37"/>
    </row>
    <row r="14192" spans="5:7">
      <c r="E14192" s="37"/>
      <c r="F14192" s="37"/>
      <c r="G14192" s="37"/>
    </row>
    <row r="14193" spans="5:7">
      <c r="E14193" s="37"/>
      <c r="F14193" s="37"/>
      <c r="G14193" s="37"/>
    </row>
    <row r="14194" spans="5:7">
      <c r="E14194" s="37"/>
      <c r="F14194" s="37"/>
      <c r="G14194" s="37"/>
    </row>
    <row r="14195" spans="5:7">
      <c r="E14195" s="37"/>
      <c r="F14195" s="37"/>
      <c r="G14195" s="37"/>
    </row>
    <row r="14196" spans="5:7">
      <c r="E14196" s="37"/>
      <c r="F14196" s="37"/>
      <c r="G14196" s="37"/>
    </row>
    <row r="14197" spans="5:7">
      <c r="E14197" s="37"/>
      <c r="F14197" s="37"/>
      <c r="G14197" s="37"/>
    </row>
    <row r="14198" spans="5:7">
      <c r="E14198" s="37"/>
      <c r="F14198" s="37"/>
      <c r="G14198" s="37"/>
    </row>
    <row r="14199" spans="5:7">
      <c r="E14199" s="37"/>
      <c r="F14199" s="37"/>
      <c r="G14199" s="37"/>
    </row>
    <row r="14200" spans="5:7">
      <c r="E14200" s="37"/>
      <c r="F14200" s="37"/>
      <c r="G14200" s="37"/>
    </row>
    <row r="14201" spans="5:7">
      <c r="E14201" s="37"/>
      <c r="F14201" s="37"/>
      <c r="G14201" s="37"/>
    </row>
    <row r="14202" spans="5:7">
      <c r="E14202" s="37"/>
      <c r="F14202" s="37"/>
      <c r="G14202" s="37"/>
    </row>
    <row r="14203" spans="5:7">
      <c r="E14203" s="37"/>
      <c r="F14203" s="37"/>
      <c r="G14203" s="37"/>
    </row>
    <row r="14204" spans="5:7">
      <c r="E14204" s="37"/>
      <c r="F14204" s="37"/>
      <c r="G14204" s="37"/>
    </row>
    <row r="14205" spans="5:7">
      <c r="E14205" s="37"/>
      <c r="F14205" s="37"/>
      <c r="G14205" s="37"/>
    </row>
    <row r="14206" spans="5:7">
      <c r="E14206" s="37"/>
      <c r="F14206" s="37"/>
      <c r="G14206" s="37"/>
    </row>
    <row r="14207" spans="5:7">
      <c r="E14207" s="37"/>
      <c r="F14207" s="37"/>
      <c r="G14207" s="37"/>
    </row>
    <row r="14208" spans="5:7">
      <c r="E14208" s="37"/>
      <c r="F14208" s="37"/>
      <c r="G14208" s="37"/>
    </row>
    <row r="14209" spans="5:7">
      <c r="E14209" s="37"/>
      <c r="F14209" s="37"/>
      <c r="G14209" s="37"/>
    </row>
    <row r="14210" spans="5:7">
      <c r="E14210" s="37"/>
      <c r="F14210" s="37"/>
      <c r="G14210" s="37"/>
    </row>
    <row r="14211" spans="5:7">
      <c r="E14211" s="37"/>
      <c r="F14211" s="37"/>
      <c r="G14211" s="37"/>
    </row>
    <row r="14212" spans="5:7">
      <c r="E14212" s="37"/>
      <c r="F14212" s="37"/>
      <c r="G14212" s="37"/>
    </row>
    <row r="14213" spans="5:7">
      <c r="E14213" s="37"/>
      <c r="F14213" s="37"/>
      <c r="G14213" s="37"/>
    </row>
    <row r="14214" spans="5:7">
      <c r="E14214" s="37"/>
      <c r="F14214" s="37"/>
      <c r="G14214" s="37"/>
    </row>
    <row r="14215" spans="5:7">
      <c r="E14215" s="37"/>
      <c r="F14215" s="37"/>
      <c r="G14215" s="37"/>
    </row>
    <row r="14216" spans="5:7">
      <c r="E14216" s="37"/>
      <c r="F14216" s="37"/>
      <c r="G14216" s="37"/>
    </row>
    <row r="14217" spans="5:7">
      <c r="E14217" s="37"/>
      <c r="F14217" s="37"/>
      <c r="G14217" s="37"/>
    </row>
    <row r="14218" spans="5:7">
      <c r="E14218" s="37"/>
      <c r="F14218" s="37"/>
      <c r="G14218" s="37"/>
    </row>
    <row r="14219" spans="5:7">
      <c r="E14219" s="37"/>
      <c r="F14219" s="37"/>
      <c r="G14219" s="37"/>
    </row>
    <row r="14220" spans="5:7">
      <c r="E14220" s="37"/>
      <c r="F14220" s="37"/>
      <c r="G14220" s="37"/>
    </row>
    <row r="14221" spans="5:7">
      <c r="E14221" s="37"/>
      <c r="F14221" s="37"/>
      <c r="G14221" s="37"/>
    </row>
    <row r="14222" spans="5:7">
      <c r="E14222" s="37"/>
      <c r="F14222" s="37"/>
      <c r="G14222" s="37"/>
    </row>
    <row r="14223" spans="5:7">
      <c r="E14223" s="37"/>
      <c r="F14223" s="37"/>
      <c r="G14223" s="37"/>
    </row>
    <row r="14224" spans="5:7">
      <c r="E14224" s="37"/>
      <c r="F14224" s="37"/>
      <c r="G14224" s="37"/>
    </row>
    <row r="14225" spans="5:7">
      <c r="E14225" s="37"/>
      <c r="F14225" s="37"/>
      <c r="G14225" s="37"/>
    </row>
    <row r="14226" spans="5:7">
      <c r="E14226" s="37"/>
      <c r="F14226" s="37"/>
      <c r="G14226" s="37"/>
    </row>
    <row r="14227" spans="5:7">
      <c r="E14227" s="37"/>
      <c r="F14227" s="37"/>
      <c r="G14227" s="37"/>
    </row>
    <row r="14228" spans="5:7">
      <c r="E14228" s="37"/>
      <c r="F14228" s="37"/>
      <c r="G14228" s="37"/>
    </row>
    <row r="14229" spans="5:7">
      <c r="E14229" s="37"/>
      <c r="F14229" s="37"/>
      <c r="G14229" s="37"/>
    </row>
    <row r="14230" spans="5:7">
      <c r="E14230" s="37"/>
      <c r="F14230" s="37"/>
      <c r="G14230" s="37"/>
    </row>
    <row r="14231" spans="5:7">
      <c r="E14231" s="37"/>
      <c r="F14231" s="37"/>
      <c r="G14231" s="37"/>
    </row>
    <row r="14232" spans="5:7">
      <c r="E14232" s="37"/>
      <c r="F14232" s="37"/>
      <c r="G14232" s="37"/>
    </row>
    <row r="14233" spans="5:7">
      <c r="E14233" s="37"/>
      <c r="F14233" s="37"/>
      <c r="G14233" s="37"/>
    </row>
    <row r="14234" spans="5:7">
      <c r="E14234" s="37"/>
      <c r="F14234" s="37"/>
      <c r="G14234" s="37"/>
    </row>
    <row r="14235" spans="5:7">
      <c r="E14235" s="37"/>
      <c r="F14235" s="37"/>
      <c r="G14235" s="37"/>
    </row>
    <row r="14236" spans="5:7">
      <c r="E14236" s="37"/>
      <c r="F14236" s="37"/>
      <c r="G14236" s="37"/>
    </row>
    <row r="14237" spans="5:7">
      <c r="E14237" s="37"/>
      <c r="F14237" s="37"/>
      <c r="G14237" s="37"/>
    </row>
    <row r="14238" spans="5:7">
      <c r="E14238" s="37"/>
      <c r="F14238" s="37"/>
      <c r="G14238" s="37"/>
    </row>
    <row r="14239" spans="5:7">
      <c r="E14239" s="37"/>
      <c r="F14239" s="37"/>
      <c r="G14239" s="37"/>
    </row>
    <row r="14240" spans="5:7">
      <c r="E14240" s="37"/>
      <c r="F14240" s="37"/>
      <c r="G14240" s="37"/>
    </row>
    <row r="14241" spans="5:7">
      <c r="E14241" s="37"/>
      <c r="F14241" s="37"/>
      <c r="G14241" s="37"/>
    </row>
    <row r="14242" spans="5:7">
      <c r="E14242" s="37"/>
      <c r="F14242" s="37"/>
      <c r="G14242" s="37"/>
    </row>
    <row r="14243" spans="5:7">
      <c r="E14243" s="37"/>
      <c r="F14243" s="37"/>
      <c r="G14243" s="37"/>
    </row>
    <row r="14244" spans="5:7">
      <c r="E14244" s="37"/>
      <c r="F14244" s="37"/>
      <c r="G14244" s="37"/>
    </row>
    <row r="14245" spans="5:7">
      <c r="E14245" s="37"/>
      <c r="F14245" s="37"/>
      <c r="G14245" s="37"/>
    </row>
    <row r="14246" spans="5:7">
      <c r="E14246" s="37"/>
      <c r="F14246" s="37"/>
      <c r="G14246" s="37"/>
    </row>
    <row r="14247" spans="5:7">
      <c r="E14247" s="37"/>
      <c r="F14247" s="37"/>
      <c r="G14247" s="37"/>
    </row>
    <row r="14248" spans="5:7">
      <c r="E14248" s="37"/>
      <c r="F14248" s="37"/>
      <c r="G14248" s="37"/>
    </row>
    <row r="14249" spans="5:7">
      <c r="E14249" s="37"/>
      <c r="F14249" s="37"/>
      <c r="G14249" s="37"/>
    </row>
    <row r="14250" spans="5:7">
      <c r="E14250" s="37"/>
      <c r="F14250" s="37"/>
      <c r="G14250" s="37"/>
    </row>
    <row r="14251" spans="5:7">
      <c r="E14251" s="37"/>
      <c r="F14251" s="37"/>
      <c r="G14251" s="37"/>
    </row>
    <row r="14252" spans="5:7">
      <c r="E14252" s="37"/>
      <c r="F14252" s="37"/>
      <c r="G14252" s="37"/>
    </row>
    <row r="14253" spans="5:7">
      <c r="E14253" s="37"/>
      <c r="F14253" s="37"/>
      <c r="G14253" s="37"/>
    </row>
    <row r="14254" spans="5:7">
      <c r="E14254" s="37"/>
      <c r="F14254" s="37"/>
      <c r="G14254" s="37"/>
    </row>
    <row r="14255" spans="5:7">
      <c r="E14255" s="37"/>
      <c r="F14255" s="37"/>
      <c r="G14255" s="37"/>
    </row>
    <row r="14256" spans="5:7">
      <c r="E14256" s="37"/>
      <c r="F14256" s="37"/>
      <c r="G14256" s="37"/>
    </row>
    <row r="14257" spans="5:7">
      <c r="E14257" s="37"/>
      <c r="F14257" s="37"/>
      <c r="G14257" s="37"/>
    </row>
    <row r="14258" spans="5:7">
      <c r="E14258" s="37"/>
      <c r="F14258" s="37"/>
      <c r="G14258" s="37"/>
    </row>
    <row r="14259" spans="5:7">
      <c r="E14259" s="37"/>
      <c r="F14259" s="37"/>
      <c r="G14259" s="37"/>
    </row>
    <row r="14260" spans="5:7">
      <c r="E14260" s="37"/>
      <c r="F14260" s="37"/>
      <c r="G14260" s="37"/>
    </row>
    <row r="14261" spans="5:7">
      <c r="E14261" s="37"/>
      <c r="F14261" s="37"/>
      <c r="G14261" s="37"/>
    </row>
    <row r="14262" spans="5:7">
      <c r="E14262" s="37"/>
      <c r="F14262" s="37"/>
      <c r="G14262" s="37"/>
    </row>
    <row r="14263" spans="5:7">
      <c r="E14263" s="37"/>
      <c r="F14263" s="37"/>
      <c r="G14263" s="37"/>
    </row>
    <row r="14264" spans="5:7">
      <c r="E14264" s="37"/>
      <c r="F14264" s="37"/>
      <c r="G14264" s="37"/>
    </row>
    <row r="14265" spans="5:7">
      <c r="E14265" s="37"/>
      <c r="F14265" s="37"/>
      <c r="G14265" s="37"/>
    </row>
    <row r="14266" spans="5:7">
      <c r="E14266" s="37"/>
      <c r="F14266" s="37"/>
      <c r="G14266" s="37"/>
    </row>
    <row r="14267" spans="5:7">
      <c r="E14267" s="37"/>
      <c r="F14267" s="37"/>
      <c r="G14267" s="37"/>
    </row>
    <row r="14268" spans="5:7">
      <c r="E14268" s="37"/>
      <c r="F14268" s="37"/>
      <c r="G14268" s="37"/>
    </row>
    <row r="14269" spans="5:7">
      <c r="E14269" s="37"/>
      <c r="F14269" s="37"/>
      <c r="G14269" s="37"/>
    </row>
    <row r="14270" spans="5:7">
      <c r="E14270" s="37"/>
      <c r="F14270" s="37"/>
      <c r="G14270" s="37"/>
    </row>
    <row r="14271" spans="5:7">
      <c r="E14271" s="37"/>
      <c r="F14271" s="37"/>
      <c r="G14271" s="37"/>
    </row>
    <row r="14272" spans="5:7">
      <c r="E14272" s="37"/>
      <c r="F14272" s="37"/>
      <c r="G14272" s="37"/>
    </row>
    <row r="14273" spans="5:7">
      <c r="E14273" s="37"/>
      <c r="F14273" s="37"/>
      <c r="G14273" s="37"/>
    </row>
    <row r="14274" spans="5:7">
      <c r="E14274" s="37"/>
      <c r="F14274" s="37"/>
      <c r="G14274" s="37"/>
    </row>
    <row r="14275" spans="5:7">
      <c r="E14275" s="37"/>
      <c r="F14275" s="37"/>
      <c r="G14275" s="37"/>
    </row>
    <row r="14276" spans="5:7">
      <c r="E14276" s="37"/>
      <c r="F14276" s="37"/>
      <c r="G14276" s="37"/>
    </row>
    <row r="14277" spans="5:7">
      <c r="E14277" s="37"/>
      <c r="F14277" s="37"/>
      <c r="G14277" s="37"/>
    </row>
    <row r="14278" spans="5:7">
      <c r="E14278" s="37"/>
      <c r="F14278" s="37"/>
      <c r="G14278" s="37"/>
    </row>
    <row r="14279" spans="5:7">
      <c r="E14279" s="37"/>
      <c r="F14279" s="37"/>
      <c r="G14279" s="37"/>
    </row>
    <row r="14280" spans="5:7">
      <c r="E14280" s="37"/>
      <c r="F14280" s="37"/>
      <c r="G14280" s="37"/>
    </row>
    <row r="14281" spans="5:7">
      <c r="E14281" s="37"/>
      <c r="F14281" s="37"/>
      <c r="G14281" s="37"/>
    </row>
    <row r="14282" spans="5:7">
      <c r="E14282" s="37"/>
      <c r="F14282" s="37"/>
      <c r="G14282" s="37"/>
    </row>
    <row r="14283" spans="5:7">
      <c r="E14283" s="37"/>
      <c r="F14283" s="37"/>
      <c r="G14283" s="37"/>
    </row>
    <row r="14284" spans="5:7">
      <c r="E14284" s="37"/>
      <c r="F14284" s="37"/>
      <c r="G14284" s="37"/>
    </row>
    <row r="14285" spans="5:7">
      <c r="E14285" s="37"/>
      <c r="F14285" s="37"/>
      <c r="G14285" s="37"/>
    </row>
    <row r="14286" spans="5:7">
      <c r="E14286" s="37"/>
      <c r="F14286" s="37"/>
      <c r="G14286" s="37"/>
    </row>
    <row r="14287" spans="5:7">
      <c r="E14287" s="37"/>
      <c r="F14287" s="37"/>
      <c r="G14287" s="37"/>
    </row>
    <row r="14288" spans="5:7">
      <c r="E14288" s="37"/>
      <c r="F14288" s="37"/>
      <c r="G14288" s="37"/>
    </row>
    <row r="14289" spans="5:7">
      <c r="E14289" s="37"/>
      <c r="F14289" s="37"/>
      <c r="G14289" s="37"/>
    </row>
    <row r="14290" spans="5:7">
      <c r="E14290" s="37"/>
      <c r="F14290" s="37"/>
      <c r="G14290" s="37"/>
    </row>
    <row r="14291" spans="5:7">
      <c r="E14291" s="37"/>
      <c r="F14291" s="37"/>
      <c r="G14291" s="37"/>
    </row>
    <row r="14292" spans="5:7">
      <c r="E14292" s="37"/>
      <c r="F14292" s="37"/>
      <c r="G14292" s="37"/>
    </row>
    <row r="14293" spans="5:7">
      <c r="E14293" s="37"/>
      <c r="F14293" s="37"/>
      <c r="G14293" s="37"/>
    </row>
    <row r="14294" spans="5:7">
      <c r="E14294" s="37"/>
      <c r="F14294" s="37"/>
      <c r="G14294" s="37"/>
    </row>
    <row r="14295" spans="5:7">
      <c r="E14295" s="37"/>
      <c r="F14295" s="37"/>
      <c r="G14295" s="37"/>
    </row>
    <row r="14296" spans="5:7">
      <c r="E14296" s="37"/>
      <c r="F14296" s="37"/>
      <c r="G14296" s="37"/>
    </row>
    <row r="14297" spans="5:7">
      <c r="E14297" s="37"/>
      <c r="F14297" s="37"/>
      <c r="G14297" s="37"/>
    </row>
    <row r="14298" spans="5:7">
      <c r="E14298" s="37"/>
      <c r="F14298" s="37"/>
      <c r="G14298" s="37"/>
    </row>
    <row r="14299" spans="5:7">
      <c r="E14299" s="37"/>
      <c r="F14299" s="37"/>
      <c r="G14299" s="37"/>
    </row>
    <row r="14300" spans="5:7">
      <c r="E14300" s="37"/>
      <c r="F14300" s="37"/>
      <c r="G14300" s="37"/>
    </row>
    <row r="14301" spans="5:7">
      <c r="E14301" s="37"/>
      <c r="F14301" s="37"/>
      <c r="G14301" s="37"/>
    </row>
    <row r="14302" spans="5:7">
      <c r="E14302" s="37"/>
      <c r="F14302" s="37"/>
      <c r="G14302" s="37"/>
    </row>
    <row r="14303" spans="5:7">
      <c r="E14303" s="37"/>
      <c r="F14303" s="37"/>
      <c r="G14303" s="37"/>
    </row>
    <row r="14304" spans="5:7">
      <c r="E14304" s="37"/>
      <c r="F14304" s="37"/>
      <c r="G14304" s="37"/>
    </row>
    <row r="14305" spans="5:7">
      <c r="E14305" s="37"/>
      <c r="F14305" s="37"/>
      <c r="G14305" s="37"/>
    </row>
    <row r="14306" spans="5:7">
      <c r="E14306" s="37"/>
      <c r="F14306" s="37"/>
      <c r="G14306" s="37"/>
    </row>
    <row r="14307" spans="5:7">
      <c r="E14307" s="37"/>
      <c r="F14307" s="37"/>
      <c r="G14307" s="37"/>
    </row>
    <row r="14308" spans="5:7">
      <c r="E14308" s="37"/>
      <c r="F14308" s="37"/>
      <c r="G14308" s="37"/>
    </row>
    <row r="14309" spans="5:7">
      <c r="E14309" s="37"/>
      <c r="F14309" s="37"/>
      <c r="G14309" s="37"/>
    </row>
    <row r="14310" spans="5:7">
      <c r="E14310" s="37"/>
      <c r="F14310" s="37"/>
      <c r="G14310" s="37"/>
    </row>
    <row r="14311" spans="5:7">
      <c r="E14311" s="37"/>
      <c r="F14311" s="37"/>
      <c r="G14311" s="37"/>
    </row>
    <row r="14312" spans="5:7">
      <c r="E14312" s="37"/>
      <c r="F14312" s="37"/>
      <c r="G14312" s="37"/>
    </row>
    <row r="14313" spans="5:7">
      <c r="E14313" s="37"/>
      <c r="F14313" s="37"/>
      <c r="G14313" s="37"/>
    </row>
    <row r="14314" spans="5:7">
      <c r="E14314" s="37"/>
      <c r="F14314" s="37"/>
      <c r="G14314" s="37"/>
    </row>
    <row r="14315" spans="5:7">
      <c r="E14315" s="37"/>
      <c r="F14315" s="37"/>
      <c r="G14315" s="37"/>
    </row>
    <row r="14316" spans="5:7">
      <c r="E14316" s="37"/>
      <c r="F14316" s="37"/>
      <c r="G14316" s="37"/>
    </row>
    <row r="14317" spans="5:7">
      <c r="E14317" s="37"/>
      <c r="F14317" s="37"/>
      <c r="G14317" s="37"/>
    </row>
    <row r="14318" spans="5:7">
      <c r="E14318" s="37"/>
      <c r="F14318" s="37"/>
      <c r="G14318" s="37"/>
    </row>
    <row r="14319" spans="5:7">
      <c r="E14319" s="37"/>
      <c r="F14319" s="37"/>
      <c r="G14319" s="37"/>
    </row>
    <row r="14320" spans="5:7">
      <c r="E14320" s="37"/>
      <c r="F14320" s="37"/>
      <c r="G14320" s="37"/>
    </row>
    <row r="14321" spans="5:7">
      <c r="E14321" s="37"/>
      <c r="F14321" s="37"/>
      <c r="G14321" s="37"/>
    </row>
    <row r="14322" spans="5:7">
      <c r="E14322" s="37"/>
      <c r="F14322" s="37"/>
      <c r="G14322" s="37"/>
    </row>
    <row r="14323" spans="5:7">
      <c r="E14323" s="37"/>
      <c r="F14323" s="37"/>
      <c r="G14323" s="37"/>
    </row>
    <row r="14324" spans="5:7">
      <c r="E14324" s="37"/>
      <c r="F14324" s="37"/>
      <c r="G14324" s="37"/>
    </row>
    <row r="14325" spans="5:7">
      <c r="E14325" s="37"/>
      <c r="F14325" s="37"/>
      <c r="G14325" s="37"/>
    </row>
    <row r="14326" spans="5:7">
      <c r="E14326" s="37"/>
      <c r="F14326" s="37"/>
      <c r="G14326" s="37"/>
    </row>
    <row r="14327" spans="5:7">
      <c r="E14327" s="37"/>
      <c r="F14327" s="37"/>
      <c r="G14327" s="37"/>
    </row>
    <row r="14328" spans="5:7">
      <c r="E14328" s="37"/>
      <c r="F14328" s="37"/>
      <c r="G14328" s="37"/>
    </row>
    <row r="14329" spans="5:7">
      <c r="E14329" s="37"/>
      <c r="F14329" s="37"/>
      <c r="G14329" s="37"/>
    </row>
    <row r="14330" spans="5:7">
      <c r="E14330" s="37"/>
      <c r="F14330" s="37"/>
      <c r="G14330" s="37"/>
    </row>
    <row r="14331" spans="5:7">
      <c r="E14331" s="37"/>
      <c r="F14331" s="37"/>
      <c r="G14331" s="37"/>
    </row>
    <row r="14332" spans="5:7">
      <c r="E14332" s="37"/>
      <c r="F14332" s="37"/>
      <c r="G14332" s="37"/>
    </row>
    <row r="14333" spans="5:7">
      <c r="E14333" s="37"/>
      <c r="F14333" s="37"/>
      <c r="G14333" s="37"/>
    </row>
    <row r="14334" spans="5:7">
      <c r="E14334" s="37"/>
      <c r="F14334" s="37"/>
      <c r="G14334" s="37"/>
    </row>
    <row r="14335" spans="5:7">
      <c r="E14335" s="37"/>
      <c r="F14335" s="37"/>
      <c r="G14335" s="37"/>
    </row>
    <row r="14336" spans="5:7">
      <c r="E14336" s="37"/>
      <c r="F14336" s="37"/>
      <c r="G14336" s="37"/>
    </row>
    <row r="14337" spans="5:7">
      <c r="E14337" s="37"/>
      <c r="F14337" s="37"/>
      <c r="G14337" s="37"/>
    </row>
    <row r="14338" spans="5:7">
      <c r="E14338" s="37"/>
      <c r="F14338" s="37"/>
      <c r="G14338" s="37"/>
    </row>
    <row r="14339" spans="5:7">
      <c r="E14339" s="37"/>
      <c r="F14339" s="37"/>
      <c r="G14339" s="37"/>
    </row>
    <row r="14340" spans="5:7">
      <c r="E14340" s="37"/>
      <c r="F14340" s="37"/>
      <c r="G14340" s="37"/>
    </row>
    <row r="14341" spans="5:7">
      <c r="E14341" s="37"/>
      <c r="F14341" s="37"/>
      <c r="G14341" s="37"/>
    </row>
    <row r="14342" spans="5:7">
      <c r="E14342" s="37"/>
      <c r="F14342" s="37"/>
      <c r="G14342" s="37"/>
    </row>
    <row r="14343" spans="5:7">
      <c r="E14343" s="37"/>
      <c r="F14343" s="37"/>
      <c r="G14343" s="37"/>
    </row>
    <row r="14344" spans="5:7">
      <c r="E14344" s="37"/>
      <c r="F14344" s="37"/>
      <c r="G14344" s="37"/>
    </row>
    <row r="14345" spans="5:7">
      <c r="E14345" s="37"/>
      <c r="F14345" s="37"/>
      <c r="G14345" s="37"/>
    </row>
    <row r="14346" spans="5:7">
      <c r="E14346" s="37"/>
      <c r="F14346" s="37"/>
      <c r="G14346" s="37"/>
    </row>
    <row r="14347" spans="5:7">
      <c r="E14347" s="37"/>
      <c r="F14347" s="37"/>
      <c r="G14347" s="37"/>
    </row>
    <row r="14348" spans="5:7">
      <c r="E14348" s="37"/>
      <c r="F14348" s="37"/>
      <c r="G14348" s="37"/>
    </row>
    <row r="14349" spans="5:7">
      <c r="E14349" s="37"/>
      <c r="F14349" s="37"/>
      <c r="G14349" s="37"/>
    </row>
    <row r="14350" spans="5:7">
      <c r="E14350" s="37"/>
      <c r="F14350" s="37"/>
      <c r="G14350" s="37"/>
    </row>
    <row r="14351" spans="5:7">
      <c r="E14351" s="37"/>
      <c r="F14351" s="37"/>
      <c r="G14351" s="37"/>
    </row>
    <row r="14352" spans="5:7">
      <c r="E14352" s="37"/>
      <c r="F14352" s="37"/>
      <c r="G14352" s="37"/>
    </row>
    <row r="14353" spans="5:7">
      <c r="E14353" s="37"/>
      <c r="F14353" s="37"/>
      <c r="G14353" s="37"/>
    </row>
    <row r="14354" spans="5:7">
      <c r="E14354" s="37"/>
      <c r="F14354" s="37"/>
      <c r="G14354" s="37"/>
    </row>
    <row r="14355" spans="5:7">
      <c r="E14355" s="37"/>
      <c r="F14355" s="37"/>
      <c r="G14355" s="37"/>
    </row>
    <row r="14356" spans="5:7">
      <c r="E14356" s="37"/>
      <c r="F14356" s="37"/>
      <c r="G14356" s="37"/>
    </row>
    <row r="14357" spans="5:7">
      <c r="E14357" s="37"/>
      <c r="F14357" s="37"/>
      <c r="G14357" s="37"/>
    </row>
    <row r="14358" spans="5:7">
      <c r="E14358" s="37"/>
      <c r="F14358" s="37"/>
      <c r="G14358" s="37"/>
    </row>
    <row r="14359" spans="5:7">
      <c r="E14359" s="37"/>
      <c r="F14359" s="37"/>
      <c r="G14359" s="37"/>
    </row>
    <row r="14360" spans="5:7">
      <c r="E14360" s="37"/>
      <c r="F14360" s="37"/>
      <c r="G14360" s="37"/>
    </row>
    <row r="14361" spans="5:7">
      <c r="E14361" s="37"/>
      <c r="F14361" s="37"/>
      <c r="G14361" s="37"/>
    </row>
    <row r="14362" spans="5:7">
      <c r="E14362" s="37"/>
      <c r="F14362" s="37"/>
      <c r="G14362" s="37"/>
    </row>
    <row r="14363" spans="5:7">
      <c r="E14363" s="37"/>
      <c r="F14363" s="37"/>
      <c r="G14363" s="37"/>
    </row>
    <row r="14364" spans="5:7">
      <c r="E14364" s="37"/>
      <c r="F14364" s="37"/>
      <c r="G14364" s="37"/>
    </row>
    <row r="14365" spans="5:7">
      <c r="E14365" s="37"/>
      <c r="F14365" s="37"/>
      <c r="G14365" s="37"/>
    </row>
    <row r="14366" spans="5:7">
      <c r="E14366" s="37"/>
      <c r="F14366" s="37"/>
      <c r="G14366" s="37"/>
    </row>
    <row r="14367" spans="5:7">
      <c r="E14367" s="37"/>
      <c r="F14367" s="37"/>
      <c r="G14367" s="37"/>
    </row>
    <row r="14368" spans="5:7">
      <c r="E14368" s="37"/>
      <c r="F14368" s="37"/>
      <c r="G14368" s="37"/>
    </row>
    <row r="14369" spans="5:7">
      <c r="E14369" s="37"/>
      <c r="F14369" s="37"/>
      <c r="G14369" s="37"/>
    </row>
    <row r="14370" spans="5:7">
      <c r="E14370" s="37"/>
      <c r="F14370" s="37"/>
      <c r="G14370" s="37"/>
    </row>
    <row r="14371" spans="5:7">
      <c r="E14371" s="37"/>
      <c r="F14371" s="37"/>
      <c r="G14371" s="37"/>
    </row>
    <row r="14372" spans="5:7">
      <c r="E14372" s="37"/>
      <c r="F14372" s="37"/>
      <c r="G14372" s="37"/>
    </row>
    <row r="14373" spans="5:7">
      <c r="E14373" s="37"/>
      <c r="F14373" s="37"/>
      <c r="G14373" s="37"/>
    </row>
    <row r="14374" spans="5:7">
      <c r="E14374" s="37"/>
      <c r="F14374" s="37"/>
      <c r="G14374" s="37"/>
    </row>
    <row r="14375" spans="5:7">
      <c r="E14375" s="37"/>
      <c r="F14375" s="37"/>
      <c r="G14375" s="37"/>
    </row>
    <row r="14376" spans="5:7">
      <c r="E14376" s="37"/>
      <c r="F14376" s="37"/>
      <c r="G14376" s="37"/>
    </row>
    <row r="14377" spans="5:7">
      <c r="E14377" s="37"/>
      <c r="F14377" s="37"/>
      <c r="G14377" s="37"/>
    </row>
    <row r="14378" spans="5:7">
      <c r="E14378" s="37"/>
      <c r="F14378" s="37"/>
      <c r="G14378" s="37"/>
    </row>
    <row r="14379" spans="5:7">
      <c r="E14379" s="37"/>
      <c r="F14379" s="37"/>
      <c r="G14379" s="37"/>
    </row>
    <row r="14380" spans="5:7">
      <c r="E14380" s="37"/>
      <c r="F14380" s="37"/>
      <c r="G14380" s="37"/>
    </row>
    <row r="14381" spans="5:7">
      <c r="E14381" s="37"/>
      <c r="F14381" s="37"/>
      <c r="G14381" s="37"/>
    </row>
    <row r="14382" spans="5:7">
      <c r="E14382" s="37"/>
      <c r="F14382" s="37"/>
      <c r="G14382" s="37"/>
    </row>
    <row r="14383" spans="5:7">
      <c r="E14383" s="37"/>
      <c r="F14383" s="37"/>
      <c r="G14383" s="37"/>
    </row>
    <row r="14384" spans="5:7">
      <c r="E14384" s="37"/>
      <c r="F14384" s="37"/>
      <c r="G14384" s="37"/>
    </row>
    <row r="14385" spans="5:7">
      <c r="E14385" s="37"/>
      <c r="F14385" s="37"/>
      <c r="G14385" s="37"/>
    </row>
    <row r="14386" spans="5:7">
      <c r="E14386" s="37"/>
      <c r="F14386" s="37"/>
      <c r="G14386" s="37"/>
    </row>
    <row r="14387" spans="5:7">
      <c r="E14387" s="37"/>
      <c r="F14387" s="37"/>
      <c r="G14387" s="37"/>
    </row>
    <row r="14388" spans="5:7">
      <c r="E14388" s="37"/>
      <c r="F14388" s="37"/>
      <c r="G14388" s="37"/>
    </row>
    <row r="14389" spans="5:7">
      <c r="E14389" s="37"/>
      <c r="F14389" s="37"/>
      <c r="G14389" s="37"/>
    </row>
    <row r="14390" spans="5:7">
      <c r="E14390" s="37"/>
      <c r="F14390" s="37"/>
      <c r="G14390" s="37"/>
    </row>
    <row r="14391" spans="5:7">
      <c r="E14391" s="37"/>
      <c r="F14391" s="37"/>
      <c r="G14391" s="37"/>
    </row>
    <row r="14392" spans="5:7">
      <c r="E14392" s="37"/>
      <c r="F14392" s="37"/>
      <c r="G14392" s="37"/>
    </row>
    <row r="14393" spans="5:7">
      <c r="E14393" s="37"/>
      <c r="F14393" s="37"/>
      <c r="G14393" s="37"/>
    </row>
    <row r="14394" spans="5:7">
      <c r="E14394" s="37"/>
      <c r="F14394" s="37"/>
      <c r="G14394" s="37"/>
    </row>
    <row r="14395" spans="5:7">
      <c r="E14395" s="37"/>
      <c r="F14395" s="37"/>
      <c r="G14395" s="37"/>
    </row>
    <row r="14396" spans="5:7">
      <c r="E14396" s="37"/>
      <c r="F14396" s="37"/>
      <c r="G14396" s="37"/>
    </row>
    <row r="14397" spans="5:7">
      <c r="E14397" s="37"/>
      <c r="F14397" s="37"/>
      <c r="G14397" s="37"/>
    </row>
    <row r="14398" spans="5:7">
      <c r="E14398" s="37"/>
      <c r="F14398" s="37"/>
      <c r="G14398" s="37"/>
    </row>
    <row r="14399" spans="5:7">
      <c r="E14399" s="37"/>
      <c r="F14399" s="37"/>
      <c r="G14399" s="37"/>
    </row>
    <row r="14400" spans="5:7">
      <c r="E14400" s="37"/>
      <c r="F14400" s="37"/>
      <c r="G14400" s="37"/>
    </row>
    <row r="14401" spans="5:7">
      <c r="E14401" s="37"/>
      <c r="F14401" s="37"/>
      <c r="G14401" s="37"/>
    </row>
    <row r="14402" spans="5:7">
      <c r="E14402" s="37"/>
      <c r="F14402" s="37"/>
      <c r="G14402" s="37"/>
    </row>
    <row r="14403" spans="5:7">
      <c r="E14403" s="37"/>
      <c r="F14403" s="37"/>
      <c r="G14403" s="37"/>
    </row>
    <row r="14404" spans="5:7">
      <c r="E14404" s="37"/>
      <c r="F14404" s="37"/>
      <c r="G14404" s="37"/>
    </row>
    <row r="14405" spans="5:7">
      <c r="E14405" s="37"/>
      <c r="F14405" s="37"/>
      <c r="G14405" s="37"/>
    </row>
    <row r="14406" spans="5:7">
      <c r="E14406" s="37"/>
      <c r="F14406" s="37"/>
      <c r="G14406" s="37"/>
    </row>
    <row r="14407" spans="5:7">
      <c r="E14407" s="37"/>
      <c r="F14407" s="37"/>
      <c r="G14407" s="37"/>
    </row>
    <row r="14408" spans="5:7">
      <c r="E14408" s="37"/>
      <c r="F14408" s="37"/>
      <c r="G14408" s="37"/>
    </row>
    <row r="14409" spans="5:7">
      <c r="E14409" s="37"/>
      <c r="F14409" s="37"/>
      <c r="G14409" s="37"/>
    </row>
    <row r="14410" spans="5:7">
      <c r="E14410" s="37"/>
      <c r="F14410" s="37"/>
      <c r="G14410" s="37"/>
    </row>
    <row r="14411" spans="5:7">
      <c r="E14411" s="37"/>
      <c r="F14411" s="37"/>
      <c r="G14411" s="37"/>
    </row>
    <row r="14412" spans="5:7">
      <c r="E14412" s="37"/>
      <c r="F14412" s="37"/>
      <c r="G14412" s="37"/>
    </row>
    <row r="14413" spans="5:7">
      <c r="E14413" s="37"/>
      <c r="F14413" s="37"/>
      <c r="G14413" s="37"/>
    </row>
    <row r="14414" spans="5:7">
      <c r="E14414" s="37"/>
      <c r="F14414" s="37"/>
      <c r="G14414" s="37"/>
    </row>
    <row r="14415" spans="5:7">
      <c r="E14415" s="37"/>
      <c r="F14415" s="37"/>
      <c r="G14415" s="37"/>
    </row>
    <row r="14416" spans="5:7">
      <c r="E14416" s="37"/>
      <c r="F14416" s="37"/>
      <c r="G14416" s="37"/>
    </row>
    <row r="14417" spans="5:7">
      <c r="E14417" s="37"/>
      <c r="F14417" s="37"/>
      <c r="G14417" s="37"/>
    </row>
    <row r="14418" spans="5:7">
      <c r="E14418" s="37"/>
      <c r="F14418" s="37"/>
      <c r="G14418" s="37"/>
    </row>
    <row r="14419" spans="5:7">
      <c r="E14419" s="37"/>
      <c r="F14419" s="37"/>
      <c r="G14419" s="37"/>
    </row>
    <row r="14420" spans="5:7">
      <c r="E14420" s="37"/>
      <c r="F14420" s="37"/>
      <c r="G14420" s="37"/>
    </row>
    <row r="14421" spans="5:7">
      <c r="E14421" s="37"/>
      <c r="F14421" s="37"/>
      <c r="G14421" s="37"/>
    </row>
    <row r="14422" spans="5:7">
      <c r="E14422" s="37"/>
      <c r="F14422" s="37"/>
      <c r="G14422" s="37"/>
    </row>
    <row r="14423" spans="5:7">
      <c r="E14423" s="37"/>
      <c r="F14423" s="37"/>
      <c r="G14423" s="37"/>
    </row>
    <row r="14424" spans="5:7">
      <c r="E14424" s="37"/>
      <c r="F14424" s="37"/>
      <c r="G14424" s="37"/>
    </row>
    <row r="14425" spans="5:7">
      <c r="E14425" s="37"/>
      <c r="F14425" s="37"/>
      <c r="G14425" s="37"/>
    </row>
    <row r="14426" spans="5:7">
      <c r="E14426" s="37"/>
      <c r="F14426" s="37"/>
      <c r="G14426" s="37"/>
    </row>
    <row r="14427" spans="5:7">
      <c r="E14427" s="37"/>
      <c r="F14427" s="37"/>
      <c r="G14427" s="37"/>
    </row>
    <row r="14428" spans="5:7">
      <c r="E14428" s="37"/>
      <c r="F14428" s="37"/>
      <c r="G14428" s="37"/>
    </row>
    <row r="14429" spans="5:7">
      <c r="E14429" s="37"/>
      <c r="F14429" s="37"/>
      <c r="G14429" s="37"/>
    </row>
    <row r="14430" spans="5:7">
      <c r="E14430" s="37"/>
      <c r="F14430" s="37"/>
      <c r="G14430" s="37"/>
    </row>
    <row r="14431" spans="5:7">
      <c r="E14431" s="37"/>
      <c r="F14431" s="37"/>
      <c r="G14431" s="37"/>
    </row>
    <row r="14432" spans="5:7">
      <c r="E14432" s="37"/>
      <c r="F14432" s="37"/>
      <c r="G14432" s="37"/>
    </row>
    <row r="14433" spans="5:7">
      <c r="E14433" s="37"/>
      <c r="F14433" s="37"/>
      <c r="G14433" s="37"/>
    </row>
    <row r="14434" spans="5:7">
      <c r="E14434" s="37"/>
      <c r="F14434" s="37"/>
      <c r="G14434" s="37"/>
    </row>
    <row r="14435" spans="5:7">
      <c r="E14435" s="37"/>
      <c r="F14435" s="37"/>
      <c r="G14435" s="37"/>
    </row>
    <row r="14436" spans="5:7">
      <c r="E14436" s="37"/>
      <c r="F14436" s="37"/>
      <c r="G14436" s="37"/>
    </row>
    <row r="14437" spans="5:7">
      <c r="E14437" s="37"/>
      <c r="F14437" s="37"/>
      <c r="G14437" s="37"/>
    </row>
    <row r="14438" spans="5:7">
      <c r="E14438" s="37"/>
      <c r="F14438" s="37"/>
      <c r="G14438" s="37"/>
    </row>
    <row r="14439" spans="5:7">
      <c r="E14439" s="37"/>
      <c r="F14439" s="37"/>
      <c r="G14439" s="37"/>
    </row>
    <row r="14440" spans="5:7">
      <c r="E14440" s="37"/>
      <c r="F14440" s="37"/>
      <c r="G14440" s="37"/>
    </row>
    <row r="14441" spans="5:7">
      <c r="E14441" s="37"/>
      <c r="F14441" s="37"/>
      <c r="G14441" s="37"/>
    </row>
    <row r="14442" spans="5:7">
      <c r="E14442" s="37"/>
      <c r="F14442" s="37"/>
      <c r="G14442" s="37"/>
    </row>
    <row r="14443" spans="5:7">
      <c r="E14443" s="37"/>
      <c r="F14443" s="37"/>
      <c r="G14443" s="37"/>
    </row>
    <row r="14444" spans="5:7">
      <c r="E14444" s="37"/>
      <c r="F14444" s="37"/>
      <c r="G14444" s="37"/>
    </row>
    <row r="14445" spans="5:7">
      <c r="E14445" s="37"/>
      <c r="F14445" s="37"/>
      <c r="G14445" s="37"/>
    </row>
    <row r="14446" spans="5:7">
      <c r="E14446" s="37"/>
      <c r="F14446" s="37"/>
      <c r="G14446" s="37"/>
    </row>
    <row r="14447" spans="5:7">
      <c r="E14447" s="37"/>
      <c r="F14447" s="37"/>
      <c r="G14447" s="37"/>
    </row>
    <row r="14448" spans="5:7">
      <c r="E14448" s="37"/>
      <c r="F14448" s="37"/>
      <c r="G14448" s="37"/>
    </row>
    <row r="14449" spans="5:7">
      <c r="E14449" s="37"/>
      <c r="F14449" s="37"/>
      <c r="G14449" s="37"/>
    </row>
    <row r="14450" spans="5:7">
      <c r="E14450" s="37"/>
      <c r="F14450" s="37"/>
      <c r="G14450" s="37"/>
    </row>
    <row r="14451" spans="5:7">
      <c r="E14451" s="37"/>
      <c r="F14451" s="37"/>
      <c r="G14451" s="37"/>
    </row>
    <row r="14452" spans="5:7">
      <c r="E14452" s="37"/>
      <c r="F14452" s="37"/>
      <c r="G14452" s="37"/>
    </row>
    <row r="14453" spans="5:7">
      <c r="E14453" s="37"/>
      <c r="F14453" s="37"/>
      <c r="G14453" s="37"/>
    </row>
    <row r="14454" spans="5:7">
      <c r="E14454" s="37"/>
      <c r="F14454" s="37"/>
      <c r="G14454" s="37"/>
    </row>
    <row r="14455" spans="5:7">
      <c r="E14455" s="37"/>
      <c r="F14455" s="37"/>
      <c r="G14455" s="37"/>
    </row>
    <row r="14456" spans="5:7">
      <c r="E14456" s="37"/>
      <c r="F14456" s="37"/>
      <c r="G14456" s="37"/>
    </row>
    <row r="14457" spans="5:7">
      <c r="E14457" s="37"/>
      <c r="F14457" s="37"/>
      <c r="G14457" s="37"/>
    </row>
    <row r="14458" spans="5:7">
      <c r="E14458" s="37"/>
      <c r="F14458" s="37"/>
      <c r="G14458" s="37"/>
    </row>
    <row r="14459" spans="5:7">
      <c r="E14459" s="37"/>
      <c r="F14459" s="37"/>
      <c r="G14459" s="37"/>
    </row>
    <row r="14460" spans="5:7">
      <c r="E14460" s="37"/>
      <c r="F14460" s="37"/>
      <c r="G14460" s="37"/>
    </row>
    <row r="14461" spans="5:7">
      <c r="E14461" s="37"/>
      <c r="F14461" s="37"/>
      <c r="G14461" s="37"/>
    </row>
    <row r="14462" spans="5:7">
      <c r="E14462" s="37"/>
      <c r="F14462" s="37"/>
      <c r="G14462" s="37"/>
    </row>
    <row r="14463" spans="5:7">
      <c r="E14463" s="37"/>
      <c r="F14463" s="37"/>
      <c r="G14463" s="37"/>
    </row>
    <row r="14464" spans="5:7">
      <c r="E14464" s="37"/>
      <c r="F14464" s="37"/>
      <c r="G14464" s="37"/>
    </row>
    <row r="14465" spans="5:7">
      <c r="E14465" s="37"/>
      <c r="F14465" s="37"/>
      <c r="G14465" s="37"/>
    </row>
    <row r="14466" spans="5:7">
      <c r="E14466" s="37"/>
      <c r="F14466" s="37"/>
      <c r="G14466" s="37"/>
    </row>
    <row r="14467" spans="5:7">
      <c r="E14467" s="37"/>
      <c r="F14467" s="37"/>
      <c r="G14467" s="37"/>
    </row>
    <row r="14468" spans="5:7">
      <c r="E14468" s="37"/>
      <c r="F14468" s="37"/>
      <c r="G14468" s="37"/>
    </row>
    <row r="14469" spans="5:7">
      <c r="E14469" s="37"/>
      <c r="F14469" s="37"/>
      <c r="G14469" s="37"/>
    </row>
    <row r="14470" spans="5:7">
      <c r="E14470" s="37"/>
      <c r="F14470" s="37"/>
      <c r="G14470" s="37"/>
    </row>
    <row r="14471" spans="5:7">
      <c r="E14471" s="37"/>
      <c r="F14471" s="37"/>
      <c r="G14471" s="37"/>
    </row>
    <row r="14472" spans="5:7">
      <c r="E14472" s="37"/>
      <c r="F14472" s="37"/>
      <c r="G14472" s="37"/>
    </row>
    <row r="14473" spans="5:7">
      <c r="E14473" s="37"/>
      <c r="F14473" s="37"/>
      <c r="G14473" s="37"/>
    </row>
    <row r="14474" spans="5:7">
      <c r="E14474" s="37"/>
      <c r="F14474" s="37"/>
      <c r="G14474" s="37"/>
    </row>
    <row r="14475" spans="5:7">
      <c r="E14475" s="37"/>
      <c r="F14475" s="37"/>
      <c r="G14475" s="37"/>
    </row>
    <row r="14476" spans="5:7">
      <c r="E14476" s="37"/>
      <c r="F14476" s="37"/>
      <c r="G14476" s="37"/>
    </row>
    <row r="14477" spans="5:7">
      <c r="E14477" s="37"/>
      <c r="F14477" s="37"/>
      <c r="G14477" s="37"/>
    </row>
    <row r="14478" spans="5:7">
      <c r="E14478" s="37"/>
      <c r="F14478" s="37"/>
      <c r="G14478" s="37"/>
    </row>
    <row r="14479" spans="5:7">
      <c r="E14479" s="37"/>
      <c r="F14479" s="37"/>
      <c r="G14479" s="37"/>
    </row>
    <row r="14480" spans="5:7">
      <c r="E14480" s="37"/>
      <c r="F14480" s="37"/>
      <c r="G14480" s="37"/>
    </row>
    <row r="14481" spans="5:7">
      <c r="E14481" s="37"/>
      <c r="F14481" s="37"/>
      <c r="G14481" s="37"/>
    </row>
    <row r="14482" spans="5:7">
      <c r="E14482" s="37"/>
      <c r="F14482" s="37"/>
      <c r="G14482" s="37"/>
    </row>
    <row r="14483" spans="5:7">
      <c r="E14483" s="37"/>
      <c r="F14483" s="37"/>
      <c r="G14483" s="37"/>
    </row>
    <row r="14484" spans="5:7">
      <c r="E14484" s="37"/>
      <c r="F14484" s="37"/>
      <c r="G14484" s="37"/>
    </row>
    <row r="14485" spans="5:7">
      <c r="E14485" s="37"/>
      <c r="F14485" s="37"/>
      <c r="G14485" s="37"/>
    </row>
    <row r="14486" spans="5:7">
      <c r="E14486" s="37"/>
      <c r="F14486" s="37"/>
      <c r="G14486" s="37"/>
    </row>
    <row r="14487" spans="5:7">
      <c r="E14487" s="37"/>
      <c r="F14487" s="37"/>
      <c r="G14487" s="37"/>
    </row>
    <row r="14488" spans="5:7">
      <c r="E14488" s="37"/>
      <c r="F14488" s="37"/>
      <c r="G14488" s="37"/>
    </row>
    <row r="14489" spans="5:7">
      <c r="E14489" s="37"/>
      <c r="F14489" s="37"/>
      <c r="G14489" s="37"/>
    </row>
    <row r="14490" spans="5:7">
      <c r="E14490" s="37"/>
      <c r="F14490" s="37"/>
      <c r="G14490" s="37"/>
    </row>
    <row r="14491" spans="5:7">
      <c r="E14491" s="37"/>
      <c r="F14491" s="37"/>
      <c r="G14491" s="37"/>
    </row>
    <row r="14492" spans="5:7">
      <c r="E14492" s="37"/>
      <c r="F14492" s="37"/>
      <c r="G14492" s="37"/>
    </row>
    <row r="14493" spans="5:7">
      <c r="E14493" s="37"/>
      <c r="F14493" s="37"/>
      <c r="G14493" s="37"/>
    </row>
    <row r="14494" spans="5:7">
      <c r="E14494" s="37"/>
      <c r="F14494" s="37"/>
      <c r="G14494" s="37"/>
    </row>
    <row r="14495" spans="5:7">
      <c r="E14495" s="37"/>
      <c r="F14495" s="37"/>
      <c r="G14495" s="37"/>
    </row>
    <row r="14496" spans="5:7">
      <c r="E14496" s="37"/>
      <c r="F14496" s="37"/>
      <c r="G14496" s="37"/>
    </row>
    <row r="14497" spans="5:7">
      <c r="E14497" s="37"/>
      <c r="F14497" s="37"/>
      <c r="G14497" s="37"/>
    </row>
    <row r="14498" spans="5:7">
      <c r="E14498" s="37"/>
      <c r="F14498" s="37"/>
      <c r="G14498" s="37"/>
    </row>
    <row r="14499" spans="5:7">
      <c r="E14499" s="37"/>
      <c r="F14499" s="37"/>
      <c r="G14499" s="37"/>
    </row>
    <row r="14500" spans="5:7">
      <c r="E14500" s="37"/>
      <c r="F14500" s="37"/>
      <c r="G14500" s="37"/>
    </row>
    <row r="14501" spans="5:7">
      <c r="E14501" s="37"/>
      <c r="F14501" s="37"/>
      <c r="G14501" s="37"/>
    </row>
    <row r="14502" spans="5:7">
      <c r="E14502" s="37"/>
      <c r="F14502" s="37"/>
      <c r="G14502" s="37"/>
    </row>
    <row r="14503" spans="5:7">
      <c r="E14503" s="37"/>
      <c r="F14503" s="37"/>
      <c r="G14503" s="37"/>
    </row>
    <row r="14504" spans="5:7">
      <c r="E14504" s="37"/>
      <c r="F14504" s="37"/>
      <c r="G14504" s="37"/>
    </row>
    <row r="14505" spans="5:7">
      <c r="E14505" s="37"/>
      <c r="F14505" s="37"/>
      <c r="G14505" s="37"/>
    </row>
    <row r="14506" spans="5:7">
      <c r="E14506" s="37"/>
      <c r="F14506" s="37"/>
      <c r="G14506" s="37"/>
    </row>
    <row r="14507" spans="5:7">
      <c r="E14507" s="37"/>
      <c r="F14507" s="37"/>
      <c r="G14507" s="37"/>
    </row>
    <row r="14508" spans="5:7">
      <c r="E14508" s="37"/>
      <c r="F14508" s="37"/>
      <c r="G14508" s="37"/>
    </row>
    <row r="14509" spans="5:7">
      <c r="E14509" s="37"/>
      <c r="F14509" s="37"/>
      <c r="G14509" s="37"/>
    </row>
    <row r="14510" spans="5:7">
      <c r="E14510" s="37"/>
      <c r="F14510" s="37"/>
      <c r="G14510" s="37"/>
    </row>
    <row r="14511" spans="5:7">
      <c r="E14511" s="37"/>
      <c r="F14511" s="37"/>
      <c r="G14511" s="37"/>
    </row>
    <row r="14512" spans="5:7">
      <c r="E14512" s="37"/>
      <c r="F14512" s="37"/>
      <c r="G14512" s="37"/>
    </row>
    <row r="14513" spans="5:7">
      <c r="E14513" s="37"/>
      <c r="F14513" s="37"/>
      <c r="G14513" s="37"/>
    </row>
    <row r="14514" spans="5:7">
      <c r="E14514" s="37"/>
      <c r="F14514" s="37"/>
      <c r="G14514" s="37"/>
    </row>
    <row r="14515" spans="5:7">
      <c r="E14515" s="37"/>
      <c r="F14515" s="37"/>
      <c r="G14515" s="37"/>
    </row>
    <row r="14516" spans="5:7">
      <c r="E14516" s="37"/>
      <c r="F14516" s="37"/>
      <c r="G14516" s="37"/>
    </row>
    <row r="14517" spans="5:7">
      <c r="E14517" s="37"/>
      <c r="F14517" s="37"/>
      <c r="G14517" s="37"/>
    </row>
    <row r="14518" spans="5:7">
      <c r="E14518" s="37"/>
      <c r="F14518" s="37"/>
      <c r="G14518" s="37"/>
    </row>
    <row r="14519" spans="5:7">
      <c r="E14519" s="37"/>
      <c r="F14519" s="37"/>
      <c r="G14519" s="37"/>
    </row>
    <row r="14520" spans="5:7">
      <c r="E14520" s="37"/>
      <c r="F14520" s="37"/>
      <c r="G14520" s="37"/>
    </row>
    <row r="14521" spans="5:7">
      <c r="E14521" s="37"/>
      <c r="F14521" s="37"/>
      <c r="G14521" s="37"/>
    </row>
    <row r="14522" spans="5:7">
      <c r="E14522" s="37"/>
      <c r="F14522" s="37"/>
      <c r="G14522" s="37"/>
    </row>
    <row r="14523" spans="5:7">
      <c r="E14523" s="37"/>
      <c r="F14523" s="37"/>
      <c r="G14523" s="37"/>
    </row>
    <row r="14524" spans="5:7">
      <c r="E14524" s="37"/>
      <c r="F14524" s="37"/>
      <c r="G14524" s="37"/>
    </row>
    <row r="14525" spans="5:7">
      <c r="E14525" s="37"/>
      <c r="F14525" s="37"/>
      <c r="G14525" s="37"/>
    </row>
    <row r="14526" spans="5:7">
      <c r="E14526" s="37"/>
      <c r="F14526" s="37"/>
      <c r="G14526" s="37"/>
    </row>
    <row r="14527" spans="5:7">
      <c r="E14527" s="37"/>
      <c r="F14527" s="37"/>
      <c r="G14527" s="37"/>
    </row>
    <row r="14528" spans="5:7">
      <c r="E14528" s="37"/>
      <c r="F14528" s="37"/>
      <c r="G14528" s="37"/>
    </row>
    <row r="14529" spans="5:7">
      <c r="E14529" s="37"/>
      <c r="F14529" s="37"/>
      <c r="G14529" s="37"/>
    </row>
    <row r="14530" spans="5:7">
      <c r="E14530" s="37"/>
      <c r="F14530" s="37"/>
      <c r="G14530" s="37"/>
    </row>
    <row r="14531" spans="5:7">
      <c r="E14531" s="37"/>
      <c r="F14531" s="37"/>
      <c r="G14531" s="37"/>
    </row>
    <row r="14532" spans="5:7">
      <c r="E14532" s="37"/>
      <c r="F14532" s="37"/>
      <c r="G14532" s="37"/>
    </row>
    <row r="14533" spans="5:7">
      <c r="E14533" s="37"/>
      <c r="F14533" s="37"/>
      <c r="G14533" s="37"/>
    </row>
    <row r="14534" spans="5:7">
      <c r="E14534" s="37"/>
      <c r="F14534" s="37"/>
      <c r="G14534" s="37"/>
    </row>
    <row r="14535" spans="5:7">
      <c r="E14535" s="37"/>
      <c r="F14535" s="37"/>
      <c r="G14535" s="37"/>
    </row>
    <row r="14536" spans="5:7">
      <c r="E14536" s="37"/>
      <c r="F14536" s="37"/>
      <c r="G14536" s="37"/>
    </row>
    <row r="14537" spans="5:7">
      <c r="E14537" s="37"/>
      <c r="F14537" s="37"/>
      <c r="G14537" s="37"/>
    </row>
    <row r="14538" spans="5:7">
      <c r="E14538" s="37"/>
      <c r="F14538" s="37"/>
      <c r="G14538" s="37"/>
    </row>
    <row r="14539" spans="5:7">
      <c r="E14539" s="37"/>
      <c r="F14539" s="37"/>
      <c r="G14539" s="37"/>
    </row>
    <row r="14540" spans="5:7">
      <c r="E14540" s="37"/>
      <c r="F14540" s="37"/>
      <c r="G14540" s="37"/>
    </row>
    <row r="14541" spans="5:7">
      <c r="E14541" s="37"/>
      <c r="F14541" s="37"/>
      <c r="G14541" s="37"/>
    </row>
    <row r="14542" spans="5:7">
      <c r="E14542" s="37"/>
      <c r="F14542" s="37"/>
      <c r="G14542" s="37"/>
    </row>
    <row r="14543" spans="5:7">
      <c r="E14543" s="37"/>
      <c r="F14543" s="37"/>
      <c r="G14543" s="37"/>
    </row>
    <row r="14544" spans="5:7">
      <c r="E14544" s="37"/>
      <c r="F14544" s="37"/>
      <c r="G14544" s="37"/>
    </row>
    <row r="14545" spans="5:7">
      <c r="E14545" s="37"/>
      <c r="F14545" s="37"/>
      <c r="G14545" s="37"/>
    </row>
    <row r="14546" spans="5:7">
      <c r="E14546" s="37"/>
      <c r="F14546" s="37"/>
      <c r="G14546" s="37"/>
    </row>
    <row r="14547" spans="5:7">
      <c r="E14547" s="37"/>
      <c r="F14547" s="37"/>
      <c r="G14547" s="37"/>
    </row>
    <row r="14548" spans="5:7">
      <c r="E14548" s="37"/>
      <c r="F14548" s="37"/>
      <c r="G14548" s="37"/>
    </row>
    <row r="14549" spans="5:7">
      <c r="E14549" s="37"/>
      <c r="F14549" s="37"/>
      <c r="G14549" s="37"/>
    </row>
    <row r="14550" spans="5:7">
      <c r="E14550" s="37"/>
      <c r="F14550" s="37"/>
      <c r="G14550" s="37"/>
    </row>
    <row r="14551" spans="5:7">
      <c r="E14551" s="37"/>
      <c r="F14551" s="37"/>
      <c r="G14551" s="37"/>
    </row>
    <row r="14552" spans="5:7">
      <c r="E14552" s="37"/>
      <c r="F14552" s="37"/>
      <c r="G14552" s="37"/>
    </row>
    <row r="14553" spans="5:7">
      <c r="E14553" s="37"/>
      <c r="F14553" s="37"/>
      <c r="G14553" s="37"/>
    </row>
    <row r="14554" spans="5:7">
      <c r="E14554" s="37"/>
      <c r="F14554" s="37"/>
      <c r="G14554" s="37"/>
    </row>
    <row r="14555" spans="5:7">
      <c r="E14555" s="37"/>
      <c r="F14555" s="37"/>
      <c r="G14555" s="37"/>
    </row>
    <row r="14556" spans="5:7">
      <c r="E14556" s="37"/>
      <c r="F14556" s="37"/>
      <c r="G14556" s="37"/>
    </row>
    <row r="14557" spans="5:7">
      <c r="E14557" s="37"/>
      <c r="F14557" s="37"/>
      <c r="G14557" s="37"/>
    </row>
    <row r="14558" spans="5:7">
      <c r="E14558" s="37"/>
      <c r="F14558" s="37"/>
      <c r="G14558" s="37"/>
    </row>
    <row r="14559" spans="5:7">
      <c r="E14559" s="37"/>
      <c r="F14559" s="37"/>
      <c r="G14559" s="37"/>
    </row>
    <row r="14560" spans="5:7">
      <c r="E14560" s="37"/>
      <c r="F14560" s="37"/>
      <c r="G14560" s="37"/>
    </row>
    <row r="14561" spans="5:7">
      <c r="E14561" s="37"/>
      <c r="F14561" s="37"/>
      <c r="G14561" s="37"/>
    </row>
    <row r="14562" spans="5:7">
      <c r="E14562" s="37"/>
      <c r="F14562" s="37"/>
      <c r="G14562" s="37"/>
    </row>
    <row r="14563" spans="5:7">
      <c r="E14563" s="37"/>
      <c r="F14563" s="37"/>
      <c r="G14563" s="37"/>
    </row>
    <row r="14564" spans="5:7">
      <c r="E14564" s="37"/>
      <c r="F14564" s="37"/>
      <c r="G14564" s="37"/>
    </row>
    <row r="14565" spans="5:7">
      <c r="E14565" s="37"/>
      <c r="F14565" s="37"/>
      <c r="G14565" s="37"/>
    </row>
    <row r="14566" spans="5:7">
      <c r="E14566" s="37"/>
      <c r="F14566" s="37"/>
      <c r="G14566" s="37"/>
    </row>
    <row r="14567" spans="5:7">
      <c r="E14567" s="37"/>
      <c r="F14567" s="37"/>
      <c r="G14567" s="37"/>
    </row>
    <row r="14568" spans="5:7">
      <c r="E14568" s="37"/>
      <c r="F14568" s="37"/>
      <c r="G14568" s="37"/>
    </row>
    <row r="14569" spans="5:7">
      <c r="E14569" s="37"/>
      <c r="F14569" s="37"/>
      <c r="G14569" s="37"/>
    </row>
    <row r="14570" spans="5:7">
      <c r="E14570" s="37"/>
      <c r="F14570" s="37"/>
      <c r="G14570" s="37"/>
    </row>
    <row r="14571" spans="5:7">
      <c r="E14571" s="37"/>
      <c r="F14571" s="37"/>
      <c r="G14571" s="37"/>
    </row>
    <row r="14572" spans="5:7">
      <c r="E14572" s="37"/>
      <c r="F14572" s="37"/>
      <c r="G14572" s="37"/>
    </row>
    <row r="14573" spans="5:7">
      <c r="E14573" s="37"/>
      <c r="F14573" s="37"/>
      <c r="G14573" s="37"/>
    </row>
    <row r="14574" spans="5:7">
      <c r="E14574" s="37"/>
      <c r="F14574" s="37"/>
      <c r="G14574" s="37"/>
    </row>
    <row r="14575" spans="5:7">
      <c r="E14575" s="37"/>
      <c r="F14575" s="37"/>
      <c r="G14575" s="37"/>
    </row>
    <row r="14576" spans="5:7">
      <c r="E14576" s="37"/>
      <c r="F14576" s="37"/>
      <c r="G14576" s="37"/>
    </row>
    <row r="14577" spans="5:7">
      <c r="E14577" s="37"/>
      <c r="F14577" s="37"/>
      <c r="G14577" s="37"/>
    </row>
    <row r="14578" spans="5:7">
      <c r="E14578" s="37"/>
      <c r="F14578" s="37"/>
      <c r="G14578" s="37"/>
    </row>
    <row r="14579" spans="5:7">
      <c r="E14579" s="37"/>
      <c r="F14579" s="37"/>
      <c r="G14579" s="37"/>
    </row>
    <row r="14580" spans="5:7">
      <c r="E14580" s="37"/>
      <c r="F14580" s="37"/>
      <c r="G14580" s="37"/>
    </row>
    <row r="14581" spans="5:7">
      <c r="E14581" s="37"/>
      <c r="F14581" s="37"/>
      <c r="G14581" s="37"/>
    </row>
    <row r="14582" spans="5:7">
      <c r="E14582" s="37"/>
      <c r="F14582" s="37"/>
      <c r="G14582" s="37"/>
    </row>
    <row r="14583" spans="5:7">
      <c r="E14583" s="37"/>
      <c r="F14583" s="37"/>
      <c r="G14583" s="37"/>
    </row>
    <row r="14584" spans="5:7">
      <c r="E14584" s="37"/>
      <c r="F14584" s="37"/>
      <c r="G14584" s="37"/>
    </row>
    <row r="14585" spans="5:7">
      <c r="E14585" s="37"/>
      <c r="F14585" s="37"/>
      <c r="G14585" s="37"/>
    </row>
    <row r="14586" spans="5:7">
      <c r="E14586" s="37"/>
      <c r="F14586" s="37"/>
      <c r="G14586" s="37"/>
    </row>
    <row r="14587" spans="5:7">
      <c r="E14587" s="37"/>
      <c r="F14587" s="37"/>
      <c r="G14587" s="37"/>
    </row>
    <row r="14588" spans="5:7">
      <c r="E14588" s="37"/>
      <c r="F14588" s="37"/>
      <c r="G14588" s="37"/>
    </row>
    <row r="14589" spans="5:7">
      <c r="E14589" s="37"/>
      <c r="F14589" s="37"/>
      <c r="G14589" s="37"/>
    </row>
    <row r="14590" spans="5:7">
      <c r="E14590" s="37"/>
      <c r="F14590" s="37"/>
      <c r="G14590" s="37"/>
    </row>
    <row r="14591" spans="5:7">
      <c r="E14591" s="37"/>
      <c r="F14591" s="37"/>
      <c r="G14591" s="37"/>
    </row>
    <row r="14592" spans="5:7">
      <c r="E14592" s="37"/>
      <c r="F14592" s="37"/>
      <c r="G14592" s="37"/>
    </row>
    <row r="14593" spans="5:7">
      <c r="E14593" s="37"/>
      <c r="F14593" s="37"/>
      <c r="G14593" s="37"/>
    </row>
    <row r="14594" spans="5:7">
      <c r="E14594" s="37"/>
      <c r="F14594" s="37"/>
      <c r="G14594" s="37"/>
    </row>
    <row r="14595" spans="5:7">
      <c r="E14595" s="37"/>
      <c r="F14595" s="37"/>
      <c r="G14595" s="37"/>
    </row>
    <row r="14596" spans="5:7">
      <c r="E14596" s="37"/>
      <c r="F14596" s="37"/>
      <c r="G14596" s="37"/>
    </row>
    <row r="14597" spans="5:7">
      <c r="E14597" s="37"/>
      <c r="F14597" s="37"/>
      <c r="G14597" s="37"/>
    </row>
    <row r="14598" spans="5:7">
      <c r="E14598" s="37"/>
      <c r="F14598" s="37"/>
      <c r="G14598" s="37"/>
    </row>
    <row r="14599" spans="5:7">
      <c r="E14599" s="37"/>
      <c r="F14599" s="37"/>
      <c r="G14599" s="37"/>
    </row>
    <row r="14600" spans="5:7">
      <c r="E14600" s="37"/>
      <c r="F14600" s="37"/>
      <c r="G14600" s="37"/>
    </row>
    <row r="14601" spans="5:7">
      <c r="E14601" s="37"/>
      <c r="F14601" s="37"/>
      <c r="G14601" s="37"/>
    </row>
    <row r="14602" spans="5:7">
      <c r="E14602" s="37"/>
      <c r="F14602" s="37"/>
      <c r="G14602" s="37"/>
    </row>
    <row r="14603" spans="5:7">
      <c r="E14603" s="37"/>
      <c r="F14603" s="37"/>
      <c r="G14603" s="37"/>
    </row>
    <row r="14604" spans="5:7">
      <c r="E14604" s="37"/>
      <c r="F14604" s="37"/>
      <c r="G14604" s="37"/>
    </row>
    <row r="14605" spans="5:7">
      <c r="E14605" s="37"/>
      <c r="F14605" s="37"/>
      <c r="G14605" s="37"/>
    </row>
    <row r="14606" spans="5:7">
      <c r="E14606" s="37"/>
      <c r="F14606" s="37"/>
      <c r="G14606" s="37"/>
    </row>
    <row r="14607" spans="5:7">
      <c r="E14607" s="37"/>
      <c r="F14607" s="37"/>
      <c r="G14607" s="37"/>
    </row>
    <row r="14608" spans="5:7">
      <c r="E14608" s="37"/>
      <c r="F14608" s="37"/>
      <c r="G14608" s="37"/>
    </row>
    <row r="14609" spans="5:7">
      <c r="E14609" s="37"/>
      <c r="F14609" s="37"/>
      <c r="G14609" s="37"/>
    </row>
    <row r="14610" spans="5:7">
      <c r="E14610" s="37"/>
      <c r="F14610" s="37"/>
      <c r="G14610" s="37"/>
    </row>
    <row r="14611" spans="5:7">
      <c r="E14611" s="37"/>
      <c r="F14611" s="37"/>
      <c r="G14611" s="37"/>
    </row>
    <row r="14612" spans="5:7">
      <c r="E14612" s="37"/>
      <c r="F14612" s="37"/>
      <c r="G14612" s="37"/>
    </row>
    <row r="14613" spans="5:7">
      <c r="E14613" s="37"/>
      <c r="F14613" s="37"/>
      <c r="G14613" s="37"/>
    </row>
    <row r="14614" spans="5:7">
      <c r="E14614" s="37"/>
      <c r="F14614" s="37"/>
      <c r="G14614" s="37"/>
    </row>
    <row r="14615" spans="5:7">
      <c r="E14615" s="37"/>
      <c r="F14615" s="37"/>
      <c r="G14615" s="37"/>
    </row>
    <row r="14616" spans="5:7">
      <c r="E14616" s="37"/>
      <c r="F14616" s="37"/>
      <c r="G14616" s="37"/>
    </row>
    <row r="14617" spans="5:7">
      <c r="E14617" s="37"/>
      <c r="F14617" s="37"/>
      <c r="G14617" s="37"/>
    </row>
    <row r="14618" spans="5:7">
      <c r="E14618" s="37"/>
      <c r="F14618" s="37"/>
      <c r="G14618" s="37"/>
    </row>
    <row r="14619" spans="5:7">
      <c r="E14619" s="37"/>
      <c r="F14619" s="37"/>
      <c r="G14619" s="37"/>
    </row>
    <row r="14620" spans="5:7">
      <c r="E14620" s="37"/>
      <c r="F14620" s="37"/>
      <c r="G14620" s="37"/>
    </row>
    <row r="14621" spans="5:7">
      <c r="E14621" s="37"/>
      <c r="F14621" s="37"/>
      <c r="G14621" s="37"/>
    </row>
    <row r="14622" spans="5:7">
      <c r="E14622" s="37"/>
      <c r="F14622" s="37"/>
      <c r="G14622" s="37"/>
    </row>
    <row r="14623" spans="5:7">
      <c r="E14623" s="37"/>
      <c r="F14623" s="37"/>
      <c r="G14623" s="37"/>
    </row>
    <row r="14624" spans="5:7">
      <c r="E14624" s="37"/>
      <c r="F14624" s="37"/>
      <c r="G14624" s="37"/>
    </row>
    <row r="14625" spans="5:7">
      <c r="E14625" s="37"/>
      <c r="F14625" s="37"/>
      <c r="G14625" s="37"/>
    </row>
    <row r="14626" spans="5:7">
      <c r="E14626" s="37"/>
      <c r="F14626" s="37"/>
      <c r="G14626" s="37"/>
    </row>
    <row r="14627" spans="5:7">
      <c r="E14627" s="37"/>
      <c r="F14627" s="37"/>
      <c r="G14627" s="37"/>
    </row>
    <row r="14628" spans="5:7">
      <c r="E14628" s="37"/>
      <c r="F14628" s="37"/>
      <c r="G14628" s="37"/>
    </row>
    <row r="14629" spans="5:7">
      <c r="E14629" s="37"/>
      <c r="F14629" s="37"/>
      <c r="G14629" s="37"/>
    </row>
    <row r="14630" spans="5:7">
      <c r="E14630" s="37"/>
      <c r="F14630" s="37"/>
      <c r="G14630" s="37"/>
    </row>
    <row r="14631" spans="5:7">
      <c r="E14631" s="37"/>
      <c r="F14631" s="37"/>
      <c r="G14631" s="37"/>
    </row>
    <row r="14632" spans="5:7">
      <c r="E14632" s="37"/>
      <c r="F14632" s="37"/>
      <c r="G14632" s="37"/>
    </row>
    <row r="14633" spans="5:7">
      <c r="E14633" s="37"/>
      <c r="F14633" s="37"/>
      <c r="G14633" s="37"/>
    </row>
    <row r="14634" spans="5:7">
      <c r="E14634" s="37"/>
      <c r="F14634" s="37"/>
      <c r="G14634" s="37"/>
    </row>
    <row r="14635" spans="5:7">
      <c r="E14635" s="37"/>
      <c r="F14635" s="37"/>
      <c r="G14635" s="37"/>
    </row>
    <row r="14636" spans="5:7">
      <c r="E14636" s="37"/>
      <c r="F14636" s="37"/>
      <c r="G14636" s="37"/>
    </row>
    <row r="14637" spans="5:7">
      <c r="E14637" s="37"/>
      <c r="F14637" s="37"/>
      <c r="G14637" s="37"/>
    </row>
    <row r="14638" spans="5:7">
      <c r="E14638" s="37"/>
      <c r="F14638" s="37"/>
      <c r="G14638" s="37"/>
    </row>
    <row r="14639" spans="5:7">
      <c r="E14639" s="37"/>
      <c r="F14639" s="37"/>
      <c r="G14639" s="37"/>
    </row>
    <row r="14640" spans="5:7">
      <c r="E14640" s="37"/>
      <c r="F14640" s="37"/>
      <c r="G14640" s="37"/>
    </row>
    <row r="14641" spans="5:7">
      <c r="E14641" s="37"/>
      <c r="F14641" s="37"/>
      <c r="G14641" s="37"/>
    </row>
    <row r="14642" spans="5:7">
      <c r="E14642" s="37"/>
      <c r="F14642" s="37"/>
      <c r="G14642" s="37"/>
    </row>
    <row r="14643" spans="5:7">
      <c r="E14643" s="37"/>
      <c r="F14643" s="37"/>
      <c r="G14643" s="37"/>
    </row>
    <row r="14644" spans="5:7">
      <c r="E14644" s="37"/>
      <c r="F14644" s="37"/>
      <c r="G14644" s="37"/>
    </row>
    <row r="14645" spans="5:7">
      <c r="E14645" s="37"/>
      <c r="F14645" s="37"/>
      <c r="G14645" s="37"/>
    </row>
    <row r="14646" spans="5:7">
      <c r="E14646" s="37"/>
      <c r="F14646" s="37"/>
      <c r="G14646" s="37"/>
    </row>
    <row r="14647" spans="5:7">
      <c r="E14647" s="37"/>
      <c r="F14647" s="37"/>
      <c r="G14647" s="37"/>
    </row>
    <row r="14648" spans="5:7">
      <c r="E14648" s="37"/>
      <c r="F14648" s="37"/>
      <c r="G14648" s="37"/>
    </row>
    <row r="14649" spans="5:7">
      <c r="E14649" s="37"/>
      <c r="F14649" s="37"/>
      <c r="G14649" s="37"/>
    </row>
    <row r="14650" spans="5:7">
      <c r="E14650" s="37"/>
      <c r="F14650" s="37"/>
      <c r="G14650" s="37"/>
    </row>
    <row r="14651" spans="5:7">
      <c r="E14651" s="37"/>
      <c r="F14651" s="37"/>
      <c r="G14651" s="37"/>
    </row>
    <row r="14652" spans="5:7">
      <c r="E14652" s="37"/>
      <c r="F14652" s="37"/>
      <c r="G14652" s="37"/>
    </row>
    <row r="14653" spans="5:7">
      <c r="E14653" s="37"/>
      <c r="F14653" s="37"/>
      <c r="G14653" s="37"/>
    </row>
    <row r="14654" spans="5:7">
      <c r="E14654" s="37"/>
      <c r="F14654" s="37"/>
      <c r="G14654" s="37"/>
    </row>
    <row r="14655" spans="5:7">
      <c r="E14655" s="37"/>
      <c r="F14655" s="37"/>
      <c r="G14655" s="37"/>
    </row>
    <row r="14656" spans="5:7">
      <c r="E14656" s="37"/>
      <c r="F14656" s="37"/>
      <c r="G14656" s="37"/>
    </row>
    <row r="14657" spans="5:7">
      <c r="E14657" s="37"/>
      <c r="F14657" s="37"/>
      <c r="G14657" s="37"/>
    </row>
    <row r="14658" spans="5:7">
      <c r="E14658" s="37"/>
      <c r="F14658" s="37"/>
      <c r="G14658" s="37"/>
    </row>
    <row r="14659" spans="5:7">
      <c r="E14659" s="37"/>
      <c r="F14659" s="37"/>
      <c r="G14659" s="37"/>
    </row>
    <row r="14660" spans="5:7">
      <c r="E14660" s="37"/>
      <c r="F14660" s="37"/>
      <c r="G14660" s="37"/>
    </row>
    <row r="14661" spans="5:7">
      <c r="E14661" s="37"/>
      <c r="F14661" s="37"/>
      <c r="G14661" s="37"/>
    </row>
    <row r="14662" spans="5:7">
      <c r="E14662" s="37"/>
      <c r="F14662" s="37"/>
      <c r="G14662" s="37"/>
    </row>
    <row r="14663" spans="5:7">
      <c r="E14663" s="37"/>
      <c r="F14663" s="37"/>
      <c r="G14663" s="37"/>
    </row>
    <row r="14664" spans="5:7">
      <c r="E14664" s="37"/>
      <c r="F14664" s="37"/>
      <c r="G14664" s="37"/>
    </row>
    <row r="14665" spans="5:7">
      <c r="E14665" s="37"/>
      <c r="F14665" s="37"/>
      <c r="G14665" s="37"/>
    </row>
    <row r="14666" spans="5:7">
      <c r="E14666" s="37"/>
      <c r="F14666" s="37"/>
      <c r="G14666" s="37"/>
    </row>
    <row r="14667" spans="5:7">
      <c r="E14667" s="37"/>
      <c r="F14667" s="37"/>
      <c r="G14667" s="37"/>
    </row>
    <row r="14668" spans="5:7">
      <c r="E14668" s="37"/>
      <c r="F14668" s="37"/>
      <c r="G14668" s="37"/>
    </row>
    <row r="14669" spans="5:7">
      <c r="E14669" s="37"/>
      <c r="F14669" s="37"/>
      <c r="G14669" s="37"/>
    </row>
    <row r="14670" spans="5:7">
      <c r="E14670" s="37"/>
      <c r="F14670" s="37"/>
      <c r="G14670" s="37"/>
    </row>
    <row r="14671" spans="5:7">
      <c r="E14671" s="37"/>
      <c r="F14671" s="37"/>
      <c r="G14671" s="37"/>
    </row>
    <row r="14672" spans="5:7">
      <c r="E14672" s="37"/>
      <c r="F14672" s="37"/>
      <c r="G14672" s="37"/>
    </row>
    <row r="14673" spans="5:7">
      <c r="E14673" s="37"/>
      <c r="F14673" s="37"/>
      <c r="G14673" s="37"/>
    </row>
    <row r="14674" spans="5:7">
      <c r="E14674" s="37"/>
      <c r="F14674" s="37"/>
      <c r="G14674" s="37"/>
    </row>
    <row r="14675" spans="5:7">
      <c r="E14675" s="37"/>
      <c r="F14675" s="37"/>
      <c r="G14675" s="37"/>
    </row>
    <row r="14676" spans="5:7">
      <c r="E14676" s="37"/>
      <c r="F14676" s="37"/>
      <c r="G14676" s="37"/>
    </row>
    <row r="14677" spans="5:7">
      <c r="E14677" s="37"/>
      <c r="F14677" s="37"/>
      <c r="G14677" s="37"/>
    </row>
    <row r="14678" spans="5:7">
      <c r="E14678" s="37"/>
      <c r="F14678" s="37"/>
      <c r="G14678" s="37"/>
    </row>
    <row r="14679" spans="5:7">
      <c r="E14679" s="37"/>
      <c r="F14679" s="37"/>
      <c r="G14679" s="37"/>
    </row>
    <row r="14680" spans="5:7">
      <c r="E14680" s="37"/>
      <c r="F14680" s="37"/>
      <c r="G14680" s="37"/>
    </row>
    <row r="14681" spans="5:7">
      <c r="E14681" s="37"/>
      <c r="F14681" s="37"/>
      <c r="G14681" s="37"/>
    </row>
    <row r="14682" spans="5:7">
      <c r="E14682" s="37"/>
      <c r="F14682" s="37"/>
      <c r="G14682" s="37"/>
    </row>
    <row r="14683" spans="5:7">
      <c r="E14683" s="37"/>
      <c r="F14683" s="37"/>
      <c r="G14683" s="37"/>
    </row>
    <row r="14684" spans="5:7">
      <c r="E14684" s="37"/>
      <c r="F14684" s="37"/>
      <c r="G14684" s="37"/>
    </row>
    <row r="14685" spans="5:7">
      <c r="E14685" s="37"/>
      <c r="F14685" s="37"/>
      <c r="G14685" s="37"/>
    </row>
    <row r="14686" spans="5:7">
      <c r="E14686" s="37"/>
      <c r="F14686" s="37"/>
      <c r="G14686" s="37"/>
    </row>
    <row r="14687" spans="5:7">
      <c r="E14687" s="37"/>
      <c r="F14687" s="37"/>
      <c r="G14687" s="37"/>
    </row>
    <row r="14688" spans="5:7">
      <c r="E14688" s="37"/>
      <c r="F14688" s="37"/>
      <c r="G14688" s="37"/>
    </row>
    <row r="14689" spans="5:7">
      <c r="E14689" s="37"/>
      <c r="F14689" s="37"/>
      <c r="G14689" s="37"/>
    </row>
    <row r="14690" spans="5:7">
      <c r="E14690" s="37"/>
      <c r="F14690" s="37"/>
      <c r="G14690" s="37"/>
    </row>
    <row r="14691" spans="5:7">
      <c r="E14691" s="37"/>
      <c r="F14691" s="37"/>
      <c r="G14691" s="37"/>
    </row>
    <row r="14692" spans="5:7">
      <c r="E14692" s="37"/>
      <c r="F14692" s="37"/>
      <c r="G14692" s="37"/>
    </row>
    <row r="14693" spans="5:7">
      <c r="E14693" s="37"/>
      <c r="F14693" s="37"/>
      <c r="G14693" s="37"/>
    </row>
    <row r="14694" spans="5:7">
      <c r="E14694" s="37"/>
      <c r="F14694" s="37"/>
      <c r="G14694" s="37"/>
    </row>
    <row r="14695" spans="5:7">
      <c r="E14695" s="37"/>
      <c r="F14695" s="37"/>
      <c r="G14695" s="37"/>
    </row>
    <row r="14696" spans="5:7">
      <c r="E14696" s="37"/>
      <c r="F14696" s="37"/>
      <c r="G14696" s="37"/>
    </row>
    <row r="14697" spans="5:7">
      <c r="E14697" s="37"/>
      <c r="F14697" s="37"/>
      <c r="G14697" s="37"/>
    </row>
    <row r="14698" spans="5:7">
      <c r="E14698" s="37"/>
      <c r="F14698" s="37"/>
      <c r="G14698" s="37"/>
    </row>
    <row r="14699" spans="5:7">
      <c r="E14699" s="37"/>
      <c r="F14699" s="37"/>
      <c r="G14699" s="37"/>
    </row>
    <row r="14700" spans="5:7">
      <c r="E14700" s="37"/>
      <c r="F14700" s="37"/>
      <c r="G14700" s="37"/>
    </row>
    <row r="14701" spans="5:7">
      <c r="E14701" s="37"/>
      <c r="F14701" s="37"/>
      <c r="G14701" s="37"/>
    </row>
    <row r="14702" spans="5:7">
      <c r="E14702" s="37"/>
      <c r="F14702" s="37"/>
      <c r="G14702" s="37"/>
    </row>
    <row r="14703" spans="5:7">
      <c r="E14703" s="37"/>
      <c r="F14703" s="37"/>
      <c r="G14703" s="37"/>
    </row>
    <row r="14704" spans="5:7">
      <c r="E14704" s="37"/>
      <c r="F14704" s="37"/>
      <c r="G14704" s="37"/>
    </row>
    <row r="14705" spans="5:7">
      <c r="E14705" s="37"/>
      <c r="F14705" s="37"/>
      <c r="G14705" s="37"/>
    </row>
    <row r="14706" spans="5:7">
      <c r="E14706" s="37"/>
      <c r="F14706" s="37"/>
      <c r="G14706" s="37"/>
    </row>
    <row r="14707" spans="5:7">
      <c r="E14707" s="37"/>
      <c r="F14707" s="37"/>
      <c r="G14707" s="37"/>
    </row>
    <row r="14708" spans="5:7">
      <c r="E14708" s="37"/>
      <c r="F14708" s="37"/>
      <c r="G14708" s="37"/>
    </row>
    <row r="14709" spans="5:7">
      <c r="E14709" s="37"/>
      <c r="F14709" s="37"/>
      <c r="G14709" s="37"/>
    </row>
    <row r="14710" spans="5:7">
      <c r="E14710" s="37"/>
      <c r="F14710" s="37"/>
      <c r="G14710" s="37"/>
    </row>
    <row r="14711" spans="5:7">
      <c r="E14711" s="37"/>
      <c r="F14711" s="37"/>
      <c r="G14711" s="37"/>
    </row>
    <row r="14712" spans="5:7">
      <c r="E14712" s="37"/>
      <c r="F14712" s="37"/>
      <c r="G14712" s="37"/>
    </row>
    <row r="14713" spans="5:7">
      <c r="E14713" s="37"/>
      <c r="F14713" s="37"/>
      <c r="G14713" s="37"/>
    </row>
    <row r="14714" spans="5:7">
      <c r="E14714" s="37"/>
      <c r="F14714" s="37"/>
      <c r="G14714" s="37"/>
    </row>
    <row r="14715" spans="5:7">
      <c r="E14715" s="37"/>
      <c r="F14715" s="37"/>
      <c r="G14715" s="37"/>
    </row>
    <row r="14716" spans="5:7">
      <c r="E14716" s="37"/>
      <c r="F14716" s="37"/>
      <c r="G14716" s="37"/>
    </row>
    <row r="14717" spans="5:7">
      <c r="E14717" s="37"/>
      <c r="F14717" s="37"/>
      <c r="G14717" s="37"/>
    </row>
    <row r="14718" spans="5:7">
      <c r="E14718" s="37"/>
      <c r="F14718" s="37"/>
      <c r="G14718" s="37"/>
    </row>
    <row r="14719" spans="5:7">
      <c r="E14719" s="37"/>
      <c r="F14719" s="37"/>
      <c r="G14719" s="37"/>
    </row>
    <row r="14720" spans="5:7">
      <c r="E14720" s="37"/>
      <c r="F14720" s="37"/>
      <c r="G14720" s="37"/>
    </row>
    <row r="14721" spans="5:7">
      <c r="E14721" s="37"/>
      <c r="F14721" s="37"/>
      <c r="G14721" s="37"/>
    </row>
    <row r="14722" spans="5:7">
      <c r="E14722" s="37"/>
      <c r="F14722" s="37"/>
      <c r="G14722" s="37"/>
    </row>
    <row r="14723" spans="5:7">
      <c r="E14723" s="37"/>
      <c r="F14723" s="37"/>
      <c r="G14723" s="37"/>
    </row>
    <row r="14724" spans="5:7">
      <c r="E14724" s="37"/>
      <c r="F14724" s="37"/>
      <c r="G14724" s="37"/>
    </row>
    <row r="14725" spans="5:7">
      <c r="E14725" s="37"/>
      <c r="F14725" s="37"/>
      <c r="G14725" s="37"/>
    </row>
    <row r="14726" spans="5:7">
      <c r="E14726" s="37"/>
      <c r="F14726" s="37"/>
      <c r="G14726" s="37"/>
    </row>
    <row r="14727" spans="5:7">
      <c r="E14727" s="37"/>
      <c r="F14727" s="37"/>
      <c r="G14727" s="37"/>
    </row>
    <row r="14728" spans="5:7">
      <c r="E14728" s="37"/>
      <c r="F14728" s="37"/>
      <c r="G14728" s="37"/>
    </row>
    <row r="14729" spans="5:7">
      <c r="E14729" s="37"/>
      <c r="F14729" s="37"/>
      <c r="G14729" s="37"/>
    </row>
    <row r="14730" spans="5:7">
      <c r="E14730" s="37"/>
      <c r="F14730" s="37"/>
      <c r="G14730" s="37"/>
    </row>
    <row r="14731" spans="5:7">
      <c r="E14731" s="37"/>
      <c r="F14731" s="37"/>
      <c r="G14731" s="37"/>
    </row>
    <row r="14732" spans="5:7">
      <c r="E14732" s="37"/>
      <c r="F14732" s="37"/>
      <c r="G14732" s="37"/>
    </row>
    <row r="14733" spans="5:7">
      <c r="E14733" s="37"/>
      <c r="F14733" s="37"/>
      <c r="G14733" s="37"/>
    </row>
    <row r="14734" spans="5:7">
      <c r="E14734" s="37"/>
      <c r="F14734" s="37"/>
      <c r="G14734" s="37"/>
    </row>
    <row r="14735" spans="5:7">
      <c r="E14735" s="37"/>
      <c r="F14735" s="37"/>
      <c r="G14735" s="37"/>
    </row>
    <row r="14736" spans="5:7">
      <c r="E14736" s="37"/>
      <c r="F14736" s="37"/>
      <c r="G14736" s="37"/>
    </row>
    <row r="14737" spans="5:7">
      <c r="E14737" s="37"/>
      <c r="F14737" s="37"/>
      <c r="G14737" s="37"/>
    </row>
    <row r="14738" spans="5:7">
      <c r="E14738" s="37"/>
      <c r="F14738" s="37"/>
      <c r="G14738" s="37"/>
    </row>
    <row r="14739" spans="5:7">
      <c r="E14739" s="37"/>
      <c r="F14739" s="37"/>
      <c r="G14739" s="37"/>
    </row>
    <row r="14740" spans="5:7">
      <c r="E14740" s="37"/>
      <c r="F14740" s="37"/>
      <c r="G14740" s="37"/>
    </row>
    <row r="14741" spans="5:7">
      <c r="E14741" s="37"/>
      <c r="F14741" s="37"/>
      <c r="G14741" s="37"/>
    </row>
    <row r="14742" spans="5:7">
      <c r="E14742" s="37"/>
      <c r="F14742" s="37"/>
      <c r="G14742" s="37"/>
    </row>
    <row r="14743" spans="5:7">
      <c r="E14743" s="37"/>
      <c r="F14743" s="37"/>
      <c r="G14743" s="37"/>
    </row>
    <row r="14744" spans="5:7">
      <c r="E14744" s="37"/>
      <c r="F14744" s="37"/>
      <c r="G14744" s="37"/>
    </row>
    <row r="14745" spans="5:7">
      <c r="E14745" s="37"/>
      <c r="F14745" s="37"/>
      <c r="G14745" s="37"/>
    </row>
    <row r="14746" spans="5:7">
      <c r="E14746" s="37"/>
      <c r="F14746" s="37"/>
      <c r="G14746" s="37"/>
    </row>
    <row r="14747" spans="5:7">
      <c r="E14747" s="37"/>
      <c r="F14747" s="37"/>
      <c r="G14747" s="37"/>
    </row>
    <row r="14748" spans="5:7">
      <c r="E14748" s="37"/>
      <c r="F14748" s="37"/>
      <c r="G14748" s="37"/>
    </row>
    <row r="14749" spans="5:7">
      <c r="E14749" s="37"/>
      <c r="F14749" s="37"/>
      <c r="G14749" s="37"/>
    </row>
    <row r="14750" spans="5:7">
      <c r="E14750" s="37"/>
      <c r="F14750" s="37"/>
      <c r="G14750" s="37"/>
    </row>
    <row r="14751" spans="5:7">
      <c r="E14751" s="37"/>
      <c r="F14751" s="37"/>
      <c r="G14751" s="37"/>
    </row>
    <row r="14752" spans="5:7">
      <c r="E14752" s="37"/>
      <c r="F14752" s="37"/>
      <c r="G14752" s="37"/>
    </row>
    <row r="14753" spans="5:7">
      <c r="E14753" s="37"/>
      <c r="F14753" s="37"/>
      <c r="G14753" s="37"/>
    </row>
    <row r="14754" spans="5:7">
      <c r="E14754" s="37"/>
      <c r="F14754" s="37"/>
      <c r="G14754" s="37"/>
    </row>
    <row r="14755" spans="5:7">
      <c r="E14755" s="37"/>
      <c r="F14755" s="37"/>
      <c r="G14755" s="37"/>
    </row>
    <row r="14756" spans="5:7">
      <c r="E14756" s="37"/>
      <c r="F14756" s="37"/>
      <c r="G14756" s="37"/>
    </row>
    <row r="14757" spans="5:7">
      <c r="E14757" s="37"/>
      <c r="F14757" s="37"/>
      <c r="G14757" s="37"/>
    </row>
    <row r="14758" spans="5:7">
      <c r="E14758" s="37"/>
      <c r="F14758" s="37"/>
      <c r="G14758" s="37"/>
    </row>
    <row r="14759" spans="5:7">
      <c r="E14759" s="37"/>
      <c r="F14759" s="37"/>
      <c r="G14759" s="37"/>
    </row>
    <row r="14760" spans="5:7">
      <c r="E14760" s="37"/>
      <c r="F14760" s="37"/>
      <c r="G14760" s="37"/>
    </row>
    <row r="14761" spans="5:7">
      <c r="E14761" s="37"/>
      <c r="F14761" s="37"/>
      <c r="G14761" s="37"/>
    </row>
    <row r="14762" spans="5:7">
      <c r="E14762" s="37"/>
      <c r="F14762" s="37"/>
      <c r="G14762" s="37"/>
    </row>
    <row r="14763" spans="5:7">
      <c r="E14763" s="37"/>
      <c r="F14763" s="37"/>
      <c r="G14763" s="37"/>
    </row>
    <row r="14764" spans="5:7">
      <c r="E14764" s="37"/>
      <c r="F14764" s="37"/>
      <c r="G14764" s="37"/>
    </row>
    <row r="14765" spans="5:7">
      <c r="E14765" s="37"/>
      <c r="F14765" s="37"/>
      <c r="G14765" s="37"/>
    </row>
    <row r="14766" spans="5:7">
      <c r="E14766" s="37"/>
      <c r="F14766" s="37"/>
      <c r="G14766" s="37"/>
    </row>
    <row r="14767" spans="5:7">
      <c r="E14767" s="37"/>
      <c r="F14767" s="37"/>
      <c r="G14767" s="37"/>
    </row>
    <row r="14768" spans="5:7">
      <c r="E14768" s="37"/>
      <c r="F14768" s="37"/>
      <c r="G14768" s="37"/>
    </row>
    <row r="14769" spans="5:7">
      <c r="E14769" s="37"/>
      <c r="F14769" s="37"/>
      <c r="G14769" s="37"/>
    </row>
    <row r="14770" spans="5:7">
      <c r="E14770" s="37"/>
      <c r="F14770" s="37"/>
      <c r="G14770" s="37"/>
    </row>
    <row r="14771" spans="5:7">
      <c r="E14771" s="37"/>
      <c r="F14771" s="37"/>
      <c r="G14771" s="37"/>
    </row>
    <row r="14772" spans="5:7">
      <c r="E14772" s="37"/>
      <c r="F14772" s="37"/>
      <c r="G14772" s="37"/>
    </row>
    <row r="14773" spans="5:7">
      <c r="E14773" s="37"/>
      <c r="F14773" s="37"/>
      <c r="G14773" s="37"/>
    </row>
    <row r="14774" spans="5:7">
      <c r="E14774" s="37"/>
      <c r="F14774" s="37"/>
      <c r="G14774" s="37"/>
    </row>
    <row r="14775" spans="5:7">
      <c r="E14775" s="37"/>
      <c r="F14775" s="37"/>
      <c r="G14775" s="37"/>
    </row>
    <row r="14776" spans="5:7">
      <c r="E14776" s="37"/>
      <c r="F14776" s="37"/>
      <c r="G14776" s="37"/>
    </row>
    <row r="14777" spans="5:7">
      <c r="E14777" s="37"/>
      <c r="F14777" s="37"/>
      <c r="G14777" s="37"/>
    </row>
    <row r="14778" spans="5:7">
      <c r="E14778" s="37"/>
      <c r="F14778" s="37"/>
      <c r="G14778" s="37"/>
    </row>
    <row r="14779" spans="5:7">
      <c r="E14779" s="37"/>
      <c r="F14779" s="37"/>
      <c r="G14779" s="37"/>
    </row>
    <row r="14780" spans="5:7">
      <c r="E14780" s="37"/>
      <c r="F14780" s="37"/>
      <c r="G14780" s="37"/>
    </row>
    <row r="14781" spans="5:7">
      <c r="E14781" s="37"/>
      <c r="F14781" s="37"/>
      <c r="G14781" s="37"/>
    </row>
    <row r="14782" spans="5:7">
      <c r="E14782" s="37"/>
      <c r="F14782" s="37"/>
      <c r="G14782" s="37"/>
    </row>
    <row r="14783" spans="5:7">
      <c r="E14783" s="37"/>
      <c r="F14783" s="37"/>
      <c r="G14783" s="37"/>
    </row>
    <row r="14784" spans="5:7">
      <c r="E14784" s="37"/>
      <c r="F14784" s="37"/>
      <c r="G14784" s="37"/>
    </row>
    <row r="14785" spans="5:7">
      <c r="E14785" s="37"/>
      <c r="F14785" s="37"/>
      <c r="G14785" s="37"/>
    </row>
    <row r="14786" spans="5:7">
      <c r="E14786" s="37"/>
      <c r="F14786" s="37"/>
      <c r="G14786" s="37"/>
    </row>
    <row r="14787" spans="5:7">
      <c r="E14787" s="37"/>
      <c r="F14787" s="37"/>
      <c r="G14787" s="37"/>
    </row>
    <row r="14788" spans="5:7">
      <c r="E14788" s="37"/>
      <c r="F14788" s="37"/>
      <c r="G14788" s="37"/>
    </row>
    <row r="14789" spans="5:7">
      <c r="E14789" s="37"/>
      <c r="F14789" s="37"/>
      <c r="G14789" s="37"/>
    </row>
    <row r="14790" spans="5:7">
      <c r="E14790" s="37"/>
      <c r="F14790" s="37"/>
      <c r="G14790" s="37"/>
    </row>
    <row r="14791" spans="5:7">
      <c r="E14791" s="37"/>
      <c r="F14791" s="37"/>
      <c r="G14791" s="37"/>
    </row>
    <row r="14792" spans="5:7">
      <c r="E14792" s="37"/>
      <c r="F14792" s="37"/>
      <c r="G14792" s="37"/>
    </row>
    <row r="14793" spans="5:7">
      <c r="E14793" s="37"/>
      <c r="F14793" s="37"/>
      <c r="G14793" s="37"/>
    </row>
    <row r="14794" spans="5:7">
      <c r="E14794" s="37"/>
      <c r="F14794" s="37"/>
      <c r="G14794" s="37"/>
    </row>
    <row r="14795" spans="5:7">
      <c r="E14795" s="37"/>
      <c r="F14795" s="37"/>
      <c r="G14795" s="37"/>
    </row>
    <row r="14796" spans="5:7">
      <c r="E14796" s="37"/>
      <c r="F14796" s="37"/>
      <c r="G14796" s="37"/>
    </row>
    <row r="14797" spans="5:7">
      <c r="E14797" s="37"/>
      <c r="F14797" s="37"/>
      <c r="G14797" s="37"/>
    </row>
    <row r="14798" spans="5:7">
      <c r="E14798" s="37"/>
      <c r="F14798" s="37"/>
      <c r="G14798" s="37"/>
    </row>
    <row r="14799" spans="5:7">
      <c r="E14799" s="37"/>
      <c r="F14799" s="37"/>
      <c r="G14799" s="37"/>
    </row>
    <row r="14800" spans="5:7">
      <c r="E14800" s="37"/>
      <c r="F14800" s="37"/>
      <c r="G14800" s="37"/>
    </row>
    <row r="14801" spans="5:7">
      <c r="E14801" s="37"/>
      <c r="F14801" s="37"/>
      <c r="G14801" s="37"/>
    </row>
    <row r="14802" spans="5:7">
      <c r="E14802" s="37"/>
      <c r="F14802" s="37"/>
      <c r="G14802" s="37"/>
    </row>
    <row r="14803" spans="5:7">
      <c r="E14803" s="37"/>
      <c r="F14803" s="37"/>
      <c r="G14803" s="37"/>
    </row>
    <row r="14804" spans="5:7">
      <c r="E14804" s="37"/>
      <c r="F14804" s="37"/>
      <c r="G14804" s="37"/>
    </row>
    <row r="14805" spans="5:7">
      <c r="E14805" s="37"/>
      <c r="F14805" s="37"/>
      <c r="G14805" s="37"/>
    </row>
    <row r="14806" spans="5:7">
      <c r="E14806" s="37"/>
      <c r="F14806" s="37"/>
      <c r="G14806" s="37"/>
    </row>
    <row r="14807" spans="5:7">
      <c r="E14807" s="37"/>
      <c r="F14807" s="37"/>
      <c r="G14807" s="37"/>
    </row>
    <row r="14808" spans="5:7">
      <c r="E14808" s="37"/>
      <c r="F14808" s="37"/>
      <c r="G14808" s="37"/>
    </row>
    <row r="14809" spans="5:7">
      <c r="E14809" s="37"/>
      <c r="F14809" s="37"/>
      <c r="G14809" s="37"/>
    </row>
    <row r="14810" spans="5:7">
      <c r="E14810" s="37"/>
      <c r="F14810" s="37"/>
      <c r="G14810" s="37"/>
    </row>
    <row r="14811" spans="5:7">
      <c r="E14811" s="37"/>
      <c r="F14811" s="37"/>
      <c r="G14811" s="37"/>
    </row>
    <row r="14812" spans="5:7">
      <c r="E14812" s="37"/>
      <c r="F14812" s="37"/>
      <c r="G14812" s="37"/>
    </row>
    <row r="14813" spans="5:7">
      <c r="E14813" s="37"/>
      <c r="F14813" s="37"/>
      <c r="G14813" s="37"/>
    </row>
    <row r="14814" spans="5:7">
      <c r="E14814" s="37"/>
      <c r="F14814" s="37"/>
      <c r="G14814" s="37"/>
    </row>
    <row r="14815" spans="5:7">
      <c r="E14815" s="37"/>
      <c r="F14815" s="37"/>
      <c r="G14815" s="37"/>
    </row>
    <row r="14816" spans="5:7">
      <c r="E14816" s="37"/>
      <c r="F14816" s="37"/>
      <c r="G14816" s="37"/>
    </row>
    <row r="14817" spans="5:7">
      <c r="E14817" s="37"/>
      <c r="F14817" s="37"/>
      <c r="G14817" s="37"/>
    </row>
    <row r="14818" spans="5:7">
      <c r="E14818" s="37"/>
      <c r="F14818" s="37"/>
      <c r="G14818" s="37"/>
    </row>
    <row r="14819" spans="5:7">
      <c r="E14819" s="37"/>
      <c r="F14819" s="37"/>
      <c r="G14819" s="37"/>
    </row>
    <row r="14820" spans="5:7">
      <c r="E14820" s="37"/>
      <c r="F14820" s="37"/>
      <c r="G14820" s="37"/>
    </row>
    <row r="14821" spans="5:7">
      <c r="E14821" s="37"/>
      <c r="F14821" s="37"/>
      <c r="G14821" s="37"/>
    </row>
    <row r="14822" spans="5:7">
      <c r="E14822" s="37"/>
      <c r="F14822" s="37"/>
      <c r="G14822" s="37"/>
    </row>
    <row r="14823" spans="5:7">
      <c r="E14823" s="37"/>
      <c r="F14823" s="37"/>
      <c r="G14823" s="37"/>
    </row>
    <row r="14824" spans="5:7">
      <c r="E14824" s="37"/>
      <c r="F14824" s="37"/>
      <c r="G14824" s="37"/>
    </row>
    <row r="14825" spans="5:7">
      <c r="E14825" s="37"/>
      <c r="F14825" s="37"/>
      <c r="G14825" s="37"/>
    </row>
    <row r="14826" spans="5:7">
      <c r="E14826" s="37"/>
      <c r="F14826" s="37"/>
      <c r="G14826" s="37"/>
    </row>
    <row r="14827" spans="5:7">
      <c r="E14827" s="37"/>
      <c r="F14827" s="37"/>
      <c r="G14827" s="37"/>
    </row>
    <row r="14828" spans="5:7">
      <c r="E14828" s="37"/>
      <c r="F14828" s="37"/>
      <c r="G14828" s="37"/>
    </row>
    <row r="14829" spans="5:7">
      <c r="E14829" s="37"/>
      <c r="F14829" s="37"/>
      <c r="G14829" s="37"/>
    </row>
    <row r="14830" spans="5:7">
      <c r="E14830" s="37"/>
      <c r="F14830" s="37"/>
      <c r="G14830" s="37"/>
    </row>
    <row r="14831" spans="5:7">
      <c r="E14831" s="37"/>
      <c r="F14831" s="37"/>
      <c r="G14831" s="37"/>
    </row>
    <row r="14832" spans="5:7">
      <c r="E14832" s="37"/>
      <c r="F14832" s="37"/>
      <c r="G14832" s="37"/>
    </row>
    <row r="14833" spans="5:7">
      <c r="E14833" s="37"/>
      <c r="F14833" s="37"/>
      <c r="G14833" s="37"/>
    </row>
    <row r="14834" spans="5:7">
      <c r="E14834" s="37"/>
      <c r="F14834" s="37"/>
      <c r="G14834" s="37"/>
    </row>
    <row r="14835" spans="5:7">
      <c r="E14835" s="37"/>
      <c r="F14835" s="37"/>
      <c r="G14835" s="37"/>
    </row>
    <row r="14836" spans="5:7">
      <c r="E14836" s="37"/>
      <c r="F14836" s="37"/>
      <c r="G14836" s="37"/>
    </row>
    <row r="14837" spans="5:7">
      <c r="E14837" s="37"/>
      <c r="F14837" s="37"/>
      <c r="G14837" s="37"/>
    </row>
    <row r="14838" spans="5:7">
      <c r="E14838" s="37"/>
      <c r="F14838" s="37"/>
      <c r="G14838" s="37"/>
    </row>
    <row r="14839" spans="5:7">
      <c r="E14839" s="37"/>
      <c r="F14839" s="37"/>
      <c r="G14839" s="37"/>
    </row>
    <row r="14840" spans="5:7">
      <c r="E14840" s="37"/>
      <c r="F14840" s="37"/>
      <c r="G14840" s="37"/>
    </row>
    <row r="14841" spans="5:7">
      <c r="E14841" s="37"/>
      <c r="F14841" s="37"/>
      <c r="G14841" s="37"/>
    </row>
    <row r="14842" spans="5:7">
      <c r="E14842" s="37"/>
      <c r="F14842" s="37"/>
      <c r="G14842" s="37"/>
    </row>
    <row r="14843" spans="5:7">
      <c r="E14843" s="37"/>
      <c r="F14843" s="37"/>
      <c r="G14843" s="37"/>
    </row>
    <row r="14844" spans="5:7">
      <c r="E14844" s="37"/>
      <c r="F14844" s="37"/>
      <c r="G14844" s="37"/>
    </row>
    <row r="14845" spans="5:7">
      <c r="E14845" s="37"/>
      <c r="F14845" s="37"/>
      <c r="G14845" s="37"/>
    </row>
    <row r="14846" spans="5:7">
      <c r="E14846" s="37"/>
      <c r="F14846" s="37"/>
      <c r="G14846" s="37"/>
    </row>
    <row r="14847" spans="5:7">
      <c r="E14847" s="37"/>
      <c r="F14847" s="37"/>
      <c r="G14847" s="37"/>
    </row>
    <row r="14848" spans="5:7">
      <c r="E14848" s="37"/>
      <c r="F14848" s="37"/>
      <c r="G14848" s="37"/>
    </row>
    <row r="14849" spans="5:7">
      <c r="E14849" s="37"/>
      <c r="F14849" s="37"/>
      <c r="G14849" s="37"/>
    </row>
    <row r="14850" spans="5:7">
      <c r="E14850" s="37"/>
      <c r="F14850" s="37"/>
      <c r="G14850" s="37"/>
    </row>
    <row r="14851" spans="5:7">
      <c r="E14851" s="37"/>
      <c r="F14851" s="37"/>
      <c r="G14851" s="37"/>
    </row>
    <row r="14852" spans="5:7">
      <c r="E14852" s="37"/>
      <c r="F14852" s="37"/>
      <c r="G14852" s="37"/>
    </row>
    <row r="14853" spans="5:7">
      <c r="E14853" s="37"/>
      <c r="F14853" s="37"/>
      <c r="G14853" s="37"/>
    </row>
    <row r="14854" spans="5:7">
      <c r="E14854" s="37"/>
      <c r="F14854" s="37"/>
      <c r="G14854" s="37"/>
    </row>
    <row r="14855" spans="5:7">
      <c r="E14855" s="37"/>
      <c r="F14855" s="37"/>
      <c r="G14855" s="37"/>
    </row>
    <row r="14856" spans="5:7">
      <c r="E14856" s="37"/>
      <c r="F14856" s="37"/>
      <c r="G14856" s="37"/>
    </row>
    <row r="14857" spans="5:7">
      <c r="E14857" s="37"/>
      <c r="F14857" s="37"/>
      <c r="G14857" s="37"/>
    </row>
    <row r="14858" spans="5:7">
      <c r="E14858" s="37"/>
      <c r="F14858" s="37"/>
      <c r="G14858" s="37"/>
    </row>
    <row r="14859" spans="5:7">
      <c r="E14859" s="37"/>
      <c r="F14859" s="37"/>
      <c r="G14859" s="37"/>
    </row>
    <row r="14860" spans="5:7">
      <c r="E14860" s="37"/>
      <c r="F14860" s="37"/>
      <c r="G14860" s="37"/>
    </row>
    <row r="14861" spans="5:7">
      <c r="E14861" s="37"/>
      <c r="F14861" s="37"/>
      <c r="G14861" s="37"/>
    </row>
    <row r="14862" spans="5:7">
      <c r="E14862" s="37"/>
      <c r="F14862" s="37"/>
      <c r="G14862" s="37"/>
    </row>
    <row r="14863" spans="5:7">
      <c r="E14863" s="37"/>
      <c r="F14863" s="37"/>
      <c r="G14863" s="37"/>
    </row>
    <row r="14864" spans="5:7">
      <c r="E14864" s="37"/>
      <c r="F14864" s="37"/>
      <c r="G14864" s="37"/>
    </row>
    <row r="14865" spans="5:7">
      <c r="E14865" s="37"/>
      <c r="F14865" s="37"/>
      <c r="G14865" s="37"/>
    </row>
    <row r="14866" spans="5:7">
      <c r="E14866" s="37"/>
      <c r="F14866" s="37"/>
      <c r="G14866" s="37"/>
    </row>
    <row r="14867" spans="5:7">
      <c r="E14867" s="37"/>
      <c r="F14867" s="37"/>
      <c r="G14867" s="37"/>
    </row>
    <row r="14868" spans="5:7">
      <c r="E14868" s="37"/>
      <c r="F14868" s="37"/>
      <c r="G14868" s="37"/>
    </row>
    <row r="14869" spans="5:7">
      <c r="E14869" s="37"/>
      <c r="F14869" s="37"/>
      <c r="G14869" s="37"/>
    </row>
    <row r="14870" spans="5:7">
      <c r="E14870" s="37"/>
      <c r="F14870" s="37"/>
      <c r="G14870" s="37"/>
    </row>
    <row r="14871" spans="5:7">
      <c r="E14871" s="37"/>
      <c r="F14871" s="37"/>
      <c r="G14871" s="37"/>
    </row>
    <row r="14872" spans="5:7">
      <c r="E14872" s="37"/>
      <c r="F14872" s="37"/>
      <c r="G14872" s="37"/>
    </row>
    <row r="14873" spans="5:7">
      <c r="E14873" s="37"/>
      <c r="F14873" s="37"/>
      <c r="G14873" s="37"/>
    </row>
    <row r="14874" spans="5:7">
      <c r="E14874" s="37"/>
      <c r="F14874" s="37"/>
      <c r="G14874" s="37"/>
    </row>
    <row r="14875" spans="5:7">
      <c r="E14875" s="37"/>
      <c r="F14875" s="37"/>
      <c r="G14875" s="37"/>
    </row>
    <row r="14876" spans="5:7">
      <c r="E14876" s="37"/>
      <c r="F14876" s="37"/>
      <c r="G14876" s="37"/>
    </row>
    <row r="14877" spans="5:7">
      <c r="E14877" s="37"/>
      <c r="F14877" s="37"/>
      <c r="G14877" s="37"/>
    </row>
    <row r="14878" spans="5:7">
      <c r="E14878" s="37"/>
      <c r="F14878" s="37"/>
      <c r="G14878" s="37"/>
    </row>
    <row r="14879" spans="5:7">
      <c r="E14879" s="37"/>
      <c r="F14879" s="37"/>
      <c r="G14879" s="37"/>
    </row>
    <row r="14880" spans="5:7">
      <c r="E14880" s="37"/>
      <c r="F14880" s="37"/>
      <c r="G14880" s="37"/>
    </row>
    <row r="14881" spans="5:7">
      <c r="E14881" s="37"/>
      <c r="F14881" s="37"/>
      <c r="G14881" s="37"/>
    </row>
    <row r="14882" spans="5:7">
      <c r="E14882" s="37"/>
      <c r="F14882" s="37"/>
      <c r="G14882" s="37"/>
    </row>
    <row r="14883" spans="5:7">
      <c r="E14883" s="37"/>
      <c r="F14883" s="37"/>
      <c r="G14883" s="37"/>
    </row>
    <row r="14884" spans="5:7">
      <c r="E14884" s="37"/>
      <c r="F14884" s="37"/>
      <c r="G14884" s="37"/>
    </row>
    <row r="14885" spans="5:7">
      <c r="E14885" s="37"/>
      <c r="F14885" s="37"/>
      <c r="G14885" s="37"/>
    </row>
    <row r="14886" spans="5:7">
      <c r="E14886" s="37"/>
      <c r="F14886" s="37"/>
      <c r="G14886" s="37"/>
    </row>
    <row r="14887" spans="5:7">
      <c r="E14887" s="37"/>
      <c r="F14887" s="37"/>
      <c r="G14887" s="37"/>
    </row>
    <row r="14888" spans="5:7">
      <c r="E14888" s="37"/>
      <c r="F14888" s="37"/>
      <c r="G14888" s="37"/>
    </row>
    <row r="14889" spans="5:7">
      <c r="E14889" s="37"/>
      <c r="F14889" s="37"/>
      <c r="G14889" s="37"/>
    </row>
    <row r="14890" spans="5:7">
      <c r="E14890" s="37"/>
      <c r="F14890" s="37"/>
      <c r="G14890" s="37"/>
    </row>
    <row r="14891" spans="5:7">
      <c r="E14891" s="37"/>
      <c r="F14891" s="37"/>
      <c r="G14891" s="37"/>
    </row>
    <row r="14892" spans="5:7">
      <c r="E14892" s="37"/>
      <c r="F14892" s="37"/>
      <c r="G14892" s="37"/>
    </row>
    <row r="14893" spans="5:7">
      <c r="E14893" s="37"/>
      <c r="F14893" s="37"/>
      <c r="G14893" s="37"/>
    </row>
    <row r="14894" spans="5:7">
      <c r="E14894" s="37"/>
      <c r="F14894" s="37"/>
      <c r="G14894" s="37"/>
    </row>
    <row r="14895" spans="5:7">
      <c r="E14895" s="37"/>
      <c r="F14895" s="37"/>
      <c r="G14895" s="37"/>
    </row>
    <row r="14896" spans="5:7">
      <c r="E14896" s="37"/>
      <c r="F14896" s="37"/>
      <c r="G14896" s="37"/>
    </row>
    <row r="14897" spans="5:7">
      <c r="E14897" s="37"/>
      <c r="F14897" s="37"/>
      <c r="G14897" s="37"/>
    </row>
    <row r="14898" spans="5:7">
      <c r="E14898" s="37"/>
      <c r="F14898" s="37"/>
      <c r="G14898" s="37"/>
    </row>
    <row r="14899" spans="5:7">
      <c r="E14899" s="37"/>
      <c r="F14899" s="37"/>
      <c r="G14899" s="37"/>
    </row>
    <row r="14900" spans="5:7">
      <c r="E14900" s="37"/>
      <c r="F14900" s="37"/>
      <c r="G14900" s="37"/>
    </row>
    <row r="14901" spans="5:7">
      <c r="E14901" s="37"/>
      <c r="F14901" s="37"/>
      <c r="G14901" s="37"/>
    </row>
    <row r="14902" spans="5:7">
      <c r="E14902" s="37"/>
      <c r="F14902" s="37"/>
      <c r="G14902" s="37"/>
    </row>
    <row r="14903" spans="5:7">
      <c r="E14903" s="37"/>
      <c r="F14903" s="37"/>
      <c r="G14903" s="37"/>
    </row>
    <row r="14904" spans="5:7">
      <c r="E14904" s="37"/>
      <c r="F14904" s="37"/>
      <c r="G14904" s="37"/>
    </row>
    <row r="14905" spans="5:7">
      <c r="E14905" s="37"/>
      <c r="F14905" s="37"/>
      <c r="G14905" s="37"/>
    </row>
    <row r="14906" spans="5:7">
      <c r="E14906" s="37"/>
      <c r="F14906" s="37"/>
      <c r="G14906" s="37"/>
    </row>
    <row r="14907" spans="5:7">
      <c r="E14907" s="37"/>
      <c r="F14907" s="37"/>
      <c r="G14907" s="37"/>
    </row>
    <row r="14908" spans="5:7">
      <c r="E14908" s="37"/>
      <c r="F14908" s="37"/>
      <c r="G14908" s="37"/>
    </row>
    <row r="14909" spans="5:7">
      <c r="E14909" s="37"/>
      <c r="F14909" s="37"/>
      <c r="G14909" s="37"/>
    </row>
    <row r="14910" spans="5:7">
      <c r="E14910" s="37"/>
      <c r="F14910" s="37"/>
      <c r="G14910" s="37"/>
    </row>
    <row r="14911" spans="5:7">
      <c r="E14911" s="37"/>
      <c r="F14911" s="37"/>
      <c r="G14911" s="37"/>
    </row>
    <row r="14912" spans="5:7">
      <c r="E14912" s="37"/>
      <c r="F14912" s="37"/>
      <c r="G14912" s="37"/>
    </row>
    <row r="14913" spans="5:7">
      <c r="E14913" s="37"/>
      <c r="F14913" s="37"/>
      <c r="G14913" s="37"/>
    </row>
    <row r="14914" spans="5:7">
      <c r="E14914" s="37"/>
      <c r="F14914" s="37"/>
      <c r="G14914" s="37"/>
    </row>
    <row r="14915" spans="5:7">
      <c r="E14915" s="37"/>
      <c r="F14915" s="37"/>
      <c r="G14915" s="37"/>
    </row>
    <row r="14916" spans="5:7">
      <c r="E14916" s="37"/>
      <c r="F14916" s="37"/>
      <c r="G14916" s="37"/>
    </row>
    <row r="14917" spans="5:7">
      <c r="E14917" s="37"/>
      <c r="F14917" s="37"/>
      <c r="G14917" s="37"/>
    </row>
    <row r="14918" spans="5:7">
      <c r="E14918" s="37"/>
      <c r="F14918" s="37"/>
      <c r="G14918" s="37"/>
    </row>
    <row r="14919" spans="5:7">
      <c r="E14919" s="37"/>
      <c r="F14919" s="37"/>
      <c r="G14919" s="37"/>
    </row>
    <row r="14920" spans="5:7">
      <c r="E14920" s="37"/>
      <c r="F14920" s="37"/>
      <c r="G14920" s="37"/>
    </row>
    <row r="14921" spans="5:7">
      <c r="E14921" s="37"/>
      <c r="F14921" s="37"/>
      <c r="G14921" s="37"/>
    </row>
    <row r="14922" spans="5:7">
      <c r="E14922" s="37"/>
      <c r="F14922" s="37"/>
      <c r="G14922" s="37"/>
    </row>
    <row r="14923" spans="5:7">
      <c r="E14923" s="37"/>
      <c r="F14923" s="37"/>
      <c r="G14923" s="37"/>
    </row>
    <row r="14924" spans="5:7">
      <c r="E14924" s="37"/>
      <c r="F14924" s="37"/>
      <c r="G14924" s="37"/>
    </row>
    <row r="14925" spans="5:7">
      <c r="E14925" s="37"/>
      <c r="F14925" s="37"/>
      <c r="G14925" s="37"/>
    </row>
    <row r="14926" spans="5:7">
      <c r="E14926" s="37"/>
      <c r="F14926" s="37"/>
      <c r="G14926" s="37"/>
    </row>
    <row r="14927" spans="5:7">
      <c r="E14927" s="37"/>
      <c r="F14927" s="37"/>
      <c r="G14927" s="37"/>
    </row>
    <row r="14928" spans="5:7">
      <c r="E14928" s="37"/>
      <c r="F14928" s="37"/>
      <c r="G14928" s="37"/>
    </row>
    <row r="14929" spans="5:7">
      <c r="E14929" s="37"/>
      <c r="F14929" s="37"/>
      <c r="G14929" s="37"/>
    </row>
    <row r="14930" spans="5:7">
      <c r="E14930" s="37"/>
      <c r="F14930" s="37"/>
      <c r="G14930" s="37"/>
    </row>
    <row r="14931" spans="5:7">
      <c r="E14931" s="37"/>
      <c r="F14931" s="37"/>
      <c r="G14931" s="37"/>
    </row>
    <row r="14932" spans="5:7">
      <c r="E14932" s="37"/>
      <c r="F14932" s="37"/>
      <c r="G14932" s="37"/>
    </row>
    <row r="14933" spans="5:7">
      <c r="E14933" s="37"/>
      <c r="F14933" s="37"/>
      <c r="G14933" s="37"/>
    </row>
    <row r="14934" spans="5:7">
      <c r="E14934" s="37"/>
      <c r="F14934" s="37"/>
      <c r="G14934" s="37"/>
    </row>
    <row r="14935" spans="5:7">
      <c r="E14935" s="37"/>
      <c r="F14935" s="37"/>
      <c r="G14935" s="37"/>
    </row>
    <row r="14936" spans="5:7">
      <c r="E14936" s="37"/>
      <c r="F14936" s="37"/>
      <c r="G14936" s="37"/>
    </row>
    <row r="14937" spans="5:7">
      <c r="E14937" s="37"/>
      <c r="F14937" s="37"/>
      <c r="G14937" s="37"/>
    </row>
    <row r="14938" spans="5:7">
      <c r="E14938" s="37"/>
      <c r="F14938" s="37"/>
      <c r="G14938" s="37"/>
    </row>
    <row r="14939" spans="5:7">
      <c r="E14939" s="37"/>
      <c r="F14939" s="37"/>
      <c r="G14939" s="37"/>
    </row>
    <row r="14940" spans="5:7">
      <c r="E14940" s="37"/>
      <c r="F14940" s="37"/>
      <c r="G14940" s="37"/>
    </row>
    <row r="14941" spans="5:7">
      <c r="E14941" s="37"/>
      <c r="F14941" s="37"/>
      <c r="G14941" s="37"/>
    </row>
    <row r="14942" spans="5:7">
      <c r="E14942" s="37"/>
      <c r="F14942" s="37"/>
      <c r="G14942" s="37"/>
    </row>
    <row r="14943" spans="5:7">
      <c r="E14943" s="37"/>
      <c r="F14943" s="37"/>
      <c r="G14943" s="37"/>
    </row>
    <row r="14944" spans="5:7">
      <c r="E14944" s="37"/>
      <c r="F14944" s="37"/>
      <c r="G14944" s="37"/>
    </row>
    <row r="14945" spans="5:7">
      <c r="E14945" s="37"/>
      <c r="F14945" s="37"/>
      <c r="G14945" s="37"/>
    </row>
    <row r="14946" spans="5:7">
      <c r="E14946" s="37"/>
      <c r="F14946" s="37"/>
      <c r="G14946" s="37"/>
    </row>
    <row r="14947" spans="5:7">
      <c r="E14947" s="37"/>
      <c r="F14947" s="37"/>
      <c r="G14947" s="37"/>
    </row>
    <row r="14948" spans="5:7">
      <c r="E14948" s="37"/>
      <c r="F14948" s="37"/>
      <c r="G14948" s="37"/>
    </row>
    <row r="14949" spans="5:7">
      <c r="E14949" s="37"/>
      <c r="F14949" s="37"/>
      <c r="G14949" s="37"/>
    </row>
    <row r="14950" spans="5:7">
      <c r="E14950" s="37"/>
      <c r="F14950" s="37"/>
      <c r="G14950" s="37"/>
    </row>
    <row r="14951" spans="5:7">
      <c r="E14951" s="37"/>
      <c r="F14951" s="37"/>
      <c r="G14951" s="37"/>
    </row>
    <row r="14952" spans="5:7">
      <c r="E14952" s="37"/>
      <c r="F14952" s="37"/>
      <c r="G14952" s="37"/>
    </row>
    <row r="14953" spans="5:7">
      <c r="E14953" s="37"/>
      <c r="F14953" s="37"/>
      <c r="G14953" s="37"/>
    </row>
    <row r="14954" spans="5:7">
      <c r="E14954" s="37"/>
      <c r="F14954" s="37"/>
      <c r="G14954" s="37"/>
    </row>
    <row r="14955" spans="5:7">
      <c r="E14955" s="37"/>
      <c r="F14955" s="37"/>
      <c r="G14955" s="37"/>
    </row>
    <row r="14956" spans="5:7">
      <c r="E14956" s="37"/>
      <c r="F14956" s="37"/>
      <c r="G14956" s="37"/>
    </row>
    <row r="14957" spans="5:7">
      <c r="E14957" s="37"/>
      <c r="F14957" s="37"/>
      <c r="G14957" s="37"/>
    </row>
    <row r="14958" spans="5:7">
      <c r="E14958" s="37"/>
      <c r="F14958" s="37"/>
      <c r="G14958" s="37"/>
    </row>
    <row r="14959" spans="5:7">
      <c r="E14959" s="37"/>
      <c r="F14959" s="37"/>
      <c r="G14959" s="37"/>
    </row>
    <row r="14960" spans="5:7">
      <c r="E14960" s="37"/>
      <c r="F14960" s="37"/>
      <c r="G14960" s="37"/>
    </row>
    <row r="14961" spans="5:7">
      <c r="E14961" s="37"/>
      <c r="F14961" s="37"/>
      <c r="G14961" s="37"/>
    </row>
    <row r="14962" spans="5:7">
      <c r="E14962" s="37"/>
      <c r="F14962" s="37"/>
      <c r="G14962" s="37"/>
    </row>
    <row r="14963" spans="5:7">
      <c r="E14963" s="37"/>
      <c r="F14963" s="37"/>
      <c r="G14963" s="37"/>
    </row>
    <row r="14964" spans="5:7">
      <c r="E14964" s="37"/>
      <c r="F14964" s="37"/>
      <c r="G14964" s="37"/>
    </row>
    <row r="14965" spans="5:7">
      <c r="E14965" s="37"/>
      <c r="F14965" s="37"/>
      <c r="G14965" s="37"/>
    </row>
    <row r="14966" spans="5:7">
      <c r="E14966" s="37"/>
      <c r="F14966" s="37"/>
      <c r="G14966" s="37"/>
    </row>
    <row r="14967" spans="5:7">
      <c r="E14967" s="37"/>
      <c r="F14967" s="37"/>
      <c r="G14967" s="37"/>
    </row>
    <row r="14968" spans="5:7">
      <c r="E14968" s="37"/>
      <c r="F14968" s="37"/>
      <c r="G14968" s="37"/>
    </row>
    <row r="14969" spans="5:7">
      <c r="E14969" s="37"/>
      <c r="F14969" s="37"/>
      <c r="G14969" s="37"/>
    </row>
    <row r="14970" spans="5:7">
      <c r="E14970" s="37"/>
      <c r="F14970" s="37"/>
      <c r="G14970" s="37"/>
    </row>
    <row r="14971" spans="5:7">
      <c r="E14971" s="37"/>
      <c r="F14971" s="37"/>
      <c r="G14971" s="37"/>
    </row>
    <row r="14972" spans="5:7">
      <c r="E14972" s="37"/>
      <c r="F14972" s="37"/>
      <c r="G14972" s="37"/>
    </row>
    <row r="14973" spans="5:7">
      <c r="E14973" s="37"/>
      <c r="F14973" s="37"/>
      <c r="G14973" s="37"/>
    </row>
    <row r="14974" spans="5:7">
      <c r="E14974" s="37"/>
      <c r="F14974" s="37"/>
      <c r="G14974" s="37"/>
    </row>
    <row r="14975" spans="5:7">
      <c r="E14975" s="37"/>
      <c r="F14975" s="37"/>
      <c r="G14975" s="37"/>
    </row>
    <row r="14976" spans="5:7">
      <c r="E14976" s="37"/>
      <c r="F14976" s="37"/>
      <c r="G14976" s="37"/>
    </row>
    <row r="14977" spans="5:7">
      <c r="E14977" s="37"/>
      <c r="F14977" s="37"/>
      <c r="G14977" s="37"/>
    </row>
    <row r="14978" spans="5:7">
      <c r="E14978" s="37"/>
      <c r="F14978" s="37"/>
      <c r="G14978" s="37"/>
    </row>
    <row r="14979" spans="5:7">
      <c r="E14979" s="37"/>
      <c r="F14979" s="37"/>
      <c r="G14979" s="37"/>
    </row>
    <row r="14980" spans="5:7">
      <c r="E14980" s="37"/>
      <c r="F14980" s="37"/>
      <c r="G14980" s="37"/>
    </row>
    <row r="14981" spans="5:7">
      <c r="E14981" s="37"/>
      <c r="F14981" s="37"/>
      <c r="G14981" s="37"/>
    </row>
    <row r="14982" spans="5:7">
      <c r="E14982" s="37"/>
      <c r="F14982" s="37"/>
      <c r="G14982" s="37"/>
    </row>
    <row r="14983" spans="5:7">
      <c r="E14983" s="37"/>
      <c r="F14983" s="37"/>
      <c r="G14983" s="37"/>
    </row>
    <row r="14984" spans="5:7">
      <c r="E14984" s="37"/>
      <c r="F14984" s="37"/>
      <c r="G14984" s="37"/>
    </row>
    <row r="14985" spans="5:7">
      <c r="E14985" s="37"/>
      <c r="F14985" s="37"/>
      <c r="G14985" s="37"/>
    </row>
    <row r="14986" spans="5:7">
      <c r="E14986" s="37"/>
      <c r="F14986" s="37"/>
      <c r="G14986" s="37"/>
    </row>
    <row r="14987" spans="5:7">
      <c r="E14987" s="37"/>
      <c r="F14987" s="37"/>
      <c r="G14987" s="37"/>
    </row>
    <row r="14988" spans="5:7">
      <c r="E14988" s="37"/>
      <c r="F14988" s="37"/>
      <c r="G14988" s="37"/>
    </row>
    <row r="14989" spans="5:7">
      <c r="E14989" s="37"/>
      <c r="F14989" s="37"/>
      <c r="G14989" s="37"/>
    </row>
    <row r="14990" spans="5:7">
      <c r="E14990" s="37"/>
      <c r="F14990" s="37"/>
      <c r="G14990" s="37"/>
    </row>
    <row r="14991" spans="5:7">
      <c r="E14991" s="37"/>
      <c r="F14991" s="37"/>
      <c r="G14991" s="37"/>
    </row>
    <row r="14992" spans="5:7">
      <c r="E14992" s="37"/>
      <c r="F14992" s="37"/>
      <c r="G14992" s="37"/>
    </row>
    <row r="14993" spans="5:7">
      <c r="E14993" s="37"/>
      <c r="F14993" s="37"/>
      <c r="G14993" s="37"/>
    </row>
    <row r="14994" spans="5:7">
      <c r="E14994" s="37"/>
      <c r="F14994" s="37"/>
      <c r="G14994" s="37"/>
    </row>
    <row r="14995" spans="5:7">
      <c r="E14995" s="37"/>
      <c r="F14995" s="37"/>
      <c r="G14995" s="37"/>
    </row>
    <row r="14996" spans="5:7">
      <c r="E14996" s="37"/>
      <c r="F14996" s="37"/>
      <c r="G14996" s="37"/>
    </row>
    <row r="14997" spans="5:7">
      <c r="E14997" s="37"/>
      <c r="F14997" s="37"/>
      <c r="G14997" s="37"/>
    </row>
    <row r="14998" spans="5:7">
      <c r="E14998" s="37"/>
      <c r="F14998" s="37"/>
      <c r="G14998" s="37"/>
    </row>
    <row r="14999" spans="5:7">
      <c r="E14999" s="37"/>
      <c r="F14999" s="37"/>
      <c r="G14999" s="37"/>
    </row>
    <row r="15000" spans="5:7">
      <c r="E15000" s="37"/>
      <c r="F15000" s="37"/>
      <c r="G15000" s="37"/>
    </row>
    <row r="15001" spans="5:7">
      <c r="E15001" s="37"/>
      <c r="F15001" s="37"/>
      <c r="G15001" s="37"/>
    </row>
    <row r="15002" spans="5:7">
      <c r="E15002" s="37"/>
      <c r="F15002" s="37"/>
      <c r="G15002" s="37"/>
    </row>
    <row r="15003" spans="5:7">
      <c r="E15003" s="37"/>
      <c r="F15003" s="37"/>
      <c r="G15003" s="37"/>
    </row>
    <row r="15004" spans="5:7">
      <c r="E15004" s="37"/>
      <c r="F15004" s="37"/>
      <c r="G15004" s="37"/>
    </row>
    <row r="15005" spans="5:7">
      <c r="E15005" s="37"/>
      <c r="F15005" s="37"/>
      <c r="G15005" s="37"/>
    </row>
    <row r="15006" spans="5:7">
      <c r="E15006" s="37"/>
      <c r="F15006" s="37"/>
      <c r="G15006" s="37"/>
    </row>
    <row r="15007" spans="5:7">
      <c r="E15007" s="37"/>
      <c r="F15007" s="37"/>
      <c r="G15007" s="37"/>
    </row>
    <row r="15008" spans="5:7">
      <c r="E15008" s="37"/>
      <c r="F15008" s="37"/>
      <c r="G15008" s="37"/>
    </row>
    <row r="15009" spans="5:7">
      <c r="E15009" s="37"/>
      <c r="F15009" s="37"/>
      <c r="G15009" s="37"/>
    </row>
    <row r="15010" spans="5:7">
      <c r="E15010" s="37"/>
      <c r="F15010" s="37"/>
      <c r="G15010" s="37"/>
    </row>
    <row r="15011" spans="5:7">
      <c r="E15011" s="37"/>
      <c r="F15011" s="37"/>
      <c r="G15011" s="37"/>
    </row>
    <row r="15012" spans="5:7">
      <c r="E15012" s="37"/>
      <c r="F15012" s="37"/>
      <c r="G15012" s="37"/>
    </row>
    <row r="15013" spans="5:7">
      <c r="E15013" s="37"/>
      <c r="F15013" s="37"/>
      <c r="G15013" s="37"/>
    </row>
    <row r="15014" spans="5:7">
      <c r="E15014" s="37"/>
      <c r="F15014" s="37"/>
      <c r="G15014" s="37"/>
    </row>
    <row r="15015" spans="5:7">
      <c r="E15015" s="37"/>
      <c r="F15015" s="37"/>
      <c r="G15015" s="37"/>
    </row>
    <row r="15016" spans="5:7">
      <c r="E15016" s="37"/>
      <c r="F15016" s="37"/>
      <c r="G15016" s="37"/>
    </row>
    <row r="15017" spans="5:7">
      <c r="E15017" s="37"/>
      <c r="F15017" s="37"/>
      <c r="G15017" s="37"/>
    </row>
    <row r="15018" spans="5:7">
      <c r="E15018" s="37"/>
      <c r="F15018" s="37"/>
      <c r="G15018" s="37"/>
    </row>
    <row r="15019" spans="5:7">
      <c r="E15019" s="37"/>
      <c r="F15019" s="37"/>
      <c r="G15019" s="37"/>
    </row>
    <row r="15020" spans="5:7">
      <c r="E15020" s="37"/>
      <c r="F15020" s="37"/>
      <c r="G15020" s="37"/>
    </row>
    <row r="15021" spans="5:7">
      <c r="E15021" s="37"/>
      <c r="F15021" s="37"/>
      <c r="G15021" s="37"/>
    </row>
    <row r="15022" spans="5:7">
      <c r="E15022" s="37"/>
      <c r="F15022" s="37"/>
      <c r="G15022" s="37"/>
    </row>
    <row r="15023" spans="5:7">
      <c r="E15023" s="37"/>
      <c r="F15023" s="37"/>
      <c r="G15023" s="37"/>
    </row>
    <row r="15024" spans="5:7">
      <c r="E15024" s="37"/>
      <c r="F15024" s="37"/>
      <c r="G15024" s="37"/>
    </row>
    <row r="15025" spans="5:7">
      <c r="E15025" s="37"/>
      <c r="F15025" s="37"/>
      <c r="G15025" s="37"/>
    </row>
    <row r="15026" spans="5:7">
      <c r="E15026" s="37"/>
      <c r="F15026" s="37"/>
      <c r="G15026" s="37"/>
    </row>
    <row r="15027" spans="5:7">
      <c r="E15027" s="37"/>
      <c r="F15027" s="37"/>
      <c r="G15027" s="37"/>
    </row>
    <row r="15028" spans="5:7">
      <c r="E15028" s="37"/>
      <c r="F15028" s="37"/>
      <c r="G15028" s="37"/>
    </row>
    <row r="15029" spans="5:7">
      <c r="E15029" s="37"/>
      <c r="F15029" s="37"/>
      <c r="G15029" s="37"/>
    </row>
    <row r="15030" spans="5:7">
      <c r="E15030" s="37"/>
      <c r="F15030" s="37"/>
      <c r="G15030" s="37"/>
    </row>
    <row r="15031" spans="5:7">
      <c r="E15031" s="37"/>
      <c r="F15031" s="37"/>
      <c r="G15031" s="37"/>
    </row>
    <row r="15032" spans="5:7">
      <c r="E15032" s="37"/>
      <c r="F15032" s="37"/>
      <c r="G15032" s="37"/>
    </row>
    <row r="15033" spans="5:7">
      <c r="E15033" s="37"/>
      <c r="F15033" s="37"/>
      <c r="G15033" s="37"/>
    </row>
    <row r="15034" spans="5:7">
      <c r="E15034" s="37"/>
      <c r="F15034" s="37"/>
      <c r="G15034" s="37"/>
    </row>
    <row r="15035" spans="5:7">
      <c r="E15035" s="37"/>
      <c r="F15035" s="37"/>
      <c r="G15035" s="37"/>
    </row>
    <row r="15036" spans="5:7">
      <c r="E15036" s="37"/>
      <c r="F15036" s="37"/>
      <c r="G15036" s="37"/>
    </row>
    <row r="15037" spans="5:7">
      <c r="E15037" s="37"/>
      <c r="F15037" s="37"/>
      <c r="G15037" s="37"/>
    </row>
    <row r="15038" spans="5:7">
      <c r="E15038" s="37"/>
      <c r="F15038" s="37"/>
      <c r="G15038" s="37"/>
    </row>
    <row r="15039" spans="5:7">
      <c r="E15039" s="37"/>
      <c r="F15039" s="37"/>
      <c r="G15039" s="37"/>
    </row>
    <row r="15040" spans="5:7">
      <c r="E15040" s="37"/>
      <c r="F15040" s="37"/>
      <c r="G15040" s="37"/>
    </row>
    <row r="15041" spans="5:7">
      <c r="E15041" s="37"/>
      <c r="F15041" s="37"/>
      <c r="G15041" s="37"/>
    </row>
    <row r="15042" spans="5:7">
      <c r="E15042" s="37"/>
      <c r="F15042" s="37"/>
      <c r="G15042" s="37"/>
    </row>
    <row r="15043" spans="5:7">
      <c r="E15043" s="37"/>
      <c r="F15043" s="37"/>
      <c r="G15043" s="37"/>
    </row>
    <row r="15044" spans="5:7">
      <c r="E15044" s="37"/>
      <c r="F15044" s="37"/>
      <c r="G15044" s="37"/>
    </row>
    <row r="15045" spans="5:7">
      <c r="E15045" s="37"/>
      <c r="F15045" s="37"/>
      <c r="G15045" s="37"/>
    </row>
    <row r="15046" spans="5:7">
      <c r="E15046" s="37"/>
      <c r="F15046" s="37"/>
      <c r="G15046" s="37"/>
    </row>
    <row r="15047" spans="5:7">
      <c r="E15047" s="37"/>
      <c r="F15047" s="37"/>
      <c r="G15047" s="37"/>
    </row>
    <row r="15048" spans="5:7">
      <c r="E15048" s="37"/>
      <c r="F15048" s="37"/>
      <c r="G15048" s="37"/>
    </row>
    <row r="15049" spans="5:7">
      <c r="E15049" s="37"/>
      <c r="F15049" s="37"/>
      <c r="G15049" s="37"/>
    </row>
    <row r="15050" spans="5:7">
      <c r="E15050" s="37"/>
      <c r="F15050" s="37"/>
      <c r="G15050" s="37"/>
    </row>
    <row r="15051" spans="5:7">
      <c r="E15051" s="37"/>
      <c r="F15051" s="37"/>
      <c r="G15051" s="37"/>
    </row>
    <row r="15052" spans="5:7">
      <c r="E15052" s="37"/>
      <c r="F15052" s="37"/>
      <c r="G15052" s="37"/>
    </row>
    <row r="15053" spans="5:7">
      <c r="E15053" s="37"/>
      <c r="F15053" s="37"/>
      <c r="G15053" s="37"/>
    </row>
    <row r="15054" spans="5:7">
      <c r="E15054" s="37"/>
      <c r="F15054" s="37"/>
      <c r="G15054" s="37"/>
    </row>
    <row r="15055" spans="5:7">
      <c r="E15055" s="37"/>
      <c r="F15055" s="37"/>
      <c r="G15055" s="37"/>
    </row>
    <row r="15056" spans="5:7">
      <c r="E15056" s="37"/>
      <c r="F15056" s="37"/>
      <c r="G15056" s="37"/>
    </row>
    <row r="15057" spans="5:7">
      <c r="E15057" s="37"/>
      <c r="F15057" s="37"/>
      <c r="G15057" s="37"/>
    </row>
    <row r="15058" spans="5:7">
      <c r="E15058" s="37"/>
      <c r="F15058" s="37"/>
      <c r="G15058" s="37"/>
    </row>
    <row r="15059" spans="5:7">
      <c r="E15059" s="37"/>
      <c r="F15059" s="37"/>
      <c r="G15059" s="37"/>
    </row>
    <row r="15060" spans="5:7">
      <c r="E15060" s="37"/>
      <c r="F15060" s="37"/>
      <c r="G15060" s="37"/>
    </row>
    <row r="15061" spans="5:7">
      <c r="E15061" s="37"/>
      <c r="F15061" s="37"/>
      <c r="G15061" s="37"/>
    </row>
    <row r="15062" spans="5:7">
      <c r="E15062" s="37"/>
      <c r="F15062" s="37"/>
      <c r="G15062" s="37"/>
    </row>
    <row r="15063" spans="5:7">
      <c r="E15063" s="37"/>
      <c r="F15063" s="37"/>
      <c r="G15063" s="37"/>
    </row>
    <row r="15064" spans="5:7">
      <c r="E15064" s="37"/>
      <c r="F15064" s="37"/>
      <c r="G15064" s="37"/>
    </row>
    <row r="15065" spans="5:7">
      <c r="E15065" s="37"/>
      <c r="F15065" s="37"/>
      <c r="G15065" s="37"/>
    </row>
    <row r="15066" spans="5:7">
      <c r="E15066" s="37"/>
      <c r="F15066" s="37"/>
      <c r="G15066" s="37"/>
    </row>
    <row r="15067" spans="5:7">
      <c r="E15067" s="37"/>
      <c r="F15067" s="37"/>
      <c r="G15067" s="37"/>
    </row>
    <row r="15068" spans="5:7">
      <c r="E15068" s="37"/>
      <c r="F15068" s="37"/>
      <c r="G15068" s="37"/>
    </row>
    <row r="15069" spans="5:7">
      <c r="E15069" s="37"/>
      <c r="F15069" s="37"/>
      <c r="G15069" s="37"/>
    </row>
    <row r="15070" spans="5:7">
      <c r="E15070" s="37"/>
      <c r="F15070" s="37"/>
      <c r="G15070" s="37"/>
    </row>
    <row r="15071" spans="5:7">
      <c r="E15071" s="37"/>
      <c r="F15071" s="37"/>
      <c r="G15071" s="37"/>
    </row>
    <row r="15072" spans="5:7">
      <c r="E15072" s="37"/>
      <c r="F15072" s="37"/>
      <c r="G15072" s="37"/>
    </row>
    <row r="15073" spans="5:7">
      <c r="E15073" s="37"/>
      <c r="F15073" s="37"/>
      <c r="G15073" s="37"/>
    </row>
    <row r="15074" spans="5:7">
      <c r="E15074" s="37"/>
      <c r="F15074" s="37"/>
      <c r="G15074" s="37"/>
    </row>
    <row r="15075" spans="5:7">
      <c r="E15075" s="37"/>
      <c r="F15075" s="37"/>
      <c r="G15075" s="37"/>
    </row>
    <row r="15076" spans="5:7">
      <c r="E15076" s="37"/>
      <c r="F15076" s="37"/>
      <c r="G15076" s="37"/>
    </row>
    <row r="15077" spans="5:7">
      <c r="E15077" s="37"/>
      <c r="F15077" s="37"/>
      <c r="G15077" s="37"/>
    </row>
    <row r="15078" spans="5:7">
      <c r="E15078" s="37"/>
      <c r="F15078" s="37"/>
      <c r="G15078" s="37"/>
    </row>
    <row r="15079" spans="5:7">
      <c r="E15079" s="37"/>
      <c r="F15079" s="37"/>
      <c r="G15079" s="37"/>
    </row>
    <row r="15080" spans="5:7">
      <c r="E15080" s="37"/>
      <c r="F15080" s="37"/>
      <c r="G15080" s="37"/>
    </row>
    <row r="15081" spans="5:7">
      <c r="E15081" s="37"/>
      <c r="F15081" s="37"/>
      <c r="G15081" s="37"/>
    </row>
    <row r="15082" spans="5:7">
      <c r="E15082" s="37"/>
      <c r="F15082" s="37"/>
      <c r="G15082" s="37"/>
    </row>
    <row r="15083" spans="5:7">
      <c r="E15083" s="37"/>
      <c r="F15083" s="37"/>
      <c r="G15083" s="37"/>
    </row>
    <row r="15084" spans="5:7">
      <c r="E15084" s="37"/>
      <c r="F15084" s="37"/>
      <c r="G15084" s="37"/>
    </row>
    <row r="15085" spans="5:7">
      <c r="E15085" s="37"/>
      <c r="F15085" s="37"/>
      <c r="G15085" s="37"/>
    </row>
    <row r="15086" spans="5:7">
      <c r="E15086" s="37"/>
      <c r="F15086" s="37"/>
      <c r="G15086" s="37"/>
    </row>
    <row r="15087" spans="5:7">
      <c r="E15087" s="37"/>
      <c r="F15087" s="37"/>
      <c r="G15087" s="37"/>
    </row>
    <row r="15088" spans="5:7">
      <c r="E15088" s="37"/>
      <c r="F15088" s="37"/>
      <c r="G15088" s="37"/>
    </row>
    <row r="15089" spans="5:7">
      <c r="E15089" s="37"/>
      <c r="F15089" s="37"/>
      <c r="G15089" s="37"/>
    </row>
    <row r="15090" spans="5:7">
      <c r="E15090" s="37"/>
      <c r="F15090" s="37"/>
      <c r="G15090" s="37"/>
    </row>
    <row r="15091" spans="5:7">
      <c r="E15091" s="37"/>
      <c r="F15091" s="37"/>
      <c r="G15091" s="37"/>
    </row>
    <row r="15092" spans="5:7">
      <c r="E15092" s="37"/>
      <c r="F15092" s="37"/>
      <c r="G15092" s="37"/>
    </row>
    <row r="15093" spans="5:7">
      <c r="E15093" s="37"/>
      <c r="F15093" s="37"/>
      <c r="G15093" s="37"/>
    </row>
    <row r="15094" spans="5:7">
      <c r="E15094" s="37"/>
      <c r="F15094" s="37"/>
      <c r="G15094" s="37"/>
    </row>
    <row r="15095" spans="5:7">
      <c r="E15095" s="37"/>
      <c r="F15095" s="37"/>
      <c r="G15095" s="37"/>
    </row>
    <row r="15096" spans="5:7">
      <c r="E15096" s="37"/>
      <c r="F15096" s="37"/>
      <c r="G15096" s="37"/>
    </row>
    <row r="15097" spans="5:7">
      <c r="E15097" s="37"/>
      <c r="F15097" s="37"/>
      <c r="G15097" s="37"/>
    </row>
    <row r="15098" spans="5:7">
      <c r="E15098" s="37"/>
      <c r="F15098" s="37"/>
      <c r="G15098" s="37"/>
    </row>
    <row r="15099" spans="5:7">
      <c r="E15099" s="37"/>
      <c r="F15099" s="37"/>
      <c r="G15099" s="37"/>
    </row>
    <row r="15100" spans="5:7">
      <c r="E15100" s="37"/>
      <c r="F15100" s="37"/>
      <c r="G15100" s="37"/>
    </row>
    <row r="15101" spans="5:7">
      <c r="E15101" s="37"/>
      <c r="F15101" s="37"/>
      <c r="G15101" s="37"/>
    </row>
    <row r="15102" spans="5:7">
      <c r="E15102" s="37"/>
      <c r="F15102" s="37"/>
      <c r="G15102" s="37"/>
    </row>
    <row r="15103" spans="5:7">
      <c r="E15103" s="37"/>
      <c r="F15103" s="37"/>
      <c r="G15103" s="37"/>
    </row>
    <row r="15104" spans="5:7">
      <c r="E15104" s="37"/>
      <c r="F15104" s="37"/>
      <c r="G15104" s="37"/>
    </row>
    <row r="15105" spans="5:7">
      <c r="E15105" s="37"/>
      <c r="F15105" s="37"/>
      <c r="G15105" s="37"/>
    </row>
    <row r="15106" spans="5:7">
      <c r="E15106" s="37"/>
      <c r="F15106" s="37"/>
      <c r="G15106" s="37"/>
    </row>
    <row r="15107" spans="5:7">
      <c r="E15107" s="37"/>
      <c r="F15107" s="37"/>
      <c r="G15107" s="37"/>
    </row>
    <row r="15108" spans="5:7">
      <c r="E15108" s="37"/>
      <c r="F15108" s="37"/>
      <c r="G15108" s="37"/>
    </row>
    <row r="15109" spans="5:7">
      <c r="E15109" s="37"/>
      <c r="F15109" s="37"/>
      <c r="G15109" s="37"/>
    </row>
    <row r="15110" spans="5:7">
      <c r="E15110" s="37"/>
      <c r="F15110" s="37"/>
      <c r="G15110" s="37"/>
    </row>
    <row r="15111" spans="5:7">
      <c r="E15111" s="37"/>
      <c r="F15111" s="37"/>
      <c r="G15111" s="37"/>
    </row>
    <row r="15112" spans="5:7">
      <c r="E15112" s="37"/>
      <c r="F15112" s="37"/>
      <c r="G15112" s="37"/>
    </row>
    <row r="15113" spans="5:7">
      <c r="E15113" s="37"/>
      <c r="F15113" s="37"/>
      <c r="G15113" s="37"/>
    </row>
    <row r="15114" spans="5:7">
      <c r="E15114" s="37"/>
      <c r="F15114" s="37"/>
      <c r="G15114" s="37"/>
    </row>
    <row r="15115" spans="5:7">
      <c r="E15115" s="37"/>
      <c r="F15115" s="37"/>
      <c r="G15115" s="37"/>
    </row>
    <row r="15116" spans="5:7">
      <c r="E15116" s="37"/>
      <c r="F15116" s="37"/>
      <c r="G15116" s="37"/>
    </row>
    <row r="15117" spans="5:7">
      <c r="E15117" s="37"/>
      <c r="F15117" s="37"/>
      <c r="G15117" s="37"/>
    </row>
    <row r="15118" spans="5:7">
      <c r="E15118" s="37"/>
      <c r="F15118" s="37"/>
      <c r="G15118" s="37"/>
    </row>
    <row r="15119" spans="5:7">
      <c r="E15119" s="37"/>
      <c r="F15119" s="37"/>
      <c r="G15119" s="37"/>
    </row>
    <row r="15120" spans="5:7">
      <c r="E15120" s="37"/>
      <c r="F15120" s="37"/>
      <c r="G15120" s="37"/>
    </row>
    <row r="15121" spans="5:7">
      <c r="E15121" s="37"/>
      <c r="F15121" s="37"/>
      <c r="G15121" s="37"/>
    </row>
    <row r="15122" spans="5:7">
      <c r="E15122" s="37"/>
      <c r="F15122" s="37"/>
      <c r="G15122" s="37"/>
    </row>
    <row r="15123" spans="5:7">
      <c r="E15123" s="37"/>
      <c r="F15123" s="37"/>
      <c r="G15123" s="37"/>
    </row>
    <row r="15124" spans="5:7">
      <c r="E15124" s="37"/>
      <c r="F15124" s="37"/>
      <c r="G15124" s="37"/>
    </row>
    <row r="15125" spans="5:7">
      <c r="E15125" s="37"/>
      <c r="F15125" s="37"/>
      <c r="G15125" s="37"/>
    </row>
    <row r="15126" spans="5:7">
      <c r="E15126" s="37"/>
      <c r="F15126" s="37"/>
      <c r="G15126" s="37"/>
    </row>
    <row r="15127" spans="5:7">
      <c r="E15127" s="37"/>
      <c r="F15127" s="37"/>
      <c r="G15127" s="37"/>
    </row>
    <row r="15128" spans="5:7">
      <c r="E15128" s="37"/>
      <c r="F15128" s="37"/>
      <c r="G15128" s="37"/>
    </row>
    <row r="15129" spans="5:7">
      <c r="E15129" s="37"/>
      <c r="F15129" s="37"/>
      <c r="G15129" s="37"/>
    </row>
    <row r="15130" spans="5:7">
      <c r="E15130" s="37"/>
      <c r="F15130" s="37"/>
      <c r="G15130" s="37"/>
    </row>
    <row r="15131" spans="5:7">
      <c r="E15131" s="37"/>
      <c r="F15131" s="37"/>
      <c r="G15131" s="37"/>
    </row>
    <row r="15132" spans="5:7">
      <c r="E15132" s="37"/>
      <c r="F15132" s="37"/>
      <c r="G15132" s="37"/>
    </row>
    <row r="15133" spans="5:7">
      <c r="E15133" s="37"/>
      <c r="F15133" s="37"/>
      <c r="G15133" s="37"/>
    </row>
    <row r="15134" spans="5:7">
      <c r="E15134" s="37"/>
      <c r="F15134" s="37"/>
      <c r="G15134" s="37"/>
    </row>
    <row r="15135" spans="5:7">
      <c r="E15135" s="37"/>
      <c r="F15135" s="37"/>
      <c r="G15135" s="37"/>
    </row>
    <row r="15136" spans="5:7">
      <c r="E15136" s="37"/>
      <c r="F15136" s="37"/>
      <c r="G15136" s="37"/>
    </row>
    <row r="15137" spans="5:7">
      <c r="E15137" s="37"/>
      <c r="F15137" s="37"/>
      <c r="G15137" s="37"/>
    </row>
    <row r="15138" spans="5:7">
      <c r="E15138" s="37"/>
      <c r="F15138" s="37"/>
      <c r="G15138" s="37"/>
    </row>
    <row r="15139" spans="5:7">
      <c r="E15139" s="37"/>
      <c r="F15139" s="37"/>
      <c r="G15139" s="37"/>
    </row>
    <row r="15140" spans="5:7">
      <c r="E15140" s="37"/>
      <c r="F15140" s="37"/>
      <c r="G15140" s="37"/>
    </row>
    <row r="15141" spans="5:7">
      <c r="E15141" s="37"/>
      <c r="F15141" s="37"/>
      <c r="G15141" s="37"/>
    </row>
    <row r="15142" spans="5:7">
      <c r="E15142" s="37"/>
      <c r="F15142" s="37"/>
      <c r="G15142" s="37"/>
    </row>
    <row r="15143" spans="5:7">
      <c r="E15143" s="37"/>
      <c r="F15143" s="37"/>
      <c r="G15143" s="37"/>
    </row>
    <row r="15144" spans="5:7">
      <c r="E15144" s="37"/>
      <c r="F15144" s="37"/>
      <c r="G15144" s="37"/>
    </row>
    <row r="15145" spans="5:7">
      <c r="E15145" s="37"/>
      <c r="F15145" s="37"/>
      <c r="G15145" s="37"/>
    </row>
    <row r="15146" spans="5:7">
      <c r="E15146" s="37"/>
      <c r="F15146" s="37"/>
      <c r="G15146" s="37"/>
    </row>
    <row r="15147" spans="5:7">
      <c r="E15147" s="37"/>
      <c r="F15147" s="37"/>
      <c r="G15147" s="37"/>
    </row>
    <row r="15148" spans="5:7">
      <c r="E15148" s="37"/>
      <c r="F15148" s="37"/>
      <c r="G15148" s="37"/>
    </row>
    <row r="15149" spans="5:7">
      <c r="E15149" s="37"/>
      <c r="F15149" s="37"/>
      <c r="G15149" s="37"/>
    </row>
    <row r="15150" spans="5:7">
      <c r="E15150" s="37"/>
      <c r="F15150" s="37"/>
      <c r="G15150" s="37"/>
    </row>
    <row r="15151" spans="5:7">
      <c r="E15151" s="37"/>
      <c r="F15151" s="37"/>
      <c r="G15151" s="37"/>
    </row>
    <row r="15152" spans="5:7">
      <c r="E15152" s="37"/>
      <c r="F15152" s="37"/>
      <c r="G15152" s="37"/>
    </row>
    <row r="15153" spans="5:7">
      <c r="E15153" s="37"/>
      <c r="F15153" s="37"/>
      <c r="G15153" s="37"/>
    </row>
    <row r="15154" spans="5:7">
      <c r="E15154" s="37"/>
      <c r="F15154" s="37"/>
      <c r="G15154" s="37"/>
    </row>
    <row r="15155" spans="5:7">
      <c r="E15155" s="37"/>
      <c r="F15155" s="37"/>
      <c r="G15155" s="37"/>
    </row>
    <row r="15156" spans="5:7">
      <c r="E15156" s="37"/>
      <c r="F15156" s="37"/>
      <c r="G15156" s="37"/>
    </row>
    <row r="15157" spans="5:7">
      <c r="E15157" s="37"/>
      <c r="F15157" s="37"/>
      <c r="G15157" s="37"/>
    </row>
    <row r="15158" spans="5:7">
      <c r="E15158" s="37"/>
      <c r="F15158" s="37"/>
      <c r="G15158" s="37"/>
    </row>
    <row r="15159" spans="5:7">
      <c r="E15159" s="37"/>
      <c r="F15159" s="37"/>
      <c r="G15159" s="37"/>
    </row>
    <row r="15160" spans="5:7">
      <c r="E15160" s="37"/>
      <c r="F15160" s="37"/>
      <c r="G15160" s="37"/>
    </row>
    <row r="15161" spans="5:7">
      <c r="E15161" s="37"/>
      <c r="F15161" s="37"/>
      <c r="G15161" s="37"/>
    </row>
    <row r="15162" spans="5:7">
      <c r="E15162" s="37"/>
      <c r="F15162" s="37"/>
      <c r="G15162" s="37"/>
    </row>
    <row r="15163" spans="5:7">
      <c r="E15163" s="37"/>
      <c r="F15163" s="37"/>
      <c r="G15163" s="37"/>
    </row>
    <row r="15164" spans="5:7">
      <c r="E15164" s="37"/>
      <c r="F15164" s="37"/>
      <c r="G15164" s="37"/>
    </row>
    <row r="15165" spans="5:7">
      <c r="E15165" s="37"/>
      <c r="F15165" s="37"/>
      <c r="G15165" s="37"/>
    </row>
    <row r="15166" spans="5:7">
      <c r="E15166" s="37"/>
      <c r="F15166" s="37"/>
      <c r="G15166" s="37"/>
    </row>
    <row r="15167" spans="5:7">
      <c r="E15167" s="37"/>
      <c r="F15167" s="37"/>
      <c r="G15167" s="37"/>
    </row>
    <row r="15168" spans="5:7">
      <c r="E15168" s="37"/>
      <c r="F15168" s="37"/>
      <c r="G15168" s="37"/>
    </row>
    <row r="15169" spans="5:7">
      <c r="E15169" s="37"/>
      <c r="F15169" s="37"/>
      <c r="G15169" s="37"/>
    </row>
    <row r="15170" spans="5:7">
      <c r="E15170" s="37"/>
      <c r="F15170" s="37"/>
      <c r="G15170" s="37"/>
    </row>
    <row r="15171" spans="5:7">
      <c r="E15171" s="37"/>
      <c r="F15171" s="37"/>
      <c r="G15171" s="37"/>
    </row>
    <row r="15172" spans="5:7">
      <c r="E15172" s="37"/>
      <c r="F15172" s="37"/>
      <c r="G15172" s="37"/>
    </row>
    <row r="15173" spans="5:7">
      <c r="E15173" s="37"/>
      <c r="F15173" s="37"/>
      <c r="G15173" s="37"/>
    </row>
    <row r="15174" spans="5:7">
      <c r="E15174" s="37"/>
      <c r="F15174" s="37"/>
      <c r="G15174" s="37"/>
    </row>
    <row r="15175" spans="5:7">
      <c r="E15175" s="37"/>
      <c r="F15175" s="37"/>
      <c r="G15175" s="37"/>
    </row>
    <row r="15176" spans="5:7">
      <c r="E15176" s="37"/>
      <c r="F15176" s="37"/>
      <c r="G15176" s="37"/>
    </row>
    <row r="15177" spans="5:7">
      <c r="E15177" s="37"/>
      <c r="F15177" s="37"/>
      <c r="G15177" s="37"/>
    </row>
    <row r="15178" spans="5:7">
      <c r="E15178" s="37"/>
      <c r="F15178" s="37"/>
      <c r="G15178" s="37"/>
    </row>
    <row r="15179" spans="5:7">
      <c r="E15179" s="37"/>
      <c r="F15179" s="37"/>
      <c r="G15179" s="37"/>
    </row>
    <row r="15180" spans="5:7">
      <c r="E15180" s="37"/>
      <c r="F15180" s="37"/>
      <c r="G15180" s="37"/>
    </row>
    <row r="15181" spans="5:7">
      <c r="E15181" s="37"/>
      <c r="F15181" s="37"/>
      <c r="G15181" s="37"/>
    </row>
    <row r="15182" spans="5:7">
      <c r="E15182" s="37"/>
      <c r="F15182" s="37"/>
      <c r="G15182" s="37"/>
    </row>
    <row r="15183" spans="5:7">
      <c r="E15183" s="37"/>
      <c r="F15183" s="37"/>
      <c r="G15183" s="37"/>
    </row>
    <row r="15184" spans="5:7">
      <c r="E15184" s="37"/>
      <c r="F15184" s="37"/>
      <c r="G15184" s="37"/>
    </row>
    <row r="15185" spans="5:7">
      <c r="E15185" s="37"/>
      <c r="F15185" s="37"/>
      <c r="G15185" s="37"/>
    </row>
    <row r="15186" spans="5:7">
      <c r="E15186" s="37"/>
      <c r="F15186" s="37"/>
      <c r="G15186" s="37"/>
    </row>
    <row r="15187" spans="5:7">
      <c r="E15187" s="37"/>
      <c r="F15187" s="37"/>
      <c r="G15187" s="37"/>
    </row>
    <row r="15188" spans="5:7">
      <c r="E15188" s="37"/>
      <c r="F15188" s="37"/>
      <c r="G15188" s="37"/>
    </row>
    <row r="15189" spans="5:7">
      <c r="E15189" s="37"/>
      <c r="F15189" s="37"/>
      <c r="G15189" s="37"/>
    </row>
    <row r="15190" spans="5:7">
      <c r="E15190" s="37"/>
      <c r="F15190" s="37"/>
      <c r="G15190" s="37"/>
    </row>
    <row r="15191" spans="5:7">
      <c r="E15191" s="37"/>
      <c r="F15191" s="37"/>
      <c r="G15191" s="37"/>
    </row>
    <row r="15192" spans="5:7">
      <c r="E15192" s="37"/>
      <c r="F15192" s="37"/>
      <c r="G15192" s="37"/>
    </row>
    <row r="15193" spans="5:7">
      <c r="E15193" s="37"/>
      <c r="F15193" s="37"/>
      <c r="G15193" s="37"/>
    </row>
    <row r="15194" spans="5:7">
      <c r="E15194" s="37"/>
      <c r="F15194" s="37"/>
      <c r="G15194" s="37"/>
    </row>
    <row r="15195" spans="5:7">
      <c r="E15195" s="37"/>
      <c r="F15195" s="37"/>
      <c r="G15195" s="37"/>
    </row>
    <row r="15196" spans="5:7">
      <c r="E15196" s="37"/>
      <c r="F15196" s="37"/>
      <c r="G15196" s="37"/>
    </row>
    <row r="15197" spans="5:7">
      <c r="E15197" s="37"/>
      <c r="F15197" s="37"/>
      <c r="G15197" s="37"/>
    </row>
    <row r="15198" spans="5:7">
      <c r="E15198" s="37"/>
      <c r="F15198" s="37"/>
      <c r="G15198" s="37"/>
    </row>
    <row r="15199" spans="5:7">
      <c r="E15199" s="37"/>
      <c r="F15199" s="37"/>
      <c r="G15199" s="37"/>
    </row>
    <row r="15200" spans="5:7">
      <c r="E15200" s="37"/>
      <c r="F15200" s="37"/>
      <c r="G15200" s="37"/>
    </row>
    <row r="15201" spans="5:7">
      <c r="E15201" s="37"/>
      <c r="F15201" s="37"/>
      <c r="G15201" s="37"/>
    </row>
    <row r="15202" spans="5:7">
      <c r="E15202" s="37"/>
      <c r="F15202" s="37"/>
      <c r="G15202" s="37"/>
    </row>
    <row r="15203" spans="5:7">
      <c r="E15203" s="37"/>
      <c r="F15203" s="37"/>
      <c r="G15203" s="37"/>
    </row>
    <row r="15204" spans="5:7">
      <c r="E15204" s="37"/>
      <c r="F15204" s="37"/>
      <c r="G15204" s="37"/>
    </row>
    <row r="15205" spans="5:7">
      <c r="E15205" s="37"/>
      <c r="F15205" s="37"/>
      <c r="G15205" s="37"/>
    </row>
    <row r="15206" spans="5:7">
      <c r="E15206" s="37"/>
      <c r="F15206" s="37"/>
      <c r="G15206" s="37"/>
    </row>
    <row r="15207" spans="5:7">
      <c r="E15207" s="37"/>
      <c r="F15207" s="37"/>
      <c r="G15207" s="37"/>
    </row>
    <row r="15208" spans="5:7">
      <c r="E15208" s="37"/>
      <c r="F15208" s="37"/>
      <c r="G15208" s="37"/>
    </row>
    <row r="15209" spans="5:7">
      <c r="E15209" s="37"/>
      <c r="F15209" s="37"/>
      <c r="G15209" s="37"/>
    </row>
    <row r="15210" spans="5:7">
      <c r="E15210" s="37"/>
      <c r="F15210" s="37"/>
      <c r="G15210" s="37"/>
    </row>
    <row r="15211" spans="5:7">
      <c r="E15211" s="37"/>
      <c r="F15211" s="37"/>
      <c r="G15211" s="37"/>
    </row>
    <row r="15212" spans="5:7">
      <c r="E15212" s="37"/>
      <c r="F15212" s="37"/>
      <c r="G15212" s="37"/>
    </row>
    <row r="15213" spans="5:7">
      <c r="E15213" s="37"/>
      <c r="F15213" s="37"/>
      <c r="G15213" s="37"/>
    </row>
    <row r="15214" spans="5:7">
      <c r="E15214" s="37"/>
      <c r="F15214" s="37"/>
      <c r="G15214" s="37"/>
    </row>
    <row r="15215" spans="5:7">
      <c r="E15215" s="37"/>
      <c r="F15215" s="37"/>
      <c r="G15215" s="37"/>
    </row>
    <row r="15216" spans="5:7">
      <c r="E15216" s="37"/>
      <c r="F15216" s="37"/>
      <c r="G15216" s="37"/>
    </row>
    <row r="15217" spans="5:7">
      <c r="E15217" s="37"/>
      <c r="F15217" s="37"/>
      <c r="G15217" s="37"/>
    </row>
    <row r="15218" spans="5:7">
      <c r="E15218" s="37"/>
      <c r="F15218" s="37"/>
      <c r="G15218" s="37"/>
    </row>
    <row r="15219" spans="5:7">
      <c r="E15219" s="37"/>
      <c r="F15219" s="37"/>
      <c r="G15219" s="37"/>
    </row>
    <row r="15220" spans="5:7">
      <c r="E15220" s="37"/>
      <c r="F15220" s="37"/>
      <c r="G15220" s="37"/>
    </row>
    <row r="15221" spans="5:7">
      <c r="E15221" s="37"/>
      <c r="F15221" s="37"/>
      <c r="G15221" s="37"/>
    </row>
    <row r="15222" spans="5:7">
      <c r="E15222" s="37"/>
      <c r="F15222" s="37"/>
      <c r="G15222" s="37"/>
    </row>
    <row r="15223" spans="5:7">
      <c r="E15223" s="37"/>
      <c r="F15223" s="37"/>
      <c r="G15223" s="37"/>
    </row>
    <row r="15224" spans="5:7">
      <c r="E15224" s="37"/>
      <c r="F15224" s="37"/>
      <c r="G15224" s="37"/>
    </row>
    <row r="15225" spans="5:7">
      <c r="E15225" s="37"/>
      <c r="F15225" s="37"/>
      <c r="G15225" s="37"/>
    </row>
    <row r="15226" spans="5:7">
      <c r="E15226" s="37"/>
      <c r="F15226" s="37"/>
      <c r="G15226" s="37"/>
    </row>
    <row r="15227" spans="5:7">
      <c r="E15227" s="37"/>
      <c r="F15227" s="37"/>
      <c r="G15227" s="37"/>
    </row>
    <row r="15228" spans="5:7">
      <c r="E15228" s="37"/>
      <c r="F15228" s="37"/>
      <c r="G15228" s="37"/>
    </row>
    <row r="15229" spans="5:7">
      <c r="E15229" s="37"/>
      <c r="F15229" s="37"/>
      <c r="G15229" s="37"/>
    </row>
    <row r="15230" spans="5:7">
      <c r="E15230" s="37"/>
      <c r="F15230" s="37"/>
      <c r="G15230" s="37"/>
    </row>
    <row r="15231" spans="5:7">
      <c r="E15231" s="37"/>
      <c r="F15231" s="37"/>
      <c r="G15231" s="37"/>
    </row>
    <row r="15232" spans="5:7">
      <c r="E15232" s="37"/>
      <c r="F15232" s="37"/>
      <c r="G15232" s="37"/>
    </row>
    <row r="15233" spans="5:7">
      <c r="E15233" s="37"/>
      <c r="F15233" s="37"/>
      <c r="G15233" s="37"/>
    </row>
    <row r="15234" spans="5:7">
      <c r="E15234" s="37"/>
      <c r="F15234" s="37"/>
      <c r="G15234" s="37"/>
    </row>
    <row r="15235" spans="5:7">
      <c r="E15235" s="37"/>
      <c r="F15235" s="37"/>
      <c r="G15235" s="37"/>
    </row>
    <row r="15236" spans="5:7">
      <c r="E15236" s="37"/>
      <c r="F15236" s="37"/>
      <c r="G15236" s="37"/>
    </row>
    <row r="15237" spans="5:7">
      <c r="E15237" s="37"/>
      <c r="F15237" s="37"/>
      <c r="G15237" s="37"/>
    </row>
    <row r="15238" spans="5:7">
      <c r="E15238" s="37"/>
      <c r="F15238" s="37"/>
      <c r="G15238" s="37"/>
    </row>
    <row r="15239" spans="5:7">
      <c r="E15239" s="37"/>
      <c r="F15239" s="37"/>
      <c r="G15239" s="37"/>
    </row>
    <row r="15240" spans="5:7">
      <c r="E15240" s="37"/>
      <c r="F15240" s="37"/>
      <c r="G15240" s="37"/>
    </row>
    <row r="15241" spans="5:7">
      <c r="E15241" s="37"/>
      <c r="F15241" s="37"/>
      <c r="G15241" s="37"/>
    </row>
    <row r="15242" spans="5:7">
      <c r="E15242" s="37"/>
      <c r="F15242" s="37"/>
      <c r="G15242" s="37"/>
    </row>
    <row r="15243" spans="5:7">
      <c r="E15243" s="37"/>
      <c r="F15243" s="37"/>
      <c r="G15243" s="37"/>
    </row>
    <row r="15244" spans="5:7">
      <c r="E15244" s="37"/>
      <c r="F15244" s="37"/>
      <c r="G15244" s="37"/>
    </row>
    <row r="15245" spans="5:7">
      <c r="E15245" s="37"/>
      <c r="F15245" s="37"/>
      <c r="G15245" s="37"/>
    </row>
    <row r="15246" spans="5:7">
      <c r="E15246" s="37"/>
      <c r="F15246" s="37"/>
      <c r="G15246" s="37"/>
    </row>
    <row r="15247" spans="5:7">
      <c r="E15247" s="37"/>
      <c r="F15247" s="37"/>
      <c r="G15247" s="37"/>
    </row>
    <row r="15248" spans="5:7">
      <c r="E15248" s="37"/>
      <c r="F15248" s="37"/>
      <c r="G15248" s="37"/>
    </row>
    <row r="15249" spans="5:7">
      <c r="E15249" s="37"/>
      <c r="F15249" s="37"/>
      <c r="G15249" s="37"/>
    </row>
    <row r="15250" spans="5:7">
      <c r="E15250" s="37"/>
      <c r="F15250" s="37"/>
      <c r="G15250" s="37"/>
    </row>
    <row r="15251" spans="5:7">
      <c r="E15251" s="37"/>
      <c r="F15251" s="37"/>
      <c r="G15251" s="37"/>
    </row>
    <row r="15252" spans="5:7">
      <c r="E15252" s="37"/>
      <c r="F15252" s="37"/>
      <c r="G15252" s="37"/>
    </row>
    <row r="15253" spans="5:7">
      <c r="E15253" s="37"/>
      <c r="F15253" s="37"/>
      <c r="G15253" s="37"/>
    </row>
    <row r="15254" spans="5:7">
      <c r="E15254" s="37"/>
      <c r="F15254" s="37"/>
      <c r="G15254" s="37"/>
    </row>
    <row r="15255" spans="5:7">
      <c r="E15255" s="37"/>
      <c r="F15255" s="37"/>
      <c r="G15255" s="37"/>
    </row>
    <row r="15256" spans="5:7">
      <c r="E15256" s="37"/>
      <c r="F15256" s="37"/>
      <c r="G15256" s="37"/>
    </row>
    <row r="15257" spans="5:7">
      <c r="E15257" s="37"/>
      <c r="F15257" s="37"/>
      <c r="G15257" s="37"/>
    </row>
    <row r="15258" spans="5:7">
      <c r="E15258" s="37"/>
      <c r="F15258" s="37"/>
      <c r="G15258" s="37"/>
    </row>
    <row r="15259" spans="5:7">
      <c r="E15259" s="37"/>
      <c r="F15259" s="37"/>
      <c r="G15259" s="37"/>
    </row>
    <row r="15260" spans="5:7">
      <c r="E15260" s="37"/>
      <c r="F15260" s="37"/>
      <c r="G15260" s="37"/>
    </row>
    <row r="15261" spans="5:7">
      <c r="E15261" s="37"/>
      <c r="F15261" s="37"/>
      <c r="G15261" s="37"/>
    </row>
    <row r="15262" spans="5:7">
      <c r="E15262" s="37"/>
      <c r="F15262" s="37"/>
      <c r="G15262" s="37"/>
    </row>
    <row r="15263" spans="5:7">
      <c r="E15263" s="37"/>
      <c r="F15263" s="37"/>
      <c r="G15263" s="37"/>
    </row>
    <row r="15264" spans="5:7">
      <c r="E15264" s="37"/>
      <c r="F15264" s="37"/>
      <c r="G15264" s="37"/>
    </row>
    <row r="15265" spans="5:7">
      <c r="E15265" s="37"/>
      <c r="F15265" s="37"/>
      <c r="G15265" s="37"/>
    </row>
    <row r="15266" spans="5:7">
      <c r="E15266" s="37"/>
      <c r="F15266" s="37"/>
      <c r="G15266" s="37"/>
    </row>
    <row r="15267" spans="5:7">
      <c r="E15267" s="37"/>
      <c r="F15267" s="37"/>
      <c r="G15267" s="37"/>
    </row>
    <row r="15268" spans="5:7">
      <c r="E15268" s="37"/>
      <c r="F15268" s="37"/>
      <c r="G15268" s="37"/>
    </row>
    <row r="15269" spans="5:7">
      <c r="E15269" s="37"/>
      <c r="F15269" s="37"/>
      <c r="G15269" s="37"/>
    </row>
    <row r="15270" spans="5:7">
      <c r="E15270" s="37"/>
      <c r="F15270" s="37"/>
      <c r="G15270" s="37"/>
    </row>
    <row r="15271" spans="5:7">
      <c r="E15271" s="37"/>
      <c r="F15271" s="37"/>
      <c r="G15271" s="37"/>
    </row>
    <row r="15272" spans="5:7">
      <c r="E15272" s="37"/>
      <c r="F15272" s="37"/>
      <c r="G15272" s="37"/>
    </row>
    <row r="15273" spans="5:7">
      <c r="E15273" s="37"/>
      <c r="F15273" s="37"/>
      <c r="G15273" s="37"/>
    </row>
    <row r="15274" spans="5:7">
      <c r="E15274" s="37"/>
      <c r="F15274" s="37"/>
      <c r="G15274" s="37"/>
    </row>
    <row r="15275" spans="5:7">
      <c r="E15275" s="37"/>
      <c r="F15275" s="37"/>
      <c r="G15275" s="37"/>
    </row>
    <row r="15276" spans="5:7">
      <c r="E15276" s="37"/>
      <c r="F15276" s="37"/>
      <c r="G15276" s="37"/>
    </row>
    <row r="15277" spans="5:7">
      <c r="E15277" s="37"/>
      <c r="F15277" s="37"/>
      <c r="G15277" s="37"/>
    </row>
    <row r="15278" spans="5:7">
      <c r="E15278" s="37"/>
      <c r="F15278" s="37"/>
      <c r="G15278" s="37"/>
    </row>
    <row r="15279" spans="5:7">
      <c r="E15279" s="37"/>
      <c r="F15279" s="37"/>
      <c r="G15279" s="37"/>
    </row>
    <row r="15280" spans="5:7">
      <c r="E15280" s="37"/>
      <c r="F15280" s="37"/>
      <c r="G15280" s="37"/>
    </row>
    <row r="15281" spans="5:7">
      <c r="E15281" s="37"/>
      <c r="F15281" s="37"/>
      <c r="G15281" s="37"/>
    </row>
    <row r="15282" spans="5:7">
      <c r="E15282" s="37"/>
      <c r="F15282" s="37"/>
      <c r="G15282" s="37"/>
    </row>
    <row r="15283" spans="5:7">
      <c r="E15283" s="37"/>
      <c r="F15283" s="37"/>
      <c r="G15283" s="37"/>
    </row>
    <row r="15284" spans="5:7">
      <c r="E15284" s="37"/>
      <c r="F15284" s="37"/>
      <c r="G15284" s="37"/>
    </row>
    <row r="15285" spans="5:7">
      <c r="E15285" s="37"/>
      <c r="F15285" s="37"/>
      <c r="G15285" s="37"/>
    </row>
    <row r="15286" spans="5:7">
      <c r="E15286" s="37"/>
      <c r="F15286" s="37"/>
      <c r="G15286" s="37"/>
    </row>
    <row r="15287" spans="5:7">
      <c r="E15287" s="37"/>
      <c r="F15287" s="37"/>
      <c r="G15287" s="37"/>
    </row>
    <row r="15288" spans="5:7">
      <c r="E15288" s="37"/>
      <c r="F15288" s="37"/>
      <c r="G15288" s="37"/>
    </row>
    <row r="15289" spans="5:7">
      <c r="E15289" s="37"/>
      <c r="F15289" s="37"/>
      <c r="G15289" s="37"/>
    </row>
    <row r="15290" spans="5:7">
      <c r="E15290" s="37"/>
      <c r="F15290" s="37"/>
      <c r="G15290" s="37"/>
    </row>
    <row r="15291" spans="5:7">
      <c r="E15291" s="37"/>
      <c r="F15291" s="37"/>
      <c r="G15291" s="37"/>
    </row>
    <row r="15292" spans="5:7">
      <c r="E15292" s="37"/>
      <c r="F15292" s="37"/>
      <c r="G15292" s="37"/>
    </row>
    <row r="15293" spans="5:7">
      <c r="E15293" s="37"/>
      <c r="F15293" s="37"/>
      <c r="G15293" s="37"/>
    </row>
    <row r="15294" spans="5:7">
      <c r="E15294" s="37"/>
      <c r="F15294" s="37"/>
      <c r="G15294" s="37"/>
    </row>
    <row r="15295" spans="5:7">
      <c r="E15295" s="37"/>
      <c r="F15295" s="37"/>
      <c r="G15295" s="37"/>
    </row>
    <row r="15296" spans="5:7">
      <c r="E15296" s="37"/>
      <c r="F15296" s="37"/>
      <c r="G15296" s="37"/>
    </row>
    <row r="15297" spans="5:7">
      <c r="E15297" s="37"/>
      <c r="F15297" s="37"/>
      <c r="G15297" s="37"/>
    </row>
    <row r="15298" spans="5:7">
      <c r="E15298" s="37"/>
      <c r="F15298" s="37"/>
      <c r="G15298" s="37"/>
    </row>
    <row r="15299" spans="5:7">
      <c r="E15299" s="37"/>
      <c r="F15299" s="37"/>
      <c r="G15299" s="37"/>
    </row>
    <row r="15300" spans="5:7">
      <c r="E15300" s="37"/>
      <c r="F15300" s="37"/>
      <c r="G15300" s="37"/>
    </row>
    <row r="15301" spans="5:7">
      <c r="E15301" s="37"/>
      <c r="F15301" s="37"/>
      <c r="G15301" s="37"/>
    </row>
    <row r="15302" spans="5:7">
      <c r="E15302" s="37"/>
      <c r="F15302" s="37"/>
      <c r="G15302" s="37"/>
    </row>
    <row r="15303" spans="5:7">
      <c r="E15303" s="37"/>
      <c r="F15303" s="37"/>
      <c r="G15303" s="37"/>
    </row>
    <row r="15304" spans="5:7">
      <c r="E15304" s="37"/>
      <c r="F15304" s="37"/>
      <c r="G15304" s="37"/>
    </row>
    <row r="15305" spans="5:7">
      <c r="E15305" s="37"/>
      <c r="F15305" s="37"/>
      <c r="G15305" s="37"/>
    </row>
    <row r="15306" spans="5:7">
      <c r="E15306" s="37"/>
      <c r="F15306" s="37"/>
      <c r="G15306" s="37"/>
    </row>
    <row r="15307" spans="5:7">
      <c r="E15307" s="37"/>
      <c r="F15307" s="37"/>
      <c r="G15307" s="37"/>
    </row>
    <row r="15308" spans="5:7">
      <c r="E15308" s="37"/>
      <c r="F15308" s="37"/>
      <c r="G15308" s="37"/>
    </row>
    <row r="15309" spans="5:7">
      <c r="E15309" s="37"/>
      <c r="F15309" s="37"/>
      <c r="G15309" s="37"/>
    </row>
    <row r="15310" spans="5:7">
      <c r="E15310" s="37"/>
      <c r="F15310" s="37"/>
      <c r="G15310" s="37"/>
    </row>
    <row r="15311" spans="5:7">
      <c r="E15311" s="37"/>
      <c r="F15311" s="37"/>
      <c r="G15311" s="37"/>
    </row>
    <row r="15312" spans="5:7">
      <c r="E15312" s="37"/>
      <c r="F15312" s="37"/>
      <c r="G15312" s="37"/>
    </row>
    <row r="15313" spans="5:7">
      <c r="E15313" s="37"/>
      <c r="F15313" s="37"/>
      <c r="G15313" s="37"/>
    </row>
    <row r="15314" spans="5:7">
      <c r="E15314" s="37"/>
      <c r="F15314" s="37"/>
      <c r="G15314" s="37"/>
    </row>
    <row r="15315" spans="5:7">
      <c r="E15315" s="37"/>
      <c r="F15315" s="37"/>
      <c r="G15315" s="37"/>
    </row>
    <row r="15316" spans="5:7">
      <c r="E15316" s="37"/>
      <c r="F15316" s="37"/>
      <c r="G15316" s="37"/>
    </row>
    <row r="15317" spans="5:7">
      <c r="E15317" s="37"/>
      <c r="F15317" s="37"/>
      <c r="G15317" s="37"/>
    </row>
    <row r="15318" spans="5:7">
      <c r="E15318" s="37"/>
      <c r="F15318" s="37"/>
      <c r="G15318" s="37"/>
    </row>
    <row r="15319" spans="5:7">
      <c r="E15319" s="37"/>
      <c r="F15319" s="37"/>
      <c r="G15319" s="37"/>
    </row>
    <row r="15320" spans="5:7">
      <c r="E15320" s="37"/>
      <c r="F15320" s="37"/>
      <c r="G15320" s="37"/>
    </row>
    <row r="15321" spans="5:7">
      <c r="E15321" s="37"/>
      <c r="F15321" s="37"/>
      <c r="G15321" s="37"/>
    </row>
    <row r="15322" spans="5:7">
      <c r="E15322" s="37"/>
      <c r="F15322" s="37"/>
      <c r="G15322" s="37"/>
    </row>
    <row r="15323" spans="5:7">
      <c r="E15323" s="37"/>
      <c r="F15323" s="37"/>
      <c r="G15323" s="37"/>
    </row>
    <row r="15324" spans="5:7">
      <c r="E15324" s="37"/>
      <c r="F15324" s="37"/>
      <c r="G15324" s="37"/>
    </row>
    <row r="15325" spans="5:7">
      <c r="E15325" s="37"/>
      <c r="F15325" s="37"/>
      <c r="G15325" s="37"/>
    </row>
    <row r="15326" spans="5:7">
      <c r="E15326" s="37"/>
      <c r="F15326" s="37"/>
      <c r="G15326" s="37"/>
    </row>
    <row r="15327" spans="5:7">
      <c r="E15327" s="37"/>
      <c r="F15327" s="37"/>
      <c r="G15327" s="37"/>
    </row>
    <row r="15328" spans="5:7">
      <c r="E15328" s="37"/>
      <c r="F15328" s="37"/>
      <c r="G15328" s="37"/>
    </row>
    <row r="15329" spans="5:7">
      <c r="E15329" s="37"/>
      <c r="F15329" s="37"/>
      <c r="G15329" s="37"/>
    </row>
    <row r="15330" spans="5:7">
      <c r="E15330" s="37"/>
      <c r="F15330" s="37"/>
      <c r="G15330" s="37"/>
    </row>
    <row r="15331" spans="5:7">
      <c r="E15331" s="37"/>
      <c r="F15331" s="37"/>
      <c r="G15331" s="37"/>
    </row>
    <row r="15332" spans="5:7">
      <c r="E15332" s="37"/>
      <c r="F15332" s="37"/>
      <c r="G15332" s="37"/>
    </row>
    <row r="15333" spans="5:7">
      <c r="E15333" s="37"/>
      <c r="F15333" s="37"/>
      <c r="G15333" s="37"/>
    </row>
    <row r="15334" spans="5:7">
      <c r="E15334" s="37"/>
      <c r="F15334" s="37"/>
      <c r="G15334" s="37"/>
    </row>
    <row r="15335" spans="5:7">
      <c r="E15335" s="37"/>
      <c r="F15335" s="37"/>
      <c r="G15335" s="37"/>
    </row>
    <row r="15336" spans="5:7">
      <c r="E15336" s="37"/>
      <c r="F15336" s="37"/>
      <c r="G15336" s="37"/>
    </row>
    <row r="15337" spans="5:7">
      <c r="E15337" s="37"/>
      <c r="F15337" s="37"/>
      <c r="G15337" s="37"/>
    </row>
    <row r="15338" spans="5:7">
      <c r="E15338" s="37"/>
      <c r="F15338" s="37"/>
      <c r="G15338" s="37"/>
    </row>
    <row r="15339" spans="5:7">
      <c r="E15339" s="37"/>
      <c r="F15339" s="37"/>
      <c r="G15339" s="37"/>
    </row>
    <row r="15340" spans="5:7">
      <c r="E15340" s="37"/>
      <c r="F15340" s="37"/>
      <c r="G15340" s="37"/>
    </row>
    <row r="15341" spans="5:7">
      <c r="E15341" s="37"/>
      <c r="F15341" s="37"/>
      <c r="G15341" s="37"/>
    </row>
    <row r="15342" spans="5:7">
      <c r="E15342" s="37"/>
      <c r="F15342" s="37"/>
      <c r="G15342" s="37"/>
    </row>
    <row r="15343" spans="5:7">
      <c r="E15343" s="37"/>
      <c r="F15343" s="37"/>
      <c r="G15343" s="37"/>
    </row>
    <row r="15344" spans="5:7">
      <c r="E15344" s="37"/>
      <c r="F15344" s="37"/>
      <c r="G15344" s="37"/>
    </row>
    <row r="15345" spans="5:7">
      <c r="E15345" s="37"/>
      <c r="F15345" s="37"/>
      <c r="G15345" s="37"/>
    </row>
    <row r="15346" spans="5:7">
      <c r="E15346" s="37"/>
      <c r="F15346" s="37"/>
      <c r="G15346" s="37"/>
    </row>
    <row r="15347" spans="5:7">
      <c r="E15347" s="37"/>
      <c r="F15347" s="37"/>
      <c r="G15347" s="37"/>
    </row>
    <row r="15348" spans="5:7">
      <c r="E15348" s="37"/>
      <c r="F15348" s="37"/>
      <c r="G15348" s="37"/>
    </row>
    <row r="15349" spans="5:7">
      <c r="E15349" s="37"/>
      <c r="F15349" s="37"/>
      <c r="G15349" s="37"/>
    </row>
    <row r="15350" spans="5:7">
      <c r="E15350" s="37"/>
      <c r="F15350" s="37"/>
      <c r="G15350" s="37"/>
    </row>
    <row r="15351" spans="5:7">
      <c r="E15351" s="37"/>
      <c r="F15351" s="37"/>
      <c r="G15351" s="37"/>
    </row>
    <row r="15352" spans="5:7">
      <c r="E15352" s="37"/>
      <c r="F15352" s="37"/>
      <c r="G15352" s="37"/>
    </row>
    <row r="15353" spans="5:7">
      <c r="E15353" s="37"/>
      <c r="F15353" s="37"/>
      <c r="G15353" s="37"/>
    </row>
    <row r="15354" spans="5:7">
      <c r="E15354" s="37"/>
      <c r="F15354" s="37"/>
      <c r="G15354" s="37"/>
    </row>
    <row r="15355" spans="5:7">
      <c r="E15355" s="37"/>
      <c r="F15355" s="37"/>
      <c r="G15355" s="37"/>
    </row>
    <row r="15356" spans="5:7">
      <c r="E15356" s="37"/>
      <c r="F15356" s="37"/>
      <c r="G15356" s="37"/>
    </row>
    <row r="15357" spans="5:7">
      <c r="E15357" s="37"/>
      <c r="F15357" s="37"/>
      <c r="G15357" s="37"/>
    </row>
    <row r="15358" spans="5:7">
      <c r="E15358" s="37"/>
      <c r="F15358" s="37"/>
      <c r="G15358" s="37"/>
    </row>
    <row r="15359" spans="5:7">
      <c r="E15359" s="37"/>
      <c r="F15359" s="37"/>
      <c r="G15359" s="37"/>
    </row>
    <row r="15360" spans="5:7">
      <c r="E15360" s="37"/>
      <c r="F15360" s="37"/>
      <c r="G15360" s="37"/>
    </row>
    <row r="15361" spans="5:7">
      <c r="E15361" s="37"/>
      <c r="F15361" s="37"/>
      <c r="G15361" s="37"/>
    </row>
    <row r="15362" spans="5:7">
      <c r="E15362" s="37"/>
      <c r="F15362" s="37"/>
      <c r="G15362" s="37"/>
    </row>
    <row r="15363" spans="5:7">
      <c r="E15363" s="37"/>
      <c r="F15363" s="37"/>
      <c r="G15363" s="37"/>
    </row>
    <row r="15364" spans="5:7">
      <c r="E15364" s="37"/>
      <c r="F15364" s="37"/>
      <c r="G15364" s="37"/>
    </row>
    <row r="15365" spans="5:7">
      <c r="E15365" s="37"/>
      <c r="F15365" s="37"/>
      <c r="G15365" s="37"/>
    </row>
    <row r="15366" spans="5:7">
      <c r="E15366" s="37"/>
      <c r="F15366" s="37"/>
      <c r="G15366" s="37"/>
    </row>
    <row r="15367" spans="5:7">
      <c r="E15367" s="37"/>
      <c r="F15367" s="37"/>
      <c r="G15367" s="37"/>
    </row>
    <row r="15368" spans="5:7">
      <c r="E15368" s="37"/>
      <c r="F15368" s="37"/>
      <c r="G15368" s="37"/>
    </row>
    <row r="15369" spans="5:7">
      <c r="E15369" s="37"/>
      <c r="F15369" s="37"/>
      <c r="G15369" s="37"/>
    </row>
    <row r="15370" spans="5:7">
      <c r="E15370" s="37"/>
      <c r="F15370" s="37"/>
      <c r="G15370" s="37"/>
    </row>
    <row r="15371" spans="5:7">
      <c r="E15371" s="37"/>
      <c r="F15371" s="37"/>
      <c r="G15371" s="37"/>
    </row>
    <row r="15372" spans="5:7">
      <c r="E15372" s="37"/>
      <c r="F15372" s="37"/>
      <c r="G15372" s="37"/>
    </row>
    <row r="15373" spans="5:7">
      <c r="E15373" s="37"/>
      <c r="F15373" s="37"/>
      <c r="G15373" s="37"/>
    </row>
    <row r="15374" spans="5:7">
      <c r="E15374" s="37"/>
      <c r="F15374" s="37"/>
      <c r="G15374" s="37"/>
    </row>
    <row r="15375" spans="5:7">
      <c r="E15375" s="37"/>
      <c r="F15375" s="37"/>
      <c r="G15375" s="37"/>
    </row>
    <row r="15376" spans="5:7">
      <c r="E15376" s="37"/>
      <c r="F15376" s="37"/>
      <c r="G15376" s="37"/>
    </row>
    <row r="15377" spans="5:7">
      <c r="E15377" s="37"/>
      <c r="F15377" s="37"/>
      <c r="G15377" s="37"/>
    </row>
    <row r="15378" spans="5:7">
      <c r="E15378" s="37"/>
      <c r="F15378" s="37"/>
      <c r="G15378" s="37"/>
    </row>
    <row r="15379" spans="5:7">
      <c r="E15379" s="37"/>
      <c r="F15379" s="37"/>
      <c r="G15379" s="37"/>
    </row>
    <row r="15380" spans="5:7">
      <c r="E15380" s="37"/>
      <c r="F15380" s="37"/>
      <c r="G15380" s="37"/>
    </row>
    <row r="15381" spans="5:7">
      <c r="E15381" s="37"/>
      <c r="F15381" s="37"/>
      <c r="G15381" s="37"/>
    </row>
    <row r="15382" spans="5:7">
      <c r="E15382" s="37"/>
      <c r="F15382" s="37"/>
      <c r="G15382" s="37"/>
    </row>
    <row r="15383" spans="5:7">
      <c r="E15383" s="37"/>
      <c r="F15383" s="37"/>
      <c r="G15383" s="37"/>
    </row>
    <row r="15384" spans="5:7">
      <c r="E15384" s="37"/>
      <c r="F15384" s="37"/>
      <c r="G15384" s="37"/>
    </row>
    <row r="15385" spans="5:7">
      <c r="E15385" s="37"/>
      <c r="F15385" s="37"/>
      <c r="G15385" s="37"/>
    </row>
    <row r="15386" spans="5:7">
      <c r="E15386" s="37"/>
      <c r="F15386" s="37"/>
      <c r="G15386" s="37"/>
    </row>
    <row r="15387" spans="5:7">
      <c r="E15387" s="37"/>
      <c r="F15387" s="37"/>
      <c r="G15387" s="37"/>
    </row>
    <row r="15388" spans="5:7">
      <c r="E15388" s="37"/>
      <c r="F15388" s="37"/>
      <c r="G15388" s="37"/>
    </row>
    <row r="15389" spans="5:7">
      <c r="E15389" s="37"/>
      <c r="F15389" s="37"/>
      <c r="G15389" s="37"/>
    </row>
    <row r="15390" spans="5:7">
      <c r="E15390" s="37"/>
      <c r="F15390" s="37"/>
      <c r="G15390" s="37"/>
    </row>
    <row r="15391" spans="5:7">
      <c r="E15391" s="37"/>
      <c r="F15391" s="37"/>
      <c r="G15391" s="37"/>
    </row>
    <row r="15392" spans="5:7">
      <c r="E15392" s="37"/>
      <c r="F15392" s="37"/>
      <c r="G15392" s="37"/>
    </row>
    <row r="15393" spans="5:7">
      <c r="E15393" s="37"/>
      <c r="F15393" s="37"/>
      <c r="G15393" s="37"/>
    </row>
    <row r="15394" spans="5:7">
      <c r="E15394" s="37"/>
      <c r="F15394" s="37"/>
      <c r="G15394" s="37"/>
    </row>
    <row r="15395" spans="5:7">
      <c r="E15395" s="37"/>
      <c r="F15395" s="37"/>
      <c r="G15395" s="37"/>
    </row>
    <row r="15396" spans="5:7">
      <c r="E15396" s="37"/>
      <c r="F15396" s="37"/>
      <c r="G15396" s="37"/>
    </row>
    <row r="15397" spans="5:7">
      <c r="E15397" s="37"/>
      <c r="F15397" s="37"/>
      <c r="G15397" s="37"/>
    </row>
    <row r="15398" spans="5:7">
      <c r="E15398" s="37"/>
      <c r="F15398" s="37"/>
      <c r="G15398" s="37"/>
    </row>
    <row r="15399" spans="5:7">
      <c r="E15399" s="37"/>
      <c r="F15399" s="37"/>
      <c r="G15399" s="37"/>
    </row>
    <row r="15400" spans="5:7">
      <c r="E15400" s="37"/>
      <c r="F15400" s="37"/>
      <c r="G15400" s="37"/>
    </row>
    <row r="15401" spans="5:7">
      <c r="E15401" s="37"/>
      <c r="F15401" s="37"/>
      <c r="G15401" s="37"/>
    </row>
    <row r="15402" spans="5:7">
      <c r="E15402" s="37"/>
      <c r="F15402" s="37"/>
      <c r="G15402" s="37"/>
    </row>
    <row r="15403" spans="5:7">
      <c r="E15403" s="37"/>
      <c r="F15403" s="37"/>
      <c r="G15403" s="37"/>
    </row>
    <row r="15404" spans="5:7">
      <c r="E15404" s="37"/>
      <c r="F15404" s="37"/>
      <c r="G15404" s="37"/>
    </row>
    <row r="15405" spans="5:7">
      <c r="E15405" s="37"/>
      <c r="F15405" s="37"/>
      <c r="G15405" s="37"/>
    </row>
    <row r="15406" spans="5:7">
      <c r="E15406" s="37"/>
      <c r="F15406" s="37"/>
      <c r="G15406" s="37"/>
    </row>
    <row r="15407" spans="5:7">
      <c r="E15407" s="37"/>
      <c r="F15407" s="37"/>
      <c r="G15407" s="37"/>
    </row>
    <row r="15408" spans="5:7">
      <c r="E15408" s="37"/>
      <c r="F15408" s="37"/>
      <c r="G15408" s="37"/>
    </row>
    <row r="15409" spans="5:7">
      <c r="E15409" s="37"/>
      <c r="F15409" s="37"/>
      <c r="G15409" s="37"/>
    </row>
    <row r="15410" spans="5:7">
      <c r="E15410" s="37"/>
      <c r="F15410" s="37"/>
      <c r="G15410" s="37"/>
    </row>
    <row r="15411" spans="5:7">
      <c r="E15411" s="37"/>
      <c r="F15411" s="37"/>
      <c r="G15411" s="37"/>
    </row>
    <row r="15412" spans="5:7">
      <c r="E15412" s="37"/>
      <c r="F15412" s="37"/>
      <c r="G15412" s="37"/>
    </row>
    <row r="15413" spans="5:7">
      <c r="E15413" s="37"/>
      <c r="F15413" s="37"/>
      <c r="G15413" s="37"/>
    </row>
    <row r="15414" spans="5:7">
      <c r="E15414" s="37"/>
      <c r="F15414" s="37"/>
      <c r="G15414" s="37"/>
    </row>
    <row r="15415" spans="5:7">
      <c r="E15415" s="37"/>
      <c r="F15415" s="37"/>
      <c r="G15415" s="37"/>
    </row>
    <row r="15416" spans="5:7">
      <c r="E15416" s="37"/>
      <c r="F15416" s="37"/>
      <c r="G15416" s="37"/>
    </row>
    <row r="15417" spans="5:7">
      <c r="E15417" s="37"/>
      <c r="F15417" s="37"/>
      <c r="G15417" s="37"/>
    </row>
    <row r="15418" spans="5:7">
      <c r="E15418" s="37"/>
      <c r="F15418" s="37"/>
      <c r="G15418" s="37"/>
    </row>
    <row r="15419" spans="5:7">
      <c r="E15419" s="37"/>
      <c r="F15419" s="37"/>
      <c r="G15419" s="37"/>
    </row>
    <row r="15420" spans="5:7">
      <c r="E15420" s="37"/>
      <c r="F15420" s="37"/>
      <c r="G15420" s="37"/>
    </row>
    <row r="15421" spans="5:7">
      <c r="E15421" s="37"/>
      <c r="F15421" s="37"/>
      <c r="G15421" s="37"/>
    </row>
    <row r="15422" spans="5:7">
      <c r="E15422" s="37"/>
      <c r="F15422" s="37"/>
      <c r="G15422" s="37"/>
    </row>
    <row r="15423" spans="5:7">
      <c r="E15423" s="37"/>
      <c r="F15423" s="37"/>
      <c r="G15423" s="37"/>
    </row>
    <row r="15424" spans="5:7">
      <c r="E15424" s="37"/>
      <c r="F15424" s="37"/>
      <c r="G15424" s="37"/>
    </row>
    <row r="15425" spans="5:7">
      <c r="E15425" s="37"/>
      <c r="F15425" s="37"/>
      <c r="G15425" s="37"/>
    </row>
    <row r="15426" spans="5:7">
      <c r="E15426" s="37"/>
      <c r="F15426" s="37"/>
      <c r="G15426" s="37"/>
    </row>
    <row r="15427" spans="5:7">
      <c r="E15427" s="37"/>
      <c r="F15427" s="37"/>
      <c r="G15427" s="37"/>
    </row>
    <row r="15428" spans="5:7">
      <c r="E15428" s="37"/>
      <c r="F15428" s="37"/>
      <c r="G15428" s="37"/>
    </row>
    <row r="15429" spans="5:7">
      <c r="E15429" s="37"/>
      <c r="F15429" s="37"/>
      <c r="G15429" s="37"/>
    </row>
    <row r="15430" spans="5:7">
      <c r="E15430" s="37"/>
      <c r="F15430" s="37"/>
      <c r="G15430" s="37"/>
    </row>
    <row r="15431" spans="5:7">
      <c r="E15431" s="37"/>
      <c r="F15431" s="37"/>
      <c r="G15431" s="37"/>
    </row>
    <row r="15432" spans="5:7">
      <c r="E15432" s="37"/>
      <c r="F15432" s="37"/>
      <c r="G15432" s="37"/>
    </row>
    <row r="15433" spans="5:7">
      <c r="E15433" s="37"/>
      <c r="F15433" s="37"/>
      <c r="G15433" s="37"/>
    </row>
    <row r="15434" spans="5:7">
      <c r="E15434" s="37"/>
      <c r="F15434" s="37"/>
      <c r="G15434" s="37"/>
    </row>
    <row r="15435" spans="5:7">
      <c r="E15435" s="37"/>
      <c r="F15435" s="37"/>
      <c r="G15435" s="37"/>
    </row>
    <row r="15436" spans="5:7">
      <c r="E15436" s="37"/>
      <c r="F15436" s="37"/>
      <c r="G15436" s="37"/>
    </row>
    <row r="15437" spans="5:7">
      <c r="E15437" s="37"/>
      <c r="F15437" s="37"/>
      <c r="G15437" s="37"/>
    </row>
    <row r="15438" spans="5:7">
      <c r="E15438" s="37"/>
      <c r="F15438" s="37"/>
      <c r="G15438" s="37"/>
    </row>
    <row r="15439" spans="5:7">
      <c r="E15439" s="37"/>
      <c r="F15439" s="37"/>
      <c r="G15439" s="37"/>
    </row>
    <row r="15440" spans="5:7">
      <c r="E15440" s="37"/>
      <c r="F15440" s="37"/>
      <c r="G15440" s="37"/>
    </row>
    <row r="15441" spans="5:7">
      <c r="E15441" s="37"/>
      <c r="F15441" s="37"/>
      <c r="G15441" s="37"/>
    </row>
    <row r="15442" spans="5:7">
      <c r="E15442" s="37"/>
      <c r="F15442" s="37"/>
      <c r="G15442" s="37"/>
    </row>
    <row r="15443" spans="5:7">
      <c r="E15443" s="37"/>
      <c r="F15443" s="37"/>
      <c r="G15443" s="37"/>
    </row>
    <row r="15444" spans="5:7">
      <c r="E15444" s="37"/>
      <c r="F15444" s="37"/>
      <c r="G15444" s="37"/>
    </row>
    <row r="15445" spans="5:7">
      <c r="E15445" s="37"/>
      <c r="F15445" s="37"/>
      <c r="G15445" s="37"/>
    </row>
    <row r="15446" spans="5:7">
      <c r="E15446" s="37"/>
      <c r="F15446" s="37"/>
      <c r="G15446" s="37"/>
    </row>
    <row r="15447" spans="5:7">
      <c r="E15447" s="37"/>
      <c r="F15447" s="37"/>
      <c r="G15447" s="37"/>
    </row>
    <row r="15448" spans="5:7">
      <c r="E15448" s="37"/>
      <c r="F15448" s="37"/>
      <c r="G15448" s="37"/>
    </row>
    <row r="15449" spans="5:7">
      <c r="E15449" s="37"/>
      <c r="F15449" s="37"/>
      <c r="G15449" s="37"/>
    </row>
    <row r="15450" spans="5:7">
      <c r="E15450" s="37"/>
      <c r="F15450" s="37"/>
      <c r="G15450" s="37"/>
    </row>
    <row r="15451" spans="5:7">
      <c r="E15451" s="37"/>
      <c r="F15451" s="37"/>
      <c r="G15451" s="37"/>
    </row>
    <row r="15452" spans="5:7">
      <c r="E15452" s="37"/>
      <c r="F15452" s="37"/>
      <c r="G15452" s="37"/>
    </row>
    <row r="15453" spans="5:7">
      <c r="E15453" s="37"/>
      <c r="F15453" s="37"/>
      <c r="G15453" s="37"/>
    </row>
    <row r="15454" spans="5:7">
      <c r="E15454" s="37"/>
      <c r="F15454" s="37"/>
      <c r="G15454" s="37"/>
    </row>
    <row r="15455" spans="5:7">
      <c r="E15455" s="37"/>
      <c r="F15455" s="37"/>
      <c r="G15455" s="37"/>
    </row>
    <row r="15456" spans="5:7">
      <c r="E15456" s="37"/>
      <c r="F15456" s="37"/>
      <c r="G15456" s="37"/>
    </row>
    <row r="15457" spans="5:7">
      <c r="E15457" s="37"/>
      <c r="F15457" s="37"/>
      <c r="G15457" s="37"/>
    </row>
    <row r="15458" spans="5:7">
      <c r="E15458" s="37"/>
      <c r="F15458" s="37"/>
      <c r="G15458" s="37"/>
    </row>
    <row r="15459" spans="5:7">
      <c r="E15459" s="37"/>
      <c r="F15459" s="37"/>
      <c r="G15459" s="37"/>
    </row>
    <row r="15460" spans="5:7">
      <c r="E15460" s="37"/>
      <c r="F15460" s="37"/>
      <c r="G15460" s="37"/>
    </row>
    <row r="15461" spans="5:7">
      <c r="E15461" s="37"/>
      <c r="F15461" s="37"/>
      <c r="G15461" s="37"/>
    </row>
    <row r="15462" spans="5:7">
      <c r="E15462" s="37"/>
      <c r="F15462" s="37"/>
      <c r="G15462" s="37"/>
    </row>
    <row r="15463" spans="5:7">
      <c r="E15463" s="37"/>
      <c r="F15463" s="37"/>
      <c r="G15463" s="37"/>
    </row>
    <row r="15464" spans="5:7">
      <c r="E15464" s="37"/>
      <c r="F15464" s="37"/>
      <c r="G15464" s="37"/>
    </row>
    <row r="15465" spans="5:7">
      <c r="E15465" s="37"/>
      <c r="F15465" s="37"/>
      <c r="G15465" s="37"/>
    </row>
    <row r="15466" spans="5:7">
      <c r="E15466" s="37"/>
      <c r="F15466" s="37"/>
      <c r="G15466" s="37"/>
    </row>
    <row r="15467" spans="5:7">
      <c r="E15467" s="37"/>
      <c r="F15467" s="37"/>
      <c r="G15467" s="37"/>
    </row>
    <row r="15468" spans="5:7">
      <c r="E15468" s="37"/>
      <c r="F15468" s="37"/>
      <c r="G15468" s="37"/>
    </row>
    <row r="15469" spans="5:7">
      <c r="E15469" s="37"/>
      <c r="F15469" s="37"/>
      <c r="G15469" s="37"/>
    </row>
    <row r="15470" spans="5:7">
      <c r="E15470" s="37"/>
      <c r="F15470" s="37"/>
      <c r="G15470" s="37"/>
    </row>
    <row r="15471" spans="5:7">
      <c r="E15471" s="37"/>
      <c r="F15471" s="37"/>
      <c r="G15471" s="37"/>
    </row>
    <row r="15472" spans="5:7">
      <c r="E15472" s="37"/>
      <c r="F15472" s="37"/>
      <c r="G15472" s="37"/>
    </row>
    <row r="15473" spans="5:7">
      <c r="E15473" s="37"/>
      <c r="F15473" s="37"/>
      <c r="G15473" s="37"/>
    </row>
    <row r="15474" spans="5:7">
      <c r="E15474" s="37"/>
      <c r="F15474" s="37"/>
      <c r="G15474" s="37"/>
    </row>
    <row r="15475" spans="5:7">
      <c r="E15475" s="37"/>
      <c r="F15475" s="37"/>
      <c r="G15475" s="37"/>
    </row>
    <row r="15476" spans="5:7">
      <c r="E15476" s="37"/>
      <c r="F15476" s="37"/>
      <c r="G15476" s="37"/>
    </row>
    <row r="15477" spans="5:7">
      <c r="E15477" s="37"/>
      <c r="F15477" s="37"/>
      <c r="G15477" s="37"/>
    </row>
    <row r="15478" spans="5:7">
      <c r="E15478" s="37"/>
      <c r="F15478" s="37"/>
      <c r="G15478" s="37"/>
    </row>
    <row r="15479" spans="5:7">
      <c r="E15479" s="37"/>
      <c r="F15479" s="37"/>
      <c r="G15479" s="37"/>
    </row>
    <row r="15480" spans="5:7">
      <c r="E15480" s="37"/>
      <c r="F15480" s="37"/>
      <c r="G15480" s="37"/>
    </row>
    <row r="15481" spans="5:7">
      <c r="E15481" s="37"/>
      <c r="F15481" s="37"/>
      <c r="G15481" s="37"/>
    </row>
    <row r="15482" spans="5:7">
      <c r="E15482" s="37"/>
      <c r="F15482" s="37"/>
      <c r="G15482" s="37"/>
    </row>
    <row r="15483" spans="5:7">
      <c r="E15483" s="37"/>
      <c r="F15483" s="37"/>
      <c r="G15483" s="37"/>
    </row>
    <row r="15484" spans="5:7">
      <c r="E15484" s="37"/>
      <c r="F15484" s="37"/>
      <c r="G15484" s="37"/>
    </row>
    <row r="15485" spans="5:7">
      <c r="E15485" s="37"/>
      <c r="F15485" s="37"/>
      <c r="G15485" s="37"/>
    </row>
    <row r="15486" spans="5:7">
      <c r="E15486" s="37"/>
      <c r="F15486" s="37"/>
      <c r="G15486" s="37"/>
    </row>
    <row r="15487" spans="5:7">
      <c r="E15487" s="37"/>
      <c r="F15487" s="37"/>
      <c r="G15487" s="37"/>
    </row>
    <row r="15488" spans="5:7">
      <c r="E15488" s="37"/>
      <c r="F15488" s="37"/>
      <c r="G15488" s="37"/>
    </row>
    <row r="15489" spans="5:7">
      <c r="E15489" s="37"/>
      <c r="F15489" s="37"/>
      <c r="G15489" s="37"/>
    </row>
    <row r="15490" spans="5:7">
      <c r="E15490" s="37"/>
      <c r="F15490" s="37"/>
      <c r="G15490" s="37"/>
    </row>
    <row r="15491" spans="5:7">
      <c r="E15491" s="37"/>
      <c r="F15491" s="37"/>
      <c r="G15491" s="37"/>
    </row>
    <row r="15492" spans="5:7">
      <c r="E15492" s="37"/>
      <c r="F15492" s="37"/>
      <c r="G15492" s="37"/>
    </row>
    <row r="15493" spans="5:7">
      <c r="E15493" s="37"/>
      <c r="F15493" s="37"/>
      <c r="G15493" s="37"/>
    </row>
    <row r="15494" spans="5:7">
      <c r="E15494" s="37"/>
      <c r="F15494" s="37"/>
      <c r="G15494" s="37"/>
    </row>
    <row r="15495" spans="5:7">
      <c r="E15495" s="37"/>
      <c r="F15495" s="37"/>
      <c r="G15495" s="37"/>
    </row>
    <row r="15496" spans="5:7">
      <c r="E15496" s="37"/>
      <c r="F15496" s="37"/>
      <c r="G15496" s="37"/>
    </row>
    <row r="15497" spans="5:7">
      <c r="E15497" s="37"/>
      <c r="F15497" s="37"/>
      <c r="G15497" s="37"/>
    </row>
    <row r="15498" spans="5:7">
      <c r="E15498" s="37"/>
      <c r="F15498" s="37"/>
      <c r="G15498" s="37"/>
    </row>
    <row r="15499" spans="5:7">
      <c r="E15499" s="37"/>
      <c r="F15499" s="37"/>
      <c r="G15499" s="37"/>
    </row>
    <row r="15500" spans="5:7">
      <c r="E15500" s="37"/>
      <c r="F15500" s="37"/>
      <c r="G15500" s="37"/>
    </row>
    <row r="15501" spans="5:7">
      <c r="E15501" s="37"/>
      <c r="F15501" s="37"/>
      <c r="G15501" s="37"/>
    </row>
    <row r="15502" spans="5:7">
      <c r="E15502" s="37"/>
      <c r="F15502" s="37"/>
      <c r="G15502" s="37"/>
    </row>
    <row r="15503" spans="5:7">
      <c r="E15503" s="37"/>
      <c r="F15503" s="37"/>
      <c r="G15503" s="37"/>
    </row>
    <row r="15504" spans="5:7">
      <c r="E15504" s="37"/>
      <c r="F15504" s="37"/>
      <c r="G15504" s="37"/>
    </row>
    <row r="15505" spans="5:7">
      <c r="E15505" s="37"/>
      <c r="F15505" s="37"/>
      <c r="G15505" s="37"/>
    </row>
    <row r="15506" spans="5:7">
      <c r="E15506" s="37"/>
      <c r="F15506" s="37"/>
      <c r="G15506" s="37"/>
    </row>
    <row r="15507" spans="5:7">
      <c r="E15507" s="37"/>
      <c r="F15507" s="37"/>
      <c r="G15507" s="37"/>
    </row>
    <row r="15508" spans="5:7">
      <c r="E15508" s="37"/>
      <c r="F15508" s="37"/>
      <c r="G15508" s="37"/>
    </row>
    <row r="15509" spans="5:7">
      <c r="E15509" s="37"/>
      <c r="F15509" s="37"/>
      <c r="G15509" s="37"/>
    </row>
    <row r="15510" spans="5:7">
      <c r="E15510" s="37"/>
      <c r="F15510" s="37"/>
      <c r="G15510" s="37"/>
    </row>
    <row r="15511" spans="5:7">
      <c r="E15511" s="37"/>
      <c r="F15511" s="37"/>
      <c r="G15511" s="37"/>
    </row>
    <row r="15512" spans="5:7">
      <c r="E15512" s="37"/>
      <c r="F15512" s="37"/>
      <c r="G15512" s="37"/>
    </row>
    <row r="15513" spans="5:7">
      <c r="E15513" s="37"/>
      <c r="F15513" s="37"/>
      <c r="G15513" s="37"/>
    </row>
    <row r="15514" spans="5:7">
      <c r="E15514" s="37"/>
      <c r="F15514" s="37"/>
      <c r="G15514" s="37"/>
    </row>
    <row r="15515" spans="5:7">
      <c r="E15515" s="37"/>
      <c r="F15515" s="37"/>
      <c r="G15515" s="37"/>
    </row>
    <row r="15516" spans="5:7">
      <c r="E15516" s="37"/>
      <c r="F15516" s="37"/>
      <c r="G15516" s="37"/>
    </row>
    <row r="15517" spans="5:7">
      <c r="E15517" s="37"/>
      <c r="F15517" s="37"/>
      <c r="G15517" s="37"/>
    </row>
    <row r="15518" spans="5:7">
      <c r="E15518" s="37"/>
      <c r="F15518" s="37"/>
      <c r="G15518" s="37"/>
    </row>
    <row r="15519" spans="5:7">
      <c r="E15519" s="37"/>
      <c r="F15519" s="37"/>
      <c r="G15519" s="37"/>
    </row>
    <row r="15520" spans="5:7">
      <c r="E15520" s="37"/>
      <c r="F15520" s="37"/>
      <c r="G15520" s="37"/>
    </row>
    <row r="15521" spans="5:7">
      <c r="E15521" s="37"/>
      <c r="F15521" s="37"/>
      <c r="G15521" s="37"/>
    </row>
    <row r="15522" spans="5:7">
      <c r="E15522" s="37"/>
      <c r="F15522" s="37"/>
      <c r="G15522" s="37"/>
    </row>
    <row r="15523" spans="5:7">
      <c r="E15523" s="37"/>
      <c r="F15523" s="37"/>
      <c r="G15523" s="37"/>
    </row>
    <row r="15524" spans="5:7">
      <c r="E15524" s="37"/>
      <c r="F15524" s="37"/>
      <c r="G15524" s="37"/>
    </row>
    <row r="15525" spans="5:7">
      <c r="E15525" s="37"/>
      <c r="F15525" s="37"/>
      <c r="G15525" s="37"/>
    </row>
    <row r="15526" spans="5:7">
      <c r="E15526" s="37"/>
      <c r="F15526" s="37"/>
      <c r="G15526" s="37"/>
    </row>
    <row r="15527" spans="5:7">
      <c r="E15527" s="37"/>
      <c r="F15527" s="37"/>
      <c r="G15527" s="37"/>
    </row>
    <row r="15528" spans="5:7">
      <c r="E15528" s="37"/>
      <c r="F15528" s="37"/>
      <c r="G15528" s="37"/>
    </row>
    <row r="15529" spans="5:7">
      <c r="E15529" s="37"/>
      <c r="F15529" s="37"/>
      <c r="G15529" s="37"/>
    </row>
    <row r="15530" spans="5:7">
      <c r="E15530" s="37"/>
      <c r="F15530" s="37"/>
      <c r="G15530" s="37"/>
    </row>
    <row r="15531" spans="5:7">
      <c r="E15531" s="37"/>
      <c r="F15531" s="37"/>
      <c r="G15531" s="37"/>
    </row>
    <row r="15532" spans="5:7">
      <c r="E15532" s="37"/>
      <c r="F15532" s="37"/>
      <c r="G15532" s="37"/>
    </row>
    <row r="15533" spans="5:7">
      <c r="E15533" s="37"/>
      <c r="F15533" s="37"/>
      <c r="G15533" s="37"/>
    </row>
    <row r="15534" spans="5:7">
      <c r="E15534" s="37"/>
      <c r="F15534" s="37"/>
      <c r="G15534" s="37"/>
    </row>
    <row r="15535" spans="5:7">
      <c r="E15535" s="37"/>
      <c r="F15535" s="37"/>
      <c r="G15535" s="37"/>
    </row>
    <row r="15536" spans="5:7">
      <c r="E15536" s="37"/>
      <c r="F15536" s="37"/>
      <c r="G15536" s="37"/>
    </row>
    <row r="15537" spans="5:7">
      <c r="E15537" s="37"/>
      <c r="F15537" s="37"/>
      <c r="G15537" s="37"/>
    </row>
    <row r="15538" spans="5:7">
      <c r="E15538" s="37"/>
      <c r="F15538" s="37"/>
      <c r="G15538" s="37"/>
    </row>
    <row r="15539" spans="5:7">
      <c r="E15539" s="37"/>
      <c r="F15539" s="37"/>
      <c r="G15539" s="37"/>
    </row>
    <row r="15540" spans="5:7">
      <c r="E15540" s="37"/>
      <c r="F15540" s="37"/>
      <c r="G15540" s="37"/>
    </row>
    <row r="15541" spans="5:7">
      <c r="E15541" s="37"/>
      <c r="F15541" s="37"/>
      <c r="G15541" s="37"/>
    </row>
    <row r="15542" spans="5:7">
      <c r="E15542" s="37"/>
      <c r="F15542" s="37"/>
      <c r="G15542" s="37"/>
    </row>
    <row r="15543" spans="5:7">
      <c r="E15543" s="37"/>
      <c r="F15543" s="37"/>
      <c r="G15543" s="37"/>
    </row>
    <row r="15544" spans="5:7">
      <c r="E15544" s="37"/>
      <c r="F15544" s="37"/>
      <c r="G15544" s="37"/>
    </row>
    <row r="15545" spans="5:7">
      <c r="E15545" s="37"/>
      <c r="F15545" s="37"/>
      <c r="G15545" s="37"/>
    </row>
    <row r="15546" spans="5:7">
      <c r="E15546" s="37"/>
      <c r="F15546" s="37"/>
      <c r="G15546" s="37"/>
    </row>
    <row r="15547" spans="5:7">
      <c r="E15547" s="37"/>
      <c r="F15547" s="37"/>
      <c r="G15547" s="37"/>
    </row>
    <row r="15548" spans="5:7">
      <c r="E15548" s="37"/>
      <c r="F15548" s="37"/>
      <c r="G15548" s="37"/>
    </row>
    <row r="15549" spans="5:7">
      <c r="E15549" s="37"/>
      <c r="F15549" s="37"/>
      <c r="G15549" s="37"/>
    </row>
    <row r="15550" spans="5:7">
      <c r="E15550" s="37"/>
      <c r="F15550" s="37"/>
      <c r="G15550" s="37"/>
    </row>
    <row r="15551" spans="5:7">
      <c r="E15551" s="37"/>
      <c r="F15551" s="37"/>
      <c r="G15551" s="37"/>
    </row>
    <row r="15552" spans="5:7">
      <c r="E15552" s="37"/>
      <c r="F15552" s="37"/>
      <c r="G15552" s="37"/>
    </row>
    <row r="15553" spans="5:7">
      <c r="E15553" s="37"/>
      <c r="F15553" s="37"/>
      <c r="G15553" s="37"/>
    </row>
    <row r="15554" spans="5:7">
      <c r="E15554" s="37"/>
      <c r="F15554" s="37"/>
      <c r="G15554" s="37"/>
    </row>
    <row r="15555" spans="5:7">
      <c r="E15555" s="37"/>
      <c r="F15555" s="37"/>
      <c r="G15555" s="37"/>
    </row>
    <row r="15556" spans="5:7">
      <c r="E15556" s="37"/>
      <c r="F15556" s="37"/>
      <c r="G15556" s="37"/>
    </row>
    <row r="15557" spans="5:7">
      <c r="E15557" s="37"/>
      <c r="F15557" s="37"/>
      <c r="G15557" s="37"/>
    </row>
    <row r="15558" spans="5:7">
      <c r="E15558" s="37"/>
      <c r="F15558" s="37"/>
      <c r="G15558" s="37"/>
    </row>
    <row r="15559" spans="5:7">
      <c r="E15559" s="37"/>
      <c r="F15559" s="37"/>
      <c r="G15559" s="37"/>
    </row>
    <row r="15560" spans="5:7">
      <c r="E15560" s="37"/>
      <c r="F15560" s="37"/>
      <c r="G15560" s="37"/>
    </row>
    <row r="15561" spans="5:7">
      <c r="E15561" s="37"/>
      <c r="F15561" s="37"/>
      <c r="G15561" s="37"/>
    </row>
    <row r="15562" spans="5:7">
      <c r="E15562" s="37"/>
      <c r="F15562" s="37"/>
      <c r="G15562" s="37"/>
    </row>
    <row r="15563" spans="5:7">
      <c r="E15563" s="37"/>
      <c r="F15563" s="37"/>
      <c r="G15563" s="37"/>
    </row>
    <row r="15564" spans="5:7">
      <c r="E15564" s="37"/>
      <c r="F15564" s="37"/>
      <c r="G15564" s="37"/>
    </row>
    <row r="15565" spans="5:7">
      <c r="E15565" s="37"/>
      <c r="F15565" s="37"/>
      <c r="G15565" s="37"/>
    </row>
    <row r="15566" spans="5:7">
      <c r="E15566" s="37"/>
      <c r="F15566" s="37"/>
      <c r="G15566" s="37"/>
    </row>
    <row r="15567" spans="5:7">
      <c r="E15567" s="37"/>
      <c r="F15567" s="37"/>
      <c r="G15567" s="37"/>
    </row>
    <row r="15568" spans="5:7">
      <c r="E15568" s="37"/>
      <c r="F15568" s="37"/>
      <c r="G15568" s="37"/>
    </row>
    <row r="15569" spans="5:7">
      <c r="E15569" s="37"/>
      <c r="F15569" s="37"/>
      <c r="G15569" s="37"/>
    </row>
    <row r="15570" spans="5:7">
      <c r="E15570" s="37"/>
      <c r="F15570" s="37"/>
      <c r="G15570" s="37"/>
    </row>
    <row r="15571" spans="5:7">
      <c r="E15571" s="37"/>
      <c r="F15571" s="37"/>
      <c r="G15571" s="37"/>
    </row>
    <row r="15572" spans="5:7">
      <c r="E15572" s="37"/>
      <c r="F15572" s="37"/>
      <c r="G15572" s="37"/>
    </row>
    <row r="15573" spans="5:7">
      <c r="E15573" s="37"/>
      <c r="F15573" s="37"/>
      <c r="G15573" s="37"/>
    </row>
    <row r="15574" spans="5:7">
      <c r="E15574" s="37"/>
      <c r="F15574" s="37"/>
      <c r="G15574" s="37"/>
    </row>
    <row r="15575" spans="5:7">
      <c r="E15575" s="37"/>
      <c r="F15575" s="37"/>
      <c r="G15575" s="37"/>
    </row>
    <row r="15576" spans="5:7">
      <c r="E15576" s="37"/>
      <c r="F15576" s="37"/>
      <c r="G15576" s="37"/>
    </row>
    <row r="15577" spans="5:7">
      <c r="E15577" s="37"/>
      <c r="F15577" s="37"/>
      <c r="G15577" s="37"/>
    </row>
    <row r="15578" spans="5:7">
      <c r="E15578" s="37"/>
      <c r="F15578" s="37"/>
      <c r="G15578" s="37"/>
    </row>
    <row r="15579" spans="5:7">
      <c r="E15579" s="37"/>
      <c r="F15579" s="37"/>
      <c r="G15579" s="37"/>
    </row>
    <row r="15580" spans="5:7">
      <c r="E15580" s="37"/>
      <c r="F15580" s="37"/>
      <c r="G15580" s="37"/>
    </row>
    <row r="15581" spans="5:7">
      <c r="E15581" s="37"/>
      <c r="F15581" s="37"/>
      <c r="G15581" s="37"/>
    </row>
    <row r="15582" spans="5:7">
      <c r="E15582" s="37"/>
      <c r="F15582" s="37"/>
      <c r="G15582" s="37"/>
    </row>
    <row r="15583" spans="5:7">
      <c r="E15583" s="37"/>
      <c r="F15583" s="37"/>
      <c r="G15583" s="37"/>
    </row>
    <row r="15584" spans="5:7">
      <c r="E15584" s="37"/>
      <c r="F15584" s="37"/>
      <c r="G15584" s="37"/>
    </row>
    <row r="15585" spans="5:7">
      <c r="E15585" s="37"/>
      <c r="F15585" s="37"/>
      <c r="G15585" s="37"/>
    </row>
    <row r="15586" spans="5:7">
      <c r="E15586" s="37"/>
      <c r="F15586" s="37"/>
      <c r="G15586" s="37"/>
    </row>
    <row r="15587" spans="5:7">
      <c r="E15587" s="37"/>
      <c r="F15587" s="37"/>
      <c r="G15587" s="37"/>
    </row>
    <row r="15588" spans="5:7">
      <c r="E15588" s="37"/>
      <c r="F15588" s="37"/>
      <c r="G15588" s="37"/>
    </row>
    <row r="15589" spans="5:7">
      <c r="E15589" s="37"/>
      <c r="F15589" s="37"/>
      <c r="G15589" s="37"/>
    </row>
    <row r="15590" spans="5:7">
      <c r="E15590" s="37"/>
      <c r="F15590" s="37"/>
      <c r="G15590" s="37"/>
    </row>
    <row r="15591" spans="5:7">
      <c r="E15591" s="37"/>
      <c r="F15591" s="37"/>
      <c r="G15591" s="37"/>
    </row>
    <row r="15592" spans="5:7">
      <c r="E15592" s="37"/>
      <c r="F15592" s="37"/>
      <c r="G15592" s="37"/>
    </row>
    <row r="15593" spans="5:7">
      <c r="E15593" s="37"/>
      <c r="F15593" s="37"/>
      <c r="G15593" s="37"/>
    </row>
    <row r="15594" spans="5:7">
      <c r="E15594" s="37"/>
      <c r="F15594" s="37"/>
      <c r="G15594" s="37"/>
    </row>
    <row r="15595" spans="5:7">
      <c r="E15595" s="37"/>
      <c r="F15595" s="37"/>
      <c r="G15595" s="37"/>
    </row>
    <row r="15596" spans="5:7">
      <c r="E15596" s="37"/>
      <c r="F15596" s="37"/>
      <c r="G15596" s="37"/>
    </row>
    <row r="15597" spans="5:7">
      <c r="E15597" s="37"/>
      <c r="F15597" s="37"/>
      <c r="G15597" s="37"/>
    </row>
    <row r="15598" spans="5:7">
      <c r="E15598" s="37"/>
      <c r="F15598" s="37"/>
      <c r="G15598" s="37"/>
    </row>
    <row r="15599" spans="5:7">
      <c r="E15599" s="37"/>
      <c r="F15599" s="37"/>
      <c r="G15599" s="37"/>
    </row>
    <row r="15600" spans="5:7">
      <c r="E15600" s="37"/>
      <c r="F15600" s="37"/>
      <c r="G15600" s="37"/>
    </row>
    <row r="15601" spans="5:7">
      <c r="E15601" s="37"/>
      <c r="F15601" s="37"/>
      <c r="G15601" s="37"/>
    </row>
    <row r="15602" spans="5:7">
      <c r="E15602" s="37"/>
      <c r="F15602" s="37"/>
      <c r="G15602" s="37"/>
    </row>
    <row r="15603" spans="5:7">
      <c r="E15603" s="37"/>
      <c r="F15603" s="37"/>
      <c r="G15603" s="37"/>
    </row>
    <row r="15604" spans="5:7">
      <c r="E15604" s="37"/>
      <c r="F15604" s="37"/>
      <c r="G15604" s="37"/>
    </row>
    <row r="15605" spans="5:7">
      <c r="E15605" s="37"/>
      <c r="F15605" s="37"/>
      <c r="G15605" s="37"/>
    </row>
    <row r="15606" spans="5:7">
      <c r="E15606" s="37"/>
      <c r="F15606" s="37"/>
      <c r="G15606" s="37"/>
    </row>
    <row r="15607" spans="5:7">
      <c r="E15607" s="37"/>
      <c r="F15607" s="37"/>
      <c r="G15607" s="37"/>
    </row>
    <row r="15608" spans="5:7">
      <c r="E15608" s="37"/>
      <c r="F15608" s="37"/>
      <c r="G15608" s="37"/>
    </row>
    <row r="15609" spans="5:7">
      <c r="E15609" s="37"/>
      <c r="F15609" s="37"/>
      <c r="G15609" s="37"/>
    </row>
    <row r="15610" spans="5:7">
      <c r="E15610" s="37"/>
      <c r="F15610" s="37"/>
      <c r="G15610" s="37"/>
    </row>
    <row r="15611" spans="5:7">
      <c r="E15611" s="37"/>
      <c r="F15611" s="37"/>
      <c r="G15611" s="37"/>
    </row>
    <row r="15612" spans="5:7">
      <c r="E15612" s="37"/>
      <c r="F15612" s="37"/>
      <c r="G15612" s="37"/>
    </row>
    <row r="15613" spans="5:7">
      <c r="E15613" s="37"/>
      <c r="F15613" s="37"/>
      <c r="G15613" s="37"/>
    </row>
    <row r="15614" spans="5:7">
      <c r="E15614" s="37"/>
      <c r="F15614" s="37"/>
      <c r="G15614" s="37"/>
    </row>
    <row r="15615" spans="5:7">
      <c r="E15615" s="37"/>
      <c r="F15615" s="37"/>
      <c r="G15615" s="37"/>
    </row>
    <row r="15616" spans="5:7">
      <c r="E15616" s="37"/>
      <c r="F15616" s="37"/>
      <c r="G15616" s="37"/>
    </row>
    <row r="15617" spans="5:7">
      <c r="E15617" s="37"/>
      <c r="F15617" s="37"/>
      <c r="G15617" s="37"/>
    </row>
    <row r="15618" spans="5:7">
      <c r="E15618" s="37"/>
      <c r="F15618" s="37"/>
      <c r="G15618" s="37"/>
    </row>
    <row r="15619" spans="5:7">
      <c r="E15619" s="37"/>
      <c r="F15619" s="37"/>
      <c r="G15619" s="37"/>
    </row>
    <row r="15620" spans="5:7">
      <c r="E15620" s="37"/>
      <c r="F15620" s="37"/>
      <c r="G15620" s="37"/>
    </row>
    <row r="15621" spans="5:7">
      <c r="E15621" s="37"/>
      <c r="F15621" s="37"/>
      <c r="G15621" s="37"/>
    </row>
    <row r="15622" spans="5:7">
      <c r="E15622" s="37"/>
      <c r="F15622" s="37"/>
      <c r="G15622" s="37"/>
    </row>
    <row r="15623" spans="5:7">
      <c r="E15623" s="37"/>
      <c r="F15623" s="37"/>
      <c r="G15623" s="37"/>
    </row>
    <row r="15624" spans="5:7">
      <c r="E15624" s="37"/>
      <c r="F15624" s="37"/>
      <c r="G15624" s="37"/>
    </row>
    <row r="15625" spans="5:7">
      <c r="E15625" s="37"/>
      <c r="F15625" s="37"/>
      <c r="G15625" s="37"/>
    </row>
    <row r="15626" spans="5:7">
      <c r="E15626" s="37"/>
      <c r="F15626" s="37"/>
      <c r="G15626" s="37"/>
    </row>
    <row r="15627" spans="5:7">
      <c r="E15627" s="37"/>
      <c r="F15627" s="37"/>
      <c r="G15627" s="37"/>
    </row>
    <row r="15628" spans="5:7">
      <c r="E15628" s="37"/>
      <c r="F15628" s="37"/>
      <c r="G15628" s="37"/>
    </row>
    <row r="15629" spans="5:7">
      <c r="E15629" s="37"/>
      <c r="F15629" s="37"/>
      <c r="G15629" s="37"/>
    </row>
    <row r="15630" spans="5:7">
      <c r="E15630" s="37"/>
      <c r="F15630" s="37"/>
      <c r="G15630" s="37"/>
    </row>
    <row r="15631" spans="5:7">
      <c r="E15631" s="37"/>
      <c r="F15631" s="37"/>
      <c r="G15631" s="37"/>
    </row>
    <row r="15632" spans="5:7">
      <c r="E15632" s="37"/>
      <c r="F15632" s="37"/>
      <c r="G15632" s="37"/>
    </row>
    <row r="15633" spans="5:7">
      <c r="E15633" s="37"/>
      <c r="F15633" s="37"/>
      <c r="G15633" s="37"/>
    </row>
    <row r="15634" spans="5:7">
      <c r="E15634" s="37"/>
      <c r="F15634" s="37"/>
      <c r="G15634" s="37"/>
    </row>
    <row r="15635" spans="5:7">
      <c r="E15635" s="37"/>
      <c r="F15635" s="37"/>
      <c r="G15635" s="37"/>
    </row>
    <row r="15636" spans="5:7">
      <c r="E15636" s="37"/>
      <c r="F15636" s="37"/>
      <c r="G15636" s="37"/>
    </row>
    <row r="15637" spans="5:7">
      <c r="E15637" s="37"/>
      <c r="F15637" s="37"/>
      <c r="G15637" s="37"/>
    </row>
    <row r="15638" spans="5:7">
      <c r="E15638" s="37"/>
      <c r="F15638" s="37"/>
      <c r="G15638" s="37"/>
    </row>
    <row r="15639" spans="5:7">
      <c r="E15639" s="37"/>
      <c r="F15639" s="37"/>
      <c r="G15639" s="37"/>
    </row>
    <row r="15640" spans="5:7">
      <c r="E15640" s="37"/>
      <c r="F15640" s="37"/>
      <c r="G15640" s="37"/>
    </row>
    <row r="15641" spans="5:7">
      <c r="E15641" s="37"/>
      <c r="F15641" s="37"/>
      <c r="G15641" s="37"/>
    </row>
    <row r="15642" spans="5:7">
      <c r="E15642" s="37"/>
      <c r="F15642" s="37"/>
      <c r="G15642" s="37"/>
    </row>
    <row r="15643" spans="5:7">
      <c r="E15643" s="37"/>
      <c r="F15643" s="37"/>
      <c r="G15643" s="37"/>
    </row>
    <row r="15644" spans="5:7">
      <c r="E15644" s="37"/>
      <c r="F15644" s="37"/>
      <c r="G15644" s="37"/>
    </row>
    <row r="15645" spans="5:7">
      <c r="E15645" s="37"/>
      <c r="F15645" s="37"/>
      <c r="G15645" s="37"/>
    </row>
    <row r="15646" spans="5:7">
      <c r="E15646" s="37"/>
      <c r="F15646" s="37"/>
      <c r="G15646" s="37"/>
    </row>
    <row r="15647" spans="5:7">
      <c r="E15647" s="37"/>
      <c r="F15647" s="37"/>
      <c r="G15647" s="37"/>
    </row>
    <row r="15648" spans="5:7">
      <c r="E15648" s="37"/>
      <c r="F15648" s="37"/>
      <c r="G15648" s="37"/>
    </row>
    <row r="15649" spans="5:7">
      <c r="E15649" s="37"/>
      <c r="F15649" s="37"/>
      <c r="G15649" s="37"/>
    </row>
    <row r="15650" spans="5:7">
      <c r="E15650" s="37"/>
      <c r="F15650" s="37"/>
      <c r="G15650" s="37"/>
    </row>
    <row r="15651" spans="5:7">
      <c r="E15651" s="37"/>
      <c r="F15651" s="37"/>
      <c r="G15651" s="37"/>
    </row>
    <row r="15652" spans="5:7">
      <c r="E15652" s="37"/>
      <c r="F15652" s="37"/>
      <c r="G15652" s="37"/>
    </row>
    <row r="15653" spans="5:7">
      <c r="E15653" s="37"/>
      <c r="F15653" s="37"/>
      <c r="G15653" s="37"/>
    </row>
    <row r="15654" spans="5:7">
      <c r="E15654" s="37"/>
      <c r="F15654" s="37"/>
      <c r="G15654" s="37"/>
    </row>
    <row r="15655" spans="5:7">
      <c r="E15655" s="37"/>
      <c r="F15655" s="37"/>
      <c r="G15655" s="37"/>
    </row>
    <row r="15656" spans="5:7">
      <c r="E15656" s="37"/>
      <c r="F15656" s="37"/>
      <c r="G15656" s="37"/>
    </row>
    <row r="15657" spans="5:7">
      <c r="E15657" s="37"/>
      <c r="F15657" s="37"/>
      <c r="G15657" s="37"/>
    </row>
    <row r="15658" spans="5:7">
      <c r="E15658" s="37"/>
      <c r="F15658" s="37"/>
      <c r="G15658" s="37"/>
    </row>
    <row r="15659" spans="5:7">
      <c r="E15659" s="37"/>
      <c r="F15659" s="37"/>
      <c r="G15659" s="37"/>
    </row>
    <row r="15660" spans="5:7">
      <c r="E15660" s="37"/>
      <c r="F15660" s="37"/>
      <c r="G15660" s="37"/>
    </row>
    <row r="15661" spans="5:7">
      <c r="E15661" s="37"/>
      <c r="F15661" s="37"/>
      <c r="G15661" s="37"/>
    </row>
    <row r="15662" spans="5:7">
      <c r="E15662" s="37"/>
      <c r="F15662" s="37"/>
      <c r="G15662" s="37"/>
    </row>
    <row r="15663" spans="5:7">
      <c r="E15663" s="37"/>
      <c r="F15663" s="37"/>
      <c r="G15663" s="37"/>
    </row>
    <row r="15664" spans="5:7">
      <c r="E15664" s="37"/>
      <c r="F15664" s="37"/>
      <c r="G15664" s="37"/>
    </row>
    <row r="15665" spans="5:7">
      <c r="E15665" s="37"/>
      <c r="F15665" s="37"/>
      <c r="G15665" s="37"/>
    </row>
    <row r="15666" spans="5:7">
      <c r="E15666" s="37"/>
      <c r="F15666" s="37"/>
      <c r="G15666" s="37"/>
    </row>
    <row r="15667" spans="5:7">
      <c r="E15667" s="37"/>
      <c r="F15667" s="37"/>
      <c r="G15667" s="37"/>
    </row>
    <row r="15668" spans="5:7">
      <c r="E15668" s="37"/>
      <c r="F15668" s="37"/>
      <c r="G15668" s="37"/>
    </row>
    <row r="15669" spans="5:7">
      <c r="E15669" s="37"/>
      <c r="F15669" s="37"/>
      <c r="G15669" s="37"/>
    </row>
    <row r="15670" spans="5:7">
      <c r="E15670" s="37"/>
      <c r="F15670" s="37"/>
      <c r="G15670" s="37"/>
    </row>
    <row r="15671" spans="5:7">
      <c r="E15671" s="37"/>
      <c r="F15671" s="37"/>
      <c r="G15671" s="37"/>
    </row>
    <row r="15672" spans="5:7">
      <c r="E15672" s="37"/>
      <c r="F15672" s="37"/>
      <c r="G15672" s="37"/>
    </row>
    <row r="15673" spans="5:7">
      <c r="E15673" s="37"/>
      <c r="F15673" s="37"/>
      <c r="G15673" s="37"/>
    </row>
    <row r="15674" spans="5:7">
      <c r="E15674" s="37"/>
      <c r="F15674" s="37"/>
      <c r="G15674" s="37"/>
    </row>
    <row r="15675" spans="5:7">
      <c r="E15675" s="37"/>
      <c r="F15675" s="37"/>
      <c r="G15675" s="37"/>
    </row>
    <row r="15676" spans="5:7">
      <c r="E15676" s="37"/>
      <c r="F15676" s="37"/>
      <c r="G15676" s="37"/>
    </row>
    <row r="15677" spans="5:7">
      <c r="E15677" s="37"/>
      <c r="F15677" s="37"/>
      <c r="G15677" s="37"/>
    </row>
    <row r="15678" spans="5:7">
      <c r="E15678" s="37"/>
      <c r="F15678" s="37"/>
      <c r="G15678" s="37"/>
    </row>
    <row r="15679" spans="5:7">
      <c r="E15679" s="37"/>
      <c r="F15679" s="37"/>
      <c r="G15679" s="37"/>
    </row>
    <row r="15680" spans="5:7">
      <c r="E15680" s="37"/>
      <c r="F15680" s="37"/>
      <c r="G15680" s="37"/>
    </row>
    <row r="15681" spans="5:7">
      <c r="E15681" s="37"/>
      <c r="F15681" s="37"/>
      <c r="G15681" s="37"/>
    </row>
    <row r="15682" spans="5:7">
      <c r="E15682" s="37"/>
      <c r="F15682" s="37"/>
      <c r="G15682" s="37"/>
    </row>
    <row r="15683" spans="5:7">
      <c r="E15683" s="37"/>
      <c r="F15683" s="37"/>
      <c r="G15683" s="37"/>
    </row>
    <row r="15684" spans="5:7">
      <c r="E15684" s="37"/>
      <c r="F15684" s="37"/>
      <c r="G15684" s="37"/>
    </row>
    <row r="15685" spans="5:7">
      <c r="E15685" s="37"/>
      <c r="F15685" s="37"/>
      <c r="G15685" s="37"/>
    </row>
    <row r="15686" spans="5:7">
      <c r="E15686" s="37"/>
      <c r="F15686" s="37"/>
      <c r="G15686" s="37"/>
    </row>
    <row r="15687" spans="5:7">
      <c r="E15687" s="37"/>
      <c r="F15687" s="37"/>
      <c r="G15687" s="37"/>
    </row>
    <row r="15688" spans="5:7">
      <c r="E15688" s="37"/>
      <c r="F15688" s="37"/>
      <c r="G15688" s="37"/>
    </row>
    <row r="15689" spans="5:7">
      <c r="E15689" s="37"/>
      <c r="F15689" s="37"/>
      <c r="G15689" s="37"/>
    </row>
    <row r="15690" spans="5:7">
      <c r="E15690" s="37"/>
      <c r="F15690" s="37"/>
      <c r="G15690" s="37"/>
    </row>
    <row r="15691" spans="5:7">
      <c r="E15691" s="37"/>
      <c r="F15691" s="37"/>
      <c r="G15691" s="37"/>
    </row>
    <row r="15692" spans="5:7">
      <c r="E15692" s="37"/>
      <c r="F15692" s="37"/>
      <c r="G15692" s="37"/>
    </row>
    <row r="15693" spans="5:7">
      <c r="E15693" s="37"/>
      <c r="F15693" s="37"/>
      <c r="G15693" s="37"/>
    </row>
    <row r="15694" spans="5:7">
      <c r="E15694" s="37"/>
      <c r="F15694" s="37"/>
      <c r="G15694" s="37"/>
    </row>
    <row r="15695" spans="5:7">
      <c r="E15695" s="37"/>
      <c r="F15695" s="37"/>
      <c r="G15695" s="37"/>
    </row>
    <row r="15696" spans="5:7">
      <c r="E15696" s="37"/>
      <c r="F15696" s="37"/>
      <c r="G15696" s="37"/>
    </row>
    <row r="15697" spans="5:7">
      <c r="E15697" s="37"/>
      <c r="F15697" s="37"/>
      <c r="G15697" s="37"/>
    </row>
    <row r="15698" spans="5:7">
      <c r="E15698" s="37"/>
      <c r="F15698" s="37"/>
      <c r="G15698" s="37"/>
    </row>
    <row r="15699" spans="5:7">
      <c r="E15699" s="37"/>
      <c r="F15699" s="37"/>
      <c r="G15699" s="37"/>
    </row>
    <row r="15700" spans="5:7">
      <c r="E15700" s="37"/>
      <c r="F15700" s="37"/>
      <c r="G15700" s="37"/>
    </row>
    <row r="15701" spans="5:7">
      <c r="E15701" s="37"/>
      <c r="F15701" s="37"/>
      <c r="G15701" s="37"/>
    </row>
    <row r="15702" spans="5:7">
      <c r="E15702" s="37"/>
      <c r="F15702" s="37"/>
      <c r="G15702" s="37"/>
    </row>
    <row r="15703" spans="5:7">
      <c r="E15703" s="37"/>
      <c r="F15703" s="37"/>
      <c r="G15703" s="37"/>
    </row>
    <row r="15704" spans="5:7">
      <c r="E15704" s="37"/>
      <c r="F15704" s="37"/>
      <c r="G15704" s="37"/>
    </row>
    <row r="15705" spans="5:7">
      <c r="E15705" s="37"/>
      <c r="F15705" s="37"/>
      <c r="G15705" s="37"/>
    </row>
    <row r="15706" spans="5:7">
      <c r="E15706" s="37"/>
      <c r="F15706" s="37"/>
      <c r="G15706" s="37"/>
    </row>
    <row r="15707" spans="5:7">
      <c r="E15707" s="37"/>
      <c r="F15707" s="37"/>
      <c r="G15707" s="37"/>
    </row>
    <row r="15708" spans="5:7">
      <c r="E15708" s="37"/>
      <c r="F15708" s="37"/>
      <c r="G15708" s="37"/>
    </row>
    <row r="15709" spans="5:7">
      <c r="E15709" s="37"/>
      <c r="F15709" s="37"/>
      <c r="G15709" s="37"/>
    </row>
    <row r="15710" spans="5:7">
      <c r="E15710" s="37"/>
      <c r="F15710" s="37"/>
      <c r="G15710" s="37"/>
    </row>
    <row r="15711" spans="5:7">
      <c r="E15711" s="37"/>
      <c r="F15711" s="37"/>
      <c r="G15711" s="37"/>
    </row>
    <row r="15712" spans="5:7">
      <c r="E15712" s="37"/>
      <c r="F15712" s="37"/>
      <c r="G15712" s="37"/>
    </row>
    <row r="15713" spans="5:7">
      <c r="E15713" s="37"/>
      <c r="F15713" s="37"/>
      <c r="G15713" s="37"/>
    </row>
    <row r="15714" spans="5:7">
      <c r="E15714" s="37"/>
      <c r="F15714" s="37"/>
      <c r="G15714" s="37"/>
    </row>
    <row r="15715" spans="5:7">
      <c r="E15715" s="37"/>
      <c r="F15715" s="37"/>
      <c r="G15715" s="37"/>
    </row>
    <row r="15716" spans="5:7">
      <c r="E15716" s="37"/>
      <c r="F15716" s="37"/>
      <c r="G15716" s="37"/>
    </row>
    <row r="15717" spans="5:7">
      <c r="E15717" s="37"/>
      <c r="F15717" s="37"/>
      <c r="G15717" s="37"/>
    </row>
    <row r="15718" spans="5:7">
      <c r="E15718" s="37"/>
      <c r="F15718" s="37"/>
      <c r="G15718" s="37"/>
    </row>
    <row r="15719" spans="5:7">
      <c r="E15719" s="37"/>
      <c r="F15719" s="37"/>
      <c r="G15719" s="37"/>
    </row>
    <row r="15720" spans="5:7">
      <c r="E15720" s="37"/>
      <c r="F15720" s="37"/>
      <c r="G15720" s="37"/>
    </row>
    <row r="15721" spans="5:7">
      <c r="E15721" s="37"/>
      <c r="F15721" s="37"/>
      <c r="G15721" s="37"/>
    </row>
    <row r="15722" spans="5:7">
      <c r="E15722" s="37"/>
      <c r="F15722" s="37"/>
      <c r="G15722" s="37"/>
    </row>
    <row r="15723" spans="5:7">
      <c r="E15723" s="37"/>
      <c r="F15723" s="37"/>
      <c r="G15723" s="37"/>
    </row>
    <row r="15724" spans="5:7">
      <c r="E15724" s="37"/>
      <c r="F15724" s="37"/>
      <c r="G15724" s="37"/>
    </row>
    <row r="15725" spans="5:7">
      <c r="E15725" s="37"/>
      <c r="F15725" s="37"/>
      <c r="G15725" s="37"/>
    </row>
    <row r="15726" spans="5:7">
      <c r="E15726" s="37"/>
      <c r="F15726" s="37"/>
      <c r="G15726" s="37"/>
    </row>
    <row r="15727" spans="5:7">
      <c r="E15727" s="37"/>
      <c r="F15727" s="37"/>
      <c r="G15727" s="37"/>
    </row>
    <row r="15728" spans="5:7">
      <c r="E15728" s="37"/>
      <c r="F15728" s="37"/>
      <c r="G15728" s="37"/>
    </row>
    <row r="15729" spans="5:7">
      <c r="E15729" s="37"/>
      <c r="F15729" s="37"/>
      <c r="G15729" s="37"/>
    </row>
    <row r="15730" spans="5:7">
      <c r="E15730" s="37"/>
      <c r="F15730" s="37"/>
      <c r="G15730" s="37"/>
    </row>
    <row r="15731" spans="5:7">
      <c r="E15731" s="37"/>
      <c r="F15731" s="37"/>
      <c r="G15731" s="37"/>
    </row>
    <row r="15732" spans="5:7">
      <c r="E15732" s="37"/>
      <c r="F15732" s="37"/>
      <c r="G15732" s="37"/>
    </row>
    <row r="15733" spans="5:7">
      <c r="E15733" s="37"/>
      <c r="F15733" s="37"/>
      <c r="G15733" s="37"/>
    </row>
    <row r="15734" spans="5:7">
      <c r="E15734" s="37"/>
      <c r="F15734" s="37"/>
      <c r="G15734" s="37"/>
    </row>
    <row r="15735" spans="5:7">
      <c r="E15735" s="37"/>
      <c r="F15735" s="37"/>
      <c r="G15735" s="37"/>
    </row>
    <row r="15736" spans="5:7">
      <c r="E15736" s="37"/>
      <c r="F15736" s="37"/>
      <c r="G15736" s="37"/>
    </row>
    <row r="15737" spans="5:7">
      <c r="E15737" s="37"/>
      <c r="F15737" s="37"/>
      <c r="G15737" s="37"/>
    </row>
    <row r="15738" spans="5:7">
      <c r="E15738" s="37"/>
      <c r="F15738" s="37"/>
      <c r="G15738" s="37"/>
    </row>
    <row r="15739" spans="5:7">
      <c r="E15739" s="37"/>
      <c r="F15739" s="37"/>
      <c r="G15739" s="37"/>
    </row>
    <row r="15740" spans="5:7">
      <c r="E15740" s="37"/>
      <c r="F15740" s="37"/>
      <c r="G15740" s="37"/>
    </row>
    <row r="15741" spans="5:7">
      <c r="E15741" s="37"/>
      <c r="F15741" s="37"/>
      <c r="G15741" s="37"/>
    </row>
    <row r="15742" spans="5:7">
      <c r="E15742" s="37"/>
      <c r="F15742" s="37"/>
      <c r="G15742" s="37"/>
    </row>
    <row r="15743" spans="5:7">
      <c r="E15743" s="37"/>
      <c r="F15743" s="37"/>
      <c r="G15743" s="37"/>
    </row>
    <row r="15744" spans="5:7">
      <c r="E15744" s="37"/>
      <c r="F15744" s="37"/>
      <c r="G15744" s="37"/>
    </row>
    <row r="15745" spans="5:7">
      <c r="E15745" s="37"/>
      <c r="F15745" s="37"/>
      <c r="G15745" s="37"/>
    </row>
    <row r="15746" spans="5:7">
      <c r="E15746" s="37"/>
      <c r="F15746" s="37"/>
      <c r="G15746" s="37"/>
    </row>
    <row r="15747" spans="5:7">
      <c r="E15747" s="37"/>
      <c r="F15747" s="37"/>
      <c r="G15747" s="37"/>
    </row>
    <row r="15748" spans="5:7">
      <c r="E15748" s="37"/>
      <c r="F15748" s="37"/>
      <c r="G15748" s="37"/>
    </row>
    <row r="15749" spans="5:7">
      <c r="E15749" s="37"/>
      <c r="F15749" s="37"/>
      <c r="G15749" s="37"/>
    </row>
    <row r="15750" spans="5:7">
      <c r="E15750" s="37"/>
      <c r="F15750" s="37"/>
      <c r="G15750" s="37"/>
    </row>
    <row r="15751" spans="5:7">
      <c r="E15751" s="37"/>
      <c r="F15751" s="37"/>
      <c r="G15751" s="37"/>
    </row>
    <row r="15752" spans="5:7">
      <c r="E15752" s="37"/>
      <c r="F15752" s="37"/>
      <c r="G15752" s="37"/>
    </row>
    <row r="15753" spans="5:7">
      <c r="E15753" s="37"/>
      <c r="F15753" s="37"/>
      <c r="G15753" s="37"/>
    </row>
    <row r="15754" spans="5:7">
      <c r="E15754" s="37"/>
      <c r="F15754" s="37"/>
      <c r="G15754" s="37"/>
    </row>
    <row r="15755" spans="5:7">
      <c r="E15755" s="37"/>
      <c r="F15755" s="37"/>
      <c r="G15755" s="37"/>
    </row>
    <row r="15756" spans="5:7">
      <c r="E15756" s="37"/>
      <c r="F15756" s="37"/>
      <c r="G15756" s="37"/>
    </row>
    <row r="15757" spans="5:7">
      <c r="E15757" s="37"/>
      <c r="F15757" s="37"/>
      <c r="G15757" s="37"/>
    </row>
    <row r="15758" spans="5:7">
      <c r="E15758" s="37"/>
      <c r="F15758" s="37"/>
      <c r="G15758" s="37"/>
    </row>
    <row r="15759" spans="5:7">
      <c r="E15759" s="37"/>
      <c r="F15759" s="37"/>
      <c r="G15759" s="37"/>
    </row>
    <row r="15760" spans="5:7">
      <c r="E15760" s="37"/>
      <c r="F15760" s="37"/>
      <c r="G15760" s="37"/>
    </row>
    <row r="15761" spans="5:7">
      <c r="E15761" s="37"/>
      <c r="F15761" s="37"/>
      <c r="G15761" s="37"/>
    </row>
    <row r="15762" spans="5:7">
      <c r="E15762" s="37"/>
      <c r="F15762" s="37"/>
      <c r="G15762" s="37"/>
    </row>
    <row r="15763" spans="5:7">
      <c r="E15763" s="37"/>
      <c r="F15763" s="37"/>
      <c r="G15763" s="37"/>
    </row>
    <row r="15764" spans="5:7">
      <c r="E15764" s="37"/>
      <c r="F15764" s="37"/>
      <c r="G15764" s="37"/>
    </row>
    <row r="15765" spans="5:7">
      <c r="E15765" s="37"/>
      <c r="F15765" s="37"/>
      <c r="G15765" s="37"/>
    </row>
    <row r="15766" spans="5:7">
      <c r="E15766" s="37"/>
      <c r="F15766" s="37"/>
      <c r="G15766" s="37"/>
    </row>
    <row r="15767" spans="5:7">
      <c r="E15767" s="37"/>
      <c r="F15767" s="37"/>
      <c r="G15767" s="37"/>
    </row>
    <row r="15768" spans="5:7">
      <c r="E15768" s="37"/>
      <c r="F15768" s="37"/>
      <c r="G15768" s="37"/>
    </row>
    <row r="15769" spans="5:7">
      <c r="E15769" s="37"/>
      <c r="F15769" s="37"/>
      <c r="G15769" s="37"/>
    </row>
    <row r="15770" spans="5:7">
      <c r="E15770" s="37"/>
      <c r="F15770" s="37"/>
      <c r="G15770" s="37"/>
    </row>
    <row r="15771" spans="5:7">
      <c r="E15771" s="37"/>
      <c r="F15771" s="37"/>
      <c r="G15771" s="37"/>
    </row>
    <row r="15772" spans="5:7">
      <c r="E15772" s="37"/>
      <c r="F15772" s="37"/>
      <c r="G15772" s="37"/>
    </row>
    <row r="15773" spans="5:7">
      <c r="E15773" s="37"/>
      <c r="F15773" s="37"/>
      <c r="G15773" s="37"/>
    </row>
    <row r="15774" spans="5:7">
      <c r="E15774" s="37"/>
      <c r="F15774" s="37"/>
      <c r="G15774" s="37"/>
    </row>
    <row r="15775" spans="5:7">
      <c r="E15775" s="37"/>
      <c r="F15775" s="37"/>
      <c r="G15775" s="37"/>
    </row>
    <row r="15776" spans="5:7">
      <c r="E15776" s="37"/>
      <c r="F15776" s="37"/>
      <c r="G15776" s="37"/>
    </row>
    <row r="15777" spans="5:7">
      <c r="E15777" s="37"/>
      <c r="F15777" s="37"/>
      <c r="G15777" s="37"/>
    </row>
    <row r="15778" spans="5:7">
      <c r="E15778" s="37"/>
      <c r="F15778" s="37"/>
      <c r="G15778" s="37"/>
    </row>
    <row r="15779" spans="5:7">
      <c r="E15779" s="37"/>
      <c r="F15779" s="37"/>
      <c r="G15779" s="37"/>
    </row>
    <row r="15780" spans="5:7">
      <c r="E15780" s="37"/>
      <c r="F15780" s="37"/>
      <c r="G15780" s="37"/>
    </row>
    <row r="15781" spans="5:7">
      <c r="E15781" s="37"/>
      <c r="F15781" s="37"/>
      <c r="G15781" s="37"/>
    </row>
    <row r="15782" spans="5:7">
      <c r="E15782" s="37"/>
      <c r="F15782" s="37"/>
      <c r="G15782" s="37"/>
    </row>
    <row r="15783" spans="5:7">
      <c r="E15783" s="37"/>
      <c r="F15783" s="37"/>
      <c r="G15783" s="37"/>
    </row>
    <row r="15784" spans="5:7">
      <c r="E15784" s="37"/>
      <c r="F15784" s="37"/>
      <c r="G15784" s="37"/>
    </row>
    <row r="15785" spans="5:7">
      <c r="E15785" s="37"/>
      <c r="F15785" s="37"/>
      <c r="G15785" s="37"/>
    </row>
    <row r="15786" spans="5:7">
      <c r="E15786" s="37"/>
      <c r="F15786" s="37"/>
      <c r="G15786" s="37"/>
    </row>
    <row r="15787" spans="5:7">
      <c r="E15787" s="37"/>
      <c r="F15787" s="37"/>
      <c r="G15787" s="37"/>
    </row>
    <row r="15788" spans="5:7">
      <c r="E15788" s="37"/>
      <c r="F15788" s="37"/>
      <c r="G15788" s="37"/>
    </row>
    <row r="15789" spans="5:7">
      <c r="E15789" s="37"/>
      <c r="F15789" s="37"/>
      <c r="G15789" s="37"/>
    </row>
    <row r="15790" spans="5:7">
      <c r="E15790" s="37"/>
      <c r="F15790" s="37"/>
      <c r="G15790" s="37"/>
    </row>
    <row r="15791" spans="5:7">
      <c r="E15791" s="37"/>
      <c r="F15791" s="37"/>
      <c r="G15791" s="37"/>
    </row>
    <row r="15792" spans="5:7">
      <c r="E15792" s="37"/>
      <c r="F15792" s="37"/>
      <c r="G15792" s="37"/>
    </row>
    <row r="15793" spans="5:7">
      <c r="E15793" s="37"/>
      <c r="F15793" s="37"/>
      <c r="G15793" s="37"/>
    </row>
    <row r="15794" spans="5:7">
      <c r="E15794" s="37"/>
      <c r="F15794" s="37"/>
      <c r="G15794" s="37"/>
    </row>
    <row r="15795" spans="5:7">
      <c r="E15795" s="37"/>
      <c r="F15795" s="37"/>
      <c r="G15795" s="37"/>
    </row>
    <row r="15796" spans="5:7">
      <c r="E15796" s="37"/>
      <c r="F15796" s="37"/>
      <c r="G15796" s="37"/>
    </row>
    <row r="15797" spans="5:7">
      <c r="E15797" s="37"/>
      <c r="F15797" s="37"/>
      <c r="G15797" s="37"/>
    </row>
    <row r="15798" spans="5:7">
      <c r="E15798" s="37"/>
      <c r="F15798" s="37"/>
      <c r="G15798" s="37"/>
    </row>
    <row r="15799" spans="5:7">
      <c r="E15799" s="37"/>
      <c r="F15799" s="37"/>
      <c r="G15799" s="37"/>
    </row>
    <row r="15800" spans="5:7">
      <c r="E15800" s="37"/>
      <c r="F15800" s="37"/>
      <c r="G15800" s="37"/>
    </row>
    <row r="15801" spans="5:7">
      <c r="E15801" s="37"/>
      <c r="F15801" s="37"/>
      <c r="G15801" s="37"/>
    </row>
    <row r="15802" spans="5:7">
      <c r="E15802" s="37"/>
      <c r="F15802" s="37"/>
      <c r="G15802" s="37"/>
    </row>
    <row r="15803" spans="5:7">
      <c r="E15803" s="37"/>
      <c r="F15803" s="37"/>
      <c r="G15803" s="37"/>
    </row>
    <row r="15804" spans="5:7">
      <c r="E15804" s="37"/>
      <c r="F15804" s="37"/>
      <c r="G15804" s="37"/>
    </row>
    <row r="15805" spans="5:7">
      <c r="E15805" s="37"/>
      <c r="F15805" s="37"/>
      <c r="G15805" s="37"/>
    </row>
    <row r="15806" spans="5:7">
      <c r="E15806" s="37"/>
      <c r="F15806" s="37"/>
      <c r="G15806" s="37"/>
    </row>
    <row r="15807" spans="5:7">
      <c r="E15807" s="37"/>
      <c r="F15807" s="37"/>
      <c r="G15807" s="37"/>
    </row>
    <row r="15808" spans="5:7">
      <c r="E15808" s="37"/>
      <c r="F15808" s="37"/>
      <c r="G15808" s="37"/>
    </row>
    <row r="15809" spans="5:7">
      <c r="E15809" s="37"/>
      <c r="F15809" s="37"/>
      <c r="G15809" s="37"/>
    </row>
    <row r="15810" spans="5:7">
      <c r="E15810" s="37"/>
      <c r="F15810" s="37"/>
      <c r="G15810" s="37"/>
    </row>
    <row r="15811" spans="5:7">
      <c r="E15811" s="37"/>
      <c r="F15811" s="37"/>
      <c r="G15811" s="37"/>
    </row>
    <row r="15812" spans="5:7">
      <c r="E15812" s="37"/>
      <c r="F15812" s="37"/>
      <c r="G15812" s="37"/>
    </row>
    <row r="15813" spans="5:7">
      <c r="E15813" s="37"/>
      <c r="F15813" s="37"/>
      <c r="G15813" s="37"/>
    </row>
    <row r="15814" spans="5:7">
      <c r="E15814" s="37"/>
      <c r="F15814" s="37"/>
      <c r="G15814" s="37"/>
    </row>
    <row r="15815" spans="5:7">
      <c r="E15815" s="37"/>
      <c r="F15815" s="37"/>
      <c r="G15815" s="37"/>
    </row>
    <row r="15816" spans="5:7">
      <c r="E15816" s="37"/>
      <c r="F15816" s="37"/>
      <c r="G15816" s="37"/>
    </row>
    <row r="15817" spans="5:7">
      <c r="E15817" s="37"/>
      <c r="F15817" s="37"/>
      <c r="G15817" s="37"/>
    </row>
    <row r="15818" spans="5:7">
      <c r="E15818" s="37"/>
      <c r="F15818" s="37"/>
      <c r="G15818" s="37"/>
    </row>
    <row r="15819" spans="5:7">
      <c r="E15819" s="37"/>
      <c r="F15819" s="37"/>
      <c r="G15819" s="37"/>
    </row>
    <row r="15820" spans="5:7">
      <c r="E15820" s="37"/>
      <c r="F15820" s="37"/>
      <c r="G15820" s="37"/>
    </row>
    <row r="15821" spans="5:7">
      <c r="E15821" s="37"/>
      <c r="F15821" s="37"/>
      <c r="G15821" s="37"/>
    </row>
    <row r="15822" spans="5:7">
      <c r="E15822" s="37"/>
      <c r="F15822" s="37"/>
      <c r="G15822" s="37"/>
    </row>
    <row r="15823" spans="5:7">
      <c r="E15823" s="37"/>
      <c r="F15823" s="37"/>
      <c r="G15823" s="37"/>
    </row>
    <row r="15824" spans="5:7">
      <c r="E15824" s="37"/>
      <c r="F15824" s="37"/>
      <c r="G15824" s="37"/>
    </row>
    <row r="15825" spans="5:7">
      <c r="E15825" s="37"/>
      <c r="F15825" s="37"/>
      <c r="G15825" s="37"/>
    </row>
    <row r="15826" spans="5:7">
      <c r="E15826" s="37"/>
      <c r="F15826" s="37"/>
      <c r="G15826" s="37"/>
    </row>
    <row r="15827" spans="5:7">
      <c r="E15827" s="37"/>
      <c r="F15827" s="37"/>
      <c r="G15827" s="37"/>
    </row>
    <row r="15828" spans="5:7">
      <c r="E15828" s="37"/>
      <c r="F15828" s="37"/>
      <c r="G15828" s="37"/>
    </row>
    <row r="15829" spans="5:7">
      <c r="E15829" s="37"/>
      <c r="F15829" s="37"/>
      <c r="G15829" s="37"/>
    </row>
    <row r="15830" spans="5:7">
      <c r="E15830" s="37"/>
      <c r="F15830" s="37"/>
      <c r="G15830" s="37"/>
    </row>
    <row r="15831" spans="5:7">
      <c r="E15831" s="37"/>
      <c r="F15831" s="37"/>
      <c r="G15831" s="37"/>
    </row>
    <row r="15832" spans="5:7">
      <c r="E15832" s="37"/>
      <c r="F15832" s="37"/>
      <c r="G15832" s="37"/>
    </row>
    <row r="15833" spans="5:7">
      <c r="E15833" s="37"/>
      <c r="F15833" s="37"/>
      <c r="G15833" s="37"/>
    </row>
    <row r="15834" spans="5:7">
      <c r="E15834" s="37"/>
      <c r="F15834" s="37"/>
      <c r="G15834" s="37"/>
    </row>
    <row r="15835" spans="5:7">
      <c r="E15835" s="37"/>
      <c r="F15835" s="37"/>
      <c r="G15835" s="37"/>
    </row>
    <row r="15836" spans="5:7">
      <c r="E15836" s="37"/>
      <c r="F15836" s="37"/>
      <c r="G15836" s="37"/>
    </row>
    <row r="15837" spans="5:7">
      <c r="E15837" s="37"/>
      <c r="F15837" s="37"/>
      <c r="G15837" s="37"/>
    </row>
    <row r="15838" spans="5:7">
      <c r="E15838" s="37"/>
      <c r="F15838" s="37"/>
      <c r="G15838" s="37"/>
    </row>
    <row r="15839" spans="5:7">
      <c r="E15839" s="37"/>
      <c r="F15839" s="37"/>
      <c r="G15839" s="37"/>
    </row>
    <row r="15840" spans="5:7">
      <c r="E15840" s="37"/>
      <c r="F15840" s="37"/>
      <c r="G15840" s="37"/>
    </row>
    <row r="15841" spans="5:7">
      <c r="E15841" s="37"/>
      <c r="F15841" s="37"/>
      <c r="G15841" s="37"/>
    </row>
    <row r="15842" spans="5:7">
      <c r="E15842" s="37"/>
      <c r="F15842" s="37"/>
      <c r="G15842" s="37"/>
    </row>
    <row r="15843" spans="5:7">
      <c r="E15843" s="37"/>
      <c r="F15843" s="37"/>
      <c r="G15843" s="37"/>
    </row>
    <row r="15844" spans="5:7">
      <c r="E15844" s="37"/>
      <c r="F15844" s="37"/>
      <c r="G15844" s="37"/>
    </row>
    <row r="15845" spans="5:7">
      <c r="E15845" s="37"/>
      <c r="F15845" s="37"/>
      <c r="G15845" s="37"/>
    </row>
    <row r="15846" spans="5:7">
      <c r="E15846" s="37"/>
      <c r="F15846" s="37"/>
      <c r="G15846" s="37"/>
    </row>
    <row r="15847" spans="5:7">
      <c r="E15847" s="37"/>
      <c r="F15847" s="37"/>
      <c r="G15847" s="37"/>
    </row>
    <row r="15848" spans="5:7">
      <c r="E15848" s="37"/>
      <c r="F15848" s="37"/>
      <c r="G15848" s="37"/>
    </row>
    <row r="15849" spans="5:7">
      <c r="E15849" s="37"/>
      <c r="F15849" s="37"/>
      <c r="G15849" s="37"/>
    </row>
    <row r="15850" spans="5:7">
      <c r="E15850" s="37"/>
      <c r="F15850" s="37"/>
      <c r="G15850" s="37"/>
    </row>
    <row r="15851" spans="5:7">
      <c r="E15851" s="37"/>
      <c r="F15851" s="37"/>
      <c r="G15851" s="37"/>
    </row>
    <row r="15852" spans="5:7">
      <c r="E15852" s="37"/>
      <c r="F15852" s="37"/>
      <c r="G15852" s="37"/>
    </row>
    <row r="15853" spans="5:7">
      <c r="E15853" s="37"/>
      <c r="F15853" s="37"/>
      <c r="G15853" s="37"/>
    </row>
    <row r="15854" spans="5:7">
      <c r="E15854" s="37"/>
      <c r="F15854" s="37"/>
      <c r="G15854" s="37"/>
    </row>
    <row r="15855" spans="5:7">
      <c r="E15855" s="37"/>
      <c r="F15855" s="37"/>
      <c r="G15855" s="37"/>
    </row>
    <row r="15856" spans="5:7">
      <c r="E15856" s="37"/>
      <c r="F15856" s="37"/>
      <c r="G15856" s="37"/>
    </row>
    <row r="15857" spans="5:7">
      <c r="E15857" s="37"/>
      <c r="F15857" s="37"/>
      <c r="G15857" s="37"/>
    </row>
    <row r="15858" spans="5:7">
      <c r="E15858" s="37"/>
      <c r="F15858" s="37"/>
      <c r="G15858" s="37"/>
    </row>
    <row r="15859" spans="5:7">
      <c r="E15859" s="37"/>
      <c r="F15859" s="37"/>
      <c r="G15859" s="37"/>
    </row>
    <row r="15860" spans="5:7">
      <c r="E15860" s="37"/>
      <c r="F15860" s="37"/>
      <c r="G15860" s="37"/>
    </row>
    <row r="15861" spans="5:7">
      <c r="E15861" s="37"/>
      <c r="F15861" s="37"/>
      <c r="G15861" s="37"/>
    </row>
    <row r="15862" spans="5:7">
      <c r="E15862" s="37"/>
      <c r="F15862" s="37"/>
      <c r="G15862" s="37"/>
    </row>
    <row r="15863" spans="5:7">
      <c r="E15863" s="37"/>
      <c r="F15863" s="37"/>
      <c r="G15863" s="37"/>
    </row>
    <row r="15864" spans="5:7">
      <c r="E15864" s="37"/>
      <c r="F15864" s="37"/>
      <c r="G15864" s="37"/>
    </row>
    <row r="15865" spans="5:7">
      <c r="E15865" s="37"/>
      <c r="F15865" s="37"/>
      <c r="G15865" s="37"/>
    </row>
    <row r="15866" spans="5:7">
      <c r="E15866" s="37"/>
      <c r="F15866" s="37"/>
      <c r="G15866" s="37"/>
    </row>
    <row r="15867" spans="5:7">
      <c r="E15867" s="37"/>
      <c r="F15867" s="37"/>
      <c r="G15867" s="37"/>
    </row>
    <row r="15868" spans="5:7">
      <c r="E15868" s="37"/>
      <c r="F15868" s="37"/>
      <c r="G15868" s="37"/>
    </row>
    <row r="15869" spans="5:7">
      <c r="E15869" s="37"/>
      <c r="F15869" s="37"/>
      <c r="G15869" s="37"/>
    </row>
    <row r="15870" spans="5:7">
      <c r="E15870" s="37"/>
      <c r="F15870" s="37"/>
      <c r="G15870" s="37"/>
    </row>
    <row r="15871" spans="5:7">
      <c r="E15871" s="37"/>
      <c r="F15871" s="37"/>
      <c r="G15871" s="37"/>
    </row>
    <row r="15872" spans="5:7">
      <c r="E15872" s="37"/>
      <c r="F15872" s="37"/>
      <c r="G15872" s="37"/>
    </row>
    <row r="15873" spans="5:7">
      <c r="E15873" s="37"/>
      <c r="F15873" s="37"/>
      <c r="G15873" s="37"/>
    </row>
    <row r="15874" spans="5:7">
      <c r="E15874" s="37"/>
      <c r="F15874" s="37"/>
      <c r="G15874" s="37"/>
    </row>
    <row r="15875" spans="5:7">
      <c r="E15875" s="37"/>
      <c r="F15875" s="37"/>
      <c r="G15875" s="37"/>
    </row>
    <row r="15876" spans="5:7">
      <c r="E15876" s="37"/>
      <c r="F15876" s="37"/>
      <c r="G15876" s="37"/>
    </row>
    <row r="15877" spans="5:7">
      <c r="E15877" s="37"/>
      <c r="F15877" s="37"/>
      <c r="G15877" s="37"/>
    </row>
    <row r="15878" spans="5:7">
      <c r="E15878" s="37"/>
      <c r="F15878" s="37"/>
      <c r="G15878" s="37"/>
    </row>
    <row r="15879" spans="5:7">
      <c r="E15879" s="37"/>
      <c r="F15879" s="37"/>
      <c r="G15879" s="37"/>
    </row>
    <row r="15880" spans="5:7">
      <c r="E15880" s="37"/>
      <c r="F15880" s="37"/>
      <c r="G15880" s="37"/>
    </row>
    <row r="15881" spans="5:7">
      <c r="E15881" s="37"/>
      <c r="F15881" s="37"/>
      <c r="G15881" s="37"/>
    </row>
    <row r="15882" spans="5:7">
      <c r="E15882" s="37"/>
      <c r="F15882" s="37"/>
      <c r="G15882" s="37"/>
    </row>
    <row r="15883" spans="5:7">
      <c r="E15883" s="37"/>
      <c r="F15883" s="37"/>
      <c r="G15883" s="37"/>
    </row>
    <row r="15884" spans="5:7">
      <c r="E15884" s="37"/>
      <c r="F15884" s="37"/>
      <c r="G15884" s="37"/>
    </row>
    <row r="15885" spans="5:7">
      <c r="E15885" s="37"/>
      <c r="F15885" s="37"/>
      <c r="G15885" s="37"/>
    </row>
    <row r="15886" spans="5:7">
      <c r="E15886" s="37"/>
      <c r="F15886" s="37"/>
      <c r="G15886" s="37"/>
    </row>
    <row r="15887" spans="5:7">
      <c r="E15887" s="37"/>
      <c r="F15887" s="37"/>
      <c r="G15887" s="37"/>
    </row>
    <row r="15888" spans="5:7">
      <c r="E15888" s="37"/>
      <c r="F15888" s="37"/>
      <c r="G15888" s="37"/>
    </row>
    <row r="15889" spans="5:7">
      <c r="E15889" s="37"/>
      <c r="F15889" s="37"/>
      <c r="G15889" s="37"/>
    </row>
    <row r="15890" spans="5:7">
      <c r="E15890" s="37"/>
      <c r="F15890" s="37"/>
      <c r="G15890" s="37"/>
    </row>
    <row r="15891" spans="5:7">
      <c r="E15891" s="37"/>
      <c r="F15891" s="37"/>
      <c r="G15891" s="37"/>
    </row>
    <row r="15892" spans="5:7">
      <c r="E15892" s="37"/>
      <c r="F15892" s="37"/>
      <c r="G15892" s="37"/>
    </row>
    <row r="15893" spans="5:7">
      <c r="E15893" s="37"/>
      <c r="F15893" s="37"/>
      <c r="G15893" s="37"/>
    </row>
    <row r="15894" spans="5:7">
      <c r="E15894" s="37"/>
      <c r="F15894" s="37"/>
      <c r="G15894" s="37"/>
    </row>
    <row r="15895" spans="5:7">
      <c r="E15895" s="37"/>
      <c r="F15895" s="37"/>
      <c r="G15895" s="37"/>
    </row>
    <row r="15896" spans="5:7">
      <c r="E15896" s="37"/>
      <c r="F15896" s="37"/>
      <c r="G15896" s="37"/>
    </row>
    <row r="15897" spans="5:7">
      <c r="E15897" s="37"/>
      <c r="F15897" s="37"/>
      <c r="G15897" s="37"/>
    </row>
    <row r="15898" spans="5:7">
      <c r="E15898" s="37"/>
      <c r="F15898" s="37"/>
      <c r="G15898" s="37"/>
    </row>
    <row r="15899" spans="5:7">
      <c r="E15899" s="37"/>
      <c r="F15899" s="37"/>
      <c r="G15899" s="37"/>
    </row>
    <row r="15900" spans="5:7">
      <c r="E15900" s="37"/>
      <c r="F15900" s="37"/>
      <c r="G15900" s="37"/>
    </row>
    <row r="15901" spans="5:7">
      <c r="E15901" s="37"/>
      <c r="F15901" s="37"/>
      <c r="G15901" s="37"/>
    </row>
    <row r="15902" spans="5:7">
      <c r="E15902" s="37"/>
      <c r="F15902" s="37"/>
      <c r="G15902" s="37"/>
    </row>
    <row r="15903" spans="5:7">
      <c r="E15903" s="37"/>
      <c r="F15903" s="37"/>
      <c r="G15903" s="37"/>
    </row>
    <row r="15904" spans="5:7">
      <c r="E15904" s="37"/>
      <c r="F15904" s="37"/>
      <c r="G15904" s="37"/>
    </row>
    <row r="15905" spans="5:7">
      <c r="E15905" s="37"/>
      <c r="F15905" s="37"/>
      <c r="G15905" s="37"/>
    </row>
    <row r="15906" spans="5:7">
      <c r="E15906" s="37"/>
      <c r="F15906" s="37"/>
      <c r="G15906" s="37"/>
    </row>
    <row r="15907" spans="5:7">
      <c r="E15907" s="37"/>
      <c r="F15907" s="37"/>
      <c r="G15907" s="37"/>
    </row>
    <row r="15908" spans="5:7">
      <c r="E15908" s="37"/>
      <c r="F15908" s="37"/>
      <c r="G15908" s="37"/>
    </row>
    <row r="15909" spans="5:7">
      <c r="E15909" s="37"/>
      <c r="F15909" s="37"/>
      <c r="G15909" s="37"/>
    </row>
    <row r="15910" spans="5:7">
      <c r="E15910" s="37"/>
      <c r="F15910" s="37"/>
      <c r="G15910" s="37"/>
    </row>
    <row r="15911" spans="5:7">
      <c r="E15911" s="37"/>
      <c r="F15911" s="37"/>
      <c r="G15911" s="37"/>
    </row>
    <row r="15912" spans="5:7">
      <c r="E15912" s="37"/>
      <c r="F15912" s="37"/>
      <c r="G15912" s="37"/>
    </row>
    <row r="15913" spans="5:7">
      <c r="E15913" s="37"/>
      <c r="F15913" s="37"/>
      <c r="G15913" s="37"/>
    </row>
    <row r="15914" spans="5:7">
      <c r="E15914" s="37"/>
      <c r="F15914" s="37"/>
      <c r="G15914" s="37"/>
    </row>
    <row r="15915" spans="5:7">
      <c r="E15915" s="37"/>
      <c r="F15915" s="37"/>
      <c r="G15915" s="37"/>
    </row>
    <row r="15916" spans="5:7">
      <c r="E15916" s="37"/>
      <c r="F15916" s="37"/>
      <c r="G15916" s="37"/>
    </row>
    <row r="15917" spans="5:7">
      <c r="E15917" s="37"/>
      <c r="F15917" s="37"/>
      <c r="G15917" s="37"/>
    </row>
    <row r="15918" spans="5:7">
      <c r="E15918" s="37"/>
      <c r="F15918" s="37"/>
      <c r="G15918" s="37"/>
    </row>
    <row r="15919" spans="5:7">
      <c r="E15919" s="37"/>
      <c r="F15919" s="37"/>
      <c r="G15919" s="37"/>
    </row>
    <row r="15920" spans="5:7">
      <c r="E15920" s="37"/>
      <c r="F15920" s="37"/>
      <c r="G15920" s="37"/>
    </row>
    <row r="15921" spans="5:7">
      <c r="E15921" s="37"/>
      <c r="F15921" s="37"/>
      <c r="G15921" s="37"/>
    </row>
    <row r="15922" spans="5:7">
      <c r="E15922" s="37"/>
      <c r="F15922" s="37"/>
      <c r="G15922" s="37"/>
    </row>
    <row r="15923" spans="5:7">
      <c r="E15923" s="37"/>
      <c r="F15923" s="37"/>
      <c r="G15923" s="37"/>
    </row>
    <row r="15924" spans="5:7">
      <c r="E15924" s="37"/>
      <c r="F15924" s="37"/>
      <c r="G15924" s="37"/>
    </row>
    <row r="15925" spans="5:7">
      <c r="E15925" s="37"/>
      <c r="F15925" s="37"/>
      <c r="G15925" s="37"/>
    </row>
    <row r="15926" spans="5:7">
      <c r="E15926" s="37"/>
      <c r="F15926" s="37"/>
      <c r="G15926" s="37"/>
    </row>
    <row r="15927" spans="5:7">
      <c r="E15927" s="37"/>
      <c r="F15927" s="37"/>
      <c r="G15927" s="37"/>
    </row>
    <row r="15928" spans="5:7">
      <c r="E15928" s="37"/>
      <c r="F15928" s="37"/>
      <c r="G15928" s="37"/>
    </row>
    <row r="15929" spans="5:7">
      <c r="E15929" s="37"/>
      <c r="F15929" s="37"/>
      <c r="G15929" s="37"/>
    </row>
    <row r="15930" spans="5:7">
      <c r="E15930" s="37"/>
      <c r="F15930" s="37"/>
      <c r="G15930" s="37"/>
    </row>
    <row r="15931" spans="5:7">
      <c r="E15931" s="37"/>
      <c r="F15931" s="37"/>
      <c r="G15931" s="37"/>
    </row>
    <row r="15932" spans="5:7">
      <c r="E15932" s="37"/>
      <c r="F15932" s="37"/>
      <c r="G15932" s="37"/>
    </row>
    <row r="15933" spans="5:7">
      <c r="E15933" s="37"/>
      <c r="F15933" s="37"/>
      <c r="G15933" s="37"/>
    </row>
    <row r="15934" spans="5:7">
      <c r="E15934" s="37"/>
      <c r="F15934" s="37"/>
      <c r="G15934" s="37"/>
    </row>
    <row r="15935" spans="5:7">
      <c r="E15935" s="37"/>
      <c r="F15935" s="37"/>
      <c r="G15935" s="37"/>
    </row>
    <row r="15936" spans="5:7">
      <c r="E15936" s="37"/>
      <c r="F15936" s="37"/>
      <c r="G15936" s="37"/>
    </row>
    <row r="15937" spans="5:7">
      <c r="E15937" s="37"/>
      <c r="F15937" s="37"/>
      <c r="G15937" s="37"/>
    </row>
    <row r="15938" spans="5:7">
      <c r="E15938" s="37"/>
      <c r="F15938" s="37"/>
      <c r="G15938" s="37"/>
    </row>
    <row r="15939" spans="5:7">
      <c r="E15939" s="37"/>
      <c r="F15939" s="37"/>
      <c r="G15939" s="37"/>
    </row>
    <row r="15940" spans="5:7">
      <c r="E15940" s="37"/>
      <c r="F15940" s="37"/>
      <c r="G15940" s="37"/>
    </row>
    <row r="15941" spans="5:7">
      <c r="E15941" s="37"/>
      <c r="F15941" s="37"/>
      <c r="G15941" s="37"/>
    </row>
    <row r="15942" spans="5:7">
      <c r="E15942" s="37"/>
      <c r="F15942" s="37"/>
      <c r="G15942" s="37"/>
    </row>
    <row r="15943" spans="5:7">
      <c r="E15943" s="37"/>
      <c r="F15943" s="37"/>
      <c r="G15943" s="37"/>
    </row>
    <row r="15944" spans="5:7">
      <c r="E15944" s="37"/>
      <c r="F15944" s="37"/>
      <c r="G15944" s="37"/>
    </row>
    <row r="15945" spans="5:7">
      <c r="E15945" s="37"/>
      <c r="F15945" s="37"/>
      <c r="G15945" s="37"/>
    </row>
    <row r="15946" spans="5:7">
      <c r="E15946" s="37"/>
      <c r="F15946" s="37"/>
      <c r="G15946" s="37"/>
    </row>
    <row r="15947" spans="5:7">
      <c r="E15947" s="37"/>
      <c r="F15947" s="37"/>
      <c r="G15947" s="37"/>
    </row>
    <row r="15948" spans="5:7">
      <c r="E15948" s="37"/>
      <c r="F15948" s="37"/>
      <c r="G15948" s="37"/>
    </row>
    <row r="15949" spans="5:7">
      <c r="E15949" s="37"/>
      <c r="F15949" s="37"/>
      <c r="G15949" s="37"/>
    </row>
    <row r="15950" spans="5:7">
      <c r="E15950" s="37"/>
      <c r="F15950" s="37"/>
      <c r="G15950" s="37"/>
    </row>
    <row r="15951" spans="5:7">
      <c r="E15951" s="37"/>
      <c r="F15951" s="37"/>
      <c r="G15951" s="37"/>
    </row>
    <row r="15952" spans="5:7">
      <c r="E15952" s="37"/>
      <c r="F15952" s="37"/>
      <c r="G15952" s="37"/>
    </row>
    <row r="15953" spans="5:7">
      <c r="E15953" s="37"/>
      <c r="F15953" s="37"/>
      <c r="G15953" s="37"/>
    </row>
    <row r="15954" spans="5:7">
      <c r="E15954" s="37"/>
      <c r="F15954" s="37"/>
      <c r="G15954" s="37"/>
    </row>
    <row r="15955" spans="5:7">
      <c r="E15955" s="37"/>
      <c r="F15955" s="37"/>
      <c r="G15955" s="37"/>
    </row>
    <row r="15956" spans="5:7">
      <c r="E15956" s="37"/>
      <c r="F15956" s="37"/>
      <c r="G15956" s="37"/>
    </row>
    <row r="15957" spans="5:7">
      <c r="E15957" s="37"/>
      <c r="F15957" s="37"/>
      <c r="G15957" s="37"/>
    </row>
    <row r="15958" spans="5:7">
      <c r="E15958" s="37"/>
      <c r="F15958" s="37"/>
      <c r="G15958" s="37"/>
    </row>
    <row r="15959" spans="5:7">
      <c r="E15959" s="37"/>
      <c r="F15959" s="37"/>
      <c r="G15959" s="37"/>
    </row>
    <row r="15960" spans="5:7">
      <c r="E15960" s="37"/>
      <c r="F15960" s="37"/>
      <c r="G15960" s="37"/>
    </row>
    <row r="15961" spans="5:7">
      <c r="E15961" s="37"/>
      <c r="F15961" s="37"/>
      <c r="G15961" s="37"/>
    </row>
    <row r="15962" spans="5:7">
      <c r="E15962" s="37"/>
      <c r="F15962" s="37"/>
      <c r="G15962" s="37"/>
    </row>
    <row r="15963" spans="5:7">
      <c r="E15963" s="37"/>
      <c r="F15963" s="37"/>
      <c r="G15963" s="37"/>
    </row>
    <row r="15964" spans="5:7">
      <c r="E15964" s="37"/>
      <c r="F15964" s="37"/>
      <c r="G15964" s="37"/>
    </row>
    <row r="15965" spans="5:7">
      <c r="E15965" s="37"/>
      <c r="F15965" s="37"/>
      <c r="G15965" s="37"/>
    </row>
    <row r="15966" spans="5:7">
      <c r="E15966" s="37"/>
      <c r="F15966" s="37"/>
      <c r="G15966" s="37"/>
    </row>
    <row r="15967" spans="5:7">
      <c r="E15967" s="37"/>
      <c r="F15967" s="37"/>
      <c r="G15967" s="37"/>
    </row>
    <row r="15968" spans="5:7">
      <c r="E15968" s="37"/>
      <c r="F15968" s="37"/>
      <c r="G15968" s="37"/>
    </row>
    <row r="15969" spans="5:7">
      <c r="E15969" s="37"/>
      <c r="F15969" s="37"/>
      <c r="G15969" s="37"/>
    </row>
    <row r="15970" spans="5:7">
      <c r="E15970" s="37"/>
      <c r="F15970" s="37"/>
      <c r="G15970" s="37"/>
    </row>
    <row r="15971" spans="5:7">
      <c r="E15971" s="37"/>
      <c r="F15971" s="37"/>
      <c r="G15971" s="37"/>
    </row>
    <row r="15972" spans="5:7">
      <c r="E15972" s="37"/>
      <c r="F15972" s="37"/>
      <c r="G15972" s="37"/>
    </row>
    <row r="15973" spans="5:7">
      <c r="E15973" s="37"/>
      <c r="F15973" s="37"/>
      <c r="G15973" s="37"/>
    </row>
    <row r="15974" spans="5:7">
      <c r="E15974" s="37"/>
      <c r="F15974" s="37"/>
      <c r="G15974" s="37"/>
    </row>
    <row r="15975" spans="5:7">
      <c r="E15975" s="37"/>
      <c r="F15975" s="37"/>
      <c r="G15975" s="37"/>
    </row>
    <row r="15976" spans="5:7">
      <c r="E15976" s="37"/>
      <c r="F15976" s="37"/>
      <c r="G15976" s="37"/>
    </row>
    <row r="15977" spans="5:7">
      <c r="E15977" s="37"/>
      <c r="F15977" s="37"/>
      <c r="G15977" s="37"/>
    </row>
    <row r="15978" spans="5:7">
      <c r="E15978" s="37"/>
      <c r="F15978" s="37"/>
      <c r="G15978" s="37"/>
    </row>
    <row r="15979" spans="5:7">
      <c r="E15979" s="37"/>
      <c r="F15979" s="37"/>
      <c r="G15979" s="37"/>
    </row>
    <row r="15980" spans="5:7">
      <c r="E15980" s="37"/>
      <c r="F15980" s="37"/>
      <c r="G15980" s="37"/>
    </row>
    <row r="15981" spans="5:7">
      <c r="E15981" s="37"/>
      <c r="F15981" s="37"/>
      <c r="G15981" s="37"/>
    </row>
    <row r="15982" spans="5:7">
      <c r="E15982" s="37"/>
      <c r="F15982" s="37"/>
      <c r="G15982" s="37"/>
    </row>
    <row r="15983" spans="5:7">
      <c r="E15983" s="37"/>
      <c r="F15983" s="37"/>
      <c r="G15983" s="37"/>
    </row>
    <row r="15984" spans="5:7">
      <c r="E15984" s="37"/>
      <c r="F15984" s="37"/>
      <c r="G15984" s="37"/>
    </row>
    <row r="15985" spans="5:7">
      <c r="E15985" s="37"/>
      <c r="F15985" s="37"/>
      <c r="G15985" s="37"/>
    </row>
    <row r="15986" spans="5:7">
      <c r="E15986" s="37"/>
      <c r="F15986" s="37"/>
      <c r="G15986" s="37"/>
    </row>
    <row r="15987" spans="5:7">
      <c r="E15987" s="37"/>
      <c r="F15987" s="37"/>
      <c r="G15987" s="37"/>
    </row>
    <row r="15988" spans="5:7">
      <c r="E15988" s="37"/>
      <c r="F15988" s="37"/>
      <c r="G15988" s="37"/>
    </row>
    <row r="15989" spans="5:7">
      <c r="E15989" s="37"/>
      <c r="F15989" s="37"/>
      <c r="G15989" s="37"/>
    </row>
    <row r="15990" spans="5:7">
      <c r="E15990" s="37"/>
      <c r="F15990" s="37"/>
      <c r="G15990" s="37"/>
    </row>
    <row r="15991" spans="5:7">
      <c r="E15991" s="37"/>
      <c r="F15991" s="37"/>
      <c r="G15991" s="37"/>
    </row>
    <row r="15992" spans="5:7">
      <c r="E15992" s="37"/>
      <c r="F15992" s="37"/>
      <c r="G15992" s="37"/>
    </row>
    <row r="15993" spans="5:7">
      <c r="E15993" s="37"/>
      <c r="F15993" s="37"/>
      <c r="G15993" s="37"/>
    </row>
    <row r="15994" spans="5:7">
      <c r="E15994" s="37"/>
      <c r="F15994" s="37"/>
      <c r="G15994" s="37"/>
    </row>
    <row r="15995" spans="5:7">
      <c r="E15995" s="37"/>
      <c r="F15995" s="37"/>
      <c r="G15995" s="37"/>
    </row>
    <row r="15996" spans="5:7">
      <c r="E15996" s="37"/>
      <c r="F15996" s="37"/>
      <c r="G15996" s="37"/>
    </row>
    <row r="15997" spans="5:7">
      <c r="E15997" s="37"/>
      <c r="F15997" s="37"/>
      <c r="G15997" s="37"/>
    </row>
    <row r="15998" spans="5:7">
      <c r="E15998" s="37"/>
      <c r="F15998" s="37"/>
      <c r="G15998" s="37"/>
    </row>
    <row r="15999" spans="5:7">
      <c r="E15999" s="37"/>
      <c r="F15999" s="37"/>
      <c r="G15999" s="37"/>
    </row>
    <row r="16000" spans="5:7">
      <c r="E16000" s="37"/>
      <c r="F16000" s="37"/>
      <c r="G16000" s="37"/>
    </row>
    <row r="16001" spans="5:7">
      <c r="E16001" s="37"/>
      <c r="F16001" s="37"/>
      <c r="G16001" s="37"/>
    </row>
    <row r="16002" spans="5:7">
      <c r="E16002" s="37"/>
      <c r="F16002" s="37"/>
      <c r="G16002" s="37"/>
    </row>
    <row r="16003" spans="5:7">
      <c r="E16003" s="37"/>
      <c r="F16003" s="37"/>
      <c r="G16003" s="37"/>
    </row>
    <row r="16004" spans="5:7">
      <c r="E16004" s="37"/>
      <c r="F16004" s="37"/>
      <c r="G16004" s="37"/>
    </row>
    <row r="16005" spans="5:7">
      <c r="E16005" s="37"/>
      <c r="F16005" s="37"/>
      <c r="G16005" s="37"/>
    </row>
    <row r="16006" spans="5:7">
      <c r="E16006" s="37"/>
      <c r="F16006" s="37"/>
      <c r="G16006" s="37"/>
    </row>
    <row r="16007" spans="5:7">
      <c r="E16007" s="37"/>
      <c r="F16007" s="37"/>
      <c r="G16007" s="37"/>
    </row>
    <row r="16008" spans="5:7">
      <c r="E16008" s="37"/>
      <c r="F16008" s="37"/>
      <c r="G16008" s="37"/>
    </row>
    <row r="16009" spans="5:7">
      <c r="E16009" s="37"/>
      <c r="F16009" s="37"/>
      <c r="G16009" s="37"/>
    </row>
    <row r="16010" spans="5:7">
      <c r="E16010" s="37"/>
      <c r="F16010" s="37"/>
      <c r="G16010" s="37"/>
    </row>
    <row r="16011" spans="5:7">
      <c r="E16011" s="37"/>
      <c r="F16011" s="37"/>
      <c r="G16011" s="37"/>
    </row>
    <row r="16012" spans="5:7">
      <c r="E16012" s="37"/>
      <c r="F16012" s="37"/>
      <c r="G16012" s="37"/>
    </row>
    <row r="16013" spans="5:7">
      <c r="E16013" s="37"/>
      <c r="F16013" s="37"/>
      <c r="G16013" s="37"/>
    </row>
    <row r="16014" spans="5:7">
      <c r="E16014" s="37"/>
      <c r="F16014" s="37"/>
      <c r="G16014" s="37"/>
    </row>
    <row r="16015" spans="5:7">
      <c r="E16015" s="37"/>
      <c r="F16015" s="37"/>
      <c r="G16015" s="37"/>
    </row>
    <row r="16016" spans="5:7">
      <c r="E16016" s="37"/>
      <c r="F16016" s="37"/>
      <c r="G16016" s="37"/>
    </row>
    <row r="16017" spans="5:7">
      <c r="E16017" s="37"/>
      <c r="F16017" s="37"/>
      <c r="G16017" s="37"/>
    </row>
    <row r="16018" spans="5:7">
      <c r="E16018" s="37"/>
      <c r="F16018" s="37"/>
      <c r="G16018" s="37"/>
    </row>
    <row r="16019" spans="5:7">
      <c r="E16019" s="37"/>
      <c r="F16019" s="37"/>
      <c r="G16019" s="37"/>
    </row>
    <row r="16020" spans="5:7">
      <c r="E16020" s="37"/>
      <c r="F16020" s="37"/>
      <c r="G16020" s="37"/>
    </row>
    <row r="16021" spans="5:7">
      <c r="E16021" s="37"/>
      <c r="F16021" s="37"/>
      <c r="G16021" s="37"/>
    </row>
    <row r="16022" spans="5:7">
      <c r="E16022" s="37"/>
      <c r="F16022" s="37"/>
      <c r="G16022" s="37"/>
    </row>
    <row r="16023" spans="5:7">
      <c r="E16023" s="37"/>
      <c r="F16023" s="37"/>
      <c r="G16023" s="37"/>
    </row>
    <row r="16024" spans="5:7">
      <c r="E16024" s="37"/>
      <c r="F16024" s="37"/>
      <c r="G16024" s="37"/>
    </row>
    <row r="16025" spans="5:7">
      <c r="E16025" s="37"/>
      <c r="F16025" s="37"/>
      <c r="G16025" s="37"/>
    </row>
    <row r="16026" spans="5:7">
      <c r="E16026" s="37"/>
      <c r="F16026" s="37"/>
      <c r="G16026" s="37"/>
    </row>
    <row r="16027" spans="5:7">
      <c r="E16027" s="37"/>
      <c r="F16027" s="37"/>
      <c r="G16027" s="37"/>
    </row>
    <row r="16028" spans="5:7">
      <c r="E16028" s="37"/>
      <c r="F16028" s="37"/>
      <c r="G16028" s="37"/>
    </row>
    <row r="16029" spans="5:7">
      <c r="E16029" s="37"/>
      <c r="F16029" s="37"/>
      <c r="G16029" s="37"/>
    </row>
    <row r="16030" spans="5:7">
      <c r="E16030" s="37"/>
      <c r="F16030" s="37"/>
      <c r="G16030" s="37"/>
    </row>
    <row r="16031" spans="5:7">
      <c r="E16031" s="37"/>
      <c r="F16031" s="37"/>
      <c r="G16031" s="37"/>
    </row>
    <row r="16032" spans="5:7">
      <c r="E16032" s="37"/>
      <c r="F16032" s="37"/>
      <c r="G16032" s="37"/>
    </row>
    <row r="16033" spans="5:7">
      <c r="E16033" s="37"/>
      <c r="F16033" s="37"/>
      <c r="G16033" s="37"/>
    </row>
    <row r="16034" spans="5:7">
      <c r="E16034" s="37"/>
      <c r="F16034" s="37"/>
      <c r="G16034" s="37"/>
    </row>
    <row r="16035" spans="5:7">
      <c r="E16035" s="37"/>
      <c r="F16035" s="37"/>
      <c r="G16035" s="37"/>
    </row>
    <row r="16036" spans="5:7">
      <c r="E16036" s="37"/>
      <c r="F16036" s="37"/>
      <c r="G16036" s="37"/>
    </row>
    <row r="16037" spans="5:7">
      <c r="E16037" s="37"/>
      <c r="F16037" s="37"/>
      <c r="G16037" s="37"/>
    </row>
    <row r="16038" spans="5:7">
      <c r="E16038" s="37"/>
      <c r="F16038" s="37"/>
      <c r="G16038" s="37"/>
    </row>
    <row r="16039" spans="5:7">
      <c r="E16039" s="37"/>
      <c r="F16039" s="37"/>
      <c r="G16039" s="37"/>
    </row>
    <row r="16040" spans="5:7">
      <c r="E16040" s="37"/>
      <c r="F16040" s="37"/>
      <c r="G16040" s="37"/>
    </row>
    <row r="16041" spans="5:7">
      <c r="E16041" s="37"/>
      <c r="F16041" s="37"/>
      <c r="G16041" s="37"/>
    </row>
    <row r="16042" spans="5:7">
      <c r="E16042" s="37"/>
      <c r="F16042" s="37"/>
      <c r="G16042" s="37"/>
    </row>
    <row r="16043" spans="5:7">
      <c r="E16043" s="37"/>
      <c r="F16043" s="37"/>
      <c r="G16043" s="37"/>
    </row>
    <row r="16044" spans="5:7">
      <c r="E16044" s="37"/>
      <c r="F16044" s="37"/>
      <c r="G16044" s="37"/>
    </row>
    <row r="16045" spans="5:7">
      <c r="E16045" s="37"/>
      <c r="F16045" s="37"/>
      <c r="G16045" s="37"/>
    </row>
    <row r="16046" spans="5:7">
      <c r="E16046" s="37"/>
      <c r="F16046" s="37"/>
      <c r="G16046" s="37"/>
    </row>
    <row r="16047" spans="5:7">
      <c r="E16047" s="37"/>
      <c r="F16047" s="37"/>
      <c r="G16047" s="37"/>
    </row>
    <row r="16048" spans="5:7">
      <c r="E16048" s="37"/>
      <c r="F16048" s="37"/>
      <c r="G16048" s="37"/>
    </row>
    <row r="16049" spans="5:7">
      <c r="E16049" s="37"/>
      <c r="F16049" s="37"/>
      <c r="G16049" s="37"/>
    </row>
    <row r="16050" spans="5:7">
      <c r="E16050" s="37"/>
      <c r="F16050" s="37"/>
      <c r="G16050" s="37"/>
    </row>
    <row r="16051" spans="5:7">
      <c r="E16051" s="37"/>
      <c r="F16051" s="37"/>
      <c r="G16051" s="37"/>
    </row>
    <row r="16052" spans="5:7">
      <c r="E16052" s="37"/>
      <c r="F16052" s="37"/>
      <c r="G16052" s="37"/>
    </row>
    <row r="16053" spans="5:7">
      <c r="E16053" s="37"/>
      <c r="F16053" s="37"/>
      <c r="G16053" s="37"/>
    </row>
    <row r="16054" spans="5:7">
      <c r="E16054" s="37"/>
      <c r="F16054" s="37"/>
      <c r="G16054" s="37"/>
    </row>
    <row r="16055" spans="5:7">
      <c r="E16055" s="37"/>
      <c r="F16055" s="37"/>
      <c r="G16055" s="37"/>
    </row>
    <row r="16056" spans="5:7">
      <c r="E16056" s="37"/>
      <c r="F16056" s="37"/>
      <c r="G16056" s="37"/>
    </row>
    <row r="16057" spans="5:7">
      <c r="E16057" s="37"/>
      <c r="F16057" s="37"/>
      <c r="G16057" s="37"/>
    </row>
    <row r="16058" spans="5:7">
      <c r="E16058" s="37"/>
      <c r="F16058" s="37"/>
      <c r="G16058" s="37"/>
    </row>
    <row r="16059" spans="5:7">
      <c r="E16059" s="37"/>
      <c r="F16059" s="37"/>
      <c r="G16059" s="37"/>
    </row>
    <row r="16060" spans="5:7">
      <c r="E16060" s="37"/>
      <c r="F16060" s="37"/>
      <c r="G16060" s="37"/>
    </row>
    <row r="16061" spans="5:7">
      <c r="E16061" s="37"/>
      <c r="F16061" s="37"/>
      <c r="G16061" s="37"/>
    </row>
    <row r="16062" spans="5:7">
      <c r="E16062" s="37"/>
      <c r="F16062" s="37"/>
      <c r="G16062" s="37"/>
    </row>
    <row r="16063" spans="5:7">
      <c r="E16063" s="37"/>
      <c r="F16063" s="37"/>
      <c r="G16063" s="37"/>
    </row>
    <row r="16064" spans="5:7">
      <c r="E16064" s="37"/>
      <c r="F16064" s="37"/>
      <c r="G16064" s="37"/>
    </row>
    <row r="16065" spans="5:7">
      <c r="E16065" s="37"/>
      <c r="F16065" s="37"/>
      <c r="G16065" s="37"/>
    </row>
    <row r="16066" spans="5:7">
      <c r="E16066" s="37"/>
      <c r="F16066" s="37"/>
      <c r="G16066" s="37"/>
    </row>
    <row r="16067" spans="5:7">
      <c r="E16067" s="37"/>
      <c r="F16067" s="37"/>
      <c r="G16067" s="37"/>
    </row>
    <row r="16068" spans="5:7">
      <c r="E16068" s="37"/>
      <c r="F16068" s="37"/>
      <c r="G16068" s="37"/>
    </row>
    <row r="16069" spans="5:7">
      <c r="E16069" s="37"/>
      <c r="F16069" s="37"/>
      <c r="G16069" s="37"/>
    </row>
    <row r="16070" spans="5:7">
      <c r="E16070" s="37"/>
      <c r="F16070" s="37"/>
      <c r="G16070" s="37"/>
    </row>
    <row r="16071" spans="5:7">
      <c r="E16071" s="37"/>
      <c r="F16071" s="37"/>
      <c r="G16071" s="37"/>
    </row>
    <row r="16072" spans="5:7">
      <c r="E16072" s="37"/>
      <c r="F16072" s="37"/>
      <c r="G16072" s="37"/>
    </row>
    <row r="16073" spans="5:7">
      <c r="E16073" s="37"/>
      <c r="F16073" s="37"/>
      <c r="G16073" s="37"/>
    </row>
    <row r="16074" spans="5:7">
      <c r="E16074" s="37"/>
      <c r="F16074" s="37"/>
      <c r="G16074" s="37"/>
    </row>
    <row r="16075" spans="5:7">
      <c r="E16075" s="37"/>
      <c r="F16075" s="37"/>
      <c r="G16075" s="37"/>
    </row>
    <row r="16076" spans="5:7">
      <c r="E16076" s="37"/>
      <c r="F16076" s="37"/>
      <c r="G16076" s="37"/>
    </row>
    <row r="16077" spans="5:7">
      <c r="E16077" s="37"/>
      <c r="F16077" s="37"/>
      <c r="G16077" s="37"/>
    </row>
    <row r="16078" spans="5:7">
      <c r="E16078" s="37"/>
      <c r="F16078" s="37"/>
      <c r="G16078" s="37"/>
    </row>
    <row r="16079" spans="5:7">
      <c r="E16079" s="37"/>
      <c r="F16079" s="37"/>
      <c r="G16079" s="37"/>
    </row>
    <row r="16080" spans="5:7">
      <c r="E16080" s="37"/>
      <c r="F16080" s="37"/>
      <c r="G16080" s="37"/>
    </row>
    <row r="16081" spans="5:7">
      <c r="E16081" s="37"/>
      <c r="F16081" s="37"/>
      <c r="G16081" s="37"/>
    </row>
    <row r="16082" spans="5:7">
      <c r="E16082" s="37"/>
      <c r="F16082" s="37"/>
      <c r="G16082" s="37"/>
    </row>
    <row r="16083" spans="5:7">
      <c r="E16083" s="37"/>
      <c r="F16083" s="37"/>
      <c r="G16083" s="37"/>
    </row>
    <row r="16084" spans="5:7">
      <c r="E16084" s="37"/>
      <c r="F16084" s="37"/>
      <c r="G16084" s="37"/>
    </row>
    <row r="16085" spans="5:7">
      <c r="E16085" s="37"/>
      <c r="F16085" s="37"/>
      <c r="G16085" s="37"/>
    </row>
    <row r="16086" spans="5:7">
      <c r="E16086" s="37"/>
      <c r="F16086" s="37"/>
      <c r="G16086" s="37"/>
    </row>
    <row r="16087" spans="5:7">
      <c r="E16087" s="37"/>
      <c r="F16087" s="37"/>
      <c r="G16087" s="37"/>
    </row>
    <row r="16088" spans="5:7">
      <c r="E16088" s="37"/>
      <c r="F16088" s="37"/>
      <c r="G16088" s="37"/>
    </row>
    <row r="16089" spans="5:7">
      <c r="E16089" s="37"/>
      <c r="F16089" s="37"/>
      <c r="G16089" s="37"/>
    </row>
    <row r="16090" spans="5:7">
      <c r="E16090" s="37"/>
      <c r="F16090" s="37"/>
      <c r="G16090" s="37"/>
    </row>
    <row r="16091" spans="5:7">
      <c r="E16091" s="37"/>
      <c r="F16091" s="37"/>
      <c r="G16091" s="37"/>
    </row>
    <row r="16092" spans="5:7">
      <c r="E16092" s="37"/>
      <c r="F16092" s="37"/>
      <c r="G16092" s="37"/>
    </row>
    <row r="16093" spans="5:7">
      <c r="E16093" s="37"/>
      <c r="F16093" s="37"/>
      <c r="G16093" s="37"/>
    </row>
    <row r="16094" spans="5:7">
      <c r="E16094" s="37"/>
      <c r="F16094" s="37"/>
      <c r="G16094" s="37"/>
    </row>
    <row r="16095" spans="5:7">
      <c r="E16095" s="37"/>
      <c r="F16095" s="37"/>
      <c r="G16095" s="37"/>
    </row>
    <row r="16096" spans="5:7">
      <c r="E16096" s="37"/>
      <c r="F16096" s="37"/>
      <c r="G16096" s="37"/>
    </row>
    <row r="16097" spans="5:7">
      <c r="E16097" s="37"/>
      <c r="F16097" s="37"/>
      <c r="G16097" s="37"/>
    </row>
    <row r="16098" spans="5:7">
      <c r="E16098" s="37"/>
      <c r="F16098" s="37"/>
      <c r="G16098" s="37"/>
    </row>
    <row r="16099" spans="5:7">
      <c r="E16099" s="37"/>
      <c r="F16099" s="37"/>
      <c r="G16099" s="37"/>
    </row>
    <row r="16100" spans="5:7">
      <c r="E16100" s="37"/>
      <c r="F16100" s="37"/>
      <c r="G16100" s="37"/>
    </row>
    <row r="16101" spans="5:7">
      <c r="E16101" s="37"/>
      <c r="F16101" s="37"/>
      <c r="G16101" s="37"/>
    </row>
    <row r="16102" spans="5:7">
      <c r="E16102" s="37"/>
      <c r="F16102" s="37"/>
      <c r="G16102" s="37"/>
    </row>
    <row r="16103" spans="5:7">
      <c r="E16103" s="37"/>
      <c r="F16103" s="37"/>
      <c r="G16103" s="37"/>
    </row>
    <row r="16104" spans="5:7">
      <c r="E16104" s="37"/>
      <c r="F16104" s="37"/>
      <c r="G16104" s="37"/>
    </row>
    <row r="16105" spans="5:7">
      <c r="E16105" s="37"/>
      <c r="F16105" s="37"/>
      <c r="G16105" s="37"/>
    </row>
    <row r="16106" spans="5:7">
      <c r="E16106" s="37"/>
      <c r="F16106" s="37"/>
      <c r="G16106" s="37"/>
    </row>
    <row r="16107" spans="5:7">
      <c r="E16107" s="37"/>
      <c r="F16107" s="37"/>
      <c r="G16107" s="37"/>
    </row>
    <row r="16108" spans="5:7">
      <c r="E16108" s="37"/>
      <c r="F16108" s="37"/>
      <c r="G16108" s="37"/>
    </row>
    <row r="16109" spans="5:7">
      <c r="E16109" s="37"/>
      <c r="F16109" s="37"/>
      <c r="G16109" s="37"/>
    </row>
    <row r="16110" spans="5:7">
      <c r="E16110" s="37"/>
      <c r="F16110" s="37"/>
      <c r="G16110" s="37"/>
    </row>
    <row r="16111" spans="5:7">
      <c r="E16111" s="37"/>
      <c r="F16111" s="37"/>
      <c r="G16111" s="37"/>
    </row>
    <row r="16112" spans="5:7">
      <c r="E16112" s="37"/>
      <c r="F16112" s="37"/>
      <c r="G16112" s="37"/>
    </row>
    <row r="16113" spans="5:7">
      <c r="E16113" s="37"/>
      <c r="F16113" s="37"/>
      <c r="G16113" s="37"/>
    </row>
    <row r="16114" spans="5:7">
      <c r="E16114" s="37"/>
      <c r="F16114" s="37"/>
      <c r="G16114" s="37"/>
    </row>
    <row r="16115" spans="5:7">
      <c r="E16115" s="37"/>
      <c r="F16115" s="37"/>
      <c r="G16115" s="37"/>
    </row>
    <row r="16116" spans="5:7">
      <c r="E16116" s="37"/>
      <c r="F16116" s="37"/>
      <c r="G16116" s="37"/>
    </row>
    <row r="16117" spans="5:7">
      <c r="E16117" s="37"/>
      <c r="F16117" s="37"/>
      <c r="G16117" s="37"/>
    </row>
    <row r="16118" spans="5:7">
      <c r="E16118" s="37"/>
      <c r="F16118" s="37"/>
      <c r="G16118" s="37"/>
    </row>
    <row r="16119" spans="5:7">
      <c r="E16119" s="37"/>
      <c r="F16119" s="37"/>
      <c r="G16119" s="37"/>
    </row>
    <row r="16120" spans="5:7">
      <c r="E16120" s="37"/>
      <c r="F16120" s="37"/>
      <c r="G16120" s="37"/>
    </row>
    <row r="16121" spans="5:7">
      <c r="E16121" s="37"/>
      <c r="F16121" s="37"/>
      <c r="G16121" s="37"/>
    </row>
    <row r="16122" spans="5:7">
      <c r="E16122" s="37"/>
      <c r="F16122" s="37"/>
      <c r="G16122" s="37"/>
    </row>
    <row r="16123" spans="5:7">
      <c r="E16123" s="37"/>
      <c r="F16123" s="37"/>
      <c r="G16123" s="37"/>
    </row>
    <row r="16124" spans="5:7">
      <c r="E16124" s="37"/>
      <c r="F16124" s="37"/>
      <c r="G16124" s="37"/>
    </row>
    <row r="16125" spans="5:7">
      <c r="E16125" s="37"/>
      <c r="F16125" s="37"/>
      <c r="G16125" s="37"/>
    </row>
    <row r="16126" spans="5:7">
      <c r="E16126" s="37"/>
      <c r="F16126" s="37"/>
      <c r="G16126" s="37"/>
    </row>
    <row r="16127" spans="5:7">
      <c r="E16127" s="37"/>
      <c r="F16127" s="37"/>
      <c r="G16127" s="37"/>
    </row>
    <row r="16128" spans="5:7">
      <c r="E16128" s="37"/>
      <c r="F16128" s="37"/>
      <c r="G16128" s="37"/>
    </row>
    <row r="16129" spans="5:7">
      <c r="E16129" s="37"/>
      <c r="F16129" s="37"/>
      <c r="G16129" s="37"/>
    </row>
    <row r="16130" spans="5:7">
      <c r="E16130" s="37"/>
      <c r="F16130" s="37"/>
      <c r="G16130" s="37"/>
    </row>
    <row r="16131" spans="5:7">
      <c r="E16131" s="37"/>
      <c r="F16131" s="37"/>
      <c r="G16131" s="37"/>
    </row>
    <row r="16132" spans="5:7">
      <c r="E16132" s="37"/>
      <c r="F16132" s="37"/>
      <c r="G16132" s="37"/>
    </row>
    <row r="16133" spans="5:7">
      <c r="E16133" s="37"/>
      <c r="F16133" s="37"/>
      <c r="G16133" s="37"/>
    </row>
    <row r="16134" spans="5:7">
      <c r="E16134" s="37"/>
      <c r="F16134" s="37"/>
      <c r="G16134" s="37"/>
    </row>
    <row r="16135" spans="5:7">
      <c r="E16135" s="37"/>
      <c r="F16135" s="37"/>
      <c r="G16135" s="37"/>
    </row>
    <row r="16136" spans="5:7">
      <c r="E16136" s="37"/>
      <c r="F16136" s="37"/>
      <c r="G16136" s="37"/>
    </row>
    <row r="16137" spans="5:7">
      <c r="E16137" s="37"/>
      <c r="F16137" s="37"/>
      <c r="G16137" s="37"/>
    </row>
    <row r="16138" spans="5:7">
      <c r="E16138" s="37"/>
      <c r="F16138" s="37"/>
      <c r="G16138" s="37"/>
    </row>
    <row r="16139" spans="5:7">
      <c r="E16139" s="37"/>
      <c r="F16139" s="37"/>
      <c r="G16139" s="37"/>
    </row>
    <row r="16140" spans="5:7">
      <c r="E16140" s="37"/>
      <c r="F16140" s="37"/>
      <c r="G16140" s="37"/>
    </row>
    <row r="16141" spans="5:7">
      <c r="E16141" s="37"/>
      <c r="F16141" s="37"/>
      <c r="G16141" s="37"/>
    </row>
    <row r="16142" spans="5:7">
      <c r="E16142" s="37"/>
      <c r="F16142" s="37"/>
      <c r="G16142" s="37"/>
    </row>
    <row r="16143" spans="5:7">
      <c r="E16143" s="37"/>
      <c r="F16143" s="37"/>
      <c r="G16143" s="37"/>
    </row>
    <row r="16144" spans="5:7">
      <c r="E16144" s="37"/>
      <c r="F16144" s="37"/>
      <c r="G16144" s="37"/>
    </row>
    <row r="16145" spans="5:7">
      <c r="E16145" s="37"/>
      <c r="F16145" s="37"/>
      <c r="G16145" s="37"/>
    </row>
    <row r="16146" spans="5:7">
      <c r="E16146" s="37"/>
      <c r="F16146" s="37"/>
      <c r="G16146" s="37"/>
    </row>
    <row r="16147" spans="5:7">
      <c r="E16147" s="37"/>
      <c r="F16147" s="37"/>
      <c r="G16147" s="37"/>
    </row>
    <row r="16148" spans="5:7">
      <c r="E16148" s="37"/>
      <c r="F16148" s="37"/>
      <c r="G16148" s="37"/>
    </row>
    <row r="16149" spans="5:7">
      <c r="E16149" s="37"/>
      <c r="F16149" s="37"/>
      <c r="G16149" s="37"/>
    </row>
    <row r="16150" spans="5:7">
      <c r="E16150" s="37"/>
      <c r="F16150" s="37"/>
      <c r="G16150" s="37"/>
    </row>
    <row r="16151" spans="5:7">
      <c r="E16151" s="37"/>
      <c r="F16151" s="37"/>
      <c r="G16151" s="37"/>
    </row>
    <row r="16152" spans="5:7">
      <c r="E16152" s="37"/>
      <c r="F16152" s="37"/>
      <c r="G16152" s="37"/>
    </row>
    <row r="16153" spans="5:7">
      <c r="E16153" s="37"/>
      <c r="F16153" s="37"/>
      <c r="G16153" s="37"/>
    </row>
    <row r="16154" spans="5:7">
      <c r="E16154" s="37"/>
      <c r="F16154" s="37"/>
      <c r="G16154" s="37"/>
    </row>
    <row r="16155" spans="5:7">
      <c r="E16155" s="37"/>
      <c r="F16155" s="37"/>
      <c r="G16155" s="37"/>
    </row>
    <row r="16156" spans="5:7">
      <c r="E16156" s="37"/>
      <c r="F16156" s="37"/>
      <c r="G16156" s="37"/>
    </row>
    <row r="16157" spans="5:7">
      <c r="E16157" s="37"/>
      <c r="F16157" s="37"/>
      <c r="G16157" s="37"/>
    </row>
    <row r="16158" spans="5:7">
      <c r="E16158" s="37"/>
      <c r="F16158" s="37"/>
      <c r="G16158" s="37"/>
    </row>
    <row r="16159" spans="5:7">
      <c r="E16159" s="37"/>
      <c r="F16159" s="37"/>
      <c r="G16159" s="37"/>
    </row>
    <row r="16160" spans="5:7">
      <c r="E16160" s="37"/>
      <c r="F16160" s="37"/>
      <c r="G16160" s="37"/>
    </row>
    <row r="16161" spans="5:7">
      <c r="E16161" s="37"/>
      <c r="F16161" s="37"/>
      <c r="G16161" s="37"/>
    </row>
    <row r="16162" spans="5:7">
      <c r="E16162" s="37"/>
      <c r="F16162" s="37"/>
      <c r="G16162" s="37"/>
    </row>
    <row r="16163" spans="5:7">
      <c r="E16163" s="37"/>
      <c r="F16163" s="37"/>
      <c r="G16163" s="37"/>
    </row>
    <row r="16164" spans="5:7">
      <c r="E16164" s="37"/>
      <c r="F16164" s="37"/>
      <c r="G16164" s="37"/>
    </row>
    <row r="16165" spans="5:7">
      <c r="E16165" s="37"/>
      <c r="F16165" s="37"/>
      <c r="G16165" s="37"/>
    </row>
    <row r="16166" spans="5:7">
      <c r="E16166" s="37"/>
      <c r="F16166" s="37"/>
      <c r="G16166" s="37"/>
    </row>
    <row r="16167" spans="5:7">
      <c r="E16167" s="37"/>
      <c r="F16167" s="37"/>
      <c r="G16167" s="37"/>
    </row>
    <row r="16168" spans="5:7">
      <c r="E16168" s="37"/>
      <c r="F16168" s="37"/>
      <c r="G16168" s="37"/>
    </row>
    <row r="16169" spans="5:7">
      <c r="E16169" s="37"/>
      <c r="F16169" s="37"/>
      <c r="G16169" s="37"/>
    </row>
    <row r="16170" spans="5:7">
      <c r="E16170" s="37"/>
      <c r="F16170" s="37"/>
      <c r="G16170" s="37"/>
    </row>
    <row r="16171" spans="5:7">
      <c r="E16171" s="37"/>
      <c r="F16171" s="37"/>
      <c r="G16171" s="37"/>
    </row>
    <row r="16172" spans="5:7">
      <c r="E16172" s="37"/>
      <c r="F16172" s="37"/>
      <c r="G16172" s="37"/>
    </row>
    <row r="16173" spans="5:7">
      <c r="E16173" s="37"/>
      <c r="F16173" s="37"/>
      <c r="G16173" s="37"/>
    </row>
    <row r="16174" spans="5:7">
      <c r="E16174" s="37"/>
      <c r="F16174" s="37"/>
      <c r="G16174" s="37"/>
    </row>
    <row r="16175" spans="5:7">
      <c r="E16175" s="37"/>
      <c r="F16175" s="37"/>
      <c r="G16175" s="37"/>
    </row>
    <row r="16176" spans="5:7">
      <c r="E16176" s="37"/>
      <c r="F16176" s="37"/>
      <c r="G16176" s="37"/>
    </row>
    <row r="16177" spans="5:7">
      <c r="E16177" s="37"/>
      <c r="F16177" s="37"/>
      <c r="G16177" s="37"/>
    </row>
    <row r="16178" spans="5:7">
      <c r="E16178" s="37"/>
      <c r="F16178" s="37"/>
      <c r="G16178" s="37"/>
    </row>
    <row r="16179" spans="5:7">
      <c r="E16179" s="37"/>
      <c r="F16179" s="37"/>
      <c r="G16179" s="37"/>
    </row>
    <row r="16180" spans="5:7">
      <c r="E16180" s="37"/>
      <c r="F16180" s="37"/>
      <c r="G16180" s="37"/>
    </row>
    <row r="16181" spans="5:7">
      <c r="E16181" s="37"/>
      <c r="F16181" s="37"/>
      <c r="G16181" s="37"/>
    </row>
    <row r="16182" spans="5:7">
      <c r="E16182" s="37"/>
      <c r="F16182" s="37"/>
      <c r="G16182" s="37"/>
    </row>
    <row r="16183" spans="5:7">
      <c r="E16183" s="37"/>
      <c r="F16183" s="37"/>
      <c r="G16183" s="37"/>
    </row>
    <row r="16184" spans="5:7">
      <c r="E16184" s="37"/>
      <c r="F16184" s="37"/>
      <c r="G16184" s="37"/>
    </row>
    <row r="16185" spans="5:7">
      <c r="E16185" s="37"/>
      <c r="F16185" s="37"/>
      <c r="G16185" s="37"/>
    </row>
    <row r="16186" spans="5:7">
      <c r="E16186" s="37"/>
      <c r="F16186" s="37"/>
      <c r="G16186" s="37"/>
    </row>
    <row r="16187" spans="5:7">
      <c r="E16187" s="37"/>
      <c r="F16187" s="37"/>
      <c r="G16187" s="37"/>
    </row>
    <row r="16188" spans="5:7">
      <c r="E16188" s="37"/>
      <c r="F16188" s="37"/>
      <c r="G16188" s="37"/>
    </row>
    <row r="16189" spans="5:7">
      <c r="E16189" s="37"/>
      <c r="F16189" s="37"/>
      <c r="G16189" s="37"/>
    </row>
    <row r="16190" spans="5:7">
      <c r="E16190" s="37"/>
      <c r="F16190" s="37"/>
      <c r="G16190" s="37"/>
    </row>
    <row r="16191" spans="5:7">
      <c r="E16191" s="37"/>
      <c r="F16191" s="37"/>
      <c r="G16191" s="37"/>
    </row>
    <row r="16192" spans="5:7">
      <c r="E16192" s="37"/>
      <c r="F16192" s="37"/>
      <c r="G16192" s="37"/>
    </row>
    <row r="16193" spans="5:7">
      <c r="E16193" s="37"/>
      <c r="F16193" s="37"/>
      <c r="G16193" s="37"/>
    </row>
    <row r="16194" spans="5:7">
      <c r="E16194" s="37"/>
      <c r="F16194" s="37"/>
      <c r="G16194" s="37"/>
    </row>
    <row r="16195" spans="5:7">
      <c r="E16195" s="37"/>
      <c r="F16195" s="37"/>
      <c r="G16195" s="37"/>
    </row>
    <row r="16196" spans="5:7">
      <c r="E16196" s="37"/>
      <c r="F16196" s="37"/>
      <c r="G16196" s="37"/>
    </row>
    <row r="16197" spans="5:7">
      <c r="E16197" s="37"/>
      <c r="F16197" s="37"/>
      <c r="G16197" s="37"/>
    </row>
    <row r="16198" spans="5:7">
      <c r="E16198" s="37"/>
      <c r="F16198" s="37"/>
      <c r="G16198" s="37"/>
    </row>
    <row r="16199" spans="5:7">
      <c r="E16199" s="37"/>
      <c r="F16199" s="37"/>
      <c r="G16199" s="37"/>
    </row>
    <row r="16200" spans="5:7">
      <c r="E16200" s="37"/>
      <c r="F16200" s="37"/>
      <c r="G16200" s="37"/>
    </row>
    <row r="16201" spans="5:7">
      <c r="E16201" s="37"/>
      <c r="F16201" s="37"/>
      <c r="G16201" s="37"/>
    </row>
    <row r="16202" spans="5:7">
      <c r="E16202" s="37"/>
      <c r="F16202" s="37"/>
      <c r="G16202" s="37"/>
    </row>
    <row r="16203" spans="5:7">
      <c r="E16203" s="37"/>
      <c r="F16203" s="37"/>
      <c r="G16203" s="37"/>
    </row>
    <row r="16204" spans="5:7">
      <c r="E16204" s="37"/>
      <c r="F16204" s="37"/>
      <c r="G16204" s="37"/>
    </row>
    <row r="16205" spans="5:7">
      <c r="E16205" s="37"/>
      <c r="F16205" s="37"/>
      <c r="G16205" s="37"/>
    </row>
    <row r="16206" spans="5:7">
      <c r="E16206" s="37"/>
      <c r="F16206" s="37"/>
      <c r="G16206" s="37"/>
    </row>
    <row r="16207" spans="5:7">
      <c r="E16207" s="37"/>
      <c r="F16207" s="37"/>
      <c r="G16207" s="37"/>
    </row>
    <row r="16208" spans="5:7">
      <c r="E16208" s="37"/>
      <c r="F16208" s="37"/>
      <c r="G16208" s="37"/>
    </row>
    <row r="16209" spans="5:7">
      <c r="E16209" s="37"/>
      <c r="F16209" s="37"/>
      <c r="G16209" s="37"/>
    </row>
    <row r="16210" spans="5:7">
      <c r="E16210" s="37"/>
      <c r="F16210" s="37"/>
      <c r="G16210" s="37"/>
    </row>
    <row r="16211" spans="5:7">
      <c r="E16211" s="37"/>
      <c r="F16211" s="37"/>
      <c r="G16211" s="37"/>
    </row>
    <row r="16212" spans="5:7">
      <c r="E16212" s="37"/>
      <c r="F16212" s="37"/>
      <c r="G16212" s="37"/>
    </row>
    <row r="16213" spans="5:7">
      <c r="E16213" s="37"/>
      <c r="F16213" s="37"/>
      <c r="G16213" s="37"/>
    </row>
    <row r="16214" spans="5:7">
      <c r="E16214" s="37"/>
      <c r="F16214" s="37"/>
      <c r="G16214" s="37"/>
    </row>
    <row r="16215" spans="5:7">
      <c r="E16215" s="37"/>
      <c r="F16215" s="37"/>
      <c r="G16215" s="37"/>
    </row>
    <row r="16216" spans="5:7">
      <c r="E16216" s="37"/>
      <c r="F16216" s="37"/>
      <c r="G16216" s="37"/>
    </row>
    <row r="16217" spans="5:7">
      <c r="E16217" s="37"/>
      <c r="F16217" s="37"/>
      <c r="G16217" s="37"/>
    </row>
    <row r="16218" spans="5:7">
      <c r="E16218" s="37"/>
      <c r="F16218" s="37"/>
      <c r="G16218" s="37"/>
    </row>
    <row r="16219" spans="5:7">
      <c r="E16219" s="37"/>
      <c r="F16219" s="37"/>
      <c r="G16219" s="37"/>
    </row>
    <row r="16220" spans="5:7">
      <c r="E16220" s="37"/>
      <c r="F16220" s="37"/>
      <c r="G16220" s="37"/>
    </row>
    <row r="16221" spans="5:7">
      <c r="E16221" s="37"/>
      <c r="F16221" s="37"/>
      <c r="G16221" s="37"/>
    </row>
    <row r="16222" spans="5:7">
      <c r="E16222" s="37"/>
      <c r="F16222" s="37"/>
      <c r="G16222" s="37"/>
    </row>
    <row r="16223" spans="5:7">
      <c r="E16223" s="37"/>
      <c r="F16223" s="37"/>
      <c r="G16223" s="37"/>
    </row>
    <row r="16224" spans="5:7">
      <c r="E16224" s="37"/>
      <c r="F16224" s="37"/>
      <c r="G16224" s="37"/>
    </row>
    <row r="16225" spans="5:7">
      <c r="E16225" s="37"/>
      <c r="F16225" s="37"/>
      <c r="G16225" s="37"/>
    </row>
    <row r="16226" spans="5:7">
      <c r="E16226" s="37"/>
      <c r="F16226" s="37"/>
      <c r="G16226" s="37"/>
    </row>
    <row r="16227" spans="5:7">
      <c r="E16227" s="37"/>
      <c r="F16227" s="37"/>
      <c r="G16227" s="37"/>
    </row>
    <row r="16228" spans="5:7">
      <c r="E16228" s="37"/>
      <c r="F16228" s="37"/>
      <c r="G16228" s="37"/>
    </row>
    <row r="16229" spans="5:7">
      <c r="E16229" s="37"/>
      <c r="F16229" s="37"/>
      <c r="G16229" s="37"/>
    </row>
    <row r="16230" spans="5:7">
      <c r="E16230" s="37"/>
      <c r="F16230" s="37"/>
      <c r="G16230" s="37"/>
    </row>
    <row r="16231" spans="5:7">
      <c r="E16231" s="37"/>
      <c r="F16231" s="37"/>
      <c r="G16231" s="37"/>
    </row>
    <row r="16232" spans="5:7">
      <c r="E16232" s="37"/>
      <c r="F16232" s="37"/>
      <c r="G16232" s="37"/>
    </row>
    <row r="16233" spans="5:7">
      <c r="E16233" s="37"/>
      <c r="F16233" s="37"/>
      <c r="G16233" s="37"/>
    </row>
    <row r="16234" spans="5:7">
      <c r="E16234" s="37"/>
      <c r="F16234" s="37"/>
      <c r="G16234" s="37"/>
    </row>
    <row r="16235" spans="5:7">
      <c r="E16235" s="37"/>
      <c r="F16235" s="37"/>
      <c r="G16235" s="37"/>
    </row>
    <row r="16236" spans="5:7">
      <c r="E16236" s="37"/>
      <c r="F16236" s="37"/>
      <c r="G16236" s="37"/>
    </row>
    <row r="16237" spans="5:7">
      <c r="E16237" s="37"/>
      <c r="F16237" s="37"/>
      <c r="G16237" s="37"/>
    </row>
    <row r="16238" spans="5:7">
      <c r="E16238" s="37"/>
      <c r="F16238" s="37"/>
      <c r="G16238" s="37"/>
    </row>
    <row r="16239" spans="5:7">
      <c r="E16239" s="37"/>
      <c r="F16239" s="37"/>
      <c r="G16239" s="37"/>
    </row>
    <row r="16240" spans="5:7">
      <c r="E16240" s="37"/>
      <c r="F16240" s="37"/>
      <c r="G16240" s="37"/>
    </row>
    <row r="16241" spans="5:7">
      <c r="E16241" s="37"/>
      <c r="F16241" s="37"/>
      <c r="G16241" s="37"/>
    </row>
    <row r="16242" spans="5:7">
      <c r="E16242" s="37"/>
      <c r="F16242" s="37"/>
      <c r="G16242" s="37"/>
    </row>
    <row r="16243" spans="5:7">
      <c r="E16243" s="37"/>
      <c r="F16243" s="37"/>
      <c r="G16243" s="37"/>
    </row>
    <row r="16244" spans="5:7">
      <c r="E16244" s="37"/>
      <c r="F16244" s="37"/>
      <c r="G16244" s="37"/>
    </row>
    <row r="16245" spans="5:7">
      <c r="E16245" s="37"/>
      <c r="F16245" s="37"/>
      <c r="G16245" s="37"/>
    </row>
    <row r="16246" spans="5:7">
      <c r="E16246" s="37"/>
      <c r="F16246" s="37"/>
      <c r="G16246" s="37"/>
    </row>
    <row r="16247" spans="5:7">
      <c r="E16247" s="37"/>
      <c r="F16247" s="37"/>
      <c r="G16247" s="37"/>
    </row>
    <row r="16248" spans="5:7">
      <c r="E16248" s="37"/>
      <c r="F16248" s="37"/>
      <c r="G16248" s="37"/>
    </row>
    <row r="16249" spans="5:7">
      <c r="E16249" s="37"/>
      <c r="F16249" s="37"/>
      <c r="G16249" s="37"/>
    </row>
    <row r="16250" spans="5:7">
      <c r="E16250" s="37"/>
      <c r="F16250" s="37"/>
      <c r="G16250" s="37"/>
    </row>
    <row r="16251" spans="5:7">
      <c r="E16251" s="37"/>
      <c r="F16251" s="37"/>
      <c r="G16251" s="37"/>
    </row>
    <row r="16252" spans="5:7">
      <c r="E16252" s="37"/>
      <c r="F16252" s="37"/>
      <c r="G16252" s="37"/>
    </row>
    <row r="16253" spans="5:7">
      <c r="E16253" s="37"/>
      <c r="F16253" s="37"/>
      <c r="G16253" s="37"/>
    </row>
    <row r="16254" spans="5:7">
      <c r="E16254" s="37"/>
      <c r="F16254" s="37"/>
      <c r="G16254" s="37"/>
    </row>
    <row r="16255" spans="5:7">
      <c r="E16255" s="37"/>
      <c r="F16255" s="37"/>
      <c r="G16255" s="37"/>
    </row>
    <row r="16256" spans="5:7">
      <c r="E16256" s="37"/>
      <c r="F16256" s="37"/>
      <c r="G16256" s="37"/>
    </row>
    <row r="16257" spans="5:7">
      <c r="E16257" s="37"/>
      <c r="F16257" s="37"/>
      <c r="G16257" s="37"/>
    </row>
    <row r="16258" spans="5:7">
      <c r="E16258" s="37"/>
      <c r="F16258" s="37"/>
      <c r="G16258" s="37"/>
    </row>
    <row r="16259" spans="5:7">
      <c r="E16259" s="37"/>
      <c r="F16259" s="37"/>
      <c r="G16259" s="37"/>
    </row>
    <row r="16260" spans="5:7">
      <c r="E16260" s="37"/>
      <c r="F16260" s="37"/>
      <c r="G16260" s="37"/>
    </row>
    <row r="16261" spans="5:7">
      <c r="E16261" s="37"/>
      <c r="F16261" s="37"/>
      <c r="G16261" s="37"/>
    </row>
    <row r="16262" spans="5:7">
      <c r="E16262" s="37"/>
      <c r="F16262" s="37"/>
      <c r="G16262" s="37"/>
    </row>
    <row r="16263" spans="5:7">
      <c r="E16263" s="37"/>
      <c r="F16263" s="37"/>
      <c r="G16263" s="37"/>
    </row>
    <row r="16264" spans="5:7">
      <c r="E16264" s="37"/>
      <c r="F16264" s="37"/>
      <c r="G16264" s="37"/>
    </row>
    <row r="16265" spans="5:7">
      <c r="E16265" s="37"/>
      <c r="F16265" s="37"/>
      <c r="G16265" s="37"/>
    </row>
    <row r="16266" spans="5:7">
      <c r="E16266" s="37"/>
      <c r="F16266" s="37"/>
      <c r="G16266" s="37"/>
    </row>
    <row r="16267" spans="5:7">
      <c r="E16267" s="37"/>
      <c r="F16267" s="37"/>
      <c r="G16267" s="37"/>
    </row>
    <row r="16268" spans="5:7">
      <c r="E16268" s="37"/>
      <c r="F16268" s="37"/>
      <c r="G16268" s="37"/>
    </row>
    <row r="16269" spans="5:7">
      <c r="E16269" s="37"/>
      <c r="F16269" s="37"/>
      <c r="G16269" s="37"/>
    </row>
    <row r="16270" spans="5:7">
      <c r="E16270" s="37"/>
      <c r="F16270" s="37"/>
      <c r="G16270" s="37"/>
    </row>
    <row r="16271" spans="5:7">
      <c r="E16271" s="37"/>
      <c r="F16271" s="37"/>
      <c r="G16271" s="37"/>
    </row>
    <row r="16272" spans="5:7">
      <c r="E16272" s="37"/>
      <c r="F16272" s="37"/>
      <c r="G16272" s="37"/>
    </row>
    <row r="16273" spans="5:7">
      <c r="E16273" s="37"/>
      <c r="F16273" s="37"/>
      <c r="G16273" s="37"/>
    </row>
    <row r="16274" spans="5:7">
      <c r="E16274" s="37"/>
      <c r="F16274" s="37"/>
      <c r="G16274" s="37"/>
    </row>
    <row r="16275" spans="5:7">
      <c r="E16275" s="37"/>
      <c r="F16275" s="37"/>
      <c r="G16275" s="37"/>
    </row>
    <row r="16276" spans="5:7">
      <c r="E16276" s="37"/>
      <c r="F16276" s="37"/>
      <c r="G16276" s="37"/>
    </row>
    <row r="16277" spans="5:7">
      <c r="E16277" s="37"/>
      <c r="F16277" s="37"/>
      <c r="G16277" s="37"/>
    </row>
    <row r="16278" spans="5:7">
      <c r="E16278" s="37"/>
      <c r="F16278" s="37"/>
      <c r="G16278" s="37"/>
    </row>
    <row r="16279" spans="5:7">
      <c r="E16279" s="37"/>
      <c r="F16279" s="37"/>
      <c r="G16279" s="37"/>
    </row>
    <row r="16280" spans="5:7">
      <c r="E16280" s="37"/>
      <c r="F16280" s="37"/>
      <c r="G16280" s="37"/>
    </row>
    <row r="16281" spans="5:7">
      <c r="E16281" s="37"/>
      <c r="F16281" s="37"/>
      <c r="G16281" s="37"/>
    </row>
    <row r="16282" spans="5:7">
      <c r="E16282" s="37"/>
      <c r="F16282" s="37"/>
      <c r="G16282" s="37"/>
    </row>
    <row r="16283" spans="5:7">
      <c r="E16283" s="37"/>
      <c r="F16283" s="37"/>
      <c r="G16283" s="37"/>
    </row>
    <row r="16284" spans="5:7">
      <c r="E16284" s="37"/>
      <c r="F16284" s="37"/>
      <c r="G16284" s="37"/>
    </row>
    <row r="16285" spans="5:7">
      <c r="E16285" s="37"/>
      <c r="F16285" s="37"/>
      <c r="G16285" s="37"/>
    </row>
    <row r="16286" spans="5:7">
      <c r="E16286" s="37"/>
      <c r="F16286" s="37"/>
      <c r="G16286" s="37"/>
    </row>
    <row r="16287" spans="5:7">
      <c r="E16287" s="37"/>
      <c r="F16287" s="37"/>
      <c r="G16287" s="37"/>
    </row>
    <row r="16288" spans="5:7">
      <c r="E16288" s="37"/>
      <c r="F16288" s="37"/>
      <c r="G16288" s="37"/>
    </row>
    <row r="16289" spans="5:7">
      <c r="E16289" s="37"/>
      <c r="F16289" s="37"/>
      <c r="G16289" s="37"/>
    </row>
    <row r="16290" spans="5:7">
      <c r="E16290" s="37"/>
      <c r="F16290" s="37"/>
      <c r="G16290" s="37"/>
    </row>
    <row r="16291" spans="5:7">
      <c r="E16291" s="37"/>
      <c r="F16291" s="37"/>
      <c r="G16291" s="37"/>
    </row>
    <row r="16292" spans="5:7">
      <c r="E16292" s="37"/>
      <c r="F16292" s="37"/>
      <c r="G16292" s="37"/>
    </row>
    <row r="16293" spans="5:7">
      <c r="E16293" s="37"/>
      <c r="F16293" s="37"/>
      <c r="G16293" s="37"/>
    </row>
    <row r="16294" spans="5:7">
      <c r="E16294" s="37"/>
      <c r="F16294" s="37"/>
      <c r="G16294" s="37"/>
    </row>
    <row r="16295" spans="5:7">
      <c r="E16295" s="37"/>
      <c r="F16295" s="37"/>
      <c r="G16295" s="37"/>
    </row>
    <row r="16296" spans="5:7">
      <c r="E16296" s="37"/>
      <c r="F16296" s="37"/>
      <c r="G16296" s="37"/>
    </row>
    <row r="16297" spans="5:7">
      <c r="E16297" s="37"/>
      <c r="F16297" s="37"/>
      <c r="G16297" s="37"/>
    </row>
    <row r="16298" spans="5:7">
      <c r="E16298" s="37"/>
      <c r="F16298" s="37"/>
      <c r="G16298" s="37"/>
    </row>
    <row r="16299" spans="5:7">
      <c r="E16299" s="37"/>
      <c r="F16299" s="37"/>
      <c r="G16299" s="37"/>
    </row>
    <row r="16300" spans="5:7">
      <c r="E16300" s="37"/>
      <c r="F16300" s="37"/>
      <c r="G16300" s="37"/>
    </row>
    <row r="16301" spans="5:7">
      <c r="E16301" s="37"/>
      <c r="F16301" s="37"/>
      <c r="G16301" s="37"/>
    </row>
    <row r="16302" spans="5:7">
      <c r="E16302" s="37"/>
      <c r="F16302" s="37"/>
      <c r="G16302" s="37"/>
    </row>
    <row r="16303" spans="5:7">
      <c r="E16303" s="37"/>
      <c r="F16303" s="37"/>
      <c r="G16303" s="37"/>
    </row>
    <row r="16304" spans="5:7">
      <c r="E16304" s="37"/>
      <c r="F16304" s="37"/>
      <c r="G16304" s="37"/>
    </row>
    <row r="16305" spans="5:7">
      <c r="E16305" s="37"/>
      <c r="F16305" s="37"/>
      <c r="G16305" s="37"/>
    </row>
    <row r="16306" spans="5:7">
      <c r="E16306" s="37"/>
      <c r="F16306" s="37"/>
      <c r="G16306" s="37"/>
    </row>
    <row r="16307" spans="5:7">
      <c r="E16307" s="37"/>
      <c r="F16307" s="37"/>
      <c r="G16307" s="37"/>
    </row>
    <row r="16308" spans="5:7">
      <c r="E16308" s="37"/>
      <c r="F16308" s="37"/>
      <c r="G16308" s="37"/>
    </row>
    <row r="16309" spans="5:7">
      <c r="E16309" s="37"/>
      <c r="F16309" s="37"/>
      <c r="G16309" s="37"/>
    </row>
    <row r="16310" spans="5:7">
      <c r="E16310" s="37"/>
      <c r="F16310" s="37"/>
      <c r="G16310" s="37"/>
    </row>
    <row r="16311" spans="5:7">
      <c r="E16311" s="37"/>
      <c r="F16311" s="37"/>
      <c r="G16311" s="37"/>
    </row>
    <row r="16312" spans="5:7">
      <c r="E16312" s="37"/>
      <c r="F16312" s="37"/>
      <c r="G16312" s="37"/>
    </row>
    <row r="16313" spans="5:7">
      <c r="E16313" s="37"/>
      <c r="F16313" s="37"/>
      <c r="G16313" s="37"/>
    </row>
    <row r="16314" spans="5:7">
      <c r="E16314" s="37"/>
      <c r="F16314" s="37"/>
      <c r="G16314" s="37"/>
    </row>
    <row r="16315" spans="5:7">
      <c r="E16315" s="37"/>
      <c r="F16315" s="37"/>
      <c r="G16315" s="37"/>
    </row>
    <row r="16316" spans="5:7">
      <c r="E16316" s="37"/>
      <c r="F16316" s="37"/>
      <c r="G16316" s="37"/>
    </row>
    <row r="16317" spans="5:7">
      <c r="E16317" s="37"/>
      <c r="F16317" s="37"/>
      <c r="G16317" s="37"/>
    </row>
    <row r="16318" spans="5:7">
      <c r="E16318" s="37"/>
      <c r="F16318" s="37"/>
      <c r="G16318" s="37"/>
    </row>
    <row r="16319" spans="5:7">
      <c r="E16319" s="37"/>
      <c r="F16319" s="37"/>
      <c r="G16319" s="37"/>
    </row>
    <row r="16320" spans="5:7">
      <c r="E16320" s="37"/>
      <c r="F16320" s="37"/>
      <c r="G16320" s="37"/>
    </row>
    <row r="16321" spans="5:7">
      <c r="E16321" s="37"/>
      <c r="F16321" s="37"/>
      <c r="G16321" s="37"/>
    </row>
    <row r="16322" spans="5:7">
      <c r="E16322" s="37"/>
      <c r="F16322" s="37"/>
      <c r="G16322" s="37"/>
    </row>
    <row r="16323" spans="5:7">
      <c r="E16323" s="37"/>
      <c r="F16323" s="37"/>
      <c r="G16323" s="37"/>
    </row>
    <row r="16324" spans="5:7">
      <c r="E16324" s="37"/>
      <c r="F16324" s="37"/>
      <c r="G16324" s="37"/>
    </row>
    <row r="16325" spans="5:7">
      <c r="E16325" s="37"/>
      <c r="F16325" s="37"/>
      <c r="G16325" s="37"/>
    </row>
    <row r="16326" spans="5:7">
      <c r="E16326" s="37"/>
      <c r="F16326" s="37"/>
      <c r="G16326" s="37"/>
    </row>
    <row r="16327" spans="5:7">
      <c r="E16327" s="37"/>
      <c r="F16327" s="37"/>
      <c r="G16327" s="37"/>
    </row>
    <row r="16328" spans="5:7">
      <c r="E16328" s="37"/>
      <c r="F16328" s="37"/>
      <c r="G16328" s="37"/>
    </row>
    <row r="16329" spans="5:7">
      <c r="E16329" s="37"/>
      <c r="F16329" s="37"/>
      <c r="G16329" s="37"/>
    </row>
    <row r="16330" spans="5:7">
      <c r="E16330" s="37"/>
      <c r="F16330" s="37"/>
      <c r="G16330" s="37"/>
    </row>
    <row r="16331" spans="5:7">
      <c r="E16331" s="37"/>
      <c r="F16331" s="37"/>
      <c r="G16331" s="37"/>
    </row>
    <row r="16332" spans="5:7">
      <c r="E16332" s="37"/>
      <c r="F16332" s="37"/>
      <c r="G16332" s="37"/>
    </row>
    <row r="16333" spans="5:7">
      <c r="E16333" s="37"/>
      <c r="F16333" s="37"/>
      <c r="G16333" s="37"/>
    </row>
    <row r="16334" spans="5:7">
      <c r="E16334" s="37"/>
      <c r="F16334" s="37"/>
      <c r="G16334" s="37"/>
    </row>
    <row r="16335" spans="5:7">
      <c r="E16335" s="37"/>
      <c r="F16335" s="37"/>
      <c r="G16335" s="37"/>
    </row>
    <row r="16336" spans="5:7">
      <c r="E16336" s="37"/>
      <c r="F16336" s="37"/>
      <c r="G16336" s="37"/>
    </row>
    <row r="16337" spans="5:7">
      <c r="E16337" s="37"/>
      <c r="F16337" s="37"/>
      <c r="G16337" s="37"/>
    </row>
    <row r="16338" spans="5:7">
      <c r="E16338" s="37"/>
      <c r="F16338" s="37"/>
      <c r="G16338" s="37"/>
    </row>
    <row r="16339" spans="5:7">
      <c r="E16339" s="37"/>
      <c r="F16339" s="37"/>
      <c r="G16339" s="37"/>
    </row>
    <row r="16340" spans="5:7">
      <c r="E16340" s="37"/>
      <c r="F16340" s="37"/>
      <c r="G16340" s="37"/>
    </row>
    <row r="16341" spans="5:7">
      <c r="E16341" s="37"/>
      <c r="F16341" s="37"/>
      <c r="G16341" s="37"/>
    </row>
    <row r="16342" spans="5:7">
      <c r="E16342" s="37"/>
      <c r="F16342" s="37"/>
      <c r="G16342" s="37"/>
    </row>
    <row r="16343" spans="5:7">
      <c r="E16343" s="37"/>
      <c r="F16343" s="37"/>
      <c r="G16343" s="37"/>
    </row>
    <row r="16344" spans="5:7">
      <c r="E16344" s="37"/>
      <c r="F16344" s="37"/>
      <c r="G16344" s="37"/>
    </row>
    <row r="16345" spans="5:7">
      <c r="E16345" s="37"/>
      <c r="F16345" s="37"/>
      <c r="G16345" s="37"/>
    </row>
    <row r="16346" spans="5:7">
      <c r="E16346" s="37"/>
      <c r="F16346" s="37"/>
      <c r="G16346" s="37"/>
    </row>
    <row r="16347" spans="5:7">
      <c r="E16347" s="37"/>
      <c r="F16347" s="37"/>
      <c r="G16347" s="37"/>
    </row>
    <row r="16348" spans="5:7">
      <c r="E16348" s="37"/>
      <c r="F16348" s="37"/>
      <c r="G16348" s="37"/>
    </row>
    <row r="16349" spans="5:7">
      <c r="E16349" s="37"/>
      <c r="F16349" s="37"/>
      <c r="G16349" s="37"/>
    </row>
    <row r="16350" spans="5:7">
      <c r="E16350" s="37"/>
      <c r="F16350" s="37"/>
      <c r="G16350" s="37"/>
    </row>
    <row r="16351" spans="5:7">
      <c r="E16351" s="37"/>
      <c r="F16351" s="37"/>
      <c r="G16351" s="37"/>
    </row>
    <row r="16352" spans="5:7">
      <c r="E16352" s="37"/>
      <c r="F16352" s="37"/>
      <c r="G16352" s="37"/>
    </row>
    <row r="16353" spans="5:7">
      <c r="E16353" s="37"/>
      <c r="F16353" s="37"/>
      <c r="G16353" s="37"/>
    </row>
    <row r="16354" spans="5:7">
      <c r="E16354" s="37"/>
      <c r="F16354" s="37"/>
      <c r="G16354" s="37"/>
    </row>
    <row r="16355" spans="5:7">
      <c r="E16355" s="37"/>
      <c r="F16355" s="37"/>
      <c r="G16355" s="37"/>
    </row>
    <row r="16356" spans="5:7">
      <c r="E16356" s="37"/>
      <c r="F16356" s="37"/>
      <c r="G16356" s="37"/>
    </row>
    <row r="16357" spans="5:7">
      <c r="E16357" s="37"/>
      <c r="F16357" s="37"/>
      <c r="G16357" s="37"/>
    </row>
    <row r="16358" spans="5:7">
      <c r="E16358" s="37"/>
      <c r="F16358" s="37"/>
      <c r="G16358" s="37"/>
    </row>
    <row r="16359" spans="5:7">
      <c r="E16359" s="37"/>
      <c r="F16359" s="37"/>
      <c r="G16359" s="37"/>
    </row>
    <row r="16360" spans="5:7">
      <c r="E16360" s="37"/>
      <c r="F16360" s="37"/>
      <c r="G16360" s="37"/>
    </row>
    <row r="16361" spans="5:7">
      <c r="E16361" s="37"/>
      <c r="F16361" s="37"/>
      <c r="G16361" s="37"/>
    </row>
    <row r="16362" spans="5:7">
      <c r="E16362" s="37"/>
      <c r="F16362" s="37"/>
      <c r="G16362" s="37"/>
    </row>
    <row r="16363" spans="5:7">
      <c r="E16363" s="37"/>
      <c r="F16363" s="37"/>
      <c r="G16363" s="37"/>
    </row>
    <row r="16364" spans="5:7">
      <c r="E16364" s="37"/>
      <c r="F16364" s="37"/>
      <c r="G16364" s="37"/>
    </row>
    <row r="16365" spans="5:7">
      <c r="E16365" s="37"/>
      <c r="F16365" s="37"/>
      <c r="G16365" s="37"/>
    </row>
    <row r="16366" spans="5:7">
      <c r="E16366" s="37"/>
      <c r="F16366" s="37"/>
      <c r="G16366" s="37"/>
    </row>
    <row r="16367" spans="5:7">
      <c r="E16367" s="37"/>
      <c r="F16367" s="37"/>
      <c r="G16367" s="37"/>
    </row>
    <row r="16368" spans="5:7">
      <c r="E16368" s="37"/>
      <c r="F16368" s="37"/>
      <c r="G16368" s="37"/>
    </row>
    <row r="16369" spans="5:7">
      <c r="E16369" s="37"/>
      <c r="F16369" s="37"/>
      <c r="G16369" s="37"/>
    </row>
    <row r="16370" spans="5:7">
      <c r="E16370" s="37"/>
      <c r="F16370" s="37"/>
      <c r="G16370" s="37"/>
    </row>
    <row r="16371" spans="5:7">
      <c r="E16371" s="37"/>
      <c r="F16371" s="37"/>
      <c r="G16371" s="37"/>
    </row>
    <row r="16372" spans="5:7">
      <c r="E16372" s="37"/>
      <c r="F16372" s="37"/>
      <c r="G16372" s="37"/>
    </row>
    <row r="16373" spans="5:7">
      <c r="E16373" s="37"/>
      <c r="F16373" s="37"/>
      <c r="G16373" s="37"/>
    </row>
    <row r="16374" spans="5:7">
      <c r="E16374" s="37"/>
      <c r="F16374" s="37"/>
      <c r="G16374" s="37"/>
    </row>
    <row r="16375" spans="5:7">
      <c r="E16375" s="37"/>
      <c r="F16375" s="37"/>
      <c r="G16375" s="37"/>
    </row>
    <row r="16376" spans="5:7">
      <c r="E16376" s="37"/>
      <c r="F16376" s="37"/>
      <c r="G16376" s="37"/>
    </row>
    <row r="16377" spans="5:7">
      <c r="E16377" s="37"/>
      <c r="F16377" s="37"/>
      <c r="G16377" s="37"/>
    </row>
    <row r="16378" spans="5:7">
      <c r="E16378" s="37"/>
      <c r="F16378" s="37"/>
      <c r="G16378" s="37"/>
    </row>
    <row r="16379" spans="5:7">
      <c r="E16379" s="37"/>
      <c r="F16379" s="37"/>
      <c r="G16379" s="37"/>
    </row>
    <row r="16380" spans="5:7">
      <c r="E16380" s="37"/>
      <c r="F16380" s="37"/>
      <c r="G16380" s="37"/>
    </row>
    <row r="16381" spans="5:7">
      <c r="E16381" s="37"/>
      <c r="F16381" s="37"/>
      <c r="G16381" s="37"/>
    </row>
    <row r="16382" spans="5:7">
      <c r="E16382" s="37"/>
      <c r="F16382" s="37"/>
      <c r="G16382" s="37"/>
    </row>
    <row r="16383" spans="5:7">
      <c r="E16383" s="37"/>
      <c r="F16383" s="37"/>
      <c r="G16383" s="37"/>
    </row>
    <row r="16384" spans="5:7">
      <c r="E16384" s="37"/>
      <c r="F16384" s="37"/>
      <c r="G16384" s="37"/>
    </row>
    <row r="16385" spans="5:7">
      <c r="E16385" s="37"/>
      <c r="F16385" s="37"/>
      <c r="G16385" s="37"/>
    </row>
    <row r="16386" spans="5:7">
      <c r="E16386" s="37"/>
      <c r="F16386" s="37"/>
      <c r="G16386" s="37"/>
    </row>
    <row r="16387" spans="5:7">
      <c r="E16387" s="37"/>
      <c r="F16387" s="37"/>
      <c r="G16387" s="37"/>
    </row>
    <row r="16388" spans="5:7">
      <c r="E16388" s="37"/>
      <c r="F16388" s="37"/>
      <c r="G16388" s="37"/>
    </row>
    <row r="16389" spans="5:7">
      <c r="E16389" s="37"/>
      <c r="F16389" s="37"/>
      <c r="G16389" s="37"/>
    </row>
    <row r="16390" spans="5:7">
      <c r="E16390" s="37"/>
      <c r="F16390" s="37"/>
      <c r="G16390" s="37"/>
    </row>
    <row r="16391" spans="5:7">
      <c r="E16391" s="37"/>
      <c r="F16391" s="37"/>
      <c r="G16391" s="37"/>
    </row>
    <row r="16392" spans="5:7">
      <c r="E16392" s="37"/>
      <c r="F16392" s="37"/>
      <c r="G16392" s="37"/>
    </row>
    <row r="16393" spans="5:7">
      <c r="E16393" s="37"/>
      <c r="F16393" s="37"/>
      <c r="G16393" s="37"/>
    </row>
    <row r="16394" spans="5:7">
      <c r="E16394" s="37"/>
      <c r="F16394" s="37"/>
      <c r="G16394" s="37"/>
    </row>
    <row r="16395" spans="5:7">
      <c r="E16395" s="37"/>
      <c r="F16395" s="37"/>
      <c r="G16395" s="37"/>
    </row>
    <row r="16396" spans="5:7">
      <c r="E16396" s="37"/>
      <c r="F16396" s="37"/>
      <c r="G16396" s="37"/>
    </row>
    <row r="16397" spans="5:7">
      <c r="E16397" s="37"/>
      <c r="F16397" s="37"/>
      <c r="G16397" s="37"/>
    </row>
    <row r="16398" spans="5:7">
      <c r="E16398" s="37"/>
      <c r="F16398" s="37"/>
      <c r="G16398" s="37"/>
    </row>
    <row r="16399" spans="5:7">
      <c r="E16399" s="37"/>
      <c r="F16399" s="37"/>
      <c r="G16399" s="37"/>
    </row>
    <row r="16400" spans="5:7">
      <c r="E16400" s="37"/>
      <c r="F16400" s="37"/>
      <c r="G16400" s="37"/>
    </row>
    <row r="16401" spans="5:7">
      <c r="E16401" s="37"/>
      <c r="F16401" s="37"/>
      <c r="G16401" s="37"/>
    </row>
    <row r="16402" spans="5:7">
      <c r="E16402" s="37"/>
      <c r="F16402" s="37"/>
      <c r="G16402" s="37"/>
    </row>
    <row r="16403" spans="5:7">
      <c r="E16403" s="37"/>
      <c r="F16403" s="37"/>
      <c r="G16403" s="37"/>
    </row>
    <row r="16404" spans="5:7">
      <c r="E16404" s="37"/>
      <c r="F16404" s="37"/>
      <c r="G16404" s="37"/>
    </row>
    <row r="16405" spans="5:7">
      <c r="E16405" s="37"/>
      <c r="F16405" s="37"/>
      <c r="G16405" s="37"/>
    </row>
    <row r="16406" spans="5:7">
      <c r="E16406" s="37"/>
      <c r="F16406" s="37"/>
      <c r="G16406" s="37"/>
    </row>
    <row r="16407" spans="5:7">
      <c r="E16407" s="37"/>
      <c r="F16407" s="37"/>
      <c r="G16407" s="37"/>
    </row>
    <row r="16408" spans="5:7">
      <c r="E16408" s="37"/>
      <c r="F16408" s="37"/>
      <c r="G16408" s="37"/>
    </row>
    <row r="16409" spans="5:7">
      <c r="E16409" s="37"/>
      <c r="F16409" s="37"/>
      <c r="G16409" s="37"/>
    </row>
    <row r="16410" spans="5:7">
      <c r="E16410" s="37"/>
      <c r="F16410" s="37"/>
      <c r="G16410" s="37"/>
    </row>
    <row r="16411" spans="5:7">
      <c r="E16411" s="37"/>
      <c r="F16411" s="37"/>
      <c r="G16411" s="37"/>
    </row>
    <row r="16412" spans="5:7">
      <c r="E16412" s="37"/>
      <c r="F16412" s="37"/>
      <c r="G16412" s="37"/>
    </row>
    <row r="16413" spans="5:7">
      <c r="E16413" s="37"/>
      <c r="F16413" s="37"/>
      <c r="G16413" s="37"/>
    </row>
    <row r="16414" spans="5:7">
      <c r="E16414" s="37"/>
      <c r="F16414" s="37"/>
      <c r="G16414" s="37"/>
    </row>
    <row r="16415" spans="5:7">
      <c r="E16415" s="37"/>
      <c r="F16415" s="37"/>
      <c r="G16415" s="37"/>
    </row>
    <row r="16416" spans="5:7">
      <c r="E16416" s="37"/>
      <c r="F16416" s="37"/>
      <c r="G16416" s="37"/>
    </row>
    <row r="16417" spans="5:7">
      <c r="E16417" s="37"/>
      <c r="F16417" s="37"/>
      <c r="G16417" s="37"/>
    </row>
    <row r="16418" spans="5:7">
      <c r="E16418" s="37"/>
      <c r="F16418" s="37"/>
      <c r="G16418" s="37"/>
    </row>
    <row r="16419" spans="5:7">
      <c r="E16419" s="37"/>
      <c r="F16419" s="37"/>
      <c r="G16419" s="37"/>
    </row>
    <row r="16420" spans="5:7">
      <c r="E16420" s="37"/>
      <c r="F16420" s="37"/>
      <c r="G16420" s="37"/>
    </row>
    <row r="16421" spans="5:7">
      <c r="E16421" s="37"/>
      <c r="F16421" s="37"/>
      <c r="G16421" s="37"/>
    </row>
    <row r="16422" spans="5:7">
      <c r="E16422" s="37"/>
      <c r="F16422" s="37"/>
      <c r="G16422" s="37"/>
    </row>
    <row r="16423" spans="5:7">
      <c r="E16423" s="37"/>
      <c r="F16423" s="37"/>
      <c r="G16423" s="37"/>
    </row>
    <row r="16424" spans="5:7">
      <c r="E16424" s="37"/>
      <c r="F16424" s="37"/>
      <c r="G16424" s="37"/>
    </row>
    <row r="16425" spans="5:7">
      <c r="E16425" s="37"/>
      <c r="F16425" s="37"/>
      <c r="G16425" s="37"/>
    </row>
    <row r="16426" spans="5:7">
      <c r="E16426" s="37"/>
      <c r="F16426" s="37"/>
      <c r="G16426" s="37"/>
    </row>
    <row r="16427" spans="5:7">
      <c r="E16427" s="37"/>
      <c r="F16427" s="37"/>
      <c r="G16427" s="37"/>
    </row>
    <row r="16428" spans="5:7">
      <c r="E16428" s="37"/>
      <c r="F16428" s="37"/>
      <c r="G16428" s="37"/>
    </row>
    <row r="16429" spans="5:7">
      <c r="E16429" s="37"/>
      <c r="F16429" s="37"/>
      <c r="G16429" s="37"/>
    </row>
    <row r="16430" spans="5:7">
      <c r="E16430" s="37"/>
      <c r="F16430" s="37"/>
      <c r="G16430" s="37"/>
    </row>
    <row r="16431" spans="5:7">
      <c r="E16431" s="37"/>
      <c r="F16431" s="37"/>
      <c r="G16431" s="37"/>
    </row>
    <row r="16432" spans="5:7">
      <c r="E16432" s="37"/>
      <c r="F16432" s="37"/>
      <c r="G16432" s="37"/>
    </row>
    <row r="16433" spans="5:7">
      <c r="E16433" s="37"/>
      <c r="F16433" s="37"/>
      <c r="G16433" s="37"/>
    </row>
    <row r="16434" spans="5:7">
      <c r="E16434" s="37"/>
      <c r="F16434" s="37"/>
      <c r="G16434" s="37"/>
    </row>
    <row r="16435" spans="5:7">
      <c r="E16435" s="37"/>
      <c r="F16435" s="37"/>
      <c r="G16435" s="37"/>
    </row>
    <row r="16436" spans="5:7">
      <c r="E16436" s="37"/>
      <c r="F16436" s="37"/>
      <c r="G16436" s="37"/>
    </row>
    <row r="16437" spans="5:7">
      <c r="E16437" s="37"/>
      <c r="F16437" s="37"/>
      <c r="G16437" s="37"/>
    </row>
    <row r="16438" spans="5:7">
      <c r="E16438" s="37"/>
      <c r="F16438" s="37"/>
      <c r="G16438" s="37"/>
    </row>
    <row r="16439" spans="5:7">
      <c r="E16439" s="37"/>
      <c r="F16439" s="37"/>
      <c r="G16439" s="37"/>
    </row>
    <row r="16440" spans="5:7">
      <c r="E16440" s="37"/>
      <c r="F16440" s="37"/>
      <c r="G16440" s="37"/>
    </row>
    <row r="16441" spans="5:7">
      <c r="E16441" s="37"/>
      <c r="F16441" s="37"/>
      <c r="G16441" s="37"/>
    </row>
    <row r="16442" spans="5:7">
      <c r="E16442" s="37"/>
      <c r="F16442" s="37"/>
      <c r="G16442" s="37"/>
    </row>
    <row r="16443" spans="5:7">
      <c r="E16443" s="37"/>
      <c r="F16443" s="37"/>
      <c r="G16443" s="37"/>
    </row>
    <row r="16444" spans="5:7">
      <c r="E16444" s="37"/>
      <c r="F16444" s="37"/>
      <c r="G16444" s="37"/>
    </row>
    <row r="16445" spans="5:7">
      <c r="E16445" s="37"/>
      <c r="F16445" s="37"/>
      <c r="G16445" s="37"/>
    </row>
    <row r="16446" spans="5:7">
      <c r="E16446" s="37"/>
      <c r="F16446" s="37"/>
      <c r="G16446" s="37"/>
    </row>
    <row r="16447" spans="5:7">
      <c r="E16447" s="37"/>
      <c r="F16447" s="37"/>
      <c r="G16447" s="37"/>
    </row>
    <row r="16448" spans="5:7">
      <c r="E16448" s="37"/>
      <c r="F16448" s="37"/>
      <c r="G16448" s="37"/>
    </row>
    <row r="16449" spans="5:7">
      <c r="E16449" s="37"/>
      <c r="F16449" s="37"/>
      <c r="G16449" s="37"/>
    </row>
    <row r="16450" spans="5:7">
      <c r="E16450" s="37"/>
      <c r="F16450" s="37"/>
      <c r="G16450" s="37"/>
    </row>
    <row r="16451" spans="5:7">
      <c r="E16451" s="37"/>
      <c r="F16451" s="37"/>
      <c r="G16451" s="37"/>
    </row>
    <row r="16452" spans="5:7">
      <c r="E16452" s="37"/>
      <c r="F16452" s="37"/>
      <c r="G16452" s="37"/>
    </row>
    <row r="16453" spans="5:7">
      <c r="E16453" s="37"/>
      <c r="F16453" s="37"/>
      <c r="G16453" s="37"/>
    </row>
    <row r="16454" spans="5:7">
      <c r="E16454" s="37"/>
      <c r="F16454" s="37"/>
      <c r="G16454" s="37"/>
    </row>
    <row r="16455" spans="5:7">
      <c r="E16455" s="37"/>
      <c r="F16455" s="37"/>
      <c r="G16455" s="37"/>
    </row>
    <row r="16456" spans="5:7">
      <c r="E16456" s="37"/>
      <c r="F16456" s="37"/>
      <c r="G16456" s="37"/>
    </row>
    <row r="16457" spans="5:7">
      <c r="E16457" s="37"/>
      <c r="F16457" s="37"/>
      <c r="G16457" s="37"/>
    </row>
    <row r="16458" spans="5:7">
      <c r="E16458" s="37"/>
      <c r="F16458" s="37"/>
      <c r="G16458" s="37"/>
    </row>
    <row r="16459" spans="5:7">
      <c r="E16459" s="37"/>
      <c r="F16459" s="37"/>
      <c r="G16459" s="37"/>
    </row>
    <row r="16460" spans="5:7">
      <c r="E16460" s="37"/>
      <c r="F16460" s="37"/>
      <c r="G16460" s="37"/>
    </row>
    <row r="16461" spans="5:7">
      <c r="E16461" s="37"/>
      <c r="F16461" s="37"/>
      <c r="G16461" s="37"/>
    </row>
    <row r="16462" spans="5:7">
      <c r="E16462" s="37"/>
      <c r="F16462" s="37"/>
      <c r="G16462" s="37"/>
    </row>
    <row r="16463" spans="5:7">
      <c r="E16463" s="37"/>
      <c r="F16463" s="37"/>
      <c r="G16463" s="37"/>
    </row>
    <row r="16464" spans="5:7">
      <c r="E16464" s="37"/>
      <c r="F16464" s="37"/>
      <c r="G16464" s="37"/>
    </row>
    <row r="16465" spans="5:7">
      <c r="E16465" s="37"/>
      <c r="F16465" s="37"/>
      <c r="G16465" s="37"/>
    </row>
    <row r="16466" spans="5:7">
      <c r="E16466" s="37"/>
      <c r="F16466" s="37"/>
      <c r="G16466" s="37"/>
    </row>
    <row r="16467" spans="5:7">
      <c r="E16467" s="37"/>
      <c r="F16467" s="37"/>
      <c r="G16467" s="37"/>
    </row>
    <row r="16468" spans="5:7">
      <c r="E16468" s="37"/>
      <c r="F16468" s="37"/>
      <c r="G16468" s="37"/>
    </row>
    <row r="16469" spans="5:7">
      <c r="E16469" s="37"/>
      <c r="F16469" s="37"/>
      <c r="G16469" s="37"/>
    </row>
    <row r="16470" spans="5:7">
      <c r="E16470" s="37"/>
      <c r="F16470" s="37"/>
      <c r="G16470" s="37"/>
    </row>
    <row r="16471" spans="5:7">
      <c r="E16471" s="37"/>
      <c r="F16471" s="37"/>
      <c r="G16471" s="37"/>
    </row>
    <row r="16472" spans="5:7">
      <c r="E16472" s="37"/>
      <c r="F16472" s="37"/>
      <c r="G16472" s="37"/>
    </row>
    <row r="16473" spans="5:7">
      <c r="E16473" s="37"/>
      <c r="F16473" s="37"/>
      <c r="G16473" s="37"/>
    </row>
    <row r="16474" spans="5:7">
      <c r="E16474" s="37"/>
      <c r="F16474" s="37"/>
      <c r="G16474" s="37"/>
    </row>
    <row r="16475" spans="5:7">
      <c r="E16475" s="37"/>
      <c r="F16475" s="37"/>
      <c r="G16475" s="37"/>
    </row>
    <row r="16476" spans="5:7">
      <c r="E16476" s="37"/>
      <c r="F16476" s="37"/>
      <c r="G16476" s="37"/>
    </row>
    <row r="16477" spans="5:7">
      <c r="E16477" s="37"/>
      <c r="F16477" s="37"/>
      <c r="G16477" s="37"/>
    </row>
    <row r="16478" spans="5:7">
      <c r="E16478" s="37"/>
      <c r="F16478" s="37"/>
      <c r="G16478" s="37"/>
    </row>
    <row r="16479" spans="5:7">
      <c r="E16479" s="37"/>
      <c r="F16479" s="37"/>
      <c r="G16479" s="37"/>
    </row>
    <row r="16480" spans="5:7">
      <c r="E16480" s="37"/>
      <c r="F16480" s="37"/>
      <c r="G16480" s="37"/>
    </row>
    <row r="16481" spans="5:7">
      <c r="E16481" s="37"/>
      <c r="F16481" s="37"/>
      <c r="G16481" s="37"/>
    </row>
    <row r="16482" spans="5:7">
      <c r="E16482" s="37"/>
      <c r="F16482" s="37"/>
      <c r="G16482" s="37"/>
    </row>
    <row r="16483" spans="5:7">
      <c r="E16483" s="37"/>
      <c r="F16483" s="37"/>
      <c r="G16483" s="37"/>
    </row>
    <row r="16484" spans="5:7">
      <c r="E16484" s="37"/>
      <c r="F16484" s="37"/>
      <c r="G16484" s="37"/>
    </row>
    <row r="16485" spans="5:7">
      <c r="E16485" s="37"/>
      <c r="F16485" s="37"/>
      <c r="G16485" s="37"/>
    </row>
    <row r="16486" spans="5:7">
      <c r="E16486" s="37"/>
      <c r="F16486" s="37"/>
      <c r="G16486" s="37"/>
    </row>
    <row r="16487" spans="5:7">
      <c r="E16487" s="37"/>
      <c r="F16487" s="37"/>
      <c r="G16487" s="37"/>
    </row>
    <row r="16488" spans="5:7">
      <c r="E16488" s="37"/>
      <c r="F16488" s="37"/>
      <c r="G16488" s="37"/>
    </row>
    <row r="16489" spans="5:7">
      <c r="E16489" s="37"/>
      <c r="F16489" s="37"/>
      <c r="G16489" s="37"/>
    </row>
    <row r="16490" spans="5:7">
      <c r="E16490" s="37"/>
      <c r="F16490" s="37"/>
      <c r="G16490" s="37"/>
    </row>
    <row r="16491" spans="5:7">
      <c r="E16491" s="37"/>
      <c r="F16491" s="37"/>
      <c r="G16491" s="37"/>
    </row>
    <row r="16492" spans="5:7">
      <c r="E16492" s="37"/>
      <c r="F16492" s="37"/>
      <c r="G16492" s="37"/>
    </row>
    <row r="16493" spans="5:7">
      <c r="E16493" s="37"/>
      <c r="F16493" s="37"/>
      <c r="G16493" s="37"/>
    </row>
    <row r="16494" spans="5:7">
      <c r="E16494" s="37"/>
      <c r="F16494" s="37"/>
      <c r="G16494" s="37"/>
    </row>
    <row r="16495" spans="5:7">
      <c r="E16495" s="37"/>
      <c r="F16495" s="37"/>
      <c r="G16495" s="37"/>
    </row>
    <row r="16496" spans="5:7">
      <c r="E16496" s="37"/>
      <c r="F16496" s="37"/>
      <c r="G16496" s="37"/>
    </row>
    <row r="16497" spans="5:7">
      <c r="E16497" s="37"/>
      <c r="F16497" s="37"/>
      <c r="G16497" s="37"/>
    </row>
    <row r="16498" spans="5:7">
      <c r="E16498" s="37"/>
      <c r="F16498" s="37"/>
      <c r="G16498" s="37"/>
    </row>
    <row r="16499" spans="5:7">
      <c r="E16499" s="37"/>
      <c r="F16499" s="37"/>
      <c r="G16499" s="37"/>
    </row>
    <row r="16500" spans="5:7">
      <c r="E16500" s="37"/>
      <c r="F16500" s="37"/>
      <c r="G16500" s="37"/>
    </row>
    <row r="16501" spans="5:7">
      <c r="E16501" s="37"/>
      <c r="F16501" s="37"/>
      <c r="G16501" s="37"/>
    </row>
    <row r="16502" spans="5:7">
      <c r="E16502" s="37"/>
      <c r="F16502" s="37"/>
      <c r="G16502" s="37"/>
    </row>
    <row r="16503" spans="5:7">
      <c r="E16503" s="37"/>
      <c r="F16503" s="37"/>
      <c r="G16503" s="37"/>
    </row>
    <row r="16504" spans="5:7">
      <c r="E16504" s="37"/>
      <c r="F16504" s="37"/>
      <c r="G16504" s="37"/>
    </row>
    <row r="16505" spans="5:7">
      <c r="E16505" s="37"/>
      <c r="F16505" s="37"/>
      <c r="G16505" s="37"/>
    </row>
    <row r="16506" spans="5:7">
      <c r="E16506" s="37"/>
      <c r="F16506" s="37"/>
      <c r="G16506" s="37"/>
    </row>
    <row r="16507" spans="5:7">
      <c r="E16507" s="37"/>
      <c r="F16507" s="37"/>
      <c r="G16507" s="37"/>
    </row>
    <row r="16508" spans="5:7">
      <c r="E16508" s="37"/>
      <c r="F16508" s="37"/>
      <c r="G16508" s="37"/>
    </row>
    <row r="16509" spans="5:7">
      <c r="E16509" s="37"/>
      <c r="F16509" s="37"/>
      <c r="G16509" s="37"/>
    </row>
    <row r="16510" spans="5:7">
      <c r="E16510" s="37"/>
      <c r="F16510" s="37"/>
      <c r="G16510" s="37"/>
    </row>
    <row r="16511" spans="5:7">
      <c r="E16511" s="37"/>
      <c r="F16511" s="37"/>
      <c r="G16511" s="37"/>
    </row>
    <row r="16512" spans="5:7">
      <c r="E16512" s="37"/>
      <c r="F16512" s="37"/>
      <c r="G16512" s="37"/>
    </row>
    <row r="16513" spans="5:7">
      <c r="E16513" s="37"/>
      <c r="F16513" s="37"/>
      <c r="G16513" s="37"/>
    </row>
    <row r="16514" spans="5:7">
      <c r="E16514" s="37"/>
      <c r="F16514" s="37"/>
      <c r="G16514" s="37"/>
    </row>
    <row r="16515" spans="5:7">
      <c r="E16515" s="37"/>
      <c r="F16515" s="37"/>
      <c r="G16515" s="37"/>
    </row>
    <row r="16516" spans="5:7">
      <c r="E16516" s="37"/>
      <c r="F16516" s="37"/>
      <c r="G16516" s="37"/>
    </row>
    <row r="16517" spans="5:7">
      <c r="E16517" s="37"/>
      <c r="F16517" s="37"/>
      <c r="G16517" s="37"/>
    </row>
    <row r="16518" spans="5:7">
      <c r="E16518" s="37"/>
      <c r="F16518" s="37"/>
      <c r="G16518" s="37"/>
    </row>
    <row r="16519" spans="5:7">
      <c r="E16519" s="37"/>
      <c r="F16519" s="37"/>
      <c r="G16519" s="37"/>
    </row>
    <row r="16520" spans="5:7">
      <c r="E16520" s="37"/>
      <c r="F16520" s="37"/>
      <c r="G16520" s="37"/>
    </row>
    <row r="16521" spans="5:7">
      <c r="E16521" s="37"/>
      <c r="F16521" s="37"/>
      <c r="G16521" s="37"/>
    </row>
    <row r="16522" spans="5:7">
      <c r="E16522" s="37"/>
      <c r="F16522" s="37"/>
      <c r="G16522" s="37"/>
    </row>
    <row r="16523" spans="5:7">
      <c r="E16523" s="37"/>
      <c r="F16523" s="37"/>
      <c r="G16523" s="37"/>
    </row>
    <row r="16524" spans="5:7">
      <c r="E16524" s="37"/>
      <c r="F16524" s="37"/>
      <c r="G16524" s="37"/>
    </row>
    <row r="16525" spans="5:7">
      <c r="E16525" s="37"/>
      <c r="F16525" s="37"/>
      <c r="G16525" s="37"/>
    </row>
    <row r="16526" spans="5:7">
      <c r="E16526" s="37"/>
      <c r="F16526" s="37"/>
      <c r="G16526" s="37"/>
    </row>
    <row r="16527" spans="5:7">
      <c r="E16527" s="37"/>
      <c r="F16527" s="37"/>
      <c r="G16527" s="37"/>
    </row>
    <row r="16528" spans="5:7">
      <c r="E16528" s="37"/>
      <c r="F16528" s="37"/>
      <c r="G16528" s="37"/>
    </row>
    <row r="16529" spans="5:7">
      <c r="E16529" s="37"/>
      <c r="F16529" s="37"/>
      <c r="G16529" s="37"/>
    </row>
    <row r="16530" spans="5:7">
      <c r="E16530" s="37"/>
      <c r="F16530" s="37"/>
      <c r="G16530" s="37"/>
    </row>
    <row r="16531" spans="5:7">
      <c r="E16531" s="37"/>
      <c r="F16531" s="37"/>
      <c r="G16531" s="37"/>
    </row>
    <row r="16532" spans="5:7">
      <c r="E16532" s="37"/>
      <c r="F16532" s="37"/>
      <c r="G16532" s="37"/>
    </row>
    <row r="16533" spans="5:7">
      <c r="E16533" s="37"/>
      <c r="F16533" s="37"/>
      <c r="G16533" s="37"/>
    </row>
    <row r="16534" spans="5:7">
      <c r="E16534" s="37"/>
      <c r="F16534" s="37"/>
      <c r="G16534" s="37"/>
    </row>
    <row r="16535" spans="5:7">
      <c r="E16535" s="37"/>
      <c r="F16535" s="37"/>
      <c r="G16535" s="37"/>
    </row>
    <row r="16536" spans="5:7">
      <c r="E16536" s="37"/>
      <c r="F16536" s="37"/>
      <c r="G16536" s="37"/>
    </row>
    <row r="16537" spans="5:7">
      <c r="E16537" s="37"/>
      <c r="F16537" s="37"/>
      <c r="G16537" s="37"/>
    </row>
    <row r="16538" spans="5:7">
      <c r="E16538" s="37"/>
      <c r="F16538" s="37"/>
      <c r="G16538" s="37"/>
    </row>
    <row r="16539" spans="5:7">
      <c r="E16539" s="37"/>
      <c r="F16539" s="37"/>
      <c r="G16539" s="37"/>
    </row>
    <row r="16540" spans="5:7">
      <c r="E16540" s="37"/>
      <c r="F16540" s="37"/>
      <c r="G16540" s="37"/>
    </row>
    <row r="16541" spans="5:7">
      <c r="E16541" s="37"/>
      <c r="F16541" s="37"/>
      <c r="G16541" s="37"/>
    </row>
    <row r="16542" spans="5:7">
      <c r="E16542" s="37"/>
      <c r="F16542" s="37"/>
      <c r="G16542" s="37"/>
    </row>
    <row r="16543" spans="5:7">
      <c r="E16543" s="37"/>
      <c r="F16543" s="37"/>
      <c r="G16543" s="37"/>
    </row>
    <row r="16544" spans="5:7">
      <c r="E16544" s="37"/>
      <c r="F16544" s="37"/>
      <c r="G16544" s="37"/>
    </row>
    <row r="16545" spans="5:7">
      <c r="E16545" s="37"/>
      <c r="F16545" s="37"/>
      <c r="G16545" s="37"/>
    </row>
    <row r="16546" spans="5:7">
      <c r="E16546" s="37"/>
      <c r="F16546" s="37"/>
      <c r="G16546" s="37"/>
    </row>
    <row r="16547" spans="5:7">
      <c r="E16547" s="37"/>
      <c r="F16547" s="37"/>
      <c r="G16547" s="37"/>
    </row>
    <row r="16548" spans="5:7">
      <c r="E16548" s="37"/>
      <c r="F16548" s="37"/>
      <c r="G16548" s="37"/>
    </row>
    <row r="16549" spans="5:7">
      <c r="E16549" s="37"/>
      <c r="F16549" s="37"/>
      <c r="G16549" s="37"/>
    </row>
    <row r="16550" spans="5:7">
      <c r="E16550" s="37"/>
      <c r="F16550" s="37"/>
      <c r="G16550" s="37"/>
    </row>
    <row r="16551" spans="5:7">
      <c r="E16551" s="37"/>
      <c r="F16551" s="37"/>
      <c r="G16551" s="37"/>
    </row>
    <row r="16552" spans="5:7">
      <c r="E16552" s="37"/>
      <c r="F16552" s="37"/>
      <c r="G16552" s="37"/>
    </row>
    <row r="16553" spans="5:7">
      <c r="E16553" s="37"/>
      <c r="F16553" s="37"/>
      <c r="G16553" s="37"/>
    </row>
    <row r="16554" spans="5:7">
      <c r="E16554" s="37"/>
      <c r="F16554" s="37"/>
      <c r="G16554" s="37"/>
    </row>
    <row r="16555" spans="5:7">
      <c r="E16555" s="37"/>
      <c r="F16555" s="37"/>
      <c r="G16555" s="37"/>
    </row>
    <row r="16556" spans="5:7">
      <c r="E16556" s="37"/>
      <c r="F16556" s="37"/>
      <c r="G16556" s="37"/>
    </row>
    <row r="16557" spans="5:7">
      <c r="E16557" s="37"/>
      <c r="F16557" s="37"/>
      <c r="G16557" s="37"/>
    </row>
    <row r="16558" spans="5:7">
      <c r="E16558" s="37"/>
      <c r="F16558" s="37"/>
      <c r="G16558" s="37"/>
    </row>
    <row r="16559" spans="5:7">
      <c r="E16559" s="37"/>
      <c r="F16559" s="37"/>
      <c r="G16559" s="37"/>
    </row>
    <row r="16560" spans="5:7">
      <c r="E16560" s="37"/>
      <c r="F16560" s="37"/>
      <c r="G16560" s="37"/>
    </row>
    <row r="16561" spans="5:7">
      <c r="E16561" s="37"/>
      <c r="F16561" s="37"/>
      <c r="G16561" s="37"/>
    </row>
    <row r="16562" spans="5:7">
      <c r="E16562" s="37"/>
      <c r="F16562" s="37"/>
      <c r="G16562" s="37"/>
    </row>
    <row r="16563" spans="5:7">
      <c r="E16563" s="37"/>
      <c r="F16563" s="37"/>
      <c r="G16563" s="37"/>
    </row>
    <row r="16564" spans="5:7">
      <c r="E16564" s="37"/>
      <c r="F16564" s="37"/>
      <c r="G16564" s="37"/>
    </row>
    <row r="16565" spans="5:7">
      <c r="E16565" s="37"/>
      <c r="F16565" s="37"/>
      <c r="G16565" s="37"/>
    </row>
    <row r="16566" spans="5:7">
      <c r="E16566" s="37"/>
      <c r="F16566" s="37"/>
      <c r="G16566" s="37"/>
    </row>
    <row r="16567" spans="5:7">
      <c r="E16567" s="37"/>
      <c r="F16567" s="37"/>
      <c r="G16567" s="37"/>
    </row>
    <row r="16568" spans="5:7">
      <c r="E16568" s="37"/>
      <c r="F16568" s="37"/>
      <c r="G16568" s="37"/>
    </row>
    <row r="16569" spans="5:7">
      <c r="E16569" s="37"/>
      <c r="F16569" s="37"/>
      <c r="G16569" s="37"/>
    </row>
    <row r="16570" spans="5:7">
      <c r="E16570" s="37"/>
      <c r="F16570" s="37"/>
      <c r="G16570" s="37"/>
    </row>
    <row r="16571" spans="5:7">
      <c r="E16571" s="37"/>
      <c r="F16571" s="37"/>
      <c r="G16571" s="37"/>
    </row>
    <row r="16572" spans="5:7">
      <c r="E16572" s="37"/>
      <c r="F16572" s="37"/>
      <c r="G16572" s="37"/>
    </row>
    <row r="16573" spans="5:7">
      <c r="E16573" s="37"/>
      <c r="F16573" s="37"/>
      <c r="G16573" s="37"/>
    </row>
    <row r="16574" spans="5:7">
      <c r="E16574" s="37"/>
      <c r="F16574" s="37"/>
      <c r="G16574" s="37"/>
    </row>
    <row r="16575" spans="5:7">
      <c r="E16575" s="37"/>
      <c r="F16575" s="37"/>
      <c r="G16575" s="37"/>
    </row>
    <row r="16576" spans="5:7">
      <c r="E16576" s="37"/>
      <c r="F16576" s="37"/>
      <c r="G16576" s="37"/>
    </row>
    <row r="16577" spans="5:7">
      <c r="E16577" s="37"/>
      <c r="F16577" s="37"/>
      <c r="G16577" s="37"/>
    </row>
    <row r="16578" spans="5:7">
      <c r="E16578" s="37"/>
      <c r="F16578" s="37"/>
      <c r="G16578" s="37"/>
    </row>
    <row r="16579" spans="5:7">
      <c r="E16579" s="37"/>
      <c r="F16579" s="37"/>
      <c r="G16579" s="37"/>
    </row>
    <row r="16580" spans="5:7">
      <c r="E16580" s="37"/>
      <c r="F16580" s="37"/>
      <c r="G16580" s="37"/>
    </row>
    <row r="16581" spans="5:7">
      <c r="E16581" s="37"/>
      <c r="F16581" s="37"/>
      <c r="G16581" s="37"/>
    </row>
    <row r="16582" spans="5:7">
      <c r="E16582" s="37"/>
      <c r="F16582" s="37"/>
      <c r="G16582" s="37"/>
    </row>
    <row r="16583" spans="5:7">
      <c r="E16583" s="37"/>
      <c r="F16583" s="37"/>
      <c r="G16583" s="37"/>
    </row>
    <row r="16584" spans="5:7">
      <c r="E16584" s="37"/>
      <c r="F16584" s="37"/>
      <c r="G16584" s="37"/>
    </row>
    <row r="16585" spans="5:7">
      <c r="E16585" s="37"/>
      <c r="F16585" s="37"/>
      <c r="G16585" s="37"/>
    </row>
    <row r="16586" spans="5:7">
      <c r="E16586" s="37"/>
      <c r="F16586" s="37"/>
      <c r="G16586" s="37"/>
    </row>
    <row r="16587" spans="5:7">
      <c r="E16587" s="37"/>
      <c r="F16587" s="37"/>
      <c r="G16587" s="37"/>
    </row>
    <row r="16588" spans="5:7">
      <c r="E16588" s="37"/>
      <c r="F16588" s="37"/>
      <c r="G16588" s="37"/>
    </row>
    <row r="16589" spans="5:7">
      <c r="E16589" s="37"/>
      <c r="F16589" s="37"/>
      <c r="G16589" s="37"/>
    </row>
  </sheetData>
  <autoFilter ref="A3:B3">
    <extLst/>
  </autoFilter>
  <pageMargins left="0.7" right="0.7" top="0.75" bottom="0.75" header="0.3" footer="0.3"/>
  <pageSetup paperSize="9" orientation="portrait" horizontalDpi="1200" verticalDpi="1200"/>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P6"/>
  <sheetViews>
    <sheetView zoomScale="85" zoomScaleNormal="85" workbookViewId="0">
      <pane xSplit="2" ySplit="3" topLeftCell="F4" activePane="bottomRight" state="frozen"/>
      <selection/>
      <selection pane="topRight"/>
      <selection pane="bottomLeft"/>
      <selection pane="bottomRight" activeCell="O4" sqref="O4"/>
    </sheetView>
  </sheetViews>
  <sheetFormatPr defaultColWidth="9.14166666666667" defaultRowHeight="14.25" outlineLevelRow="5"/>
  <cols>
    <col min="1" max="1" width="21.2833333333333" style="26" customWidth="true"/>
    <col min="2" max="2" width="14.425" style="26" customWidth="true"/>
    <col min="3" max="3" width="19.425" style="27" customWidth="true"/>
    <col min="4" max="4" width="9.56666666666667" style="103" customWidth="true"/>
    <col min="5" max="5" width="17.1416666666667" style="103" customWidth="true"/>
    <col min="6" max="6" width="17.425" style="103" customWidth="true"/>
    <col min="7" max="7" width="12.5666666666667" style="103" customWidth="true"/>
    <col min="8" max="9" width="16" style="103" customWidth="true"/>
    <col min="10" max="10" width="11.5666666666667" style="259" customWidth="true"/>
    <col min="11" max="11" width="13.7083333333333" style="27" customWidth="true"/>
    <col min="12" max="12" width="22.425" style="27" customWidth="true"/>
    <col min="13" max="13" width="25.5666666666667" style="27" customWidth="true"/>
    <col min="14" max="14" width="33.7083333333333" style="27" customWidth="true"/>
    <col min="15" max="15" width="22" style="27" customWidth="true"/>
    <col min="16" max="16" width="15.1416666666667" style="27" customWidth="true"/>
    <col min="17" max="16384" width="9.14166666666667" style="26"/>
  </cols>
  <sheetData>
    <row r="1" s="106" customFormat="true" spans="1:16">
      <c r="A1" s="28" t="s">
        <v>1117</v>
      </c>
      <c r="B1" s="256" t="s">
        <v>1244</v>
      </c>
      <c r="C1" s="27" t="s">
        <v>811</v>
      </c>
      <c r="D1" s="260" t="s">
        <v>1480</v>
      </c>
      <c r="E1" s="27" t="s">
        <v>1484</v>
      </c>
      <c r="F1" s="103" t="s">
        <v>1265</v>
      </c>
      <c r="G1" s="103" t="s">
        <v>1490</v>
      </c>
      <c r="H1" s="103" t="s">
        <v>1494</v>
      </c>
      <c r="I1" s="103" t="s">
        <v>1498</v>
      </c>
      <c r="J1" s="262" t="s">
        <v>1501</v>
      </c>
      <c r="K1" s="199" t="s">
        <v>1504</v>
      </c>
      <c r="L1" s="199" t="s">
        <v>1509</v>
      </c>
      <c r="M1" s="260" t="s">
        <v>1515</v>
      </c>
      <c r="N1" s="42" t="s">
        <v>1518</v>
      </c>
      <c r="O1" s="42" t="s">
        <v>1350</v>
      </c>
      <c r="P1" s="42" t="s">
        <v>1522</v>
      </c>
    </row>
    <row r="2" s="106" customFormat="true" spans="1:16">
      <c r="A2" s="261" t="s">
        <v>1047</v>
      </c>
      <c r="B2" s="256" t="s">
        <v>1047</v>
      </c>
      <c r="C2" s="225" t="s">
        <v>1064</v>
      </c>
      <c r="D2" s="192" t="s">
        <v>1482</v>
      </c>
      <c r="E2" s="192" t="s">
        <v>1482</v>
      </c>
      <c r="F2" s="35" t="s">
        <v>1254</v>
      </c>
      <c r="G2" s="35" t="s">
        <v>1391</v>
      </c>
      <c r="H2" s="27" t="s">
        <v>1391</v>
      </c>
      <c r="I2" s="27" t="s">
        <v>1448</v>
      </c>
      <c r="J2" s="263" t="s">
        <v>1047</v>
      </c>
      <c r="K2" s="211" t="s">
        <v>1352</v>
      </c>
      <c r="L2" s="211" t="s">
        <v>1511</v>
      </c>
      <c r="M2" s="103" t="s">
        <v>1352</v>
      </c>
      <c r="N2" s="84" t="s">
        <v>1511</v>
      </c>
      <c r="O2" s="84" t="s">
        <v>1352</v>
      </c>
      <c r="P2" s="84" t="s">
        <v>1047</v>
      </c>
    </row>
    <row r="3" s="236" customFormat="true" ht="15.75" customHeight="true" spans="1:16">
      <c r="A3" s="31" t="s">
        <v>1116</v>
      </c>
      <c r="B3" s="80" t="s">
        <v>1243</v>
      </c>
      <c r="C3" s="257" t="s">
        <v>812</v>
      </c>
      <c r="D3" s="82" t="s">
        <v>1479</v>
      </c>
      <c r="E3" s="20" t="s">
        <v>1483</v>
      </c>
      <c r="F3" s="85" t="s">
        <v>1486</v>
      </c>
      <c r="G3" s="85" t="s">
        <v>1489</v>
      </c>
      <c r="H3" s="85" t="s">
        <v>1493</v>
      </c>
      <c r="I3" s="85" t="s">
        <v>1497</v>
      </c>
      <c r="J3" s="120" t="s">
        <v>1500</v>
      </c>
      <c r="K3" s="264" t="s">
        <v>1503</v>
      </c>
      <c r="L3" s="201" t="s">
        <v>1508</v>
      </c>
      <c r="M3" s="82" t="s">
        <v>1514</v>
      </c>
      <c r="N3" s="257" t="s">
        <v>1517</v>
      </c>
      <c r="O3" s="257" t="s">
        <v>1349</v>
      </c>
      <c r="P3" s="257" t="s">
        <v>1521</v>
      </c>
    </row>
    <row r="4" spans="1:16">
      <c r="A4" s="52" t="s">
        <v>2352</v>
      </c>
      <c r="B4" s="52"/>
      <c r="C4" s="35" t="s">
        <v>624</v>
      </c>
      <c r="D4" s="42">
        <v>24</v>
      </c>
      <c r="E4" s="42">
        <v>11.2</v>
      </c>
      <c r="F4" s="42">
        <v>11</v>
      </c>
      <c r="G4" s="42">
        <v>17.5</v>
      </c>
      <c r="H4" s="42"/>
      <c r="I4" s="265">
        <v>30</v>
      </c>
      <c r="J4" s="42" t="s">
        <v>2424</v>
      </c>
      <c r="K4" s="53">
        <v>41585</v>
      </c>
      <c r="L4" s="35">
        <v>330</v>
      </c>
      <c r="M4" s="267">
        <v>41591</v>
      </c>
      <c r="N4" s="268">
        <v>294</v>
      </c>
      <c r="O4" s="53">
        <f t="shared" ref="O4:O6" si="0">K4-30</f>
        <v>41555</v>
      </c>
      <c r="P4" s="35"/>
    </row>
    <row r="5" spans="1:16">
      <c r="A5" s="258" t="s">
        <v>2359</v>
      </c>
      <c r="B5" s="258"/>
      <c r="C5" s="35" t="s">
        <v>624</v>
      </c>
      <c r="D5" s="35"/>
      <c r="E5" s="35">
        <v>7.68</v>
      </c>
      <c r="F5" s="35">
        <v>8</v>
      </c>
      <c r="G5" s="35">
        <v>16</v>
      </c>
      <c r="H5" s="35"/>
      <c r="I5" s="265">
        <v>30</v>
      </c>
      <c r="J5" s="266"/>
      <c r="K5" s="242">
        <v>43027</v>
      </c>
      <c r="L5" s="42">
        <v>275</v>
      </c>
      <c r="M5" s="269"/>
      <c r="N5" s="270"/>
      <c r="O5" s="242">
        <f t="shared" si="0"/>
        <v>42997</v>
      </c>
      <c r="P5" s="42"/>
    </row>
    <row r="6" s="25" customFormat="true" spans="1:16">
      <c r="A6" s="258" t="s">
        <v>2363</v>
      </c>
      <c r="B6" s="258"/>
      <c r="C6" s="35" t="s">
        <v>624</v>
      </c>
      <c r="D6" s="35">
        <v>23.1</v>
      </c>
      <c r="E6" s="35">
        <v>11.88</v>
      </c>
      <c r="F6" s="35">
        <v>11</v>
      </c>
      <c r="G6" s="35">
        <v>17.5</v>
      </c>
      <c r="H6" s="35"/>
      <c r="I6" s="265">
        <v>30</v>
      </c>
      <c r="J6" s="18" t="s">
        <v>2425</v>
      </c>
      <c r="K6" s="53">
        <v>43037</v>
      </c>
      <c r="L6" s="42">
        <v>300</v>
      </c>
      <c r="M6" s="53">
        <v>43062</v>
      </c>
      <c r="N6" s="42">
        <v>235</v>
      </c>
      <c r="O6" s="242">
        <f t="shared" si="0"/>
        <v>43007</v>
      </c>
      <c r="P6" s="42"/>
    </row>
  </sheetData>
  <autoFilter ref="A3:B3">
    <extLst/>
  </autoFilter>
  <hyperlinks>
    <hyperlink ref="C2" location="Codes!A1" display="code"/>
  </hyperlinks>
  <pageMargins left="0.7" right="0.7" top="0.75" bottom="0.75" header="0.3" footer="0.3"/>
  <pageSetup paperSize="1" orientation="portrait"/>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F6"/>
  <sheetViews>
    <sheetView zoomScale="85" zoomScaleNormal="85" workbookViewId="0">
      <pane xSplit="2" ySplit="3" topLeftCell="C4" activePane="bottomRight" state="frozen"/>
      <selection/>
      <selection pane="topRight"/>
      <selection pane="bottomLeft"/>
      <selection pane="bottomRight" activeCell="C4" sqref="C4"/>
    </sheetView>
  </sheetViews>
  <sheetFormatPr defaultColWidth="9.14166666666667" defaultRowHeight="14.25" outlineLevelRow="5" outlineLevelCol="5"/>
  <cols>
    <col min="1" max="1" width="21.2833333333333" style="26" customWidth="true"/>
    <col min="2" max="2" width="14.5666666666667" style="26" customWidth="true"/>
    <col min="3" max="3" width="24.5666666666667" style="26" customWidth="true"/>
    <col min="4" max="4" width="15.7083333333333" style="26" customWidth="true"/>
    <col min="5" max="5" width="32.425" style="27" customWidth="true"/>
    <col min="6" max="6" width="19.1416666666667" style="26" customWidth="true"/>
    <col min="7" max="16384" width="9.14166666666667" style="26"/>
  </cols>
  <sheetData>
    <row r="1" s="106" customFormat="true" spans="1:6">
      <c r="A1" s="28" t="s">
        <v>1117</v>
      </c>
      <c r="B1" s="256" t="s">
        <v>1244</v>
      </c>
      <c r="C1" s="42" t="s">
        <v>1526</v>
      </c>
      <c r="D1" s="42" t="s">
        <v>746</v>
      </c>
      <c r="E1" s="42" t="s">
        <v>1530</v>
      </c>
      <c r="F1" s="42" t="s">
        <v>1534</v>
      </c>
    </row>
    <row r="2" s="106" customFormat="true" spans="1:6">
      <c r="A2" s="237" t="s">
        <v>1047</v>
      </c>
      <c r="B2" s="256" t="s">
        <v>1047</v>
      </c>
      <c r="C2" s="42" t="s">
        <v>1352</v>
      </c>
      <c r="D2" s="225" t="s">
        <v>1064</v>
      </c>
      <c r="E2" s="42" t="s">
        <v>1047</v>
      </c>
      <c r="F2" s="42" t="s">
        <v>1047</v>
      </c>
    </row>
    <row r="3" s="236" customFormat="true" ht="15.75" customHeight="true" spans="1:6">
      <c r="A3" s="31" t="s">
        <v>1116</v>
      </c>
      <c r="B3" s="80" t="s">
        <v>1243</v>
      </c>
      <c r="C3" s="257" t="s">
        <v>1525</v>
      </c>
      <c r="D3" s="257" t="s">
        <v>1528</v>
      </c>
      <c r="E3" s="257" t="s">
        <v>1529</v>
      </c>
      <c r="F3" s="257" t="s">
        <v>1533</v>
      </c>
    </row>
    <row r="4" spans="1:6">
      <c r="A4" s="52" t="s">
        <v>2352</v>
      </c>
      <c r="B4" s="52"/>
      <c r="C4" s="53">
        <v>41831</v>
      </c>
      <c r="D4" s="53" t="s">
        <v>748</v>
      </c>
      <c r="E4" s="53"/>
      <c r="F4" s="53"/>
    </row>
    <row r="5" spans="1:6">
      <c r="A5" s="258" t="s">
        <v>2359</v>
      </c>
      <c r="B5" s="258"/>
      <c r="C5" s="242" t="s">
        <v>2426</v>
      </c>
      <c r="D5" s="242" t="s">
        <v>748</v>
      </c>
      <c r="E5" s="242"/>
      <c r="F5" s="242"/>
    </row>
    <row r="6" s="25" customFormat="true" spans="1:6">
      <c r="A6" s="258" t="s">
        <v>2363</v>
      </c>
      <c r="B6" s="258"/>
      <c r="C6" s="242">
        <v>43294</v>
      </c>
      <c r="D6" s="242" t="s">
        <v>748</v>
      </c>
      <c r="E6" s="242"/>
      <c r="F6" s="242"/>
    </row>
  </sheetData>
  <autoFilter ref="A3:B3">
    <extLst/>
  </autoFilter>
  <hyperlinks>
    <hyperlink ref="D2" location="Codes!A1" display="code"/>
  </hyperlinks>
  <pageMargins left="0.7" right="0.7" top="0.75" bottom="0.75" header="0.3" footer="0.3"/>
  <pageSetup paperSize="1" orientation="portrait"/>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G3"/>
  <sheetViews>
    <sheetView workbookViewId="0">
      <pane xSplit="2" ySplit="3" topLeftCell="C4" activePane="bottomRight" state="frozen"/>
      <selection/>
      <selection pane="topRight"/>
      <selection pane="bottomLeft"/>
      <selection pane="bottomRight" activeCell="C26" sqref="C26"/>
    </sheetView>
  </sheetViews>
  <sheetFormatPr defaultColWidth="9.28333333333333" defaultRowHeight="14.25" outlineLevelRow="2" outlineLevelCol="6"/>
  <cols>
    <col min="1" max="1" width="14.425" style="25" customWidth="true"/>
    <col min="2" max="2" width="14.7083333333333" style="25" customWidth="true"/>
    <col min="3" max="3" width="24.425" style="42" customWidth="true"/>
    <col min="4" max="4" width="22.7083333333333" style="42" customWidth="true"/>
    <col min="5" max="5" width="24.1416666666667" style="42" customWidth="true"/>
    <col min="6" max="6" width="18.7083333333333" style="42" customWidth="true"/>
    <col min="7" max="7" width="33.5666666666667" style="42" customWidth="true"/>
    <col min="8" max="16384" width="9.28333333333333" style="25"/>
  </cols>
  <sheetData>
    <row r="1" s="106" customFormat="true" spans="1:7">
      <c r="A1" s="89" t="s">
        <v>1117</v>
      </c>
      <c r="B1" s="89" t="s">
        <v>1244</v>
      </c>
      <c r="C1" s="26" t="s">
        <v>1361</v>
      </c>
      <c r="D1" s="254" t="s">
        <v>1538</v>
      </c>
      <c r="E1" s="26" t="s">
        <v>1541</v>
      </c>
      <c r="F1" s="18" t="s">
        <v>1544</v>
      </c>
      <c r="G1" s="18" t="s">
        <v>1587</v>
      </c>
    </row>
    <row r="2" s="106" customFormat="true" spans="1:7">
      <c r="A2" s="28" t="s">
        <v>1047</v>
      </c>
      <c r="B2" s="28" t="s">
        <v>1047</v>
      </c>
      <c r="C2" s="42" t="s">
        <v>1254</v>
      </c>
      <c r="D2" s="224" t="s">
        <v>1352</v>
      </c>
      <c r="E2" s="238" t="s">
        <v>1064</v>
      </c>
      <c r="F2" s="42" t="s">
        <v>1448</v>
      </c>
      <c r="G2" s="106" t="s">
        <v>1047</v>
      </c>
    </row>
    <row r="3" s="106" customFormat="true" ht="15" spans="1:7">
      <c r="A3" s="80" t="s">
        <v>1116</v>
      </c>
      <c r="B3" s="80" t="s">
        <v>1243</v>
      </c>
      <c r="C3" s="82" t="s">
        <v>1360</v>
      </c>
      <c r="D3" s="82" t="s">
        <v>1537</v>
      </c>
      <c r="E3" s="255" t="s">
        <v>1540</v>
      </c>
      <c r="F3" s="255" t="s">
        <v>1543</v>
      </c>
      <c r="G3" s="255" t="s">
        <v>1586</v>
      </c>
    </row>
  </sheetData>
  <autoFilter ref="A3:B3">
    <extLst/>
  </autoFilter>
  <hyperlinks>
    <hyperlink ref="E2" location="Codes!A1" display="code"/>
  </hyperlinks>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H23"/>
  <sheetViews>
    <sheetView zoomScale="90" zoomScaleNormal="90" workbookViewId="0">
      <pane xSplit="2" ySplit="3" topLeftCell="C4" activePane="bottomRight" state="frozen"/>
      <selection/>
      <selection pane="topRight"/>
      <selection pane="bottomLeft"/>
      <selection pane="bottomRight" activeCell="A20" sqref="A20"/>
    </sheetView>
  </sheetViews>
  <sheetFormatPr defaultColWidth="9.14166666666667" defaultRowHeight="14.25" outlineLevelCol="7"/>
  <cols>
    <col min="1" max="1" width="21.2833333333333" style="25" customWidth="true"/>
    <col min="2" max="2" width="14.1416666666667" style="26" customWidth="true"/>
    <col min="3" max="3" width="14" style="26" customWidth="true"/>
    <col min="4" max="4" width="19.1416666666667" style="26" customWidth="true"/>
    <col min="5" max="5" width="22" style="26" customWidth="true"/>
    <col min="6" max="6" width="19" style="26" customWidth="true"/>
    <col min="7" max="7" width="26.7083333333333" style="25" customWidth="true"/>
    <col min="8" max="16384" width="9.14166666666667" style="25"/>
  </cols>
  <sheetData>
    <row r="1" s="106" customFormat="true" spans="1:8">
      <c r="A1" s="28" t="s">
        <v>1117</v>
      </c>
      <c r="B1" s="89" t="s">
        <v>1244</v>
      </c>
      <c r="C1" s="113" t="s">
        <v>1591</v>
      </c>
      <c r="D1" s="103" t="s">
        <v>1595</v>
      </c>
      <c r="E1" s="103" t="s">
        <v>1598</v>
      </c>
      <c r="F1" s="113" t="s">
        <v>1604</v>
      </c>
      <c r="G1" s="27" t="s">
        <v>1609</v>
      </c>
      <c r="H1" s="83"/>
    </row>
    <row r="2" s="106" customFormat="true" spans="1:8">
      <c r="A2" s="237" t="s">
        <v>1047</v>
      </c>
      <c r="B2" s="28" t="s">
        <v>1047</v>
      </c>
      <c r="C2" s="211" t="s">
        <v>1352</v>
      </c>
      <c r="D2" s="238" t="s">
        <v>1064</v>
      </c>
      <c r="E2" s="238" t="s">
        <v>1391</v>
      </c>
      <c r="F2" s="249" t="s">
        <v>1448</v>
      </c>
      <c r="G2" s="227" t="s">
        <v>1047</v>
      </c>
      <c r="H2" s="83"/>
    </row>
    <row r="3" s="236" customFormat="true" ht="15" spans="1:8">
      <c r="A3" s="31" t="s">
        <v>1116</v>
      </c>
      <c r="B3" s="80" t="s">
        <v>1243</v>
      </c>
      <c r="C3" s="239" t="s">
        <v>1590</v>
      </c>
      <c r="D3" s="45" t="s">
        <v>1594</v>
      </c>
      <c r="E3" s="45" t="s">
        <v>1597</v>
      </c>
      <c r="F3" s="239" t="s">
        <v>1603</v>
      </c>
      <c r="G3" s="250" t="s">
        <v>1608</v>
      </c>
      <c r="H3" s="251"/>
    </row>
    <row r="4" spans="1:7">
      <c r="A4" s="30" t="s">
        <v>2352</v>
      </c>
      <c r="B4" s="30" t="s">
        <v>2383</v>
      </c>
      <c r="C4" s="47">
        <v>41586</v>
      </c>
      <c r="D4" s="215" t="s">
        <v>790</v>
      </c>
      <c r="E4" s="230">
        <v>0</v>
      </c>
      <c r="F4" s="27">
        <v>15</v>
      </c>
      <c r="G4" s="27" t="s">
        <v>2427</v>
      </c>
    </row>
    <row r="5" spans="1:7">
      <c r="A5" s="30" t="s">
        <v>2352</v>
      </c>
      <c r="B5" s="30" t="s">
        <v>2383</v>
      </c>
      <c r="C5" s="47">
        <v>41743</v>
      </c>
      <c r="D5" s="215" t="s">
        <v>790</v>
      </c>
      <c r="E5" s="230">
        <v>0</v>
      </c>
      <c r="F5" s="27">
        <v>55</v>
      </c>
      <c r="G5" s="27" t="s">
        <v>2427</v>
      </c>
    </row>
    <row r="6" spans="1:7">
      <c r="A6" s="30" t="s">
        <v>2352</v>
      </c>
      <c r="B6" s="30" t="s">
        <v>2383</v>
      </c>
      <c r="C6" s="47">
        <v>41767</v>
      </c>
      <c r="D6" s="215" t="s">
        <v>790</v>
      </c>
      <c r="E6" s="230">
        <v>0</v>
      </c>
      <c r="F6" s="27">
        <v>30</v>
      </c>
      <c r="G6" s="27" t="s">
        <v>2427</v>
      </c>
    </row>
    <row r="7" spans="1:7">
      <c r="A7" s="30" t="s">
        <v>2352</v>
      </c>
      <c r="B7" s="30" t="s">
        <v>2383</v>
      </c>
      <c r="C7" s="47">
        <v>42506</v>
      </c>
      <c r="D7" s="215" t="s">
        <v>790</v>
      </c>
      <c r="E7" s="230">
        <v>0</v>
      </c>
      <c r="F7" s="27">
        <v>35</v>
      </c>
      <c r="G7" s="27" t="s">
        <v>2427</v>
      </c>
    </row>
    <row r="8" spans="1:7">
      <c r="A8" s="30" t="s">
        <v>2352</v>
      </c>
      <c r="B8" s="30" t="s">
        <v>2383</v>
      </c>
      <c r="C8" s="47">
        <v>41786</v>
      </c>
      <c r="D8" s="215" t="s">
        <v>790</v>
      </c>
      <c r="E8" s="230">
        <v>0</v>
      </c>
      <c r="F8" s="27">
        <v>33</v>
      </c>
      <c r="G8" s="27" t="s">
        <v>2427</v>
      </c>
    </row>
    <row r="9" spans="1:7">
      <c r="A9" s="30" t="s">
        <v>2352</v>
      </c>
      <c r="B9" s="30" t="s">
        <v>2383</v>
      </c>
      <c r="C9" s="47">
        <v>41795</v>
      </c>
      <c r="D9" s="215" t="s">
        <v>790</v>
      </c>
      <c r="E9" s="230">
        <v>0</v>
      </c>
      <c r="F9" s="27">
        <v>40</v>
      </c>
      <c r="G9" s="27" t="s">
        <v>2427</v>
      </c>
    </row>
    <row r="10" spans="1:7">
      <c r="A10" s="240" t="s">
        <v>2352</v>
      </c>
      <c r="B10" s="240" t="s">
        <v>2383</v>
      </c>
      <c r="C10" s="48">
        <v>41802</v>
      </c>
      <c r="D10" s="216" t="s">
        <v>790</v>
      </c>
      <c r="E10" s="196">
        <v>0</v>
      </c>
      <c r="F10" s="49">
        <v>25</v>
      </c>
      <c r="G10" s="49" t="s">
        <v>2427</v>
      </c>
    </row>
    <row r="11" spans="1:7">
      <c r="A11" s="240" t="s">
        <v>2352</v>
      </c>
      <c r="B11" s="240" t="s">
        <v>2386</v>
      </c>
      <c r="C11" s="241">
        <v>41586</v>
      </c>
      <c r="D11" s="219" t="s">
        <v>790</v>
      </c>
      <c r="E11" s="231">
        <v>0</v>
      </c>
      <c r="F11" s="252">
        <v>15</v>
      </c>
      <c r="G11" s="252" t="s">
        <v>2427</v>
      </c>
    </row>
    <row r="12" spans="1:7">
      <c r="A12" s="28" t="s">
        <v>2359</v>
      </c>
      <c r="B12" s="28" t="s">
        <v>2389</v>
      </c>
      <c r="C12" s="242">
        <v>43216</v>
      </c>
      <c r="D12" s="220" t="s">
        <v>790</v>
      </c>
      <c r="E12" s="194">
        <v>0</v>
      </c>
      <c r="F12" s="35">
        <v>25</v>
      </c>
      <c r="G12" s="35"/>
    </row>
    <row r="13" spans="1:7">
      <c r="A13" s="28" t="s">
        <v>2359</v>
      </c>
      <c r="B13" s="28" t="s">
        <v>2389</v>
      </c>
      <c r="C13" s="242">
        <v>43229</v>
      </c>
      <c r="D13" s="220" t="s">
        <v>790</v>
      </c>
      <c r="E13" s="194">
        <v>0</v>
      </c>
      <c r="F13" s="35">
        <v>25</v>
      </c>
      <c r="G13" s="35"/>
    </row>
    <row r="14" spans="1:7">
      <c r="A14" s="28" t="s">
        <v>2359</v>
      </c>
      <c r="B14" s="28" t="s">
        <v>2389</v>
      </c>
      <c r="C14" s="242">
        <v>43241</v>
      </c>
      <c r="D14" s="220" t="s">
        <v>790</v>
      </c>
      <c r="E14" s="194">
        <v>0</v>
      </c>
      <c r="F14" s="35">
        <v>30</v>
      </c>
      <c r="G14" s="35"/>
    </row>
    <row r="15" spans="1:7">
      <c r="A15" s="28" t="s">
        <v>2359</v>
      </c>
      <c r="B15" s="28" t="s">
        <v>2389</v>
      </c>
      <c r="C15" s="242">
        <v>43256</v>
      </c>
      <c r="D15" s="220" t="s">
        <v>790</v>
      </c>
      <c r="E15" s="194">
        <v>0</v>
      </c>
      <c r="F15" s="35">
        <v>25</v>
      </c>
      <c r="G15" s="35"/>
    </row>
    <row r="16" spans="1:7">
      <c r="A16" s="240" t="s">
        <v>2359</v>
      </c>
      <c r="B16" s="240" t="s">
        <v>2389</v>
      </c>
      <c r="C16" s="48">
        <v>43275</v>
      </c>
      <c r="D16" s="216" t="s">
        <v>790</v>
      </c>
      <c r="E16" s="196">
        <v>0</v>
      </c>
      <c r="F16" s="58">
        <v>20</v>
      </c>
      <c r="G16" s="58"/>
    </row>
    <row r="17" spans="1:7">
      <c r="A17" s="240" t="s">
        <v>2359</v>
      </c>
      <c r="B17" s="240" t="s">
        <v>2390</v>
      </c>
      <c r="C17" s="48">
        <v>43241</v>
      </c>
      <c r="D17" s="216" t="s">
        <v>790</v>
      </c>
      <c r="E17" s="196">
        <v>0</v>
      </c>
      <c r="F17" s="58">
        <v>30</v>
      </c>
      <c r="G17" s="58"/>
    </row>
    <row r="18" spans="1:7">
      <c r="A18" s="243" t="s">
        <v>2363</v>
      </c>
      <c r="B18" s="243" t="s">
        <v>2387</v>
      </c>
      <c r="C18" s="244">
        <v>43215</v>
      </c>
      <c r="D18" s="245" t="s">
        <v>790</v>
      </c>
      <c r="E18" s="191">
        <v>0</v>
      </c>
      <c r="F18" s="253">
        <v>35</v>
      </c>
      <c r="G18" s="253" t="s">
        <v>2427</v>
      </c>
    </row>
    <row r="19" ht="15" spans="1:7">
      <c r="A19" s="246" t="s">
        <v>2363</v>
      </c>
      <c r="B19" s="246" t="s">
        <v>2387</v>
      </c>
      <c r="C19" s="247">
        <v>43238</v>
      </c>
      <c r="D19" s="223" t="s">
        <v>790</v>
      </c>
      <c r="E19" s="233">
        <v>0</v>
      </c>
      <c r="F19" s="234">
        <v>35</v>
      </c>
      <c r="G19" s="234" t="s">
        <v>2427</v>
      </c>
    </row>
    <row r="20" spans="3:5">
      <c r="C20" s="248"/>
      <c r="D20" s="248"/>
      <c r="E20" s="248"/>
    </row>
    <row r="21" spans="3:5">
      <c r="C21" s="248"/>
      <c r="D21" s="248"/>
      <c r="E21" s="248"/>
    </row>
    <row r="22" spans="3:6">
      <c r="C22" s="248"/>
      <c r="D22" s="248"/>
      <c r="E22" s="25"/>
      <c r="F22" s="25"/>
    </row>
    <row r="23" spans="3:6">
      <c r="C23" s="248"/>
      <c r="D23" s="248"/>
      <c r="E23" s="25"/>
      <c r="F23" s="25"/>
    </row>
  </sheetData>
  <autoFilter ref="A3:B3">
    <extLst/>
  </autoFilter>
  <dataValidations count="1">
    <dataValidation type="date" operator="greaterThan" allowBlank="1" showInputMessage="1" showErrorMessage="1" errorTitle="Erreur de format de saisie" error="Vous devez saisir une date valide" sqref="C18:E19">
      <formula1>367</formula1>
    </dataValidation>
  </dataValidations>
  <hyperlinks>
    <hyperlink ref="D2" location="Codes!A1" display="code"/>
  </hyperlinks>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6"/>
  </sheetPr>
  <dimension ref="A1:K20"/>
  <sheetViews>
    <sheetView zoomScale="85" zoomScaleNormal="85" workbookViewId="0">
      <pane ySplit="3" topLeftCell="A4" activePane="bottomLeft" state="frozen"/>
      <selection/>
      <selection pane="bottomLeft" activeCell="E26" sqref="E26"/>
    </sheetView>
  </sheetViews>
  <sheetFormatPr defaultColWidth="8.70833333333333" defaultRowHeight="14.25"/>
  <cols>
    <col min="1" max="1" width="21.2833333333333" style="37" customWidth="true"/>
    <col min="2" max="2" width="15.5666666666667" style="37" customWidth="true"/>
    <col min="3" max="3" width="17.425" style="35" customWidth="true"/>
    <col min="4" max="4" width="24.1416666666667" style="35" customWidth="true"/>
    <col min="5" max="5" width="22.7083333333333" style="35" customWidth="true"/>
    <col min="6" max="6" width="18.1416666666667" style="35" customWidth="true"/>
    <col min="7" max="7" width="22.8583333333333" style="35" customWidth="true"/>
    <col min="8" max="8" width="19" style="35" customWidth="true"/>
    <col min="9" max="16384" width="8.70833333333333" style="37"/>
  </cols>
  <sheetData>
    <row r="1" s="119" customFormat="true" spans="1:8">
      <c r="A1" s="89" t="s">
        <v>1117</v>
      </c>
      <c r="B1" s="89" t="s">
        <v>1244</v>
      </c>
      <c r="C1" s="113" t="s">
        <v>1613</v>
      </c>
      <c r="D1" s="113" t="s">
        <v>1620</v>
      </c>
      <c r="E1" s="119" t="s">
        <v>1623</v>
      </c>
      <c r="F1" s="119" t="s">
        <v>1616</v>
      </c>
      <c r="G1" s="113" t="s">
        <v>1626</v>
      </c>
      <c r="H1" s="119" t="s">
        <v>1636</v>
      </c>
    </row>
    <row r="2" s="119" customFormat="true" spans="1:11">
      <c r="A2" s="30" t="s">
        <v>1047</v>
      </c>
      <c r="B2" s="30" t="s">
        <v>1047</v>
      </c>
      <c r="C2" s="211" t="s">
        <v>1352</v>
      </c>
      <c r="D2" s="211" t="s">
        <v>1064</v>
      </c>
      <c r="E2" s="224" t="s">
        <v>1391</v>
      </c>
      <c r="F2" s="225" t="s">
        <v>1064</v>
      </c>
      <c r="G2" s="226" t="s">
        <v>1064</v>
      </c>
      <c r="H2" s="227" t="s">
        <v>1047</v>
      </c>
      <c r="I2" s="235"/>
      <c r="J2" s="235"/>
      <c r="K2" s="235"/>
    </row>
    <row r="3" s="119" customFormat="true" ht="15" spans="1:8">
      <c r="A3" s="212" t="s">
        <v>1116</v>
      </c>
      <c r="B3" s="80" t="s">
        <v>1243</v>
      </c>
      <c r="C3" s="116" t="s">
        <v>1612</v>
      </c>
      <c r="D3" s="116" t="s">
        <v>1619</v>
      </c>
      <c r="E3" s="120" t="s">
        <v>1622</v>
      </c>
      <c r="F3" s="228" t="s">
        <v>630</v>
      </c>
      <c r="G3" s="229" t="s">
        <v>1625</v>
      </c>
      <c r="H3" s="228" t="s">
        <v>1635</v>
      </c>
    </row>
    <row r="4" spans="1:8">
      <c r="A4" s="213" t="s">
        <v>2352</v>
      </c>
      <c r="B4" s="213" t="s">
        <v>2383</v>
      </c>
      <c r="C4" s="214">
        <v>41688</v>
      </c>
      <c r="D4" s="215" t="s">
        <v>705</v>
      </c>
      <c r="E4" s="230">
        <v>0</v>
      </c>
      <c r="F4" s="214" t="s">
        <v>631</v>
      </c>
      <c r="G4" s="103">
        <v>50</v>
      </c>
      <c r="H4" s="214"/>
    </row>
    <row r="5" spans="1:8">
      <c r="A5" s="213" t="s">
        <v>2352</v>
      </c>
      <c r="B5" s="213" t="s">
        <v>2383</v>
      </c>
      <c r="C5" s="214">
        <v>41719</v>
      </c>
      <c r="D5" s="215" t="s">
        <v>705</v>
      </c>
      <c r="E5" s="230">
        <v>0</v>
      </c>
      <c r="F5" s="214" t="s">
        <v>631</v>
      </c>
      <c r="G5" s="103">
        <v>80</v>
      </c>
      <c r="H5" s="214"/>
    </row>
    <row r="6" spans="1:8">
      <c r="A6" s="213" t="s">
        <v>2352</v>
      </c>
      <c r="B6" s="213" t="s">
        <v>2383</v>
      </c>
      <c r="C6" s="214">
        <v>41747</v>
      </c>
      <c r="D6" s="215" t="s">
        <v>705</v>
      </c>
      <c r="E6" s="230">
        <v>0</v>
      </c>
      <c r="F6" s="214" t="s">
        <v>631</v>
      </c>
      <c r="G6" s="103">
        <v>50</v>
      </c>
      <c r="H6" s="214"/>
    </row>
    <row r="7" spans="1:8">
      <c r="A7" s="55" t="s">
        <v>2352</v>
      </c>
      <c r="B7" s="55" t="s">
        <v>2383</v>
      </c>
      <c r="C7" s="56">
        <v>41765</v>
      </c>
      <c r="D7" s="216" t="s">
        <v>705</v>
      </c>
      <c r="E7" s="196">
        <v>0</v>
      </c>
      <c r="F7" s="56" t="s">
        <v>631</v>
      </c>
      <c r="G7" s="58">
        <v>80</v>
      </c>
      <c r="H7" s="56"/>
    </row>
    <row r="8" spans="1:8">
      <c r="A8" s="52" t="s">
        <v>2352</v>
      </c>
      <c r="B8" s="52" t="s">
        <v>2386</v>
      </c>
      <c r="C8" s="214">
        <v>41688</v>
      </c>
      <c r="D8" s="215" t="s">
        <v>705</v>
      </c>
      <c r="E8" s="230">
        <v>0</v>
      </c>
      <c r="F8" s="214" t="s">
        <v>631</v>
      </c>
      <c r="G8" s="103">
        <v>50</v>
      </c>
      <c r="H8" s="214"/>
    </row>
    <row r="9" spans="1:8">
      <c r="A9" s="52" t="s">
        <v>2352</v>
      </c>
      <c r="B9" s="52" t="s">
        <v>2386</v>
      </c>
      <c r="C9" s="214">
        <v>41719</v>
      </c>
      <c r="D9" s="215" t="s">
        <v>705</v>
      </c>
      <c r="E9" s="230">
        <v>0</v>
      </c>
      <c r="F9" s="214" t="s">
        <v>631</v>
      </c>
      <c r="G9" s="103">
        <v>80</v>
      </c>
      <c r="H9" s="214"/>
    </row>
    <row r="10" spans="1:8">
      <c r="A10" s="52" t="s">
        <v>2352</v>
      </c>
      <c r="B10" s="52" t="s">
        <v>2386</v>
      </c>
      <c r="C10" s="214">
        <v>41747</v>
      </c>
      <c r="D10" s="215" t="s">
        <v>705</v>
      </c>
      <c r="E10" s="230">
        <v>0</v>
      </c>
      <c r="F10" s="214" t="s">
        <v>631</v>
      </c>
      <c r="G10" s="103">
        <v>50</v>
      </c>
      <c r="H10" s="214"/>
    </row>
    <row r="11" spans="1:8">
      <c r="A11" s="55" t="s">
        <v>2352</v>
      </c>
      <c r="B11" s="55" t="s">
        <v>2386</v>
      </c>
      <c r="C11" s="56">
        <v>41765</v>
      </c>
      <c r="D11" s="216" t="s">
        <v>705</v>
      </c>
      <c r="E11" s="196">
        <v>0</v>
      </c>
      <c r="F11" s="56" t="s">
        <v>631</v>
      </c>
      <c r="G11" s="58">
        <v>80</v>
      </c>
      <c r="H11" s="56"/>
    </row>
    <row r="12" spans="1:8">
      <c r="A12" s="52" t="s">
        <v>2359</v>
      </c>
      <c r="B12" s="52" t="s">
        <v>2389</v>
      </c>
      <c r="C12" s="214">
        <v>43146</v>
      </c>
      <c r="D12" s="215" t="s">
        <v>743</v>
      </c>
      <c r="E12" s="230"/>
      <c r="F12" s="35" t="s">
        <v>685</v>
      </c>
      <c r="G12" s="35">
        <v>59</v>
      </c>
      <c r="H12" s="35" t="s">
        <v>2428</v>
      </c>
    </row>
    <row r="13" spans="1:8">
      <c r="A13" s="52" t="s">
        <v>2359</v>
      </c>
      <c r="B13" s="52" t="s">
        <v>2389</v>
      </c>
      <c r="C13" s="214">
        <v>43169</v>
      </c>
      <c r="D13" s="215" t="s">
        <v>743</v>
      </c>
      <c r="E13" s="230"/>
      <c r="F13" s="53" t="s">
        <v>685</v>
      </c>
      <c r="G13" s="35">
        <v>53</v>
      </c>
      <c r="H13" s="53" t="s">
        <v>2429</v>
      </c>
    </row>
    <row r="14" spans="1:8">
      <c r="A14" s="52" t="s">
        <v>2359</v>
      </c>
      <c r="B14" s="52" t="s">
        <v>2389</v>
      </c>
      <c r="C14" s="214">
        <v>43179</v>
      </c>
      <c r="D14" s="215" t="s">
        <v>743</v>
      </c>
      <c r="E14" s="230"/>
      <c r="F14" s="53" t="s">
        <v>685</v>
      </c>
      <c r="G14" s="35">
        <v>52</v>
      </c>
      <c r="H14" s="53" t="s">
        <v>2429</v>
      </c>
    </row>
    <row r="15" spans="1:8">
      <c r="A15" s="55" t="s">
        <v>2359</v>
      </c>
      <c r="B15" s="55" t="s">
        <v>2389</v>
      </c>
      <c r="C15" s="56">
        <v>43223</v>
      </c>
      <c r="D15" s="216" t="s">
        <v>705</v>
      </c>
      <c r="E15" s="196">
        <v>0</v>
      </c>
      <c r="F15" s="58" t="s">
        <v>631</v>
      </c>
      <c r="G15" s="58">
        <v>37</v>
      </c>
      <c r="H15" s="58"/>
    </row>
    <row r="16" spans="1:8">
      <c r="A16" s="217" t="s">
        <v>2359</v>
      </c>
      <c r="B16" s="217" t="s">
        <v>2390</v>
      </c>
      <c r="C16" s="218">
        <v>43146</v>
      </c>
      <c r="D16" s="219" t="s">
        <v>743</v>
      </c>
      <c r="E16" s="231"/>
      <c r="F16" s="218" t="s">
        <v>685</v>
      </c>
      <c r="G16" s="232">
        <v>59</v>
      </c>
      <c r="H16" s="218" t="s">
        <v>2430</v>
      </c>
    </row>
    <row r="17" spans="1:8">
      <c r="A17" s="50" t="s">
        <v>2363</v>
      </c>
      <c r="B17" s="50" t="s">
        <v>2387</v>
      </c>
      <c r="C17" s="53">
        <v>43167</v>
      </c>
      <c r="D17" s="220" t="s">
        <v>705</v>
      </c>
      <c r="E17" s="194">
        <v>0</v>
      </c>
      <c r="F17" s="53" t="s">
        <v>631</v>
      </c>
      <c r="G17" s="35">
        <v>50</v>
      </c>
      <c r="H17" s="53"/>
    </row>
    <row r="18" spans="1:8">
      <c r="A18" s="50" t="s">
        <v>2363</v>
      </c>
      <c r="B18" s="50" t="s">
        <v>2387</v>
      </c>
      <c r="C18" s="53">
        <v>43199</v>
      </c>
      <c r="D18" s="220" t="s">
        <v>705</v>
      </c>
      <c r="E18" s="194">
        <v>0</v>
      </c>
      <c r="F18" s="53" t="s">
        <v>631</v>
      </c>
      <c r="G18" s="35">
        <v>80</v>
      </c>
      <c r="H18" s="53"/>
    </row>
    <row r="19" spans="1:8">
      <c r="A19" s="51" t="s">
        <v>2363</v>
      </c>
      <c r="B19" s="51" t="s">
        <v>2387</v>
      </c>
      <c r="C19" s="56">
        <v>43224</v>
      </c>
      <c r="D19" s="216" t="s">
        <v>705</v>
      </c>
      <c r="E19" s="196">
        <v>0</v>
      </c>
      <c r="F19" s="56" t="s">
        <v>631</v>
      </c>
      <c r="G19" s="58">
        <v>50</v>
      </c>
      <c r="H19" s="56"/>
    </row>
    <row r="20" ht="15" spans="1:8">
      <c r="A20" s="221" t="s">
        <v>2363</v>
      </c>
      <c r="B20" s="221" t="s">
        <v>2388</v>
      </c>
      <c r="C20" s="222">
        <v>43167</v>
      </c>
      <c r="D20" s="223" t="s">
        <v>705</v>
      </c>
      <c r="E20" s="233">
        <v>0</v>
      </c>
      <c r="F20" s="222" t="s">
        <v>631</v>
      </c>
      <c r="G20" s="234">
        <v>50</v>
      </c>
      <c r="H20" s="222"/>
    </row>
  </sheetData>
  <autoFilter ref="A3:B3">
    <extLst/>
  </autoFilter>
  <dataValidations count="2">
    <dataValidation type="date" operator="greaterThan" allowBlank="1" showErrorMessage="1" errorTitle="Erreur de format de saisie" error="Vous devez saisir une date valide" sqref="C17:E20">
      <formula1>367</formula1>
    </dataValidation>
    <dataValidation type="decimal" operator="between" allowBlank="1" showInputMessage="1" showErrorMessage="1" errorTitle="Erreur de format de saisie" error="Vous devez saisir un nombre décimal." sqref="G17:G20">
      <formula1>-1000000</formula1>
      <formula2>1000000</formula2>
    </dataValidation>
  </dataValidations>
  <hyperlinks>
    <hyperlink ref="F2" location="Codes!A1" display="code"/>
    <hyperlink ref="G2" location="Codes!A1" display="code"/>
  </hyperlinks>
  <pageMargins left="0.7" right="0.7" top="0.75" bottom="0.75" header="0.3" footer="0.3"/>
  <pageSetup paperSize="9"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F5"/>
  <sheetViews>
    <sheetView zoomScale="85" zoomScaleNormal="85" workbookViewId="0">
      <pane ySplit="3" topLeftCell="A4" activePane="bottomLeft" state="frozen"/>
      <selection/>
      <selection pane="bottomLeft" activeCell="D31" sqref="D31"/>
    </sheetView>
  </sheetViews>
  <sheetFormatPr defaultColWidth="9.28333333333333" defaultRowHeight="14.25" outlineLevelRow="4" outlineLevelCol="5"/>
  <cols>
    <col min="1" max="1" width="14.5666666666667" style="198" customWidth="true"/>
    <col min="2" max="2" width="28.8583333333333" style="198" customWidth="true"/>
    <col min="3" max="3" width="14.7083333333333" style="198" customWidth="true"/>
    <col min="4" max="4" width="29" style="198" customWidth="true"/>
    <col min="5" max="5" width="12.1416666666667" style="198" customWidth="true"/>
    <col min="6" max="6" width="45" style="198" customWidth="true"/>
    <col min="7" max="7" width="12.5666666666667" style="198" customWidth="true"/>
    <col min="8" max="8" width="13.2833333333333" style="198" customWidth="true"/>
    <col min="9" max="16384" width="9.28333333333333" style="198"/>
  </cols>
  <sheetData>
    <row r="1" s="35" customFormat="true" spans="1:6">
      <c r="A1" s="74" t="s">
        <v>1336</v>
      </c>
      <c r="B1" s="199" t="s">
        <v>1641</v>
      </c>
      <c r="C1" s="199" t="s">
        <v>1648</v>
      </c>
      <c r="D1" s="35" t="s">
        <v>1671</v>
      </c>
      <c r="E1" s="160" t="s">
        <v>969</v>
      </c>
      <c r="F1" s="42" t="s">
        <v>1678</v>
      </c>
    </row>
    <row r="2" s="35" customFormat="true" spans="1:6">
      <c r="A2" s="73" t="s">
        <v>1047</v>
      </c>
      <c r="B2" s="114" t="s">
        <v>1047</v>
      </c>
      <c r="C2" s="139" t="s">
        <v>1391</v>
      </c>
      <c r="D2" s="27" t="s">
        <v>1391</v>
      </c>
      <c r="E2" s="206" t="s">
        <v>1064</v>
      </c>
      <c r="F2" s="192" t="s">
        <v>1047</v>
      </c>
    </row>
    <row r="3" s="35" customFormat="true" ht="15" spans="1:6">
      <c r="A3" s="200" t="s">
        <v>1335</v>
      </c>
      <c r="B3" s="201" t="s">
        <v>1640</v>
      </c>
      <c r="C3" s="201" t="s">
        <v>1647</v>
      </c>
      <c r="D3" s="85" t="s">
        <v>1670</v>
      </c>
      <c r="E3" s="207" t="s">
        <v>970</v>
      </c>
      <c r="F3" s="208" t="s">
        <v>1677</v>
      </c>
    </row>
    <row r="4" spans="1:6">
      <c r="A4" s="202" t="s">
        <v>2405</v>
      </c>
      <c r="B4" s="119" t="s">
        <v>2431</v>
      </c>
      <c r="C4" s="119">
        <v>120</v>
      </c>
      <c r="D4" s="119">
        <v>142</v>
      </c>
      <c r="E4" s="209" t="s">
        <v>1005</v>
      </c>
      <c r="F4" s="119" t="s">
        <v>2432</v>
      </c>
    </row>
    <row r="5" ht="15" spans="1:6">
      <c r="A5" s="203" t="s">
        <v>2412</v>
      </c>
      <c r="B5" s="204" t="s">
        <v>2362</v>
      </c>
      <c r="C5" s="205">
        <v>100</v>
      </c>
      <c r="D5" s="204">
        <v>179</v>
      </c>
      <c r="E5" s="210" t="s">
        <v>1005</v>
      </c>
      <c r="F5" s="204" t="s">
        <v>2433</v>
      </c>
    </row>
  </sheetData>
  <hyperlinks>
    <hyperlink ref="E2" location="Codes!A1" display="code"/>
  </hyperlinks>
  <pageMargins left="0.7" right="0.7"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399975585192419"/>
  </sheetPr>
  <dimension ref="A1:W11"/>
  <sheetViews>
    <sheetView zoomScale="55" zoomScaleNormal="55" workbookViewId="0">
      <pane xSplit="1" ySplit="3" topLeftCell="B4" activePane="bottomRight" state="frozen"/>
      <selection/>
      <selection pane="topRight"/>
      <selection pane="bottomLeft"/>
      <selection pane="bottomRight" activeCell="A3" sqref="A3"/>
    </sheetView>
  </sheetViews>
  <sheetFormatPr defaultColWidth="9.28333333333333" defaultRowHeight="14.25"/>
  <cols>
    <col min="1" max="1" width="17.425" style="145" customWidth="true"/>
    <col min="2" max="2" width="21.425" style="145" customWidth="true"/>
    <col min="3" max="3" width="22" style="145" customWidth="true"/>
    <col min="4" max="4" width="21.1416666666667" style="145" customWidth="true"/>
    <col min="5" max="5" width="26.425" style="145" customWidth="true"/>
    <col min="6" max="6" width="21.7083333333333" style="145" customWidth="true"/>
    <col min="7" max="7" width="26.425" style="145" customWidth="true"/>
    <col min="8" max="8" width="23.8583333333333" style="145" customWidth="true"/>
    <col min="9" max="12" width="21.7083333333333" style="145" customWidth="true"/>
    <col min="13" max="13" width="25.7083333333333" style="145" customWidth="true"/>
    <col min="14" max="14" width="16.5666666666667" style="145" customWidth="true"/>
    <col min="15" max="15" width="18.5666666666667" style="145" customWidth="true"/>
    <col min="16" max="16" width="17.8583333333333" style="145" customWidth="true"/>
    <col min="17" max="17" width="19.425" style="145" customWidth="true"/>
    <col min="18" max="18" width="21.425" style="145" customWidth="true"/>
    <col min="19" max="19" width="30.8583333333333" style="145" customWidth="true"/>
    <col min="20" max="20" width="19.425" style="145" customWidth="true"/>
    <col min="21" max="21" width="18.8583333333333" style="145" customWidth="true"/>
    <col min="22" max="22" width="26.5666666666667" style="145" customWidth="true"/>
    <col min="23" max="23" width="32.5666666666667" style="145" customWidth="true"/>
    <col min="24" max="16384" width="9.28333333333333" style="145"/>
  </cols>
  <sheetData>
    <row r="1" s="119" customFormat="true" spans="1:23">
      <c r="A1" s="5" t="s">
        <v>1336</v>
      </c>
      <c r="B1" s="146" t="s">
        <v>1458</v>
      </c>
      <c r="C1" s="146" t="s">
        <v>1461</v>
      </c>
      <c r="D1" s="146" t="s">
        <v>1687</v>
      </c>
      <c r="E1" s="146" t="s">
        <v>1692</v>
      </c>
      <c r="F1" s="146" t="s">
        <v>1696</v>
      </c>
      <c r="G1" s="146" t="s">
        <v>2434</v>
      </c>
      <c r="H1" s="146" t="s">
        <v>1703</v>
      </c>
      <c r="I1" s="146" t="s">
        <v>1708</v>
      </c>
      <c r="J1" s="168" t="s">
        <v>1714</v>
      </c>
      <c r="K1" s="168" t="s">
        <v>1711</v>
      </c>
      <c r="L1" s="168" t="s">
        <v>1716</v>
      </c>
      <c r="M1" s="168" t="s">
        <v>1719</v>
      </c>
      <c r="N1" s="168" t="s">
        <v>1723</v>
      </c>
      <c r="O1" s="168" t="s">
        <v>1727</v>
      </c>
      <c r="P1" s="168" t="s">
        <v>1732</v>
      </c>
      <c r="Q1" s="168" t="s">
        <v>1736</v>
      </c>
      <c r="R1" s="168" t="s">
        <v>1740</v>
      </c>
      <c r="S1" s="168" t="s">
        <v>1744</v>
      </c>
      <c r="T1" s="168" t="s">
        <v>1751</v>
      </c>
      <c r="U1" s="168" t="s">
        <v>1754</v>
      </c>
      <c r="V1" s="168" t="s">
        <v>1759</v>
      </c>
      <c r="W1" s="168" t="s">
        <v>1764</v>
      </c>
    </row>
    <row r="2" s="119" customFormat="true" spans="1:23">
      <c r="A2" s="4" t="s">
        <v>1047</v>
      </c>
      <c r="B2" s="147" t="s">
        <v>1391</v>
      </c>
      <c r="C2" s="147" t="s">
        <v>1391</v>
      </c>
      <c r="D2" s="147" t="s">
        <v>1689</v>
      </c>
      <c r="E2" s="147" t="s">
        <v>1689</v>
      </c>
      <c r="F2" s="147" t="s">
        <v>1689</v>
      </c>
      <c r="G2" s="147" t="s">
        <v>1448</v>
      </c>
      <c r="H2" s="147" t="s">
        <v>1705</v>
      </c>
      <c r="I2" s="169" t="s">
        <v>1395</v>
      </c>
      <c r="J2" s="170" t="s">
        <v>1369</v>
      </c>
      <c r="K2" s="170" t="s">
        <v>1713</v>
      </c>
      <c r="L2" s="170" t="s">
        <v>1718</v>
      </c>
      <c r="M2" s="17" t="s">
        <v>1721</v>
      </c>
      <c r="N2" s="605" t="s">
        <v>1369</v>
      </c>
      <c r="O2" s="170" t="s">
        <v>1395</v>
      </c>
      <c r="P2" s="170" t="s">
        <v>1395</v>
      </c>
      <c r="Q2" s="170" t="s">
        <v>1395</v>
      </c>
      <c r="R2" s="17" t="s">
        <v>1395</v>
      </c>
      <c r="S2" s="170" t="s">
        <v>1705</v>
      </c>
      <c r="T2" s="17" t="s">
        <v>1753</v>
      </c>
      <c r="U2" s="170" t="s">
        <v>1254</v>
      </c>
      <c r="V2" s="170" t="s">
        <v>1761</v>
      </c>
      <c r="W2" s="189" t="s">
        <v>1766</v>
      </c>
    </row>
    <row r="3" s="119" customFormat="true" ht="15" spans="1:23">
      <c r="A3" s="148" t="s">
        <v>1335</v>
      </c>
      <c r="B3" s="149" t="s">
        <v>1683</v>
      </c>
      <c r="C3" s="149" t="s">
        <v>1684</v>
      </c>
      <c r="D3" s="149" t="s">
        <v>1686</v>
      </c>
      <c r="E3" s="149" t="s">
        <v>1691</v>
      </c>
      <c r="F3" s="149" t="s">
        <v>1695</v>
      </c>
      <c r="G3" s="149" t="s">
        <v>1699</v>
      </c>
      <c r="H3" s="149" t="s">
        <v>1702</v>
      </c>
      <c r="I3" s="149" t="s">
        <v>1707</v>
      </c>
      <c r="J3" s="171" t="s">
        <v>66</v>
      </c>
      <c r="K3" s="171" t="s">
        <v>68</v>
      </c>
      <c r="L3" s="171" t="s">
        <v>69</v>
      </c>
      <c r="M3" s="171" t="s">
        <v>58</v>
      </c>
      <c r="N3" s="171" t="s">
        <v>60</v>
      </c>
      <c r="O3" s="171" t="s">
        <v>1726</v>
      </c>
      <c r="P3" s="171" t="s">
        <v>1731</v>
      </c>
      <c r="Q3" s="171" t="s">
        <v>1735</v>
      </c>
      <c r="R3" s="171" t="s">
        <v>1739</v>
      </c>
      <c r="S3" s="171" t="s">
        <v>1743</v>
      </c>
      <c r="T3" s="183" t="s">
        <v>1750</v>
      </c>
      <c r="U3" s="171" t="s">
        <v>62</v>
      </c>
      <c r="V3" s="171" t="s">
        <v>1758</v>
      </c>
      <c r="W3" s="120" t="s">
        <v>1763</v>
      </c>
    </row>
    <row r="4" spans="1:23">
      <c r="A4" s="150" t="s">
        <v>2405</v>
      </c>
      <c r="B4" s="35">
        <v>0</v>
      </c>
      <c r="C4" s="35">
        <v>20</v>
      </c>
      <c r="D4" s="151">
        <v>0.6479</v>
      </c>
      <c r="E4" s="159">
        <v>0.203506570656197</v>
      </c>
      <c r="F4" s="159">
        <v>0.104775788197765</v>
      </c>
      <c r="G4" s="160">
        <f t="shared" ref="G4:G9" si="0">IF(OR(B4="",C4="",E4="",F4=""),"",ROUND(10*(C4-B4)*(E4-F4),0))</f>
        <v>20</v>
      </c>
      <c r="H4" s="161">
        <v>1.42479193205945</v>
      </c>
      <c r="I4" s="172">
        <v>0.1205</v>
      </c>
      <c r="J4" s="173">
        <v>1.21788992263803</v>
      </c>
      <c r="K4" s="173">
        <v>0.0183855588420052</v>
      </c>
      <c r="L4" s="173">
        <v>1.65689161044231</v>
      </c>
      <c r="M4" s="178">
        <v>1.16</v>
      </c>
      <c r="N4" s="179">
        <v>9.6</v>
      </c>
      <c r="O4" s="179">
        <v>24.665</v>
      </c>
      <c r="P4" s="179">
        <v>54.965</v>
      </c>
      <c r="Q4" s="179">
        <v>18.39</v>
      </c>
      <c r="R4" s="179">
        <v>4.89</v>
      </c>
      <c r="S4" s="179">
        <v>2.44</v>
      </c>
      <c r="T4" s="184">
        <v>421.5</v>
      </c>
      <c r="U4" s="190">
        <v>8.57</v>
      </c>
      <c r="V4" s="191">
        <f t="shared" ref="V4:V8" si="1">IF(OR(C4="",B4="",H4="",W4=""),"",ROUND(10^3*((C4-B4)/100)*H4*W4,2))</f>
        <v>567.07</v>
      </c>
      <c r="W4" s="192">
        <v>1.99</v>
      </c>
    </row>
    <row r="5" spans="1:23">
      <c r="A5" s="150" t="s">
        <v>2405</v>
      </c>
      <c r="B5" s="35">
        <v>20</v>
      </c>
      <c r="C5" s="35">
        <v>40</v>
      </c>
      <c r="D5" s="151">
        <v>0.6145</v>
      </c>
      <c r="E5" s="159">
        <v>0.192111917324424</v>
      </c>
      <c r="F5" s="159">
        <v>0.0999015649258398</v>
      </c>
      <c r="G5" s="160">
        <f t="shared" si="0"/>
        <v>18</v>
      </c>
      <c r="H5" s="161">
        <v>1.57137583892617</v>
      </c>
      <c r="I5" s="172">
        <v>0.097</v>
      </c>
      <c r="J5" s="173">
        <v>1.22251736984975</v>
      </c>
      <c r="K5" s="173">
        <v>0.0171311924134295</v>
      </c>
      <c r="L5" s="173">
        <v>0.692252615273321</v>
      </c>
      <c r="M5" s="178">
        <v>0.945</v>
      </c>
      <c r="N5" s="179">
        <v>9.74</v>
      </c>
      <c r="O5" s="179">
        <v>24.655</v>
      </c>
      <c r="P5" s="179">
        <v>56.575</v>
      </c>
      <c r="Q5" s="179">
        <v>17.14</v>
      </c>
      <c r="R5" s="179">
        <v>4.01</v>
      </c>
      <c r="S5" s="179">
        <v>2.31</v>
      </c>
      <c r="T5" s="184">
        <v>413</v>
      </c>
      <c r="U5" s="193">
        <v>8.675</v>
      </c>
      <c r="V5" s="194">
        <f t="shared" si="1"/>
        <v>510.7</v>
      </c>
      <c r="W5" s="192">
        <v>1.625</v>
      </c>
    </row>
    <row r="6" spans="1:23">
      <c r="A6" s="150" t="s">
        <v>2405</v>
      </c>
      <c r="B6" s="35">
        <v>40</v>
      </c>
      <c r="C6" s="35">
        <v>70</v>
      </c>
      <c r="D6" s="152">
        <f>ROUND((1-(H6/2.65)),2)</f>
        <v>0.48</v>
      </c>
      <c r="E6" s="159">
        <v>0.203342175690022</v>
      </c>
      <c r="F6" s="159">
        <v>0.0996715495022792</v>
      </c>
      <c r="G6" s="160">
        <f t="shared" si="0"/>
        <v>31</v>
      </c>
      <c r="H6" s="161">
        <v>1.36593333333333</v>
      </c>
      <c r="I6" s="172">
        <v>0.045</v>
      </c>
      <c r="J6" s="173">
        <v>1.22563661540357</v>
      </c>
      <c r="K6" s="173">
        <v>0.020576843429517</v>
      </c>
      <c r="L6" s="173">
        <v>0.950166000096242</v>
      </c>
      <c r="M6" s="178">
        <v>0.525</v>
      </c>
      <c r="N6" s="179">
        <v>14.475</v>
      </c>
      <c r="O6" s="179">
        <v>23.29</v>
      </c>
      <c r="P6" s="179">
        <v>55.46</v>
      </c>
      <c r="Q6" s="179">
        <v>20.11</v>
      </c>
      <c r="R6" s="179">
        <v>1.14</v>
      </c>
      <c r="S6" s="179">
        <v>2.3</v>
      </c>
      <c r="T6" s="184">
        <v>487.5</v>
      </c>
      <c r="U6" s="193">
        <v>9.005</v>
      </c>
      <c r="V6" s="194">
        <f t="shared" si="1"/>
        <v>370.85</v>
      </c>
      <c r="W6" s="192">
        <v>0.905</v>
      </c>
    </row>
    <row r="7" spans="1:23">
      <c r="A7" s="150" t="s">
        <v>2405</v>
      </c>
      <c r="B7" s="35">
        <v>70</v>
      </c>
      <c r="C7" s="35">
        <v>100</v>
      </c>
      <c r="D7" s="152">
        <f>ROUND((1-(H7/2.65)),2)</f>
        <v>0.49</v>
      </c>
      <c r="E7" s="159">
        <v>0.189379184989884</v>
      </c>
      <c r="F7" s="159">
        <v>0.0427007510535398</v>
      </c>
      <c r="G7" s="160">
        <f t="shared" si="0"/>
        <v>44</v>
      </c>
      <c r="H7" s="161">
        <v>1.3642</v>
      </c>
      <c r="I7" s="172">
        <v>0.022</v>
      </c>
      <c r="J7" s="173">
        <v>1.46561962525626</v>
      </c>
      <c r="K7" s="173">
        <v>0.0218398987970907</v>
      </c>
      <c r="L7" s="173">
        <v>2.0058995337132</v>
      </c>
      <c r="M7" s="178">
        <v>0.44</v>
      </c>
      <c r="N7" s="179">
        <v>20.08</v>
      </c>
      <c r="O7" s="179">
        <v>7.09</v>
      </c>
      <c r="P7" s="179">
        <v>24.2</v>
      </c>
      <c r="Q7" s="179">
        <v>67.95</v>
      </c>
      <c r="R7" s="179">
        <v>1.1</v>
      </c>
      <c r="S7" s="179">
        <v>2.31</v>
      </c>
      <c r="T7" s="184">
        <v>511</v>
      </c>
      <c r="U7" s="193">
        <v>8.98</v>
      </c>
      <c r="V7" s="194">
        <f t="shared" si="1"/>
        <v>311.04</v>
      </c>
      <c r="W7" s="192">
        <v>0.76</v>
      </c>
    </row>
    <row r="8" spans="1:23">
      <c r="A8" s="153" t="s">
        <v>2405</v>
      </c>
      <c r="B8" s="58">
        <v>100</v>
      </c>
      <c r="C8" s="58">
        <v>120</v>
      </c>
      <c r="D8" s="154">
        <f>ROUND((1-(H8/2.65)),2)</f>
        <v>0.46</v>
      </c>
      <c r="E8" s="162">
        <v>0.217305962669279</v>
      </c>
      <c r="F8" s="162">
        <v>0.0713193457260696</v>
      </c>
      <c r="G8" s="163">
        <f t="shared" si="0"/>
        <v>29</v>
      </c>
      <c r="H8" s="164">
        <v>1.4246</v>
      </c>
      <c r="I8" s="174">
        <v>0.035</v>
      </c>
      <c r="J8" s="175">
        <v>1.2449686212441</v>
      </c>
      <c r="K8" s="175">
        <v>0.0166039828840271</v>
      </c>
      <c r="L8" s="175">
        <v>0.743103394386567</v>
      </c>
      <c r="M8" s="164">
        <v>0.43</v>
      </c>
      <c r="N8" s="180">
        <v>12.29</v>
      </c>
      <c r="O8" s="180">
        <v>19.67</v>
      </c>
      <c r="P8" s="180">
        <v>55.59</v>
      </c>
      <c r="Q8" s="180">
        <v>23.99</v>
      </c>
      <c r="R8" s="180">
        <v>0</v>
      </c>
      <c r="S8" s="180">
        <v>2.31</v>
      </c>
      <c r="T8" s="185">
        <v>488</v>
      </c>
      <c r="U8" s="195">
        <v>8.91</v>
      </c>
      <c r="V8" s="196">
        <f t="shared" si="1"/>
        <v>210.84</v>
      </c>
      <c r="W8" s="197">
        <v>0.74</v>
      </c>
    </row>
    <row r="9" ht="15" spans="1:23">
      <c r="A9" s="155" t="s">
        <v>2412</v>
      </c>
      <c r="B9" s="156">
        <v>0</v>
      </c>
      <c r="C9" s="156">
        <v>100</v>
      </c>
      <c r="D9" s="157">
        <v>0.45736576984127</v>
      </c>
      <c r="E9" s="165">
        <v>0.383593746031746</v>
      </c>
      <c r="F9" s="165">
        <v>0.204156262595001</v>
      </c>
      <c r="G9" s="166">
        <f t="shared" si="0"/>
        <v>179</v>
      </c>
      <c r="H9" s="167">
        <v>1.4</v>
      </c>
      <c r="I9" s="176">
        <f t="shared" ref="I9" si="2">IF(OR(M9="",N9=""),"",ROUND(M9/N9,2))</f>
        <v>1.04</v>
      </c>
      <c r="J9" s="177">
        <v>1.23169583564529</v>
      </c>
      <c r="K9" s="177">
        <v>0.0100312534091553</v>
      </c>
      <c r="L9" s="177">
        <v>0.834382746834908</v>
      </c>
      <c r="M9" s="166">
        <f t="shared" ref="M9" si="3">IF(W9="","",ROUND(W9/1.72,2))</f>
        <v>1.17</v>
      </c>
      <c r="N9" s="181">
        <v>1.12</v>
      </c>
      <c r="O9" s="182">
        <v>29.5</v>
      </c>
      <c r="P9" s="182">
        <v>51</v>
      </c>
      <c r="Q9" s="182">
        <v>19.5</v>
      </c>
      <c r="R9" s="186">
        <v>0</v>
      </c>
      <c r="S9" s="187">
        <v>2.6</v>
      </c>
      <c r="T9" s="188">
        <v>4.27</v>
      </c>
      <c r="U9" s="156">
        <v>7.9</v>
      </c>
      <c r="V9" s="166">
        <f t="shared" ref="V9" si="4">IF(OR(C9="",B9="",H9="",W9=""),"",ROUND(10^3*((C9-B9)/100)*H9*W9,2))</f>
        <v>2818.2</v>
      </c>
      <c r="W9" s="156">
        <v>2.013</v>
      </c>
    </row>
    <row r="10" spans="4:23">
      <c r="D10" s="158"/>
      <c r="E10" s="158"/>
      <c r="F10" s="158"/>
      <c r="H10" s="158"/>
      <c r="I10" s="158"/>
      <c r="J10" s="158"/>
      <c r="K10" s="158"/>
      <c r="L10" s="158"/>
      <c r="M10" s="158"/>
      <c r="N10" s="158"/>
      <c r="O10" s="158"/>
      <c r="P10" s="158"/>
      <c r="Q10" s="158"/>
      <c r="R10" s="158"/>
      <c r="S10" s="158"/>
      <c r="T10" s="158"/>
      <c r="U10" s="158"/>
      <c r="V10" s="158"/>
      <c r="W10" s="158"/>
    </row>
    <row r="11" spans="4:23">
      <c r="D11" s="158"/>
      <c r="E11" s="158"/>
      <c r="F11" s="158"/>
      <c r="H11" s="158"/>
      <c r="I11" s="158"/>
      <c r="J11" s="158"/>
      <c r="K11" s="158"/>
      <c r="L11" s="158"/>
      <c r="M11" s="158"/>
      <c r="N11" s="158"/>
      <c r="O11" s="158"/>
      <c r="P11" s="158"/>
      <c r="Q11" s="158"/>
      <c r="R11" s="158"/>
      <c r="S11" s="158"/>
      <c r="T11" s="158"/>
      <c r="U11" s="158"/>
      <c r="V11" s="158"/>
      <c r="W11" s="158"/>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O5"/>
  <sheetViews>
    <sheetView zoomScale="85" zoomScaleNormal="85" workbookViewId="0">
      <pane xSplit="1" ySplit="3" topLeftCell="B4" activePane="bottomRight" state="frozen"/>
      <selection/>
      <selection pane="topRight"/>
      <selection pane="bottomLeft"/>
      <selection pane="bottomRight" activeCell="A4" sqref="A4:A5"/>
    </sheetView>
  </sheetViews>
  <sheetFormatPr defaultColWidth="8.70833333333333" defaultRowHeight="14.25" outlineLevelRow="4"/>
  <cols>
    <col min="1" max="2" width="22.8583333333333" style="109" customWidth="true"/>
    <col min="3" max="3" width="26.8583333333333" style="109" customWidth="true"/>
    <col min="4" max="4" width="27.1416666666667" style="109" customWidth="true"/>
    <col min="5" max="5" width="21.2833333333333" style="109" customWidth="true"/>
    <col min="6" max="6" width="28.5666666666667" style="109" customWidth="true"/>
    <col min="7" max="7" width="25.8583333333333" style="109" customWidth="true"/>
    <col min="8" max="8" width="21.425" style="109" customWidth="true"/>
    <col min="9" max="9" width="23.1416666666667" style="109" customWidth="true"/>
    <col min="10" max="10" width="23" style="109" customWidth="true"/>
    <col min="11" max="11" width="26.425" style="109" customWidth="true"/>
    <col min="12" max="12" width="25.2833333333333" style="109" customWidth="true"/>
    <col min="13" max="13" width="28.2833333333333" style="109" customWidth="true"/>
    <col min="14" max="14" width="29.5666666666667" style="109" customWidth="true"/>
    <col min="15" max="15" width="60.5666666666667" style="109" customWidth="true"/>
    <col min="16" max="16384" width="8.70833333333333" style="109"/>
  </cols>
  <sheetData>
    <row r="1" s="35" customFormat="true" ht="15" customHeight="true" spans="1:15">
      <c r="A1" s="74" t="s">
        <v>2401</v>
      </c>
      <c r="B1" s="35" t="s">
        <v>1779</v>
      </c>
      <c r="C1" s="35" t="s">
        <v>1783</v>
      </c>
      <c r="D1" s="35" t="s">
        <v>1786</v>
      </c>
      <c r="E1" s="35" t="s">
        <v>1790</v>
      </c>
      <c r="F1" s="35" t="s">
        <v>1793</v>
      </c>
      <c r="G1" s="35" t="s">
        <v>1796</v>
      </c>
      <c r="H1" s="139" t="s">
        <v>1799</v>
      </c>
      <c r="I1" s="139" t="s">
        <v>1803</v>
      </c>
      <c r="J1" s="139" t="s">
        <v>1806</v>
      </c>
      <c r="K1" s="103" t="s">
        <v>1809</v>
      </c>
      <c r="L1" s="103" t="s">
        <v>1812</v>
      </c>
      <c r="M1" s="103" t="s">
        <v>1816</v>
      </c>
      <c r="N1" s="103" t="s">
        <v>1824</v>
      </c>
      <c r="O1" s="35" t="s">
        <v>1827</v>
      </c>
    </row>
    <row r="2" s="35" customFormat="true" ht="15" customHeight="true" spans="1:15">
      <c r="A2" s="73" t="s">
        <v>1047</v>
      </c>
      <c r="B2" s="18" t="s">
        <v>1047</v>
      </c>
      <c r="C2" s="121" t="s">
        <v>1047</v>
      </c>
      <c r="D2" s="121" t="s">
        <v>1047</v>
      </c>
      <c r="E2" s="121" t="s">
        <v>1047</v>
      </c>
      <c r="F2" s="121" t="s">
        <v>1047</v>
      </c>
      <c r="G2" s="121" t="s">
        <v>1047</v>
      </c>
      <c r="H2" s="114" t="s">
        <v>1801</v>
      </c>
      <c r="I2" s="114" t="s">
        <v>1801</v>
      </c>
      <c r="J2" s="114" t="s">
        <v>1215</v>
      </c>
      <c r="K2" s="18" t="s">
        <v>1215</v>
      </c>
      <c r="L2" s="18" t="s">
        <v>1215</v>
      </c>
      <c r="M2" s="18" t="s">
        <v>1572</v>
      </c>
      <c r="N2" s="18" t="s">
        <v>1047</v>
      </c>
      <c r="O2" s="121" t="s">
        <v>1047</v>
      </c>
    </row>
    <row r="3" s="35" customFormat="true" spans="1:15">
      <c r="A3" s="133" t="s">
        <v>2435</v>
      </c>
      <c r="B3" s="134" t="s">
        <v>1778</v>
      </c>
      <c r="C3" s="134" t="s">
        <v>1782</v>
      </c>
      <c r="D3" s="134" t="s">
        <v>1785</v>
      </c>
      <c r="E3" s="134" t="s">
        <v>1789</v>
      </c>
      <c r="F3" s="134" t="s">
        <v>1792</v>
      </c>
      <c r="G3" s="134" t="s">
        <v>1795</v>
      </c>
      <c r="H3" s="140" t="s">
        <v>1798</v>
      </c>
      <c r="I3" s="140" t="s">
        <v>1802</v>
      </c>
      <c r="J3" s="140" t="s">
        <v>1805</v>
      </c>
      <c r="K3" s="134" t="s">
        <v>1808</v>
      </c>
      <c r="L3" s="134" t="s">
        <v>1811</v>
      </c>
      <c r="M3" s="143" t="s">
        <v>1815</v>
      </c>
      <c r="N3" s="143" t="s">
        <v>1823</v>
      </c>
      <c r="O3" s="134" t="s">
        <v>1826</v>
      </c>
    </row>
    <row r="4" s="132" customFormat="true" ht="28.5" spans="1:15">
      <c r="A4" s="135" t="s">
        <v>2406</v>
      </c>
      <c r="B4" s="136" t="s">
        <v>2436</v>
      </c>
      <c r="C4" s="137" t="s">
        <v>2437</v>
      </c>
      <c r="D4" s="35" t="s">
        <v>2438</v>
      </c>
      <c r="E4" s="137" t="s">
        <v>2377</v>
      </c>
      <c r="F4" s="137" t="s">
        <v>2378</v>
      </c>
      <c r="G4" s="137" t="s">
        <v>2379</v>
      </c>
      <c r="H4" s="141">
        <v>43.751842</v>
      </c>
      <c r="I4" s="141">
        <v>5.858088</v>
      </c>
      <c r="J4" s="35">
        <v>293</v>
      </c>
      <c r="K4" s="35">
        <v>2</v>
      </c>
      <c r="L4" s="142">
        <v>2</v>
      </c>
      <c r="M4" s="142">
        <v>400</v>
      </c>
      <c r="N4" s="86" t="s">
        <v>2439</v>
      </c>
      <c r="O4" s="137"/>
    </row>
    <row r="5" ht="28.5" spans="1:15">
      <c r="A5" s="138" t="s">
        <v>2413</v>
      </c>
      <c r="B5" s="2" t="s">
        <v>2440</v>
      </c>
      <c r="C5" s="137" t="s">
        <v>2367</v>
      </c>
      <c r="D5" s="137" t="s">
        <v>2441</v>
      </c>
      <c r="E5" s="137" t="s">
        <v>2377</v>
      </c>
      <c r="F5" s="137" t="s">
        <v>2380</v>
      </c>
      <c r="G5" s="137" t="s">
        <v>2441</v>
      </c>
      <c r="H5" s="103">
        <v>47.043266</v>
      </c>
      <c r="I5" s="103">
        <v>1.7752522</v>
      </c>
      <c r="J5" s="18">
        <v>159</v>
      </c>
      <c r="K5" s="18">
        <v>2</v>
      </c>
      <c r="L5" s="86">
        <v>2</v>
      </c>
      <c r="M5" s="86">
        <v>400</v>
      </c>
      <c r="N5" s="86" t="s">
        <v>2439</v>
      </c>
      <c r="O5" s="144" t="s">
        <v>2442</v>
      </c>
    </row>
  </sheetData>
  <pageMargins left="0.7" right="0.7" top="0.75" bottom="0.75" header="0.3" footer="0.3"/>
  <pageSetup paperSize="9" orientation="portrait" horizontalDpi="1200" verticalDpi="12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4"/>
  </sheetPr>
  <dimension ref="A1:K10911"/>
  <sheetViews>
    <sheetView zoomScale="70" zoomScaleNormal="70" workbookViewId="0">
      <pane ySplit="3" topLeftCell="A4" activePane="bottomLeft" state="frozen"/>
      <selection/>
      <selection pane="bottomLeft" activeCell="A3" sqref="A3"/>
    </sheetView>
  </sheetViews>
  <sheetFormatPr defaultColWidth="9.14166666666667" defaultRowHeight="14.25"/>
  <cols>
    <col min="1" max="1" width="36.425" style="108" customWidth="true"/>
    <col min="2" max="2" width="14.8583333333333" style="109" customWidth="true"/>
    <col min="3" max="3" width="16.425" style="110" customWidth="true"/>
    <col min="4" max="4" width="24.2833333333333" style="110" customWidth="true"/>
    <col min="5" max="5" width="24.1416666666667" style="110" customWidth="true"/>
    <col min="6" max="6" width="15.8583333333333" style="110" customWidth="true"/>
    <col min="7" max="7" width="16.2833333333333" style="110" customWidth="true"/>
    <col min="8" max="8" width="19.2833333333333" style="110" customWidth="true"/>
    <col min="9" max="9" width="24.1416666666667" style="110" customWidth="true"/>
    <col min="10" max="10" width="22.425" style="110" customWidth="true"/>
    <col min="11" max="11" width="23" style="110" customWidth="true"/>
    <col min="12" max="16384" width="9.14166666666667" style="109"/>
  </cols>
  <sheetData>
    <row r="1" s="106" customFormat="true" spans="1:11">
      <c r="A1" s="111" t="s">
        <v>2402</v>
      </c>
      <c r="B1" s="112" t="s">
        <v>1833</v>
      </c>
      <c r="C1" s="113" t="s">
        <v>1838</v>
      </c>
      <c r="D1" s="113" t="s">
        <v>1841</v>
      </c>
      <c r="E1" s="113" t="s">
        <v>1844</v>
      </c>
      <c r="F1" s="113" t="s">
        <v>1847</v>
      </c>
      <c r="G1" s="119" t="s">
        <v>1852</v>
      </c>
      <c r="H1" s="119" t="s">
        <v>1856</v>
      </c>
      <c r="I1" s="119" t="s">
        <v>1860</v>
      </c>
      <c r="J1" s="119" t="s">
        <v>1864</v>
      </c>
      <c r="K1" s="119" t="s">
        <v>1867</v>
      </c>
    </row>
    <row r="2" s="106" customFormat="true" ht="17.25" spans="1:11">
      <c r="A2" s="111" t="s">
        <v>1047</v>
      </c>
      <c r="B2" s="114" t="s">
        <v>1352</v>
      </c>
      <c r="C2" s="114" t="s">
        <v>1552</v>
      </c>
      <c r="D2" s="114" t="s">
        <v>1559</v>
      </c>
      <c r="E2" s="114" t="s">
        <v>1559</v>
      </c>
      <c r="F2" s="114" t="s">
        <v>1849</v>
      </c>
      <c r="G2" s="18" t="s">
        <v>1854</v>
      </c>
      <c r="H2" s="18" t="s">
        <v>1585</v>
      </c>
      <c r="I2" s="121" t="s">
        <v>1862</v>
      </c>
      <c r="J2" s="18" t="s">
        <v>1849</v>
      </c>
      <c r="K2" s="18" t="s">
        <v>1395</v>
      </c>
    </row>
    <row r="3" s="106" customFormat="true" ht="15" spans="1:11">
      <c r="A3" s="90" t="s">
        <v>2404</v>
      </c>
      <c r="B3" s="115" t="s">
        <v>1832</v>
      </c>
      <c r="C3" s="116" t="s">
        <v>1837</v>
      </c>
      <c r="D3" s="116" t="s">
        <v>1840</v>
      </c>
      <c r="E3" s="116" t="s">
        <v>1843</v>
      </c>
      <c r="F3" s="116" t="s">
        <v>1846</v>
      </c>
      <c r="G3" s="120" t="s">
        <v>1851</v>
      </c>
      <c r="H3" s="120" t="s">
        <v>1855</v>
      </c>
      <c r="I3" s="120" t="s">
        <v>1859</v>
      </c>
      <c r="J3" s="120" t="s">
        <v>1863</v>
      </c>
      <c r="K3" s="120" t="s">
        <v>1866</v>
      </c>
    </row>
    <row r="4" s="26" customFormat="true" spans="1:11">
      <c r="A4" s="117" t="s">
        <v>2407</v>
      </c>
      <c r="B4" s="118">
        <v>41487</v>
      </c>
      <c r="C4" s="110">
        <v>27.07</v>
      </c>
      <c r="D4" s="110">
        <v>33.8</v>
      </c>
      <c r="E4" s="110">
        <v>13.2</v>
      </c>
      <c r="F4" s="110">
        <v>0</v>
      </c>
      <c r="G4" s="110">
        <v>1.52</v>
      </c>
      <c r="H4" s="110"/>
      <c r="I4" s="110"/>
      <c r="J4" s="110">
        <v>5.78</v>
      </c>
      <c r="K4" s="110">
        <v>44.85</v>
      </c>
    </row>
    <row r="5" s="26" customFormat="true" spans="1:11">
      <c r="A5" s="117" t="s">
        <v>2407</v>
      </c>
      <c r="B5" s="118">
        <v>41488</v>
      </c>
      <c r="C5" s="110">
        <v>26.39</v>
      </c>
      <c r="D5" s="110">
        <v>35.2</v>
      </c>
      <c r="E5" s="110">
        <v>12.2</v>
      </c>
      <c r="F5" s="110">
        <v>0</v>
      </c>
      <c r="G5" s="110">
        <v>1.42</v>
      </c>
      <c r="H5" s="110"/>
      <c r="I5" s="110"/>
      <c r="J5" s="110">
        <v>5.6</v>
      </c>
      <c r="K5" s="110">
        <v>39.96</v>
      </c>
    </row>
    <row r="6" s="26" customFormat="true" spans="1:11">
      <c r="A6" s="117" t="s">
        <v>2407</v>
      </c>
      <c r="B6" s="118">
        <v>41489</v>
      </c>
      <c r="C6" s="110">
        <v>21.4</v>
      </c>
      <c r="D6" s="110">
        <v>32.4</v>
      </c>
      <c r="E6" s="110">
        <v>15.9</v>
      </c>
      <c r="F6" s="110">
        <v>0</v>
      </c>
      <c r="G6" s="110">
        <v>1.81</v>
      </c>
      <c r="H6" s="110"/>
      <c r="I6" s="110"/>
      <c r="J6" s="110">
        <v>5.06</v>
      </c>
      <c r="K6" s="110">
        <v>54.27</v>
      </c>
    </row>
    <row r="7" s="26" customFormat="true" spans="1:11">
      <c r="A7" s="117" t="s">
        <v>2407</v>
      </c>
      <c r="B7" s="118">
        <v>41490</v>
      </c>
      <c r="C7" s="110">
        <v>25.22</v>
      </c>
      <c r="D7" s="110">
        <v>33.6</v>
      </c>
      <c r="E7" s="110">
        <v>14.9</v>
      </c>
      <c r="F7" s="110">
        <v>0</v>
      </c>
      <c r="G7" s="110">
        <v>1.69</v>
      </c>
      <c r="H7" s="110"/>
      <c r="I7" s="110"/>
      <c r="J7" s="110">
        <v>5.56</v>
      </c>
      <c r="K7" s="110">
        <v>49.01</v>
      </c>
    </row>
    <row r="8" s="26" customFormat="true" spans="1:11">
      <c r="A8" s="117" t="s">
        <v>2407</v>
      </c>
      <c r="B8" s="118">
        <v>41491</v>
      </c>
      <c r="C8" s="110">
        <v>25.72</v>
      </c>
      <c r="D8" s="110">
        <v>34</v>
      </c>
      <c r="E8" s="110">
        <v>15.2</v>
      </c>
      <c r="F8" s="110">
        <v>0</v>
      </c>
      <c r="G8" s="110">
        <v>1.73</v>
      </c>
      <c r="H8" s="110"/>
      <c r="I8" s="110"/>
      <c r="J8" s="110">
        <v>5.65</v>
      </c>
      <c r="K8" s="110">
        <v>49.1</v>
      </c>
    </row>
    <row r="9" s="26" customFormat="true" spans="1:11">
      <c r="A9" s="117" t="s">
        <v>2407</v>
      </c>
      <c r="B9" s="118">
        <v>41492</v>
      </c>
      <c r="C9" s="110">
        <v>24.18</v>
      </c>
      <c r="D9" s="110">
        <v>34.7</v>
      </c>
      <c r="E9" s="110">
        <v>14.2</v>
      </c>
      <c r="F9" s="110">
        <v>0</v>
      </c>
      <c r="G9" s="110">
        <v>1.62</v>
      </c>
      <c r="H9" s="110"/>
      <c r="I9" s="110"/>
      <c r="J9" s="110">
        <v>5.36</v>
      </c>
      <c r="K9" s="110">
        <v>45.32</v>
      </c>
    </row>
    <row r="10" s="26" customFormat="true" spans="1:11">
      <c r="A10" s="117" t="s">
        <v>2407</v>
      </c>
      <c r="B10" s="118">
        <v>41493</v>
      </c>
      <c r="C10" s="110">
        <v>13.55</v>
      </c>
      <c r="D10" s="110">
        <v>29.4</v>
      </c>
      <c r="E10" s="110">
        <v>15.5</v>
      </c>
      <c r="F10" s="110">
        <v>17.8</v>
      </c>
      <c r="G10" s="110">
        <v>1.76</v>
      </c>
      <c r="H10" s="110"/>
      <c r="I10" s="110"/>
      <c r="J10" s="110">
        <v>3.88</v>
      </c>
      <c r="K10" s="110">
        <v>60.07</v>
      </c>
    </row>
    <row r="11" s="26" customFormat="true" spans="1:11">
      <c r="A11" s="117" t="s">
        <v>2407</v>
      </c>
      <c r="B11" s="118">
        <v>41494</v>
      </c>
      <c r="C11" s="110">
        <v>22.65</v>
      </c>
      <c r="D11" s="110">
        <v>26.9</v>
      </c>
      <c r="E11" s="110">
        <v>17.4</v>
      </c>
      <c r="F11" s="110">
        <v>0.2</v>
      </c>
      <c r="G11" s="110">
        <v>1.99</v>
      </c>
      <c r="H11" s="110"/>
      <c r="I11" s="110"/>
      <c r="J11" s="110">
        <v>4.75</v>
      </c>
      <c r="K11" s="110">
        <v>71.95</v>
      </c>
    </row>
    <row r="12" s="26" customFormat="true" spans="1:11">
      <c r="A12" s="117" t="s">
        <v>2407</v>
      </c>
      <c r="B12" s="118">
        <v>41495</v>
      </c>
      <c r="C12" s="110">
        <v>26.19</v>
      </c>
      <c r="D12" s="110">
        <v>29</v>
      </c>
      <c r="E12" s="110">
        <v>12.7</v>
      </c>
      <c r="F12" s="110">
        <v>0</v>
      </c>
      <c r="G12" s="110">
        <v>1.47</v>
      </c>
      <c r="H12" s="110"/>
      <c r="I12" s="110"/>
      <c r="J12" s="110">
        <v>5.38</v>
      </c>
      <c r="K12" s="110">
        <v>53.71</v>
      </c>
    </row>
    <row r="13" s="26" customFormat="true" spans="1:11">
      <c r="A13" s="117" t="s">
        <v>2407</v>
      </c>
      <c r="B13" s="118">
        <v>41496</v>
      </c>
      <c r="C13" s="110">
        <v>26.13</v>
      </c>
      <c r="D13" s="110">
        <v>30.7</v>
      </c>
      <c r="E13" s="110">
        <v>11.4</v>
      </c>
      <c r="F13" s="110">
        <v>0</v>
      </c>
      <c r="G13" s="110">
        <v>1.35</v>
      </c>
      <c r="H13" s="110"/>
      <c r="I13" s="110"/>
      <c r="J13" s="110">
        <v>5.15</v>
      </c>
      <c r="K13" s="110">
        <v>46.84</v>
      </c>
    </row>
    <row r="14" s="26" customFormat="true" spans="1:11">
      <c r="A14" s="117" t="s">
        <v>2407</v>
      </c>
      <c r="B14" s="118">
        <v>41497</v>
      </c>
      <c r="C14" s="110">
        <v>25.73</v>
      </c>
      <c r="D14" s="110">
        <v>32.5</v>
      </c>
      <c r="E14" s="110">
        <v>11.9</v>
      </c>
      <c r="F14" s="110">
        <v>0</v>
      </c>
      <c r="G14" s="110">
        <v>1.39</v>
      </c>
      <c r="H14" s="110"/>
      <c r="I14" s="110"/>
      <c r="J14" s="110">
        <v>5.09</v>
      </c>
      <c r="K14" s="110">
        <v>44.24</v>
      </c>
    </row>
    <row r="15" s="26" customFormat="true" spans="1:11">
      <c r="A15" s="117" t="s">
        <v>2407</v>
      </c>
      <c r="B15" s="118">
        <v>41498</v>
      </c>
      <c r="C15" s="110">
        <v>25.95</v>
      </c>
      <c r="D15" s="110">
        <v>33.5</v>
      </c>
      <c r="E15" s="110">
        <v>12</v>
      </c>
      <c r="F15" s="110">
        <v>0</v>
      </c>
      <c r="G15" s="110">
        <v>1.4</v>
      </c>
      <c r="H15" s="110"/>
      <c r="I15" s="110"/>
      <c r="J15" s="110">
        <v>5.26</v>
      </c>
      <c r="K15" s="110">
        <v>42.58</v>
      </c>
    </row>
    <row r="16" s="26" customFormat="true" spans="1:11">
      <c r="A16" s="117" t="s">
        <v>2407</v>
      </c>
      <c r="B16" s="118">
        <v>41499</v>
      </c>
      <c r="C16" s="110">
        <v>21.98</v>
      </c>
      <c r="D16" s="110">
        <v>31.6</v>
      </c>
      <c r="E16" s="110">
        <v>13.6</v>
      </c>
      <c r="F16" s="110">
        <v>0</v>
      </c>
      <c r="G16" s="110">
        <v>1.56</v>
      </c>
      <c r="H16" s="110"/>
      <c r="I16" s="110"/>
      <c r="J16" s="110">
        <v>4.82</v>
      </c>
      <c r="K16" s="110">
        <v>50.27</v>
      </c>
    </row>
    <row r="17" s="26" customFormat="true" spans="1:11">
      <c r="A17" s="117" t="s">
        <v>2407</v>
      </c>
      <c r="B17" s="118">
        <v>41500</v>
      </c>
      <c r="C17" s="110">
        <v>25.04</v>
      </c>
      <c r="D17" s="110">
        <v>30.8</v>
      </c>
      <c r="E17" s="110">
        <v>10.7</v>
      </c>
      <c r="F17" s="110">
        <v>0</v>
      </c>
      <c r="G17" s="110">
        <v>1.29</v>
      </c>
      <c r="H17" s="110"/>
      <c r="I17" s="110"/>
      <c r="J17" s="110">
        <v>4.89</v>
      </c>
      <c r="K17" s="110">
        <v>45.04</v>
      </c>
    </row>
    <row r="18" s="26" customFormat="true" spans="1:11">
      <c r="A18" s="117" t="s">
        <v>2407</v>
      </c>
      <c r="B18" s="118">
        <v>41501</v>
      </c>
      <c r="C18" s="110">
        <v>24.5</v>
      </c>
      <c r="D18" s="110">
        <v>30.8</v>
      </c>
      <c r="E18" s="110">
        <v>12.3</v>
      </c>
      <c r="F18" s="110">
        <v>0</v>
      </c>
      <c r="G18" s="110">
        <v>1.43</v>
      </c>
      <c r="H18" s="110"/>
      <c r="I18" s="110"/>
      <c r="J18" s="110">
        <v>4.9</v>
      </c>
      <c r="K18" s="110">
        <v>48.7</v>
      </c>
    </row>
    <row r="19" s="26" customFormat="true" spans="1:11">
      <c r="A19" s="117" t="s">
        <v>2407</v>
      </c>
      <c r="B19" s="118">
        <v>41502</v>
      </c>
      <c r="C19" s="110">
        <v>22.82</v>
      </c>
      <c r="D19" s="110">
        <v>30.9</v>
      </c>
      <c r="E19" s="110">
        <v>12.7</v>
      </c>
      <c r="F19" s="110">
        <v>0</v>
      </c>
      <c r="G19" s="110">
        <v>1.47</v>
      </c>
      <c r="H19" s="110"/>
      <c r="I19" s="110"/>
      <c r="J19" s="110">
        <v>4.68</v>
      </c>
      <c r="K19" s="110">
        <v>49.53</v>
      </c>
    </row>
    <row r="20" s="26" customFormat="true" spans="1:11">
      <c r="A20" s="117" t="s">
        <v>2407</v>
      </c>
      <c r="B20" s="118">
        <v>41503</v>
      </c>
      <c r="C20" s="110">
        <v>24.64</v>
      </c>
      <c r="D20" s="110">
        <v>31.9</v>
      </c>
      <c r="E20" s="110">
        <v>11.5</v>
      </c>
      <c r="F20" s="110">
        <v>0</v>
      </c>
      <c r="G20" s="110">
        <v>1.36</v>
      </c>
      <c r="H20" s="110"/>
      <c r="I20" s="110"/>
      <c r="J20" s="110">
        <v>4.87</v>
      </c>
      <c r="K20" s="110">
        <v>44.7</v>
      </c>
    </row>
    <row r="21" s="26" customFormat="true" spans="1:11">
      <c r="A21" s="117" t="s">
        <v>2407</v>
      </c>
      <c r="B21" s="118">
        <v>41504</v>
      </c>
      <c r="C21" s="110">
        <v>21.36</v>
      </c>
      <c r="D21" s="110">
        <v>31.6</v>
      </c>
      <c r="E21" s="110">
        <v>14.1</v>
      </c>
      <c r="F21" s="110">
        <v>0.2</v>
      </c>
      <c r="G21" s="110">
        <v>1.61</v>
      </c>
      <c r="H21" s="110"/>
      <c r="I21" s="110"/>
      <c r="J21" s="110">
        <v>4.65</v>
      </c>
      <c r="K21" s="110">
        <v>51.46</v>
      </c>
    </row>
    <row r="22" s="26" customFormat="true" spans="1:11">
      <c r="A22" s="117" t="s">
        <v>2407</v>
      </c>
      <c r="B22" s="118">
        <v>41505</v>
      </c>
      <c r="C22" s="110">
        <v>20.68</v>
      </c>
      <c r="D22" s="110">
        <v>30.4</v>
      </c>
      <c r="E22" s="110">
        <v>12.5</v>
      </c>
      <c r="F22" s="110">
        <v>0</v>
      </c>
      <c r="G22" s="110">
        <v>1.45</v>
      </c>
      <c r="H22" s="110"/>
      <c r="I22" s="110"/>
      <c r="J22" s="110">
        <v>4.56</v>
      </c>
      <c r="K22" s="110">
        <v>50.08</v>
      </c>
    </row>
    <row r="23" s="26" customFormat="true" spans="1:11">
      <c r="A23" s="117" t="s">
        <v>2407</v>
      </c>
      <c r="B23" s="118">
        <v>41506</v>
      </c>
      <c r="C23" s="110">
        <v>24.84</v>
      </c>
      <c r="D23" s="110">
        <v>30.1</v>
      </c>
      <c r="E23" s="110">
        <v>10.3</v>
      </c>
      <c r="F23" s="110">
        <v>0</v>
      </c>
      <c r="G23" s="110">
        <v>1.25</v>
      </c>
      <c r="H23" s="110"/>
      <c r="I23" s="110"/>
      <c r="J23" s="110">
        <v>4.88</v>
      </c>
      <c r="K23" s="110">
        <v>45.29</v>
      </c>
    </row>
    <row r="24" s="26" customFormat="true" spans="1:11">
      <c r="A24" s="117" t="s">
        <v>2407</v>
      </c>
      <c r="B24" s="118">
        <v>41507</v>
      </c>
      <c r="C24" s="110">
        <v>24.35</v>
      </c>
      <c r="D24" s="110">
        <v>30.2</v>
      </c>
      <c r="E24" s="110">
        <v>10.7</v>
      </c>
      <c r="F24" s="110">
        <v>0</v>
      </c>
      <c r="G24" s="110">
        <v>1.29</v>
      </c>
      <c r="H24" s="110"/>
      <c r="I24" s="110"/>
      <c r="J24" s="110">
        <v>4.73</v>
      </c>
      <c r="K24" s="110">
        <v>46.25</v>
      </c>
    </row>
    <row r="25" s="26" customFormat="true" spans="1:11">
      <c r="A25" s="117" t="s">
        <v>2407</v>
      </c>
      <c r="B25" s="118">
        <v>41508</v>
      </c>
      <c r="C25" s="110">
        <v>24.24</v>
      </c>
      <c r="D25" s="110">
        <v>31.1</v>
      </c>
      <c r="E25" s="110">
        <v>9.8</v>
      </c>
      <c r="F25" s="110">
        <v>0</v>
      </c>
      <c r="G25" s="110">
        <v>1.21</v>
      </c>
      <c r="H25" s="110"/>
      <c r="I25" s="110"/>
      <c r="J25" s="110">
        <v>4.76</v>
      </c>
      <c r="K25" s="110">
        <v>42.24</v>
      </c>
    </row>
    <row r="26" s="26" customFormat="true" spans="1:11">
      <c r="A26" s="117" t="s">
        <v>2407</v>
      </c>
      <c r="B26" s="118">
        <v>41509</v>
      </c>
      <c r="C26" s="110">
        <v>23.81</v>
      </c>
      <c r="D26" s="110">
        <v>31.6</v>
      </c>
      <c r="E26" s="110">
        <v>10.3</v>
      </c>
      <c r="F26" s="110">
        <v>0</v>
      </c>
      <c r="G26" s="110">
        <v>1.25</v>
      </c>
      <c r="H26" s="110"/>
      <c r="I26" s="110"/>
      <c r="J26" s="110">
        <v>4.97</v>
      </c>
      <c r="K26" s="110">
        <v>42.36</v>
      </c>
    </row>
    <row r="27" s="26" customFormat="true" spans="1:11">
      <c r="A27" s="117" t="s">
        <v>2407</v>
      </c>
      <c r="B27" s="118">
        <v>41510</v>
      </c>
      <c r="C27" s="110">
        <v>15.71</v>
      </c>
      <c r="D27" s="110">
        <v>28.7</v>
      </c>
      <c r="E27" s="110">
        <v>13.2</v>
      </c>
      <c r="F27" s="110">
        <v>0</v>
      </c>
      <c r="G27" s="110">
        <v>1.52</v>
      </c>
      <c r="H27" s="110"/>
      <c r="I27" s="110"/>
      <c r="J27" s="110">
        <v>3.4</v>
      </c>
      <c r="K27" s="110">
        <v>55.74</v>
      </c>
    </row>
    <row r="28" s="26" customFormat="true" spans="1:11">
      <c r="A28" s="117" t="s">
        <v>2407</v>
      </c>
      <c r="B28" s="118">
        <v>41511</v>
      </c>
      <c r="C28" s="110">
        <v>20.17</v>
      </c>
      <c r="D28" s="110">
        <v>25.8</v>
      </c>
      <c r="E28" s="110">
        <v>13.4</v>
      </c>
      <c r="F28" s="110">
        <v>0</v>
      </c>
      <c r="G28" s="110">
        <v>1.54</v>
      </c>
      <c r="H28" s="110"/>
      <c r="I28" s="110"/>
      <c r="J28" s="110">
        <v>5.28</v>
      </c>
      <c r="K28" s="110">
        <v>63.38</v>
      </c>
    </row>
    <row r="29" s="26" customFormat="true" spans="1:11">
      <c r="A29" s="117" t="s">
        <v>2407</v>
      </c>
      <c r="B29" s="118">
        <v>41512</v>
      </c>
      <c r="C29" s="110">
        <v>23.78</v>
      </c>
      <c r="D29" s="110">
        <v>26.8</v>
      </c>
      <c r="E29" s="110">
        <v>8.8</v>
      </c>
      <c r="F29" s="110">
        <v>0</v>
      </c>
      <c r="G29" s="110">
        <v>1.13</v>
      </c>
      <c r="H29" s="110"/>
      <c r="I29" s="110"/>
      <c r="J29" s="110">
        <v>4.33</v>
      </c>
      <c r="K29" s="110">
        <v>48.54</v>
      </c>
    </row>
    <row r="30" s="26" customFormat="true" spans="1:11">
      <c r="A30" s="117" t="s">
        <v>2407</v>
      </c>
      <c r="B30" s="118">
        <v>41513</v>
      </c>
      <c r="C30" s="110">
        <v>22.9</v>
      </c>
      <c r="D30" s="110">
        <v>26.5</v>
      </c>
      <c r="E30" s="110">
        <v>7.1</v>
      </c>
      <c r="F30" s="110">
        <v>0</v>
      </c>
      <c r="G30" s="110">
        <v>1.01</v>
      </c>
      <c r="H30" s="110"/>
      <c r="I30" s="110"/>
      <c r="J30" s="110">
        <v>4.1</v>
      </c>
      <c r="K30" s="110">
        <v>45.18</v>
      </c>
    </row>
    <row r="31" s="26" customFormat="true" spans="1:11">
      <c r="A31" s="117" t="s">
        <v>2407</v>
      </c>
      <c r="B31" s="118">
        <v>41514</v>
      </c>
      <c r="C31" s="110">
        <v>21.44</v>
      </c>
      <c r="D31" s="110">
        <v>27.4</v>
      </c>
      <c r="E31" s="110">
        <v>8.6</v>
      </c>
      <c r="F31" s="110">
        <v>0</v>
      </c>
      <c r="G31" s="110">
        <v>1.12</v>
      </c>
      <c r="H31" s="110"/>
      <c r="I31" s="110"/>
      <c r="J31" s="110">
        <v>3.86</v>
      </c>
      <c r="K31" s="110">
        <v>46.99</v>
      </c>
    </row>
    <row r="32" s="26" customFormat="true" spans="1:11">
      <c r="A32" s="117" t="s">
        <v>2407</v>
      </c>
      <c r="B32" s="118">
        <v>41515</v>
      </c>
      <c r="C32" s="110">
        <v>20</v>
      </c>
      <c r="D32" s="110">
        <v>28.3</v>
      </c>
      <c r="E32" s="110">
        <v>11.2</v>
      </c>
      <c r="F32" s="110">
        <v>15</v>
      </c>
      <c r="G32" s="110">
        <v>1.33</v>
      </c>
      <c r="H32" s="110"/>
      <c r="I32" s="110"/>
      <c r="J32" s="110">
        <v>3.61</v>
      </c>
      <c r="K32" s="110">
        <v>51.38</v>
      </c>
    </row>
    <row r="33" s="26" customFormat="true" spans="1:11">
      <c r="A33" s="117" t="s">
        <v>2407</v>
      </c>
      <c r="B33" s="118">
        <v>41516</v>
      </c>
      <c r="C33" s="110">
        <v>21.09</v>
      </c>
      <c r="D33" s="110">
        <v>29.8</v>
      </c>
      <c r="E33" s="110">
        <v>11.6</v>
      </c>
      <c r="F33" s="110">
        <v>0</v>
      </c>
      <c r="G33" s="110">
        <v>1.37</v>
      </c>
      <c r="H33" s="110"/>
      <c r="I33" s="110"/>
      <c r="J33" s="110">
        <v>3.87</v>
      </c>
      <c r="K33" s="110">
        <v>49.28</v>
      </c>
    </row>
    <row r="34" s="26" customFormat="true" spans="1:11">
      <c r="A34" s="117" t="s">
        <v>2407</v>
      </c>
      <c r="B34" s="118">
        <v>41517</v>
      </c>
      <c r="C34" s="110">
        <v>22.15</v>
      </c>
      <c r="D34" s="110">
        <v>30.4</v>
      </c>
      <c r="E34" s="110">
        <v>12.1</v>
      </c>
      <c r="F34" s="110">
        <v>0</v>
      </c>
      <c r="G34" s="110">
        <v>1.41</v>
      </c>
      <c r="H34" s="110"/>
      <c r="I34" s="110"/>
      <c r="J34" s="110">
        <v>4.14</v>
      </c>
      <c r="K34" s="110">
        <v>49.02</v>
      </c>
    </row>
    <row r="35" s="26" customFormat="true" spans="1:11">
      <c r="A35" s="117" t="s">
        <v>2407</v>
      </c>
      <c r="B35" s="118">
        <v>41518</v>
      </c>
      <c r="C35" s="110">
        <v>22.26</v>
      </c>
      <c r="D35" s="110">
        <v>29.9</v>
      </c>
      <c r="E35" s="110">
        <v>11.4</v>
      </c>
      <c r="F35" s="110">
        <v>0</v>
      </c>
      <c r="G35" s="110">
        <v>1.35</v>
      </c>
      <c r="H35" s="110"/>
      <c r="I35" s="110"/>
      <c r="J35" s="110">
        <v>4.17</v>
      </c>
      <c r="K35" s="110">
        <v>48.5</v>
      </c>
    </row>
    <row r="36" s="26" customFormat="true" spans="1:11">
      <c r="A36" s="117" t="s">
        <v>2407</v>
      </c>
      <c r="B36" s="118">
        <v>41519</v>
      </c>
      <c r="C36" s="110">
        <v>19.22</v>
      </c>
      <c r="D36" s="110">
        <v>29.6</v>
      </c>
      <c r="E36" s="110">
        <v>11.1</v>
      </c>
      <c r="F36" s="110">
        <v>0.4</v>
      </c>
      <c r="G36" s="110">
        <v>1.32</v>
      </c>
      <c r="H36" s="110"/>
      <c r="I36" s="110"/>
      <c r="J36" s="110">
        <v>3.61</v>
      </c>
      <c r="K36" s="110">
        <v>48.28</v>
      </c>
    </row>
    <row r="37" s="26" customFormat="true" spans="1:11">
      <c r="A37" s="117" t="s">
        <v>2407</v>
      </c>
      <c r="B37" s="118">
        <v>41520</v>
      </c>
      <c r="C37" s="110">
        <v>21.77</v>
      </c>
      <c r="D37" s="110">
        <v>31.6</v>
      </c>
      <c r="E37" s="110">
        <v>11</v>
      </c>
      <c r="F37" s="110">
        <v>0.4</v>
      </c>
      <c r="G37" s="110">
        <v>1.31</v>
      </c>
      <c r="H37" s="110"/>
      <c r="I37" s="110"/>
      <c r="J37" s="110">
        <v>4.67</v>
      </c>
      <c r="K37" s="110">
        <v>43.95</v>
      </c>
    </row>
    <row r="38" s="26" customFormat="true" spans="1:11">
      <c r="A38" s="117" t="s">
        <v>2407</v>
      </c>
      <c r="B38" s="118">
        <v>41521</v>
      </c>
      <c r="C38" s="110">
        <v>21.76</v>
      </c>
      <c r="D38" s="110">
        <v>32</v>
      </c>
      <c r="E38" s="110">
        <v>11.4</v>
      </c>
      <c r="F38" s="110">
        <v>0</v>
      </c>
      <c r="G38" s="110">
        <v>1.35</v>
      </c>
      <c r="H38" s="110"/>
      <c r="I38" s="110"/>
      <c r="J38" s="110">
        <v>4.67</v>
      </c>
      <c r="K38" s="110">
        <v>44.24</v>
      </c>
    </row>
    <row r="39" s="26" customFormat="true" spans="1:11">
      <c r="A39" s="117" t="s">
        <v>2407</v>
      </c>
      <c r="B39" s="118">
        <v>41522</v>
      </c>
      <c r="C39" s="110">
        <v>21.37</v>
      </c>
      <c r="D39" s="110">
        <v>32.1</v>
      </c>
      <c r="E39" s="110">
        <v>10.3</v>
      </c>
      <c r="F39" s="110">
        <v>0</v>
      </c>
      <c r="G39" s="110">
        <v>1.25</v>
      </c>
      <c r="H39" s="110"/>
      <c r="I39" s="110"/>
      <c r="J39" s="110">
        <v>4.16</v>
      </c>
      <c r="K39" s="110">
        <v>41.43</v>
      </c>
    </row>
    <row r="40" s="26" customFormat="true" spans="1:11">
      <c r="A40" s="117" t="s">
        <v>2407</v>
      </c>
      <c r="B40" s="118">
        <v>41523</v>
      </c>
      <c r="C40" s="110">
        <v>16.6</v>
      </c>
      <c r="D40" s="110">
        <v>30.1</v>
      </c>
      <c r="E40" s="110">
        <v>10.8</v>
      </c>
      <c r="F40" s="110">
        <v>0.2</v>
      </c>
      <c r="G40" s="110">
        <v>1.3</v>
      </c>
      <c r="H40" s="110"/>
      <c r="I40" s="110"/>
      <c r="J40" s="110">
        <v>3.37</v>
      </c>
      <c r="K40" s="110">
        <v>46.74</v>
      </c>
    </row>
    <row r="41" s="26" customFormat="true" spans="1:11">
      <c r="A41" s="117" t="s">
        <v>2407</v>
      </c>
      <c r="B41" s="118">
        <v>41524</v>
      </c>
      <c r="C41" s="110">
        <v>16.33</v>
      </c>
      <c r="D41" s="110">
        <v>29</v>
      </c>
      <c r="E41" s="110">
        <v>12.3</v>
      </c>
      <c r="F41" s="110">
        <v>0</v>
      </c>
      <c r="G41" s="110">
        <v>1.43</v>
      </c>
      <c r="H41" s="110"/>
      <c r="I41" s="110"/>
      <c r="J41" s="110">
        <v>3.31</v>
      </c>
      <c r="K41" s="110">
        <v>52.61</v>
      </c>
    </row>
    <row r="42" s="26" customFormat="true" spans="1:11">
      <c r="A42" s="117" t="s">
        <v>2407</v>
      </c>
      <c r="B42" s="118">
        <v>41525</v>
      </c>
      <c r="C42" s="110">
        <v>13.64</v>
      </c>
      <c r="D42" s="110">
        <v>26.8</v>
      </c>
      <c r="E42" s="110">
        <v>19.1</v>
      </c>
      <c r="F42" s="110">
        <v>0</v>
      </c>
      <c r="G42" s="110">
        <v>2.21</v>
      </c>
      <c r="H42" s="110"/>
      <c r="I42" s="110"/>
      <c r="J42" s="110">
        <v>3.53</v>
      </c>
      <c r="K42" s="110">
        <v>77.07</v>
      </c>
    </row>
    <row r="43" s="26" customFormat="true" spans="1:11">
      <c r="A43" s="117" t="s">
        <v>2407</v>
      </c>
      <c r="B43" s="118">
        <v>41526</v>
      </c>
      <c r="C43" s="110">
        <v>21.19</v>
      </c>
      <c r="D43" s="110">
        <v>25.2</v>
      </c>
      <c r="E43" s="110">
        <v>11</v>
      </c>
      <c r="F43" s="110">
        <v>0</v>
      </c>
      <c r="G43" s="110">
        <v>1.31</v>
      </c>
      <c r="H43" s="110"/>
      <c r="I43" s="110"/>
      <c r="J43" s="110">
        <v>4.27</v>
      </c>
      <c r="K43" s="110">
        <v>57.98</v>
      </c>
    </row>
    <row r="44" s="26" customFormat="true" spans="1:11">
      <c r="A44" s="117" t="s">
        <v>2407</v>
      </c>
      <c r="B44" s="118">
        <v>41527</v>
      </c>
      <c r="C44" s="110">
        <v>20.61</v>
      </c>
      <c r="D44" s="110">
        <v>26.4</v>
      </c>
      <c r="E44" s="110">
        <v>8.9</v>
      </c>
      <c r="F44" s="110">
        <v>0</v>
      </c>
      <c r="G44" s="110">
        <v>1.14</v>
      </c>
      <c r="H44" s="110"/>
      <c r="I44" s="110"/>
      <c r="J44" s="110">
        <v>4.17</v>
      </c>
      <c r="K44" s="110">
        <v>49.76</v>
      </c>
    </row>
    <row r="45" s="26" customFormat="true" spans="1:11">
      <c r="A45" s="117" t="s">
        <v>2407</v>
      </c>
      <c r="B45" s="118">
        <v>41528</v>
      </c>
      <c r="C45" s="110">
        <v>21.51</v>
      </c>
      <c r="D45" s="110">
        <v>23.1</v>
      </c>
      <c r="E45" s="110">
        <v>9.6</v>
      </c>
      <c r="F45" s="110">
        <v>0</v>
      </c>
      <c r="G45" s="110">
        <v>1.2</v>
      </c>
      <c r="H45" s="110"/>
      <c r="I45" s="110"/>
      <c r="J45" s="110">
        <v>4.38</v>
      </c>
      <c r="K45" s="110">
        <v>59.67</v>
      </c>
    </row>
    <row r="46" s="26" customFormat="true" spans="1:11">
      <c r="A46" s="117" t="s">
        <v>2407</v>
      </c>
      <c r="B46" s="118">
        <v>41529</v>
      </c>
      <c r="C46" s="110">
        <v>20.72</v>
      </c>
      <c r="D46" s="110">
        <v>24.1</v>
      </c>
      <c r="E46" s="110">
        <v>4.4</v>
      </c>
      <c r="F46" s="110">
        <v>0</v>
      </c>
      <c r="G46" s="110">
        <v>0.84</v>
      </c>
      <c r="H46" s="110"/>
      <c r="I46" s="110"/>
      <c r="J46" s="110">
        <v>3.26</v>
      </c>
      <c r="K46" s="110">
        <v>43.77</v>
      </c>
    </row>
    <row r="47" s="26" customFormat="true" spans="1:11">
      <c r="A47" s="117" t="s">
        <v>2407</v>
      </c>
      <c r="B47" s="118">
        <v>41530</v>
      </c>
      <c r="C47" s="110">
        <v>20.04</v>
      </c>
      <c r="D47" s="110">
        <v>26</v>
      </c>
      <c r="E47" s="110">
        <v>3.4</v>
      </c>
      <c r="F47" s="110">
        <v>0</v>
      </c>
      <c r="G47" s="110">
        <v>0.78</v>
      </c>
      <c r="H47" s="110"/>
      <c r="I47" s="110"/>
      <c r="J47" s="110">
        <v>3.15</v>
      </c>
      <c r="K47" s="110">
        <v>37.67</v>
      </c>
    </row>
    <row r="48" s="26" customFormat="true" spans="1:11">
      <c r="A48" s="117" t="s">
        <v>2407</v>
      </c>
      <c r="B48" s="118">
        <v>41531</v>
      </c>
      <c r="C48" s="110">
        <v>20.29</v>
      </c>
      <c r="D48" s="110">
        <v>27.2</v>
      </c>
      <c r="E48" s="110">
        <v>5.8</v>
      </c>
      <c r="F48" s="110">
        <v>9</v>
      </c>
      <c r="G48" s="110">
        <v>0.92</v>
      </c>
      <c r="H48" s="110"/>
      <c r="I48" s="110"/>
      <c r="J48" s="110">
        <v>3.28</v>
      </c>
      <c r="K48" s="110">
        <v>40.62</v>
      </c>
    </row>
    <row r="49" s="26" customFormat="true" spans="1:11">
      <c r="A49" s="117" t="s">
        <v>2407</v>
      </c>
      <c r="B49" s="118">
        <v>41532</v>
      </c>
      <c r="C49" s="110">
        <v>8.4</v>
      </c>
      <c r="D49" s="110">
        <v>21.5</v>
      </c>
      <c r="E49" s="110">
        <v>13.2</v>
      </c>
      <c r="F49" s="110">
        <v>5</v>
      </c>
      <c r="G49" s="110">
        <v>1.52</v>
      </c>
      <c r="H49" s="110"/>
      <c r="I49" s="110"/>
      <c r="J49" s="110">
        <v>2.05</v>
      </c>
      <c r="K49" s="110">
        <v>74.48</v>
      </c>
    </row>
    <row r="50" s="26" customFormat="true" spans="1:11">
      <c r="A50" s="117" t="s">
        <v>2407</v>
      </c>
      <c r="B50" s="118">
        <v>41533</v>
      </c>
      <c r="C50" s="110">
        <v>15.3</v>
      </c>
      <c r="D50" s="110">
        <v>21.7</v>
      </c>
      <c r="E50" s="110">
        <v>7</v>
      </c>
      <c r="F50" s="110">
        <v>0</v>
      </c>
      <c r="G50" s="110">
        <v>1</v>
      </c>
      <c r="H50" s="110"/>
      <c r="I50" s="110"/>
      <c r="J50" s="110">
        <v>2.58</v>
      </c>
      <c r="K50" s="110">
        <v>55.59</v>
      </c>
    </row>
    <row r="51" s="26" customFormat="true" spans="1:11">
      <c r="A51" s="117" t="s">
        <v>2407</v>
      </c>
      <c r="B51" s="118">
        <v>41534</v>
      </c>
      <c r="C51" s="110">
        <v>20.13</v>
      </c>
      <c r="D51" s="110">
        <v>19.7</v>
      </c>
      <c r="E51" s="110">
        <v>11.8</v>
      </c>
      <c r="F51" s="110">
        <v>0</v>
      </c>
      <c r="G51" s="110">
        <v>1.38</v>
      </c>
      <c r="H51" s="110"/>
      <c r="I51" s="110"/>
      <c r="J51" s="110">
        <v>4.23</v>
      </c>
      <c r="K51" s="110">
        <v>75.01</v>
      </c>
    </row>
    <row r="52" s="26" customFormat="true" spans="1:11">
      <c r="A52" s="117" t="s">
        <v>2407</v>
      </c>
      <c r="B52" s="118">
        <v>41535</v>
      </c>
      <c r="C52" s="110">
        <v>17.85</v>
      </c>
      <c r="D52" s="110">
        <v>24.7</v>
      </c>
      <c r="E52" s="110">
        <v>7.8</v>
      </c>
      <c r="F52" s="110">
        <v>0</v>
      </c>
      <c r="G52" s="110">
        <v>1.06</v>
      </c>
      <c r="H52" s="110"/>
      <c r="I52" s="110"/>
      <c r="J52" s="110">
        <v>3.25</v>
      </c>
      <c r="K52" s="110">
        <v>50.84</v>
      </c>
    </row>
    <row r="53" s="26" customFormat="true" spans="1:11">
      <c r="A53" s="117" t="s">
        <v>2407</v>
      </c>
      <c r="B53" s="118">
        <v>41536</v>
      </c>
      <c r="C53" s="110">
        <v>19.83</v>
      </c>
      <c r="D53" s="110">
        <v>26.3</v>
      </c>
      <c r="E53" s="110">
        <v>10.4</v>
      </c>
      <c r="F53" s="110">
        <v>0</v>
      </c>
      <c r="G53" s="110">
        <v>1.26</v>
      </c>
      <c r="H53" s="110"/>
      <c r="I53" s="110"/>
      <c r="J53" s="110">
        <v>3.84</v>
      </c>
      <c r="K53" s="110">
        <v>53.81</v>
      </c>
    </row>
    <row r="54" s="26" customFormat="true" spans="1:11">
      <c r="A54" s="117" t="s">
        <v>2407</v>
      </c>
      <c r="B54" s="118">
        <v>41537</v>
      </c>
      <c r="C54" s="110">
        <v>17.39</v>
      </c>
      <c r="D54" s="110">
        <v>26.7</v>
      </c>
      <c r="E54" s="110">
        <v>4.9</v>
      </c>
      <c r="F54" s="110">
        <v>0</v>
      </c>
      <c r="G54" s="110">
        <v>0.87</v>
      </c>
      <c r="H54" s="110"/>
      <c r="I54" s="110"/>
      <c r="J54" s="110">
        <v>2.67</v>
      </c>
      <c r="K54" s="110">
        <v>39.82</v>
      </c>
    </row>
    <row r="55" s="26" customFormat="true" spans="1:11">
      <c r="A55" s="117" t="s">
        <v>2407</v>
      </c>
      <c r="B55" s="118">
        <v>41538</v>
      </c>
      <c r="C55" s="110">
        <v>18.3</v>
      </c>
      <c r="D55" s="110">
        <v>28.3</v>
      </c>
      <c r="E55" s="110">
        <v>5.8</v>
      </c>
      <c r="F55" s="110">
        <v>0</v>
      </c>
      <c r="G55" s="110">
        <v>0.92</v>
      </c>
      <c r="H55" s="110"/>
      <c r="I55" s="110"/>
      <c r="J55" s="110">
        <v>2.82</v>
      </c>
      <c r="K55" s="110">
        <v>38.58</v>
      </c>
    </row>
    <row r="56" s="26" customFormat="true" spans="1:11">
      <c r="A56" s="117" t="s">
        <v>2407</v>
      </c>
      <c r="B56" s="118">
        <v>41539</v>
      </c>
      <c r="C56" s="110">
        <v>17.05</v>
      </c>
      <c r="D56" s="110">
        <v>28</v>
      </c>
      <c r="E56" s="110">
        <v>8</v>
      </c>
      <c r="F56" s="110">
        <v>0</v>
      </c>
      <c r="G56" s="110">
        <v>1.07</v>
      </c>
      <c r="H56" s="110"/>
      <c r="I56" s="110"/>
      <c r="J56" s="110">
        <v>2.83</v>
      </c>
      <c r="K56" s="110">
        <v>44.1</v>
      </c>
    </row>
    <row r="57" s="26" customFormat="true" spans="1:11">
      <c r="A57" s="117" t="s">
        <v>2407</v>
      </c>
      <c r="B57" s="118">
        <v>41540</v>
      </c>
      <c r="C57" s="110">
        <v>18.66</v>
      </c>
      <c r="D57" s="110">
        <v>28</v>
      </c>
      <c r="E57" s="110">
        <v>7.7</v>
      </c>
      <c r="F57" s="110">
        <v>0</v>
      </c>
      <c r="G57" s="110">
        <v>1.05</v>
      </c>
      <c r="H57" s="110"/>
      <c r="I57" s="110"/>
      <c r="J57" s="110">
        <v>3</v>
      </c>
      <c r="K57" s="110">
        <v>43.47</v>
      </c>
    </row>
    <row r="58" s="26" customFormat="true" spans="1:11">
      <c r="A58" s="117" t="s">
        <v>2407</v>
      </c>
      <c r="B58" s="118">
        <v>41541</v>
      </c>
      <c r="C58" s="110">
        <v>18.89</v>
      </c>
      <c r="D58" s="110">
        <v>26.4</v>
      </c>
      <c r="E58" s="110">
        <v>5.6</v>
      </c>
      <c r="F58" s="110">
        <v>0.2</v>
      </c>
      <c r="G58" s="110">
        <v>0.91</v>
      </c>
      <c r="H58" s="110"/>
      <c r="I58" s="110"/>
      <c r="J58" s="110">
        <v>2.83</v>
      </c>
      <c r="K58" s="110">
        <v>41.83</v>
      </c>
    </row>
    <row r="59" s="26" customFormat="true" spans="1:11">
      <c r="A59" s="117" t="s">
        <v>2407</v>
      </c>
      <c r="B59" s="118">
        <v>41542</v>
      </c>
      <c r="C59" s="110">
        <v>15.47</v>
      </c>
      <c r="D59" s="110">
        <v>25.8</v>
      </c>
      <c r="E59" s="110">
        <v>7.3</v>
      </c>
      <c r="F59" s="110">
        <v>0</v>
      </c>
      <c r="G59" s="110">
        <v>1.02</v>
      </c>
      <c r="H59" s="110"/>
      <c r="I59" s="110"/>
      <c r="J59" s="110">
        <v>2.33</v>
      </c>
      <c r="K59" s="110">
        <v>46.95</v>
      </c>
    </row>
    <row r="60" s="26" customFormat="true" spans="1:11">
      <c r="A60" s="117" t="s">
        <v>2407</v>
      </c>
      <c r="B60" s="118">
        <v>41543</v>
      </c>
      <c r="C60" s="110">
        <v>15.99</v>
      </c>
      <c r="D60" s="110">
        <v>26.6</v>
      </c>
      <c r="E60" s="110">
        <v>13.7</v>
      </c>
      <c r="F60" s="110">
        <v>0</v>
      </c>
      <c r="G60" s="110">
        <v>1.57</v>
      </c>
      <c r="H60" s="110"/>
      <c r="I60" s="110"/>
      <c r="J60" s="110">
        <v>2.86</v>
      </c>
      <c r="K60" s="110">
        <v>62.17</v>
      </c>
    </row>
    <row r="61" s="26" customFormat="true" spans="1:11">
      <c r="A61" s="117" t="s">
        <v>2407</v>
      </c>
      <c r="B61" s="118">
        <v>41544</v>
      </c>
      <c r="C61" s="110">
        <v>15</v>
      </c>
      <c r="D61" s="110">
        <v>27.8</v>
      </c>
      <c r="E61" s="110">
        <v>12.5</v>
      </c>
      <c r="F61" s="110">
        <v>0</v>
      </c>
      <c r="G61" s="110">
        <v>1.45</v>
      </c>
      <c r="H61" s="110"/>
      <c r="I61" s="110"/>
      <c r="J61" s="110">
        <v>2.61</v>
      </c>
      <c r="K61" s="110">
        <v>55.92</v>
      </c>
    </row>
    <row r="62" s="26" customFormat="true" spans="1:11">
      <c r="A62" s="117" t="s">
        <v>2407</v>
      </c>
      <c r="B62" s="118">
        <v>41545</v>
      </c>
      <c r="C62" s="110">
        <v>8.59</v>
      </c>
      <c r="D62" s="110">
        <v>25.6</v>
      </c>
      <c r="E62" s="110">
        <v>13.2</v>
      </c>
      <c r="F62" s="110">
        <v>0</v>
      </c>
      <c r="G62" s="110">
        <v>1.52</v>
      </c>
      <c r="H62" s="110"/>
      <c r="I62" s="110"/>
      <c r="J62" s="110">
        <v>2.19</v>
      </c>
      <c r="K62" s="110">
        <v>63.33</v>
      </c>
    </row>
    <row r="63" s="26" customFormat="true" spans="1:11">
      <c r="A63" s="117" t="s">
        <v>2407</v>
      </c>
      <c r="B63" s="118">
        <v>41546</v>
      </c>
      <c r="C63" s="110">
        <v>7.45</v>
      </c>
      <c r="D63" s="110">
        <v>22.2</v>
      </c>
      <c r="E63" s="110">
        <v>13.7</v>
      </c>
      <c r="F63" s="110">
        <v>13.6</v>
      </c>
      <c r="G63" s="110">
        <v>1.57</v>
      </c>
      <c r="H63" s="110"/>
      <c r="I63" s="110"/>
      <c r="J63" s="110">
        <v>1.67</v>
      </c>
      <c r="K63" s="110">
        <v>73.99</v>
      </c>
    </row>
    <row r="64" s="26" customFormat="true" spans="1:11">
      <c r="A64" s="117" t="s">
        <v>2407</v>
      </c>
      <c r="B64" s="118">
        <v>41547</v>
      </c>
      <c r="C64" s="110">
        <v>15.18</v>
      </c>
      <c r="D64" s="110">
        <v>23.5</v>
      </c>
      <c r="E64" s="110">
        <v>9.1</v>
      </c>
      <c r="F64" s="110">
        <v>0</v>
      </c>
      <c r="G64" s="110">
        <v>1.16</v>
      </c>
      <c r="H64" s="110"/>
      <c r="I64" s="110"/>
      <c r="J64" s="110">
        <v>2.28</v>
      </c>
      <c r="K64" s="110">
        <v>57.26</v>
      </c>
    </row>
    <row r="65" s="26" customFormat="true" spans="1:11">
      <c r="A65" s="117" t="s">
        <v>2407</v>
      </c>
      <c r="B65" s="118">
        <v>41548</v>
      </c>
      <c r="C65" s="110">
        <v>17.35</v>
      </c>
      <c r="D65" s="110">
        <v>25.4</v>
      </c>
      <c r="E65" s="110">
        <v>8.3</v>
      </c>
      <c r="F65" s="110">
        <v>0.2</v>
      </c>
      <c r="G65" s="110">
        <v>1.09</v>
      </c>
      <c r="H65" s="110"/>
      <c r="I65" s="110"/>
      <c r="J65" s="110">
        <v>2.44</v>
      </c>
      <c r="K65" s="110">
        <v>50.24</v>
      </c>
    </row>
    <row r="66" s="26" customFormat="true" spans="1:11">
      <c r="A66" s="117" t="s">
        <v>2407</v>
      </c>
      <c r="B66" s="118">
        <v>41549</v>
      </c>
      <c r="C66" s="110">
        <v>16.47</v>
      </c>
      <c r="D66" s="110">
        <v>25.7</v>
      </c>
      <c r="E66" s="110">
        <v>9.9</v>
      </c>
      <c r="F66" s="110">
        <v>0</v>
      </c>
      <c r="G66" s="110">
        <v>1.22</v>
      </c>
      <c r="H66" s="110"/>
      <c r="I66" s="110"/>
      <c r="J66" s="110">
        <v>2.44</v>
      </c>
      <c r="K66" s="110">
        <v>53.96</v>
      </c>
    </row>
    <row r="67" s="26" customFormat="true" spans="1:11">
      <c r="A67" s="117" t="s">
        <v>2407</v>
      </c>
      <c r="B67" s="118">
        <v>41550</v>
      </c>
      <c r="C67" s="110">
        <v>8.15</v>
      </c>
      <c r="D67" s="110">
        <v>23.9</v>
      </c>
      <c r="E67" s="110">
        <v>11</v>
      </c>
      <c r="F67" s="110">
        <v>0</v>
      </c>
      <c r="G67" s="110">
        <v>1.31</v>
      </c>
      <c r="H67" s="110"/>
      <c r="I67" s="110"/>
      <c r="J67" s="110">
        <v>2</v>
      </c>
      <c r="K67" s="110">
        <v>61.23</v>
      </c>
    </row>
    <row r="68" s="26" customFormat="true" spans="1:11">
      <c r="A68" s="117" t="s">
        <v>2407</v>
      </c>
      <c r="B68" s="118">
        <v>41551</v>
      </c>
      <c r="C68" s="110">
        <v>9.07</v>
      </c>
      <c r="D68" s="110">
        <v>23.2</v>
      </c>
      <c r="E68" s="110">
        <v>11.9</v>
      </c>
      <c r="F68" s="110">
        <v>21.8</v>
      </c>
      <c r="G68" s="110">
        <v>1.39</v>
      </c>
      <c r="H68" s="110"/>
      <c r="I68" s="110"/>
      <c r="J68" s="110">
        <v>2.02</v>
      </c>
      <c r="K68" s="110">
        <v>65.61</v>
      </c>
    </row>
    <row r="69" s="26" customFormat="true" spans="1:11">
      <c r="A69" s="117" t="s">
        <v>2407</v>
      </c>
      <c r="B69" s="118">
        <v>41552</v>
      </c>
      <c r="C69" s="110">
        <v>12.43</v>
      </c>
      <c r="D69" s="110">
        <v>23.6</v>
      </c>
      <c r="E69" s="110">
        <v>14.2</v>
      </c>
      <c r="F69" s="110">
        <v>0.2</v>
      </c>
      <c r="G69" s="110">
        <v>1.62</v>
      </c>
      <c r="H69" s="110"/>
      <c r="I69" s="110"/>
      <c r="J69" s="110">
        <v>2.25</v>
      </c>
      <c r="K69" s="110">
        <v>71.48</v>
      </c>
    </row>
    <row r="70" s="26" customFormat="true" spans="1:11">
      <c r="A70" s="117" t="s">
        <v>2407</v>
      </c>
      <c r="B70" s="118">
        <v>41553</v>
      </c>
      <c r="C70" s="110">
        <v>11.16</v>
      </c>
      <c r="D70" s="110">
        <v>22.5</v>
      </c>
      <c r="E70" s="110">
        <v>7.5</v>
      </c>
      <c r="F70" s="110">
        <v>3.2</v>
      </c>
      <c r="G70" s="110">
        <v>1.04</v>
      </c>
      <c r="H70" s="110"/>
      <c r="I70" s="110"/>
      <c r="J70" s="110">
        <v>1.63</v>
      </c>
      <c r="K70" s="110">
        <v>55.28</v>
      </c>
    </row>
    <row r="71" s="26" customFormat="true" spans="1:11">
      <c r="A71" s="117" t="s">
        <v>2407</v>
      </c>
      <c r="B71" s="118">
        <v>41554</v>
      </c>
      <c r="C71" s="110">
        <v>12.88</v>
      </c>
      <c r="D71" s="110">
        <v>22.1</v>
      </c>
      <c r="E71" s="110">
        <v>9.4</v>
      </c>
      <c r="F71" s="110">
        <v>0.2</v>
      </c>
      <c r="G71" s="110">
        <v>1.18</v>
      </c>
      <c r="H71" s="110"/>
      <c r="I71" s="110"/>
      <c r="J71" s="110">
        <v>1.71</v>
      </c>
      <c r="K71" s="110">
        <v>61.47</v>
      </c>
    </row>
    <row r="72" s="26" customFormat="true" spans="1:11">
      <c r="A72" s="117" t="s">
        <v>2407</v>
      </c>
      <c r="B72" s="118">
        <v>41555</v>
      </c>
      <c r="C72" s="110">
        <v>13.96</v>
      </c>
      <c r="D72" s="110">
        <v>24.1</v>
      </c>
      <c r="E72" s="110">
        <v>12.4</v>
      </c>
      <c r="F72" s="110">
        <v>0</v>
      </c>
      <c r="G72" s="110">
        <v>1.44</v>
      </c>
      <c r="H72" s="110"/>
      <c r="I72" s="110"/>
      <c r="J72" s="110">
        <v>2.07</v>
      </c>
      <c r="K72" s="110">
        <v>64.84</v>
      </c>
    </row>
    <row r="73" s="26" customFormat="true" spans="1:11">
      <c r="A73" s="117" t="s">
        <v>2407</v>
      </c>
      <c r="B73" s="118">
        <v>41556</v>
      </c>
      <c r="C73" s="110">
        <v>15.8</v>
      </c>
      <c r="D73" s="110">
        <v>22.6</v>
      </c>
      <c r="E73" s="110">
        <v>9.1</v>
      </c>
      <c r="F73" s="110">
        <v>0.2</v>
      </c>
      <c r="G73" s="110">
        <v>1.16</v>
      </c>
      <c r="H73" s="110"/>
      <c r="I73" s="110"/>
      <c r="J73" s="110">
        <v>1.94</v>
      </c>
      <c r="K73" s="110">
        <v>59.52</v>
      </c>
    </row>
    <row r="74" s="26" customFormat="true" spans="1:11">
      <c r="A74" s="117" t="s">
        <v>2407</v>
      </c>
      <c r="B74" s="118">
        <v>41557</v>
      </c>
      <c r="C74" s="110">
        <v>10.32</v>
      </c>
      <c r="D74" s="110">
        <v>19.6</v>
      </c>
      <c r="E74" s="110">
        <v>7.8</v>
      </c>
      <c r="F74" s="110">
        <v>0.2</v>
      </c>
      <c r="G74" s="110">
        <v>1.06</v>
      </c>
      <c r="H74" s="110"/>
      <c r="I74" s="110"/>
      <c r="J74" s="110">
        <v>2.21</v>
      </c>
      <c r="K74" s="110">
        <v>63.49</v>
      </c>
    </row>
    <row r="75" s="26" customFormat="true" spans="1:11">
      <c r="A75" s="117" t="s">
        <v>2407</v>
      </c>
      <c r="B75" s="118">
        <v>41558</v>
      </c>
      <c r="C75" s="110">
        <v>15.84</v>
      </c>
      <c r="D75" s="110">
        <v>15.6</v>
      </c>
      <c r="E75" s="110">
        <v>2.3</v>
      </c>
      <c r="F75" s="110">
        <v>0</v>
      </c>
      <c r="G75" s="110">
        <v>0.72</v>
      </c>
      <c r="H75" s="110"/>
      <c r="I75" s="110"/>
      <c r="J75" s="110">
        <v>1.65</v>
      </c>
      <c r="K75" s="110">
        <v>57.76</v>
      </c>
    </row>
    <row r="76" s="26" customFormat="true" spans="1:11">
      <c r="A76" s="117" t="s">
        <v>2407</v>
      </c>
      <c r="B76" s="118">
        <v>41559</v>
      </c>
      <c r="C76" s="110">
        <v>15</v>
      </c>
      <c r="D76" s="110">
        <v>16.5</v>
      </c>
      <c r="E76" s="110">
        <v>-0.5</v>
      </c>
      <c r="F76" s="110">
        <v>0</v>
      </c>
      <c r="G76" s="110">
        <v>0.59</v>
      </c>
      <c r="H76" s="110"/>
      <c r="I76" s="110"/>
      <c r="J76" s="110">
        <v>1.36</v>
      </c>
      <c r="K76" s="110">
        <v>47.85</v>
      </c>
    </row>
    <row r="77" s="26" customFormat="true" spans="1:11">
      <c r="A77" s="117" t="s">
        <v>2407</v>
      </c>
      <c r="B77" s="118">
        <v>41560</v>
      </c>
      <c r="C77" s="110">
        <v>13.37</v>
      </c>
      <c r="D77" s="110">
        <v>21.5</v>
      </c>
      <c r="E77" s="110">
        <v>5.8</v>
      </c>
      <c r="F77" s="110">
        <v>0</v>
      </c>
      <c r="G77" s="110">
        <v>0.92</v>
      </c>
      <c r="H77" s="110"/>
      <c r="I77" s="110"/>
      <c r="J77" s="110">
        <v>1.54</v>
      </c>
      <c r="K77" s="110">
        <v>52.77</v>
      </c>
    </row>
    <row r="78" s="26" customFormat="true" spans="1:11">
      <c r="A78" s="117" t="s">
        <v>2407</v>
      </c>
      <c r="B78" s="118">
        <v>41561</v>
      </c>
      <c r="C78" s="110">
        <v>7.74</v>
      </c>
      <c r="D78" s="110">
        <v>19.1</v>
      </c>
      <c r="E78" s="110">
        <v>8.4</v>
      </c>
      <c r="F78" s="110">
        <v>0.2</v>
      </c>
      <c r="G78" s="110">
        <v>1.1</v>
      </c>
      <c r="H78" s="110"/>
      <c r="I78" s="110"/>
      <c r="J78" s="110">
        <v>1.15</v>
      </c>
      <c r="K78" s="110">
        <v>66.4</v>
      </c>
    </row>
    <row r="79" s="26" customFormat="true" spans="1:11">
      <c r="A79" s="117" t="s">
        <v>2407</v>
      </c>
      <c r="B79" s="118">
        <v>41562</v>
      </c>
      <c r="C79" s="110">
        <v>4.49</v>
      </c>
      <c r="D79" s="110">
        <v>17.2</v>
      </c>
      <c r="E79" s="110">
        <v>7.7</v>
      </c>
      <c r="F79" s="110">
        <v>0.6</v>
      </c>
      <c r="G79" s="110">
        <v>1.05</v>
      </c>
      <c r="H79" s="110"/>
      <c r="I79" s="110"/>
      <c r="J79" s="110">
        <v>0.74</v>
      </c>
      <c r="K79" s="110">
        <v>69.69</v>
      </c>
    </row>
    <row r="80" s="26" customFormat="true" spans="1:11">
      <c r="A80" s="117" t="s">
        <v>2407</v>
      </c>
      <c r="B80" s="118">
        <v>41563</v>
      </c>
      <c r="C80" s="110">
        <v>14.41</v>
      </c>
      <c r="D80" s="110">
        <v>24.9</v>
      </c>
      <c r="E80" s="110">
        <v>10.6</v>
      </c>
      <c r="F80" s="110">
        <v>0</v>
      </c>
      <c r="G80" s="110">
        <v>1.28</v>
      </c>
      <c r="H80" s="110"/>
      <c r="I80" s="110"/>
      <c r="J80" s="110">
        <v>2.54</v>
      </c>
      <c r="K80" s="110">
        <v>57.82</v>
      </c>
    </row>
    <row r="81" s="26" customFormat="true" spans="1:11">
      <c r="A81" s="117" t="s">
        <v>2407</v>
      </c>
      <c r="B81" s="118">
        <v>41564</v>
      </c>
      <c r="C81" s="110">
        <v>14.45</v>
      </c>
      <c r="D81" s="110">
        <v>24.3</v>
      </c>
      <c r="E81" s="110">
        <v>8.8</v>
      </c>
      <c r="F81" s="110">
        <v>0</v>
      </c>
      <c r="G81" s="110">
        <v>1.13</v>
      </c>
      <c r="H81" s="110"/>
      <c r="I81" s="110"/>
      <c r="J81" s="110">
        <v>1.96</v>
      </c>
      <c r="K81" s="110">
        <v>54.19</v>
      </c>
    </row>
    <row r="82" s="26" customFormat="true" spans="1:11">
      <c r="A82" s="117" t="s">
        <v>2407</v>
      </c>
      <c r="B82" s="118">
        <v>41565</v>
      </c>
      <c r="C82" s="110">
        <v>11.2</v>
      </c>
      <c r="D82" s="110">
        <v>21.7</v>
      </c>
      <c r="E82" s="110">
        <v>4.5</v>
      </c>
      <c r="F82" s="110">
        <v>0</v>
      </c>
      <c r="G82" s="110">
        <v>0.84</v>
      </c>
      <c r="H82" s="110"/>
      <c r="I82" s="110"/>
      <c r="J82" s="110">
        <v>1.15</v>
      </c>
      <c r="K82" s="110">
        <v>48.86</v>
      </c>
    </row>
    <row r="83" s="26" customFormat="true" spans="1:11">
      <c r="A83" s="117" t="s">
        <v>2407</v>
      </c>
      <c r="B83" s="118">
        <v>41566</v>
      </c>
      <c r="C83" s="110">
        <v>9.93</v>
      </c>
      <c r="D83" s="110">
        <v>22.3</v>
      </c>
      <c r="E83" s="110">
        <v>12.8</v>
      </c>
      <c r="F83" s="110">
        <v>0</v>
      </c>
      <c r="G83" s="110">
        <v>1.48</v>
      </c>
      <c r="H83" s="110"/>
      <c r="I83" s="110"/>
      <c r="J83" s="110">
        <v>1.57</v>
      </c>
      <c r="K83" s="110">
        <v>70.97</v>
      </c>
    </row>
    <row r="84" s="26" customFormat="true" spans="1:11">
      <c r="A84" s="117" t="s">
        <v>2407</v>
      </c>
      <c r="B84" s="118">
        <v>41567</v>
      </c>
      <c r="C84" s="110">
        <v>2.35</v>
      </c>
      <c r="D84" s="110">
        <v>22.2</v>
      </c>
      <c r="E84" s="110">
        <v>12.8</v>
      </c>
      <c r="F84" s="110">
        <v>0</v>
      </c>
      <c r="G84" s="110">
        <v>1.48</v>
      </c>
      <c r="H84" s="110"/>
      <c r="I84" s="110"/>
      <c r="J84" s="110">
        <v>1.26</v>
      </c>
      <c r="K84" s="110">
        <v>71.25</v>
      </c>
    </row>
    <row r="85" s="26" customFormat="true" spans="1:11">
      <c r="A85" s="117" t="s">
        <v>2407</v>
      </c>
      <c r="B85" s="118">
        <v>41568</v>
      </c>
      <c r="C85" s="110">
        <v>10.96</v>
      </c>
      <c r="D85" s="110">
        <v>24</v>
      </c>
      <c r="E85" s="110">
        <v>11.3</v>
      </c>
      <c r="F85" s="110">
        <v>0</v>
      </c>
      <c r="G85" s="110">
        <v>1.34</v>
      </c>
      <c r="H85" s="110"/>
      <c r="I85" s="110"/>
      <c r="J85" s="110">
        <v>1.64</v>
      </c>
      <c r="K85" s="110">
        <v>61.99</v>
      </c>
    </row>
    <row r="86" s="26" customFormat="true" spans="1:11">
      <c r="A86" s="117" t="s">
        <v>2407</v>
      </c>
      <c r="B86" s="118">
        <v>41569</v>
      </c>
      <c r="C86" s="110">
        <v>10.81</v>
      </c>
      <c r="D86" s="110">
        <v>24.6</v>
      </c>
      <c r="E86" s="110">
        <v>10.1</v>
      </c>
      <c r="F86" s="110">
        <v>3.4</v>
      </c>
      <c r="G86" s="110">
        <v>1.24</v>
      </c>
      <c r="H86" s="110"/>
      <c r="I86" s="110"/>
      <c r="J86" s="110">
        <v>1.74</v>
      </c>
      <c r="K86" s="110">
        <v>57.28</v>
      </c>
    </row>
    <row r="87" s="26" customFormat="true" spans="1:11">
      <c r="A87" s="117" t="s">
        <v>2407</v>
      </c>
      <c r="B87" s="118">
        <v>41570</v>
      </c>
      <c r="C87" s="110">
        <v>5.05</v>
      </c>
      <c r="D87" s="110">
        <v>22.4</v>
      </c>
      <c r="E87" s="110">
        <v>17.8</v>
      </c>
      <c r="F87" s="110">
        <v>1</v>
      </c>
      <c r="G87" s="110">
        <v>2.04</v>
      </c>
      <c r="H87" s="110"/>
      <c r="I87" s="110"/>
      <c r="J87" s="110">
        <v>1.45</v>
      </c>
      <c r="K87" s="110">
        <v>85.94</v>
      </c>
    </row>
    <row r="88" s="26" customFormat="true" spans="1:11">
      <c r="A88" s="117" t="s">
        <v>2407</v>
      </c>
      <c r="B88" s="118">
        <v>41571</v>
      </c>
      <c r="C88" s="110">
        <v>11.67</v>
      </c>
      <c r="D88" s="110">
        <v>22.3</v>
      </c>
      <c r="E88" s="110">
        <v>12.1</v>
      </c>
      <c r="F88" s="110">
        <v>0</v>
      </c>
      <c r="G88" s="110">
        <v>1.41</v>
      </c>
      <c r="H88" s="110"/>
      <c r="I88" s="110"/>
      <c r="J88" s="110">
        <v>1.42</v>
      </c>
      <c r="K88" s="110">
        <v>68.71</v>
      </c>
    </row>
    <row r="89" s="26" customFormat="true" spans="1:11">
      <c r="A89" s="117" t="s">
        <v>2407</v>
      </c>
      <c r="B89" s="118">
        <v>41572</v>
      </c>
      <c r="C89" s="110">
        <v>11.8</v>
      </c>
      <c r="D89" s="110">
        <v>23.5</v>
      </c>
      <c r="E89" s="110">
        <v>10.9</v>
      </c>
      <c r="F89" s="110">
        <v>0.2</v>
      </c>
      <c r="G89" s="110">
        <v>1.3</v>
      </c>
      <c r="H89" s="110"/>
      <c r="I89" s="110"/>
      <c r="J89" s="110">
        <v>1.53</v>
      </c>
      <c r="K89" s="110">
        <v>61.91</v>
      </c>
    </row>
    <row r="90" s="26" customFormat="true" spans="1:11">
      <c r="A90" s="117" t="s">
        <v>2407</v>
      </c>
      <c r="B90" s="118">
        <v>41573</v>
      </c>
      <c r="C90" s="110">
        <v>8.82</v>
      </c>
      <c r="D90" s="110">
        <v>24.5</v>
      </c>
      <c r="E90" s="110">
        <v>10.3</v>
      </c>
      <c r="F90" s="110">
        <v>0</v>
      </c>
      <c r="G90" s="110">
        <v>1.25</v>
      </c>
      <c r="H90" s="110"/>
      <c r="I90" s="110"/>
      <c r="J90" s="110">
        <v>1.24</v>
      </c>
      <c r="K90" s="110">
        <v>57.77</v>
      </c>
    </row>
    <row r="91" s="26" customFormat="true" spans="1:11">
      <c r="A91" s="117" t="s">
        <v>2407</v>
      </c>
      <c r="B91" s="118">
        <v>41574</v>
      </c>
      <c r="C91" s="110">
        <v>7.15</v>
      </c>
      <c r="D91" s="110">
        <v>24</v>
      </c>
      <c r="E91" s="110">
        <v>12.4</v>
      </c>
      <c r="F91" s="110">
        <v>0.2</v>
      </c>
      <c r="G91" s="110">
        <v>1.44</v>
      </c>
      <c r="H91" s="110"/>
      <c r="I91" s="110"/>
      <c r="J91" s="110">
        <v>1.19</v>
      </c>
      <c r="K91" s="110">
        <v>65.1</v>
      </c>
    </row>
    <row r="92" s="26" customFormat="true" spans="1:11">
      <c r="A92" s="117" t="s">
        <v>2407</v>
      </c>
      <c r="B92" s="118">
        <v>41575</v>
      </c>
      <c r="C92" s="110">
        <v>10.23</v>
      </c>
      <c r="D92" s="110">
        <v>23.7</v>
      </c>
      <c r="E92" s="110">
        <v>7.3</v>
      </c>
      <c r="F92" s="110">
        <v>0.2</v>
      </c>
      <c r="G92" s="110">
        <v>1.02</v>
      </c>
      <c r="H92" s="110"/>
      <c r="I92" s="110"/>
      <c r="J92" s="110">
        <v>1.02</v>
      </c>
      <c r="K92" s="110">
        <v>51.6</v>
      </c>
    </row>
    <row r="93" s="26" customFormat="true" spans="1:11">
      <c r="A93" s="117" t="s">
        <v>2407</v>
      </c>
      <c r="B93" s="118">
        <v>41576</v>
      </c>
      <c r="C93" s="110">
        <v>2.99</v>
      </c>
      <c r="D93" s="110">
        <v>17.8</v>
      </c>
      <c r="E93" s="110">
        <v>12.1</v>
      </c>
      <c r="F93" s="110">
        <v>0.2</v>
      </c>
      <c r="G93" s="110">
        <v>1.41</v>
      </c>
      <c r="H93" s="110"/>
      <c r="I93" s="110"/>
      <c r="J93" s="110">
        <v>0.77</v>
      </c>
      <c r="K93" s="110">
        <v>81.74</v>
      </c>
    </row>
    <row r="94" s="26" customFormat="true" spans="1:11">
      <c r="A94" s="117" t="s">
        <v>2407</v>
      </c>
      <c r="B94" s="118">
        <v>41577</v>
      </c>
      <c r="C94" s="110">
        <v>8.4</v>
      </c>
      <c r="D94" s="110">
        <v>20.4</v>
      </c>
      <c r="E94" s="110">
        <v>4.3</v>
      </c>
      <c r="F94" s="110">
        <v>0</v>
      </c>
      <c r="G94" s="110">
        <v>0.83</v>
      </c>
      <c r="H94" s="110"/>
      <c r="I94" s="110"/>
      <c r="J94" s="110">
        <v>0.96</v>
      </c>
      <c r="K94" s="110">
        <v>51.43</v>
      </c>
    </row>
    <row r="95" s="26" customFormat="true" spans="1:11">
      <c r="A95" s="117" t="s">
        <v>2407</v>
      </c>
      <c r="B95" s="118">
        <v>41578</v>
      </c>
      <c r="C95" s="110">
        <v>9.12</v>
      </c>
      <c r="D95" s="110">
        <v>22.4</v>
      </c>
      <c r="E95" s="110">
        <v>8.1</v>
      </c>
      <c r="F95" s="110">
        <v>0.2</v>
      </c>
      <c r="G95" s="110">
        <v>1.08</v>
      </c>
      <c r="H95" s="110"/>
      <c r="I95" s="110"/>
      <c r="J95" s="110">
        <v>1.07</v>
      </c>
      <c r="K95" s="110">
        <v>57</v>
      </c>
    </row>
    <row r="96" s="26" customFormat="true" spans="1:11">
      <c r="A96" s="117" t="s">
        <v>2407</v>
      </c>
      <c r="B96" s="118">
        <v>41579</v>
      </c>
      <c r="C96" s="110">
        <v>8.49</v>
      </c>
      <c r="D96" s="110">
        <v>20.2</v>
      </c>
      <c r="E96" s="110">
        <v>6.1</v>
      </c>
      <c r="F96" s="110">
        <v>0</v>
      </c>
      <c r="G96" s="110">
        <v>0.94</v>
      </c>
      <c r="H96" s="110"/>
      <c r="I96" s="110"/>
      <c r="J96" s="110">
        <v>0.8</v>
      </c>
      <c r="K96" s="110">
        <v>56.81</v>
      </c>
    </row>
    <row r="97" s="26" customFormat="true" spans="1:11">
      <c r="A97" s="117" t="s">
        <v>2407</v>
      </c>
      <c r="B97" s="118">
        <v>41580</v>
      </c>
      <c r="C97" s="110">
        <v>6.97</v>
      </c>
      <c r="D97" s="110">
        <v>19.8</v>
      </c>
      <c r="E97" s="110">
        <v>9</v>
      </c>
      <c r="F97" s="110">
        <v>0.2</v>
      </c>
      <c r="G97" s="110">
        <v>1.15</v>
      </c>
      <c r="H97" s="110"/>
      <c r="I97" s="110"/>
      <c r="J97" s="110">
        <v>0.86</v>
      </c>
      <c r="K97" s="110">
        <v>66.52</v>
      </c>
    </row>
    <row r="98" s="26" customFormat="true" spans="1:11">
      <c r="A98" s="117" t="s">
        <v>2407</v>
      </c>
      <c r="B98" s="118">
        <v>41581</v>
      </c>
      <c r="C98" s="110">
        <v>9.37</v>
      </c>
      <c r="D98" s="110">
        <v>18.7</v>
      </c>
      <c r="E98" s="110">
        <v>7.7</v>
      </c>
      <c r="F98" s="110">
        <v>0</v>
      </c>
      <c r="G98" s="110">
        <v>1.05</v>
      </c>
      <c r="H98" s="110"/>
      <c r="I98" s="110"/>
      <c r="J98" s="110">
        <v>1.41</v>
      </c>
      <c r="K98" s="110">
        <v>65.47</v>
      </c>
    </row>
    <row r="99" s="26" customFormat="true" spans="1:11">
      <c r="A99" s="117" t="s">
        <v>2407</v>
      </c>
      <c r="B99" s="118">
        <v>41582</v>
      </c>
      <c r="C99" s="110">
        <v>3.33</v>
      </c>
      <c r="D99" s="110">
        <v>11.6</v>
      </c>
      <c r="E99" s="110">
        <v>3.5</v>
      </c>
      <c r="F99" s="110">
        <v>2.8</v>
      </c>
      <c r="G99" s="110">
        <v>0.79</v>
      </c>
      <c r="H99" s="110"/>
      <c r="I99" s="110"/>
      <c r="J99" s="110">
        <v>0.43</v>
      </c>
      <c r="K99" s="110">
        <v>73.45</v>
      </c>
    </row>
    <row r="100" s="26" customFormat="true" spans="1:11">
      <c r="A100" s="117" t="s">
        <v>2407</v>
      </c>
      <c r="B100" s="118">
        <v>41583</v>
      </c>
      <c r="C100" s="110">
        <v>7.03</v>
      </c>
      <c r="D100" s="110">
        <v>16.9</v>
      </c>
      <c r="E100" s="110">
        <v>6.6</v>
      </c>
      <c r="F100" s="110">
        <v>0</v>
      </c>
      <c r="G100" s="110">
        <v>0.97</v>
      </c>
      <c r="H100" s="110"/>
      <c r="I100" s="110"/>
      <c r="J100" s="110">
        <v>1.51</v>
      </c>
      <c r="K100" s="110">
        <v>66.89</v>
      </c>
    </row>
    <row r="101" s="26" customFormat="true" spans="1:11">
      <c r="A101" s="117" t="s">
        <v>2407</v>
      </c>
      <c r="B101" s="118">
        <v>41584</v>
      </c>
      <c r="C101" s="110">
        <v>10.89</v>
      </c>
      <c r="D101" s="110">
        <v>23</v>
      </c>
      <c r="E101" s="110">
        <v>6.6</v>
      </c>
      <c r="F101" s="110">
        <v>0</v>
      </c>
      <c r="G101" s="110">
        <v>0.97</v>
      </c>
      <c r="H101" s="110"/>
      <c r="I101" s="110"/>
      <c r="J101" s="110">
        <v>1.54</v>
      </c>
      <c r="K101" s="110">
        <v>51.27</v>
      </c>
    </row>
    <row r="102" s="26" customFormat="true" spans="1:11">
      <c r="A102" s="117" t="s">
        <v>2407</v>
      </c>
      <c r="B102" s="118">
        <v>41585</v>
      </c>
      <c r="C102" s="110">
        <v>10.77</v>
      </c>
      <c r="D102" s="110">
        <v>22.1</v>
      </c>
      <c r="E102" s="110">
        <v>3.9</v>
      </c>
      <c r="F102" s="110">
        <v>0.2</v>
      </c>
      <c r="G102" s="110">
        <v>0.81</v>
      </c>
      <c r="H102" s="110"/>
      <c r="I102" s="110"/>
      <c r="J102" s="110">
        <v>0.81</v>
      </c>
      <c r="K102" s="110">
        <v>46.72</v>
      </c>
    </row>
    <row r="103" s="26" customFormat="true" spans="1:11">
      <c r="A103" s="117" t="s">
        <v>2407</v>
      </c>
      <c r="B103" s="118">
        <v>41586</v>
      </c>
      <c r="C103" s="110">
        <v>3.17</v>
      </c>
      <c r="D103" s="110">
        <v>18.2</v>
      </c>
      <c r="E103" s="110">
        <v>5.7</v>
      </c>
      <c r="F103" s="110">
        <v>0.8</v>
      </c>
      <c r="G103" s="110">
        <v>0.92</v>
      </c>
      <c r="H103" s="110"/>
      <c r="I103" s="110"/>
      <c r="J103" s="110">
        <v>0.44</v>
      </c>
      <c r="K103" s="110">
        <v>61.21</v>
      </c>
    </row>
    <row r="104" s="26" customFormat="true" spans="1:11">
      <c r="A104" s="117" t="s">
        <v>2407</v>
      </c>
      <c r="B104" s="118">
        <v>41587</v>
      </c>
      <c r="C104" s="110">
        <v>10.52</v>
      </c>
      <c r="D104" s="110">
        <v>16.7</v>
      </c>
      <c r="E104" s="110">
        <v>8.3</v>
      </c>
      <c r="F104" s="110">
        <v>0.2</v>
      </c>
      <c r="G104" s="110">
        <v>1.09</v>
      </c>
      <c r="H104" s="110"/>
      <c r="I104" s="110"/>
      <c r="J104" s="110">
        <v>1.26</v>
      </c>
      <c r="K104" s="110">
        <v>72.76</v>
      </c>
    </row>
    <row r="105" s="26" customFormat="true" spans="1:11">
      <c r="A105" s="117" t="s">
        <v>2407</v>
      </c>
      <c r="B105" s="118">
        <v>41588</v>
      </c>
      <c r="C105" s="110">
        <v>3.86</v>
      </c>
      <c r="D105" s="110">
        <v>14.9</v>
      </c>
      <c r="E105" s="110">
        <v>6.9</v>
      </c>
      <c r="F105" s="110">
        <v>5.8</v>
      </c>
      <c r="G105" s="110">
        <v>0.99</v>
      </c>
      <c r="H105" s="110"/>
      <c r="I105" s="110"/>
      <c r="J105" s="110">
        <v>1.47</v>
      </c>
      <c r="K105" s="110">
        <v>73.62</v>
      </c>
    </row>
    <row r="106" s="26" customFormat="true" spans="1:11">
      <c r="A106" s="117" t="s">
        <v>2407</v>
      </c>
      <c r="B106" s="118">
        <v>41589</v>
      </c>
      <c r="C106" s="110">
        <v>10.81</v>
      </c>
      <c r="D106" s="110">
        <v>15.4</v>
      </c>
      <c r="E106" s="110">
        <v>0.1</v>
      </c>
      <c r="F106" s="110">
        <v>0</v>
      </c>
      <c r="G106" s="110">
        <v>0.62</v>
      </c>
      <c r="H106" s="110"/>
      <c r="I106" s="110"/>
      <c r="J106" s="110">
        <v>3.29</v>
      </c>
      <c r="K106" s="110">
        <v>52.43</v>
      </c>
    </row>
    <row r="107" s="26" customFormat="true" spans="1:11">
      <c r="A107" s="117" t="s">
        <v>2407</v>
      </c>
      <c r="B107" s="118">
        <v>41590</v>
      </c>
      <c r="C107" s="110">
        <v>10.06</v>
      </c>
      <c r="D107" s="110">
        <v>18.9</v>
      </c>
      <c r="E107" s="110">
        <v>-3.6</v>
      </c>
      <c r="F107" s="110">
        <v>0.2</v>
      </c>
      <c r="G107" s="110">
        <v>0.47</v>
      </c>
      <c r="H107" s="110"/>
      <c r="I107" s="110"/>
      <c r="J107" s="110">
        <v>2.34</v>
      </c>
      <c r="K107" s="110">
        <v>35.45</v>
      </c>
    </row>
    <row r="108" s="26" customFormat="true" spans="1:11">
      <c r="A108" s="117" t="s">
        <v>2407</v>
      </c>
      <c r="B108" s="118">
        <v>41591</v>
      </c>
      <c r="C108" s="110">
        <v>8.61</v>
      </c>
      <c r="D108" s="110">
        <v>19.1</v>
      </c>
      <c r="E108" s="110">
        <v>-1.7</v>
      </c>
      <c r="F108" s="110">
        <v>0.2</v>
      </c>
      <c r="G108" s="110">
        <v>0.54</v>
      </c>
      <c r="H108" s="110"/>
      <c r="I108" s="110"/>
      <c r="J108" s="110">
        <v>1.82</v>
      </c>
      <c r="K108" s="110">
        <v>39.27</v>
      </c>
    </row>
    <row r="109" s="26" customFormat="true" spans="1:11">
      <c r="A109" s="117" t="s">
        <v>2407</v>
      </c>
      <c r="B109" s="118">
        <v>41592</v>
      </c>
      <c r="C109" s="110">
        <v>8.39</v>
      </c>
      <c r="D109" s="110">
        <v>13.7</v>
      </c>
      <c r="E109" s="110">
        <v>-1.7</v>
      </c>
      <c r="F109" s="110">
        <v>0</v>
      </c>
      <c r="G109" s="110">
        <v>0.54</v>
      </c>
      <c r="H109" s="110"/>
      <c r="I109" s="110"/>
      <c r="J109" s="110">
        <v>0.53</v>
      </c>
      <c r="K109" s="110">
        <v>51.26</v>
      </c>
    </row>
    <row r="110" s="26" customFormat="true" spans="1:11">
      <c r="A110" s="117" t="s">
        <v>2407</v>
      </c>
      <c r="B110" s="118">
        <v>41593</v>
      </c>
      <c r="C110" s="110">
        <v>3.02</v>
      </c>
      <c r="D110" s="110">
        <v>6.8</v>
      </c>
      <c r="E110" s="110">
        <v>2.6</v>
      </c>
      <c r="F110" s="110">
        <v>5.6</v>
      </c>
      <c r="G110" s="110">
        <v>0.74</v>
      </c>
      <c r="H110" s="110"/>
      <c r="I110" s="110"/>
      <c r="J110" s="110">
        <v>0.46</v>
      </c>
      <c r="K110" s="110">
        <v>85.81</v>
      </c>
    </row>
    <row r="111" s="26" customFormat="true" spans="1:11">
      <c r="A111" s="117" t="s">
        <v>2407</v>
      </c>
      <c r="B111" s="118">
        <v>41594</v>
      </c>
      <c r="C111" s="110">
        <v>7.69</v>
      </c>
      <c r="D111" s="110">
        <v>18.5</v>
      </c>
      <c r="E111" s="110">
        <v>0.9</v>
      </c>
      <c r="F111" s="110">
        <v>0.2</v>
      </c>
      <c r="G111" s="110">
        <v>0.65</v>
      </c>
      <c r="H111" s="110"/>
      <c r="I111" s="110"/>
      <c r="J111" s="110">
        <v>0.5</v>
      </c>
      <c r="K111" s="110">
        <v>46.73</v>
      </c>
    </row>
    <row r="112" s="26" customFormat="true" spans="1:11">
      <c r="A112" s="117" t="s">
        <v>2407</v>
      </c>
      <c r="B112" s="118">
        <v>41595</v>
      </c>
      <c r="C112" s="110">
        <v>4.88</v>
      </c>
      <c r="D112" s="110">
        <v>15.9</v>
      </c>
      <c r="E112" s="110">
        <v>3.7</v>
      </c>
      <c r="F112" s="110">
        <v>4.2</v>
      </c>
      <c r="G112" s="110">
        <v>0.8</v>
      </c>
      <c r="H112" s="110"/>
      <c r="I112" s="110"/>
      <c r="J112" s="110">
        <v>0.55</v>
      </c>
      <c r="K112" s="110">
        <v>61.47</v>
      </c>
    </row>
    <row r="113" s="26" customFormat="true" spans="1:11">
      <c r="A113" s="117" t="s">
        <v>2407</v>
      </c>
      <c r="B113" s="118">
        <v>41596</v>
      </c>
      <c r="C113" s="110">
        <v>2.38</v>
      </c>
      <c r="D113" s="110">
        <v>16.1</v>
      </c>
      <c r="E113" s="110">
        <v>7.6</v>
      </c>
      <c r="F113" s="110">
        <v>0.6</v>
      </c>
      <c r="G113" s="110">
        <v>1.04</v>
      </c>
      <c r="H113" s="110"/>
      <c r="I113" s="110"/>
      <c r="J113" s="110">
        <v>1.01</v>
      </c>
      <c r="K113" s="110">
        <v>72.38</v>
      </c>
    </row>
    <row r="114" s="26" customFormat="true" spans="1:11">
      <c r="A114" s="117" t="s">
        <v>2407</v>
      </c>
      <c r="B114" s="118">
        <v>41597</v>
      </c>
      <c r="C114" s="110">
        <v>2.92</v>
      </c>
      <c r="D114" s="110">
        <v>11.9</v>
      </c>
      <c r="E114" s="110">
        <v>7.6</v>
      </c>
      <c r="F114" s="110">
        <v>9.4</v>
      </c>
      <c r="G114" s="110">
        <v>1.04</v>
      </c>
      <c r="H114" s="110"/>
      <c r="I114" s="110"/>
      <c r="J114" s="110">
        <v>0.69</v>
      </c>
      <c r="K114" s="110">
        <v>85.34</v>
      </c>
    </row>
    <row r="115" s="26" customFormat="true" spans="1:11">
      <c r="A115" s="117" t="s">
        <v>2407</v>
      </c>
      <c r="B115" s="118">
        <v>41598</v>
      </c>
      <c r="C115" s="110">
        <v>5.94</v>
      </c>
      <c r="D115" s="110">
        <v>5.9</v>
      </c>
      <c r="E115" s="110">
        <v>1.4</v>
      </c>
      <c r="F115" s="110">
        <v>0</v>
      </c>
      <c r="G115" s="110">
        <v>0.68</v>
      </c>
      <c r="H115" s="110"/>
      <c r="I115" s="110"/>
      <c r="J115" s="110">
        <v>0.63</v>
      </c>
      <c r="K115" s="110">
        <v>84.76</v>
      </c>
    </row>
    <row r="116" s="26" customFormat="true" spans="1:11">
      <c r="A116" s="117" t="s">
        <v>2407</v>
      </c>
      <c r="B116" s="118">
        <v>41599</v>
      </c>
      <c r="C116" s="110">
        <v>4.07</v>
      </c>
      <c r="D116" s="110">
        <v>7.2</v>
      </c>
      <c r="E116" s="110">
        <v>-0.6</v>
      </c>
      <c r="F116" s="110">
        <v>10</v>
      </c>
      <c r="G116" s="110">
        <v>0.58</v>
      </c>
      <c r="H116" s="110"/>
      <c r="I116" s="110"/>
      <c r="J116" s="110">
        <v>0.44</v>
      </c>
      <c r="K116" s="110">
        <v>72.48</v>
      </c>
    </row>
    <row r="117" s="26" customFormat="true" spans="1:11">
      <c r="A117" s="117" t="s">
        <v>2407</v>
      </c>
      <c r="B117" s="118">
        <v>41600</v>
      </c>
      <c r="C117" s="110">
        <v>3.73</v>
      </c>
      <c r="D117" s="110">
        <v>5.2</v>
      </c>
      <c r="E117" s="110">
        <v>-3.5</v>
      </c>
      <c r="F117" s="110">
        <v>0.2</v>
      </c>
      <c r="G117" s="110">
        <v>0.47</v>
      </c>
      <c r="H117" s="110"/>
      <c r="I117" s="110"/>
      <c r="J117" s="110">
        <v>0.27</v>
      </c>
      <c r="K117" s="110">
        <v>69.31</v>
      </c>
    </row>
    <row r="118" s="26" customFormat="true" spans="1:11">
      <c r="A118" s="117" t="s">
        <v>2407</v>
      </c>
      <c r="B118" s="118">
        <v>41601</v>
      </c>
      <c r="C118" s="110">
        <v>5.76</v>
      </c>
      <c r="D118" s="110">
        <v>7.9</v>
      </c>
      <c r="E118" s="110">
        <v>-5.2</v>
      </c>
      <c r="F118" s="110">
        <v>0.2</v>
      </c>
      <c r="G118" s="110">
        <v>0.41</v>
      </c>
      <c r="H118" s="110"/>
      <c r="I118" s="110"/>
      <c r="J118" s="110">
        <v>0.19</v>
      </c>
      <c r="K118" s="110">
        <v>55.39</v>
      </c>
    </row>
    <row r="119" s="26" customFormat="true" spans="1:11">
      <c r="A119" s="117" t="s">
        <v>2407</v>
      </c>
      <c r="B119" s="118">
        <v>41602</v>
      </c>
      <c r="C119" s="110">
        <v>6.36</v>
      </c>
      <c r="D119" s="110">
        <v>10.3</v>
      </c>
      <c r="E119" s="110">
        <v>-3.1</v>
      </c>
      <c r="F119" s="110">
        <v>0</v>
      </c>
      <c r="G119" s="110">
        <v>0.49</v>
      </c>
      <c r="H119" s="110"/>
      <c r="I119" s="110"/>
      <c r="J119" s="110">
        <v>0.23</v>
      </c>
      <c r="K119" s="110">
        <v>56.36</v>
      </c>
    </row>
    <row r="120" s="26" customFormat="true" spans="1:11">
      <c r="A120" s="117" t="s">
        <v>2407</v>
      </c>
      <c r="B120" s="118">
        <v>41603</v>
      </c>
      <c r="C120" s="110">
        <v>9.51</v>
      </c>
      <c r="D120" s="110">
        <v>13.2</v>
      </c>
      <c r="E120" s="110">
        <v>-7.3</v>
      </c>
      <c r="F120" s="110">
        <v>0.2</v>
      </c>
      <c r="G120" s="110">
        <v>0.35</v>
      </c>
      <c r="H120" s="110"/>
      <c r="I120" s="110"/>
      <c r="J120" s="110">
        <v>1.88</v>
      </c>
      <c r="K120" s="110">
        <v>37.42</v>
      </c>
    </row>
    <row r="121" s="26" customFormat="true" spans="1:11">
      <c r="A121" s="117" t="s">
        <v>2407</v>
      </c>
      <c r="B121" s="118">
        <v>41604</v>
      </c>
      <c r="C121" s="110">
        <v>2.63</v>
      </c>
      <c r="D121" s="110">
        <v>8</v>
      </c>
      <c r="E121" s="110">
        <v>-0.7</v>
      </c>
      <c r="F121" s="110">
        <v>0</v>
      </c>
      <c r="G121" s="110">
        <v>0.58</v>
      </c>
      <c r="H121" s="110"/>
      <c r="I121" s="110"/>
      <c r="J121" s="110">
        <v>2.05</v>
      </c>
      <c r="K121" s="110">
        <v>70.17</v>
      </c>
    </row>
    <row r="122" s="26" customFormat="true" spans="1:11">
      <c r="A122" s="117" t="s">
        <v>2407</v>
      </c>
      <c r="B122" s="118">
        <v>41605</v>
      </c>
      <c r="C122" s="110">
        <v>6.47</v>
      </c>
      <c r="D122" s="110">
        <v>7.2</v>
      </c>
      <c r="E122" s="110">
        <v>-1.6</v>
      </c>
      <c r="F122" s="110">
        <v>0</v>
      </c>
      <c r="G122" s="110">
        <v>0.54</v>
      </c>
      <c r="H122" s="110"/>
      <c r="I122" s="110"/>
      <c r="J122" s="110">
        <v>1.35</v>
      </c>
      <c r="K122" s="110">
        <v>69.28</v>
      </c>
    </row>
    <row r="123" s="26" customFormat="true" spans="1:11">
      <c r="A123" s="117" t="s">
        <v>2407</v>
      </c>
      <c r="B123" s="118">
        <v>41606</v>
      </c>
      <c r="C123" s="110">
        <v>9.77</v>
      </c>
      <c r="D123" s="110">
        <v>10.9</v>
      </c>
      <c r="E123" s="110">
        <v>-7.4</v>
      </c>
      <c r="F123" s="110">
        <v>0</v>
      </c>
      <c r="G123" s="110">
        <v>0.35</v>
      </c>
      <c r="H123" s="110"/>
      <c r="I123" s="110"/>
      <c r="J123" s="110">
        <v>0</v>
      </c>
      <c r="K123" s="110">
        <v>42.31</v>
      </c>
    </row>
    <row r="124" s="26" customFormat="true" spans="1:11">
      <c r="A124" s="117" t="s">
        <v>2407</v>
      </c>
      <c r="B124" s="118">
        <v>41607</v>
      </c>
      <c r="C124" s="110">
        <v>9.89</v>
      </c>
      <c r="D124" s="110">
        <v>10.6</v>
      </c>
      <c r="E124" s="110">
        <v>-7.9</v>
      </c>
      <c r="F124" s="110">
        <v>0.2</v>
      </c>
      <c r="G124" s="110">
        <v>0.34</v>
      </c>
      <c r="H124" s="110"/>
      <c r="I124" s="110"/>
      <c r="J124" s="110">
        <v>0</v>
      </c>
      <c r="K124" s="110">
        <v>42.1</v>
      </c>
    </row>
    <row r="125" s="26" customFormat="true" spans="1:11">
      <c r="A125" s="117" t="s">
        <v>2407</v>
      </c>
      <c r="B125" s="118">
        <v>41608</v>
      </c>
      <c r="C125" s="110">
        <v>2.11</v>
      </c>
      <c r="D125" s="110">
        <v>7.3</v>
      </c>
      <c r="E125" s="110">
        <v>-4.4</v>
      </c>
      <c r="F125" s="110">
        <v>1</v>
      </c>
      <c r="G125" s="110">
        <v>0.44</v>
      </c>
      <c r="H125" s="110"/>
      <c r="I125" s="110"/>
      <c r="J125" s="110">
        <v>0.24</v>
      </c>
      <c r="K125" s="110">
        <v>60.13</v>
      </c>
    </row>
    <row r="126" s="26" customFormat="true" spans="1:11">
      <c r="A126" s="117" t="s">
        <v>2407</v>
      </c>
      <c r="B126" s="118">
        <v>41609</v>
      </c>
      <c r="C126" s="110">
        <v>9.08</v>
      </c>
      <c r="D126" s="110">
        <v>12.3</v>
      </c>
      <c r="E126" s="110">
        <v>-6</v>
      </c>
      <c r="F126" s="110">
        <v>0</v>
      </c>
      <c r="G126" s="110">
        <v>0.39</v>
      </c>
      <c r="H126" s="110"/>
      <c r="I126" s="110"/>
      <c r="J126" s="110">
        <v>0</v>
      </c>
      <c r="K126" s="110">
        <v>42.84</v>
      </c>
    </row>
    <row r="127" s="26" customFormat="true" spans="1:11">
      <c r="A127" s="117" t="s">
        <v>2407</v>
      </c>
      <c r="B127" s="118">
        <v>41610</v>
      </c>
      <c r="C127" s="110">
        <v>3.61</v>
      </c>
      <c r="D127" s="110">
        <v>11</v>
      </c>
      <c r="E127" s="110">
        <v>-4.8</v>
      </c>
      <c r="F127" s="110">
        <v>0.2</v>
      </c>
      <c r="G127" s="110">
        <v>0.43</v>
      </c>
      <c r="H127" s="110"/>
      <c r="I127" s="110"/>
      <c r="J127" s="110">
        <v>0.31</v>
      </c>
      <c r="K127" s="110">
        <v>49.42</v>
      </c>
    </row>
    <row r="128" s="26" customFormat="true" spans="1:11">
      <c r="A128" s="117" t="s">
        <v>2407</v>
      </c>
      <c r="B128" s="118">
        <v>41611</v>
      </c>
      <c r="C128" s="110">
        <v>9.32</v>
      </c>
      <c r="D128" s="110">
        <v>17.4</v>
      </c>
      <c r="E128" s="110">
        <v>-5.5</v>
      </c>
      <c r="F128" s="110">
        <v>0</v>
      </c>
      <c r="G128" s="110">
        <v>0.41</v>
      </c>
      <c r="H128" s="110"/>
      <c r="I128" s="110"/>
      <c r="J128" s="110">
        <v>0.02</v>
      </c>
      <c r="K128" s="110">
        <v>34.27</v>
      </c>
    </row>
    <row r="129" s="26" customFormat="true" spans="1:11">
      <c r="A129" s="117" t="s">
        <v>2407</v>
      </c>
      <c r="B129" s="118">
        <v>41612</v>
      </c>
      <c r="C129" s="110">
        <v>9.85</v>
      </c>
      <c r="D129" s="110">
        <v>14.5</v>
      </c>
      <c r="E129" s="110">
        <v>-7.8</v>
      </c>
      <c r="F129" s="110">
        <v>0.2</v>
      </c>
      <c r="G129" s="110">
        <v>0.34</v>
      </c>
      <c r="H129" s="110"/>
      <c r="I129" s="110"/>
      <c r="J129" s="110">
        <v>0</v>
      </c>
      <c r="K129" s="110">
        <v>34.16</v>
      </c>
    </row>
    <row r="130" s="26" customFormat="true" spans="1:11">
      <c r="A130" s="117" t="s">
        <v>2407</v>
      </c>
      <c r="B130" s="118">
        <v>41613</v>
      </c>
      <c r="C130" s="110">
        <v>9.4</v>
      </c>
      <c r="D130" s="110">
        <v>12</v>
      </c>
      <c r="E130" s="110">
        <v>-7.4</v>
      </c>
      <c r="F130" s="110">
        <v>0</v>
      </c>
      <c r="G130" s="110">
        <v>0.35</v>
      </c>
      <c r="H130" s="110"/>
      <c r="I130" s="110"/>
      <c r="J130" s="110">
        <v>0</v>
      </c>
      <c r="K130" s="110">
        <v>39.93</v>
      </c>
    </row>
    <row r="131" s="26" customFormat="true" spans="1:11">
      <c r="A131" s="117" t="s">
        <v>2407</v>
      </c>
      <c r="B131" s="118">
        <v>41614</v>
      </c>
      <c r="C131" s="110">
        <v>8.66</v>
      </c>
      <c r="D131" s="110">
        <v>15.6</v>
      </c>
      <c r="E131" s="110">
        <v>-6.9</v>
      </c>
      <c r="F131" s="110">
        <v>0.2</v>
      </c>
      <c r="G131" s="110">
        <v>0.36</v>
      </c>
      <c r="H131" s="110"/>
      <c r="I131" s="110"/>
      <c r="J131" s="110">
        <v>0.28</v>
      </c>
      <c r="K131" s="110">
        <v>33.7</v>
      </c>
    </row>
    <row r="132" s="26" customFormat="true" spans="1:11">
      <c r="A132" s="117" t="s">
        <v>2407</v>
      </c>
      <c r="B132" s="118">
        <v>41615</v>
      </c>
      <c r="C132" s="110">
        <v>8.54</v>
      </c>
      <c r="D132" s="110">
        <v>14.7</v>
      </c>
      <c r="E132" s="110">
        <v>-5.9</v>
      </c>
      <c r="F132" s="110">
        <v>0</v>
      </c>
      <c r="G132" s="110">
        <v>0.39</v>
      </c>
      <c r="H132" s="110"/>
      <c r="I132" s="110"/>
      <c r="J132" s="110">
        <v>0</v>
      </c>
      <c r="K132" s="110">
        <v>37.76</v>
      </c>
    </row>
    <row r="133" s="26" customFormat="true" spans="1:11">
      <c r="A133" s="117" t="s">
        <v>2407</v>
      </c>
      <c r="B133" s="118">
        <v>41616</v>
      </c>
      <c r="C133" s="110">
        <v>8.26</v>
      </c>
      <c r="D133" s="110">
        <v>13.9</v>
      </c>
      <c r="E133" s="110">
        <v>-5.3</v>
      </c>
      <c r="F133" s="110">
        <v>0.2</v>
      </c>
      <c r="G133" s="110">
        <v>0.41</v>
      </c>
      <c r="H133" s="110"/>
      <c r="I133" s="110"/>
      <c r="J133" s="110">
        <v>0</v>
      </c>
      <c r="K133" s="110">
        <v>41</v>
      </c>
    </row>
    <row r="134" s="26" customFormat="true" spans="1:11">
      <c r="A134" s="117" t="s">
        <v>2407</v>
      </c>
      <c r="B134" s="118">
        <v>41617</v>
      </c>
      <c r="C134" s="110">
        <v>8.13</v>
      </c>
      <c r="D134" s="110">
        <v>13.3</v>
      </c>
      <c r="E134" s="110">
        <v>-5.3</v>
      </c>
      <c r="F134" s="110">
        <v>0.2</v>
      </c>
      <c r="G134" s="110">
        <v>0.41</v>
      </c>
      <c r="H134" s="110"/>
      <c r="I134" s="110"/>
      <c r="J134" s="110">
        <v>0</v>
      </c>
      <c r="K134" s="110">
        <v>42.29</v>
      </c>
    </row>
    <row r="135" s="26" customFormat="true" spans="1:11">
      <c r="A135" s="122" t="s">
        <v>2407</v>
      </c>
      <c r="B135" s="123">
        <v>41618</v>
      </c>
      <c r="C135" s="110">
        <v>8.72</v>
      </c>
      <c r="D135" s="110">
        <v>14.3</v>
      </c>
      <c r="E135" s="110">
        <v>-7</v>
      </c>
      <c r="F135" s="110">
        <v>0</v>
      </c>
      <c r="G135" s="110">
        <v>0.36</v>
      </c>
      <c r="H135" s="110"/>
      <c r="I135" s="110"/>
      <c r="J135" s="110">
        <v>0</v>
      </c>
      <c r="K135" s="110">
        <v>36.16</v>
      </c>
    </row>
    <row r="136" s="26" customFormat="true" spans="1:11">
      <c r="A136" s="122" t="s">
        <v>2407</v>
      </c>
      <c r="B136" s="123">
        <v>41619</v>
      </c>
      <c r="C136" s="110">
        <v>7.96</v>
      </c>
      <c r="D136" s="110">
        <v>13.1</v>
      </c>
      <c r="E136" s="110">
        <v>-6.7</v>
      </c>
      <c r="F136" s="110">
        <v>0.2</v>
      </c>
      <c r="G136" s="110">
        <v>0.37</v>
      </c>
      <c r="H136" s="110"/>
      <c r="I136" s="110"/>
      <c r="J136" s="110">
        <v>0</v>
      </c>
      <c r="K136" s="110">
        <v>39.42</v>
      </c>
    </row>
    <row r="137" s="26" customFormat="true" spans="1:11">
      <c r="A137" s="117" t="s">
        <v>2407</v>
      </c>
      <c r="B137" s="118">
        <v>41620</v>
      </c>
      <c r="C137" s="110">
        <v>2.12</v>
      </c>
      <c r="D137" s="110">
        <v>9</v>
      </c>
      <c r="E137" s="110">
        <v>-0.7</v>
      </c>
      <c r="F137" s="110">
        <v>0</v>
      </c>
      <c r="G137" s="110">
        <v>0.58</v>
      </c>
      <c r="H137" s="110"/>
      <c r="I137" s="110"/>
      <c r="J137" s="110">
        <v>0.27</v>
      </c>
      <c r="K137" s="110">
        <v>67.11</v>
      </c>
    </row>
    <row r="138" s="26" customFormat="true" spans="1:11">
      <c r="A138" s="117" t="s">
        <v>2407</v>
      </c>
      <c r="B138" s="118">
        <v>41621</v>
      </c>
      <c r="C138" s="110">
        <v>5.8</v>
      </c>
      <c r="D138" s="110">
        <v>13.2</v>
      </c>
      <c r="E138" s="110">
        <v>0.5</v>
      </c>
      <c r="F138" s="110">
        <v>0</v>
      </c>
      <c r="G138" s="110">
        <v>0.63</v>
      </c>
      <c r="H138" s="110"/>
      <c r="I138" s="110"/>
      <c r="J138" s="110">
        <v>0.23</v>
      </c>
      <c r="K138" s="110">
        <v>58.58</v>
      </c>
    </row>
    <row r="139" s="26" customFormat="true" spans="1:11">
      <c r="A139" s="117" t="s">
        <v>2407</v>
      </c>
      <c r="B139" s="118">
        <v>41622</v>
      </c>
      <c r="C139" s="110">
        <v>7.32</v>
      </c>
      <c r="D139" s="110">
        <v>11.9</v>
      </c>
      <c r="E139" s="110">
        <v>-4.8</v>
      </c>
      <c r="F139" s="110">
        <v>0.2</v>
      </c>
      <c r="G139" s="110">
        <v>0.43</v>
      </c>
      <c r="H139" s="110"/>
      <c r="I139" s="110"/>
      <c r="J139" s="110">
        <v>0</v>
      </c>
      <c r="K139" s="110">
        <v>47.23</v>
      </c>
    </row>
    <row r="140" s="26" customFormat="true" spans="1:11">
      <c r="A140" s="117" t="s">
        <v>2407</v>
      </c>
      <c r="B140" s="118">
        <v>41623</v>
      </c>
      <c r="C140" s="110">
        <v>7.92</v>
      </c>
      <c r="D140" s="110">
        <v>15</v>
      </c>
      <c r="E140" s="110">
        <v>-4.6</v>
      </c>
      <c r="F140" s="110">
        <v>0.2</v>
      </c>
      <c r="G140" s="110">
        <v>0.43</v>
      </c>
      <c r="H140" s="110"/>
      <c r="I140" s="110"/>
      <c r="J140" s="110">
        <v>0</v>
      </c>
      <c r="K140" s="110">
        <v>40.2</v>
      </c>
    </row>
    <row r="141" s="26" customFormat="true" spans="1:11">
      <c r="A141" s="117" t="s">
        <v>2407</v>
      </c>
      <c r="B141" s="118">
        <v>41624</v>
      </c>
      <c r="C141" s="110">
        <v>8.35</v>
      </c>
      <c r="D141" s="110">
        <v>14.6</v>
      </c>
      <c r="E141" s="110">
        <v>-6</v>
      </c>
      <c r="F141" s="110">
        <v>0</v>
      </c>
      <c r="G141" s="110">
        <v>0.39</v>
      </c>
      <c r="H141" s="110"/>
      <c r="I141" s="110"/>
      <c r="J141" s="110">
        <v>0</v>
      </c>
      <c r="K141" s="110">
        <v>38.01</v>
      </c>
    </row>
    <row r="142" s="26" customFormat="true" spans="1:11">
      <c r="A142" s="117" t="s">
        <v>2407</v>
      </c>
      <c r="B142" s="118">
        <v>41625</v>
      </c>
      <c r="C142" s="110">
        <v>8.57</v>
      </c>
      <c r="D142" s="110">
        <v>14.4</v>
      </c>
      <c r="E142" s="110">
        <v>-6.6</v>
      </c>
      <c r="F142" s="110">
        <v>0.2</v>
      </c>
      <c r="G142" s="110">
        <v>0.37</v>
      </c>
      <c r="H142" s="110"/>
      <c r="I142" s="110"/>
      <c r="J142" s="110">
        <v>0</v>
      </c>
      <c r="K142" s="110">
        <v>36.76</v>
      </c>
    </row>
    <row r="143" s="26" customFormat="true" spans="1:11">
      <c r="A143" s="117" t="s">
        <v>2407</v>
      </c>
      <c r="B143" s="118">
        <v>41626</v>
      </c>
      <c r="C143" s="110">
        <v>6.18</v>
      </c>
      <c r="D143" s="110">
        <v>14.6</v>
      </c>
      <c r="E143" s="110">
        <v>-0.5</v>
      </c>
      <c r="F143" s="110">
        <v>0.4</v>
      </c>
      <c r="G143" s="110">
        <v>0.59</v>
      </c>
      <c r="H143" s="110"/>
      <c r="I143" s="110"/>
      <c r="J143" s="110">
        <v>0.05</v>
      </c>
      <c r="K143" s="110">
        <v>52.42</v>
      </c>
    </row>
    <row r="144" s="26" customFormat="true" spans="1:11">
      <c r="A144" s="117" t="s">
        <v>2407</v>
      </c>
      <c r="B144" s="118">
        <v>41627</v>
      </c>
      <c r="C144" s="110">
        <v>1.17</v>
      </c>
      <c r="D144" s="110">
        <v>10.9</v>
      </c>
      <c r="E144" s="110">
        <v>7.8</v>
      </c>
      <c r="F144" s="110">
        <v>43.2</v>
      </c>
      <c r="G144" s="110">
        <v>1.06</v>
      </c>
      <c r="H144" s="110"/>
      <c r="I144" s="110"/>
      <c r="J144" s="110">
        <v>0.28</v>
      </c>
      <c r="K144" s="110">
        <v>89.74</v>
      </c>
    </row>
    <row r="145" s="26" customFormat="true" spans="1:11">
      <c r="A145" s="117" t="s">
        <v>2407</v>
      </c>
      <c r="B145" s="118">
        <v>41628</v>
      </c>
      <c r="C145" s="110">
        <v>0.91</v>
      </c>
      <c r="D145" s="110">
        <v>9.6</v>
      </c>
      <c r="E145" s="110">
        <v>7.4</v>
      </c>
      <c r="F145" s="110">
        <v>7.6</v>
      </c>
      <c r="G145" s="110">
        <v>1.03</v>
      </c>
      <c r="H145" s="110"/>
      <c r="I145" s="110"/>
      <c r="J145" s="110">
        <v>0.09</v>
      </c>
      <c r="K145" s="110">
        <v>92.58</v>
      </c>
    </row>
    <row r="146" s="26" customFormat="true" spans="1:11">
      <c r="A146" s="117" t="s">
        <v>2407</v>
      </c>
      <c r="B146" s="118">
        <v>41629</v>
      </c>
      <c r="C146" s="110">
        <v>4.15</v>
      </c>
      <c r="D146" s="110">
        <v>14</v>
      </c>
      <c r="E146" s="110">
        <v>5.5</v>
      </c>
      <c r="F146" s="110">
        <v>2.2</v>
      </c>
      <c r="G146" s="110">
        <v>0.9</v>
      </c>
      <c r="H146" s="110"/>
      <c r="I146" s="110"/>
      <c r="J146" s="110">
        <v>0.21</v>
      </c>
      <c r="K146" s="110">
        <v>71.95</v>
      </c>
    </row>
    <row r="147" s="26" customFormat="true" spans="1:11">
      <c r="A147" s="117" t="s">
        <v>2407</v>
      </c>
      <c r="B147" s="118">
        <v>41630</v>
      </c>
      <c r="C147" s="110">
        <v>1.76</v>
      </c>
      <c r="D147" s="110">
        <v>12</v>
      </c>
      <c r="E147" s="110">
        <v>6.7</v>
      </c>
      <c r="F147" s="110">
        <v>6</v>
      </c>
      <c r="G147" s="110">
        <v>0.98</v>
      </c>
      <c r="H147" s="110"/>
      <c r="I147" s="110"/>
      <c r="J147" s="110">
        <v>0.6</v>
      </c>
      <c r="K147" s="110">
        <v>82.22</v>
      </c>
    </row>
    <row r="148" s="26" customFormat="true" spans="1:11">
      <c r="A148" s="117" t="s">
        <v>2407</v>
      </c>
      <c r="B148" s="118">
        <v>41631</v>
      </c>
      <c r="C148" s="110">
        <v>2.79</v>
      </c>
      <c r="D148" s="110">
        <v>10.5</v>
      </c>
      <c r="E148" s="110">
        <v>5</v>
      </c>
      <c r="F148" s="110">
        <v>0</v>
      </c>
      <c r="G148" s="110">
        <v>0.87</v>
      </c>
      <c r="H148" s="110"/>
      <c r="I148" s="110"/>
      <c r="J148" s="110">
        <v>0.14</v>
      </c>
      <c r="K148" s="110">
        <v>81.23</v>
      </c>
    </row>
    <row r="149" s="26" customFormat="true" spans="1:11">
      <c r="A149" s="117" t="s">
        <v>2407</v>
      </c>
      <c r="B149" s="118">
        <v>41632</v>
      </c>
      <c r="C149" s="110">
        <v>2.76</v>
      </c>
      <c r="D149" s="110">
        <v>12.3</v>
      </c>
      <c r="E149" s="110">
        <v>6.4</v>
      </c>
      <c r="F149" s="110">
        <v>9</v>
      </c>
      <c r="G149" s="110">
        <v>0.96</v>
      </c>
      <c r="H149" s="110"/>
      <c r="I149" s="110"/>
      <c r="J149" s="110">
        <v>0.24</v>
      </c>
      <c r="K149" s="110">
        <v>80.27</v>
      </c>
    </row>
    <row r="150" s="26" customFormat="true" spans="1:11">
      <c r="A150" s="117" t="s">
        <v>2407</v>
      </c>
      <c r="B150" s="118">
        <v>41633</v>
      </c>
      <c r="C150" s="110">
        <v>1.13</v>
      </c>
      <c r="D150" s="110">
        <v>13.2</v>
      </c>
      <c r="E150" s="110">
        <v>10.1</v>
      </c>
      <c r="F150" s="110">
        <v>16.6</v>
      </c>
      <c r="G150" s="110">
        <v>1.24</v>
      </c>
      <c r="H150" s="110"/>
      <c r="I150" s="110"/>
      <c r="J150" s="110">
        <v>0.42</v>
      </c>
      <c r="K150" s="110">
        <v>90.06</v>
      </c>
    </row>
    <row r="151" s="26" customFormat="true" spans="1:11">
      <c r="A151" s="117" t="s">
        <v>2407</v>
      </c>
      <c r="B151" s="118">
        <v>41634</v>
      </c>
      <c r="C151" s="110">
        <v>4.23</v>
      </c>
      <c r="D151" s="110">
        <v>9.3</v>
      </c>
      <c r="E151" s="110">
        <v>5.8</v>
      </c>
      <c r="F151" s="110">
        <v>0</v>
      </c>
      <c r="G151" s="110">
        <v>0.92</v>
      </c>
      <c r="H151" s="110"/>
      <c r="I151" s="110"/>
      <c r="J151" s="110">
        <v>1.21</v>
      </c>
      <c r="K151" s="110">
        <v>87.88</v>
      </c>
    </row>
    <row r="152" s="26" customFormat="true" spans="1:11">
      <c r="A152" s="117" t="s">
        <v>2407</v>
      </c>
      <c r="B152" s="118">
        <v>41635</v>
      </c>
      <c r="C152" s="110">
        <v>7.33</v>
      </c>
      <c r="D152" s="110">
        <v>12.9</v>
      </c>
      <c r="E152" s="110">
        <v>-2.2</v>
      </c>
      <c r="F152" s="110">
        <v>0</v>
      </c>
      <c r="G152" s="110">
        <v>0.52</v>
      </c>
      <c r="H152" s="110"/>
      <c r="I152" s="110"/>
      <c r="J152" s="110">
        <v>0.12</v>
      </c>
      <c r="K152" s="110">
        <v>51.8</v>
      </c>
    </row>
    <row r="153" s="26" customFormat="true" spans="1:11">
      <c r="A153" s="117" t="s">
        <v>2407</v>
      </c>
      <c r="B153" s="118">
        <v>41636</v>
      </c>
      <c r="C153" s="110">
        <v>1.78</v>
      </c>
      <c r="D153" s="110">
        <v>11.1</v>
      </c>
      <c r="E153" s="110">
        <v>-0.8</v>
      </c>
      <c r="F153" s="110">
        <v>4.6</v>
      </c>
      <c r="G153" s="110">
        <v>0.58</v>
      </c>
      <c r="H153" s="110"/>
      <c r="I153" s="110"/>
      <c r="J153" s="110">
        <v>0.18</v>
      </c>
      <c r="K153" s="110">
        <v>61.13</v>
      </c>
    </row>
    <row r="154" s="26" customFormat="true" spans="1:11">
      <c r="A154" s="117" t="s">
        <v>2407</v>
      </c>
      <c r="B154" s="118">
        <v>41637</v>
      </c>
      <c r="C154" s="110">
        <v>7.98</v>
      </c>
      <c r="D154" s="110">
        <v>9.7</v>
      </c>
      <c r="E154" s="110">
        <v>-1.1</v>
      </c>
      <c r="F154" s="110">
        <v>0.2</v>
      </c>
      <c r="G154" s="110">
        <v>0.56</v>
      </c>
      <c r="H154" s="110"/>
      <c r="I154" s="110"/>
      <c r="J154" s="110">
        <v>0</v>
      </c>
      <c r="K154" s="110">
        <v>63.38</v>
      </c>
    </row>
    <row r="155" s="26" customFormat="true" spans="1:11">
      <c r="A155" s="117" t="s">
        <v>2407</v>
      </c>
      <c r="B155" s="118">
        <v>41638</v>
      </c>
      <c r="C155" s="110">
        <v>8.8</v>
      </c>
      <c r="D155" s="110">
        <v>11.9</v>
      </c>
      <c r="E155" s="110">
        <v>-4.8</v>
      </c>
      <c r="F155" s="110">
        <v>0</v>
      </c>
      <c r="G155" s="110">
        <v>0.43</v>
      </c>
      <c r="H155" s="110"/>
      <c r="I155" s="110"/>
      <c r="J155" s="110">
        <v>0</v>
      </c>
      <c r="K155" s="110">
        <v>47.23</v>
      </c>
    </row>
    <row r="156" s="26" customFormat="true" spans="1:11">
      <c r="A156" s="117" t="s">
        <v>2407</v>
      </c>
      <c r="B156" s="118">
        <v>41639</v>
      </c>
      <c r="C156" s="110">
        <v>8.25</v>
      </c>
      <c r="D156" s="110">
        <v>12.4</v>
      </c>
      <c r="E156" s="110">
        <v>-5.1</v>
      </c>
      <c r="F156" s="110">
        <v>0.2</v>
      </c>
      <c r="G156" s="110">
        <v>0.42</v>
      </c>
      <c r="H156" s="110"/>
      <c r="I156" s="110"/>
      <c r="J156" s="110">
        <v>0</v>
      </c>
      <c r="K156" s="110">
        <v>45.21</v>
      </c>
    </row>
    <row r="157" s="26" customFormat="true" spans="1:11">
      <c r="A157" s="117" t="s">
        <v>2407</v>
      </c>
      <c r="B157" s="118">
        <v>41640</v>
      </c>
      <c r="C157" s="110">
        <v>4.19</v>
      </c>
      <c r="D157" s="110">
        <v>10.4</v>
      </c>
      <c r="E157" s="110">
        <v>-1</v>
      </c>
      <c r="F157" s="110">
        <v>1.6</v>
      </c>
      <c r="G157" s="110">
        <v>0.57</v>
      </c>
      <c r="H157" s="110"/>
      <c r="I157" s="110"/>
      <c r="J157" s="110">
        <v>0.01</v>
      </c>
      <c r="K157" s="110">
        <v>62.33</v>
      </c>
    </row>
    <row r="158" s="26" customFormat="true" spans="1:11">
      <c r="A158" s="117" t="s">
        <v>2407</v>
      </c>
      <c r="B158" s="118">
        <v>41641</v>
      </c>
      <c r="C158" s="110">
        <v>1.64</v>
      </c>
      <c r="D158" s="110">
        <v>11.5</v>
      </c>
      <c r="E158" s="110">
        <v>6.3</v>
      </c>
      <c r="F158" s="110">
        <v>1</v>
      </c>
      <c r="G158" s="110">
        <v>0.95</v>
      </c>
      <c r="H158" s="110"/>
      <c r="I158" s="110"/>
      <c r="J158" s="110">
        <v>0.2</v>
      </c>
      <c r="K158" s="110">
        <v>82.19</v>
      </c>
    </row>
    <row r="159" s="26" customFormat="true" spans="1:11">
      <c r="A159" s="117" t="s">
        <v>2407</v>
      </c>
      <c r="B159" s="118">
        <v>41642</v>
      </c>
      <c r="C159" s="110">
        <v>2.63</v>
      </c>
      <c r="D159" s="110">
        <v>11.9</v>
      </c>
      <c r="E159" s="110">
        <v>6</v>
      </c>
      <c r="F159" s="110">
        <v>1.4</v>
      </c>
      <c r="G159" s="110">
        <v>0.94</v>
      </c>
      <c r="H159" s="110"/>
      <c r="I159" s="110"/>
      <c r="J159" s="110">
        <v>0.34</v>
      </c>
      <c r="K159" s="110">
        <v>80.74</v>
      </c>
    </row>
    <row r="160" s="26" customFormat="true" spans="1:11">
      <c r="A160" s="117" t="s">
        <v>2407</v>
      </c>
      <c r="B160" s="118">
        <v>41643</v>
      </c>
      <c r="C160" s="110">
        <v>1.11</v>
      </c>
      <c r="D160" s="110">
        <v>13.1</v>
      </c>
      <c r="E160" s="110">
        <v>7.9</v>
      </c>
      <c r="F160" s="110">
        <v>3.2</v>
      </c>
      <c r="G160" s="110">
        <v>1.07</v>
      </c>
      <c r="H160" s="110"/>
      <c r="I160" s="110"/>
      <c r="J160" s="110">
        <v>0.21</v>
      </c>
      <c r="K160" s="110">
        <v>83.17</v>
      </c>
    </row>
    <row r="161" s="26" customFormat="true" spans="1:11">
      <c r="A161" s="117" t="s">
        <v>2407</v>
      </c>
      <c r="B161" s="118">
        <v>41644</v>
      </c>
      <c r="C161" s="110">
        <v>8.11</v>
      </c>
      <c r="D161" s="110">
        <v>12.6</v>
      </c>
      <c r="E161" s="110">
        <v>6</v>
      </c>
      <c r="F161" s="110">
        <v>0</v>
      </c>
      <c r="G161" s="110">
        <v>0.94</v>
      </c>
      <c r="H161" s="110"/>
      <c r="I161" s="110"/>
      <c r="J161" s="110">
        <v>1.2</v>
      </c>
      <c r="K161" s="110">
        <v>78.53</v>
      </c>
    </row>
    <row r="162" s="26" customFormat="true" spans="1:11">
      <c r="A162" s="117" t="s">
        <v>2407</v>
      </c>
      <c r="B162" s="118">
        <v>41645</v>
      </c>
      <c r="C162" s="110">
        <v>6.75</v>
      </c>
      <c r="D162" s="110">
        <v>14.4</v>
      </c>
      <c r="E162" s="110">
        <v>-0.9</v>
      </c>
      <c r="F162" s="110">
        <v>0</v>
      </c>
      <c r="G162" s="110">
        <v>0.57</v>
      </c>
      <c r="H162" s="110"/>
      <c r="I162" s="110"/>
      <c r="J162" s="110">
        <v>0.23</v>
      </c>
      <c r="K162" s="110">
        <v>51.53</v>
      </c>
    </row>
    <row r="163" s="26" customFormat="true" spans="1:11">
      <c r="A163" s="117" t="s">
        <v>2407</v>
      </c>
      <c r="B163" s="118">
        <v>41646</v>
      </c>
      <c r="C163" s="110">
        <v>2.37</v>
      </c>
      <c r="D163" s="110">
        <v>12.4</v>
      </c>
      <c r="E163" s="110">
        <v>2.1</v>
      </c>
      <c r="F163" s="110">
        <v>0</v>
      </c>
      <c r="G163" s="110">
        <v>0.71</v>
      </c>
      <c r="H163" s="110"/>
      <c r="I163" s="110"/>
      <c r="J163" s="110">
        <v>0.32</v>
      </c>
      <c r="K163" s="110">
        <v>66.03</v>
      </c>
    </row>
    <row r="164" s="26" customFormat="true" spans="1:11">
      <c r="A164" s="117" t="s">
        <v>2407</v>
      </c>
      <c r="B164" s="118">
        <v>41647</v>
      </c>
      <c r="C164" s="110">
        <v>4.41</v>
      </c>
      <c r="D164" s="110">
        <v>14.1</v>
      </c>
      <c r="E164" s="110">
        <v>3.7</v>
      </c>
      <c r="F164" s="110">
        <v>0</v>
      </c>
      <c r="G164" s="110">
        <v>0.8</v>
      </c>
      <c r="H164" s="110"/>
      <c r="I164" s="110"/>
      <c r="J164" s="110">
        <v>0.38</v>
      </c>
      <c r="K164" s="110">
        <v>66.52</v>
      </c>
    </row>
    <row r="165" s="26" customFormat="true" spans="1:11">
      <c r="A165" s="117" t="s">
        <v>2407</v>
      </c>
      <c r="B165" s="118">
        <v>41648</v>
      </c>
      <c r="C165" s="110">
        <v>5.44</v>
      </c>
      <c r="D165" s="110">
        <v>12.8</v>
      </c>
      <c r="E165" s="110">
        <v>1.7</v>
      </c>
      <c r="F165" s="110">
        <v>0</v>
      </c>
      <c r="G165" s="110">
        <v>0.69</v>
      </c>
      <c r="H165" s="110"/>
      <c r="I165" s="110"/>
      <c r="J165" s="110">
        <v>0.25</v>
      </c>
      <c r="K165" s="110">
        <v>63.63</v>
      </c>
    </row>
    <row r="166" s="26" customFormat="true" spans="1:11">
      <c r="A166" s="117" t="s">
        <v>2407</v>
      </c>
      <c r="B166" s="118">
        <v>41649</v>
      </c>
      <c r="C166" s="110">
        <v>7.46</v>
      </c>
      <c r="D166" s="110">
        <v>13.1</v>
      </c>
      <c r="E166" s="110">
        <v>-1.8</v>
      </c>
      <c r="F166" s="110">
        <v>0.2</v>
      </c>
      <c r="G166" s="110">
        <v>0.54</v>
      </c>
      <c r="H166" s="110"/>
      <c r="I166" s="110"/>
      <c r="J166" s="110">
        <v>0.01</v>
      </c>
      <c r="K166" s="110">
        <v>52.87</v>
      </c>
    </row>
    <row r="167" s="26" customFormat="true" spans="1:11">
      <c r="A167" s="117" t="s">
        <v>2407</v>
      </c>
      <c r="B167" s="118">
        <v>41650</v>
      </c>
      <c r="C167" s="110">
        <v>2.97</v>
      </c>
      <c r="D167" s="110">
        <v>12.2</v>
      </c>
      <c r="E167" s="110">
        <v>3</v>
      </c>
      <c r="F167" s="110">
        <v>0</v>
      </c>
      <c r="G167" s="110">
        <v>0.76</v>
      </c>
      <c r="H167" s="110"/>
      <c r="I167" s="110"/>
      <c r="J167" s="110">
        <v>0.4</v>
      </c>
      <c r="K167" s="110">
        <v>69.76</v>
      </c>
    </row>
    <row r="168" s="26" customFormat="true" spans="1:11">
      <c r="A168" s="117" t="s">
        <v>2407</v>
      </c>
      <c r="B168" s="118">
        <v>41651</v>
      </c>
      <c r="C168" s="110">
        <v>3.78</v>
      </c>
      <c r="D168" s="110">
        <v>11.8</v>
      </c>
      <c r="E168" s="110">
        <v>0.5</v>
      </c>
      <c r="F168" s="110">
        <v>0</v>
      </c>
      <c r="G168" s="110">
        <v>0.63</v>
      </c>
      <c r="H168" s="110"/>
      <c r="I168" s="110"/>
      <c r="J168" s="110">
        <v>0.18</v>
      </c>
      <c r="K168" s="110">
        <v>62.45</v>
      </c>
    </row>
    <row r="169" s="26" customFormat="true" spans="1:11">
      <c r="A169" s="117" t="s">
        <v>2407</v>
      </c>
      <c r="B169" s="118">
        <v>41652</v>
      </c>
      <c r="C169" s="110">
        <v>3.27</v>
      </c>
      <c r="D169" s="110">
        <v>11.3</v>
      </c>
      <c r="E169" s="110">
        <v>5.3</v>
      </c>
      <c r="F169" s="110">
        <v>16.6</v>
      </c>
      <c r="G169" s="110">
        <v>0.89</v>
      </c>
      <c r="H169" s="110"/>
      <c r="I169" s="110"/>
      <c r="J169" s="110">
        <v>0.34</v>
      </c>
      <c r="K169" s="110">
        <v>79.83</v>
      </c>
    </row>
    <row r="170" s="26" customFormat="true" spans="1:11">
      <c r="A170" s="117" t="s">
        <v>2407</v>
      </c>
      <c r="B170" s="118">
        <v>41653</v>
      </c>
      <c r="C170" s="110">
        <v>8.38</v>
      </c>
      <c r="D170" s="110">
        <v>11</v>
      </c>
      <c r="E170" s="110">
        <v>2.5</v>
      </c>
      <c r="F170" s="110">
        <v>0</v>
      </c>
      <c r="G170" s="110">
        <v>0.73</v>
      </c>
      <c r="H170" s="110"/>
      <c r="I170" s="110"/>
      <c r="J170" s="110">
        <v>0.24</v>
      </c>
      <c r="K170" s="110">
        <v>71.43</v>
      </c>
    </row>
    <row r="171" s="26" customFormat="true" spans="1:11">
      <c r="A171" s="117" t="s">
        <v>2407</v>
      </c>
      <c r="B171" s="118">
        <v>41654</v>
      </c>
      <c r="C171" s="110">
        <v>8.92</v>
      </c>
      <c r="D171" s="110">
        <v>12.5</v>
      </c>
      <c r="E171" s="110">
        <v>-2.6</v>
      </c>
      <c r="F171" s="110">
        <v>0.6</v>
      </c>
      <c r="G171" s="110">
        <v>0.5</v>
      </c>
      <c r="H171" s="110"/>
      <c r="I171" s="110"/>
      <c r="J171" s="110">
        <v>0.14</v>
      </c>
      <c r="K171" s="110">
        <v>51.18</v>
      </c>
    </row>
    <row r="172" s="26" customFormat="true" spans="1:11">
      <c r="A172" s="117" t="s">
        <v>2407</v>
      </c>
      <c r="B172" s="118">
        <v>41655</v>
      </c>
      <c r="C172" s="110">
        <v>0.79</v>
      </c>
      <c r="D172" s="110">
        <v>11</v>
      </c>
      <c r="E172" s="110">
        <v>0.9</v>
      </c>
      <c r="F172" s="110">
        <v>6</v>
      </c>
      <c r="G172" s="110">
        <v>0.65</v>
      </c>
      <c r="H172" s="110"/>
      <c r="I172" s="110"/>
      <c r="J172" s="110">
        <v>0</v>
      </c>
      <c r="K172" s="110">
        <v>66.17</v>
      </c>
    </row>
    <row r="173" s="26" customFormat="true" spans="1:11">
      <c r="A173" s="117" t="s">
        <v>2407</v>
      </c>
      <c r="B173" s="118">
        <v>41656</v>
      </c>
      <c r="C173" s="110">
        <v>3.97</v>
      </c>
      <c r="D173" s="110">
        <v>13.2</v>
      </c>
      <c r="E173" s="110">
        <v>8.3</v>
      </c>
      <c r="F173" s="110">
        <v>6</v>
      </c>
      <c r="G173" s="110">
        <v>1.09</v>
      </c>
      <c r="H173" s="110"/>
      <c r="I173" s="110"/>
      <c r="J173" s="110">
        <v>0.45</v>
      </c>
      <c r="K173" s="110">
        <v>83.45</v>
      </c>
    </row>
    <row r="174" s="26" customFormat="true" spans="1:11">
      <c r="A174" s="117" t="s">
        <v>2407</v>
      </c>
      <c r="B174" s="118">
        <v>41657</v>
      </c>
      <c r="C174" s="110">
        <v>1.41</v>
      </c>
      <c r="D174" s="110">
        <v>10.5</v>
      </c>
      <c r="E174" s="110">
        <v>5</v>
      </c>
      <c r="F174" s="110">
        <v>31</v>
      </c>
      <c r="G174" s="110">
        <v>0.87</v>
      </c>
      <c r="H174" s="110"/>
      <c r="I174" s="110"/>
      <c r="J174" s="110">
        <v>0.08</v>
      </c>
      <c r="K174" s="110">
        <v>81.23</v>
      </c>
    </row>
    <row r="175" s="26" customFormat="true" spans="1:11">
      <c r="A175" s="117" t="s">
        <v>2407</v>
      </c>
      <c r="B175" s="118">
        <v>41658</v>
      </c>
      <c r="C175" s="110">
        <v>0.61</v>
      </c>
      <c r="D175" s="110">
        <v>9.2</v>
      </c>
      <c r="E175" s="110">
        <v>6.6</v>
      </c>
      <c r="F175" s="110">
        <v>37.8</v>
      </c>
      <c r="G175" s="110">
        <v>0.97</v>
      </c>
      <c r="H175" s="110"/>
      <c r="I175" s="110"/>
      <c r="J175" s="110">
        <v>0</v>
      </c>
      <c r="K175" s="110">
        <v>90.72</v>
      </c>
    </row>
    <row r="176" s="26" customFormat="true" spans="1:11">
      <c r="A176" s="117" t="s">
        <v>2407</v>
      </c>
      <c r="B176" s="118">
        <v>41659</v>
      </c>
      <c r="C176" s="110">
        <v>3.02</v>
      </c>
      <c r="D176" s="110">
        <v>9.4</v>
      </c>
      <c r="E176" s="110">
        <v>5.7</v>
      </c>
      <c r="F176" s="110">
        <v>3</v>
      </c>
      <c r="G176" s="110">
        <v>0.92</v>
      </c>
      <c r="H176" s="110"/>
      <c r="I176" s="110"/>
      <c r="J176" s="110">
        <v>0.54</v>
      </c>
      <c r="K176" s="110">
        <v>87.81</v>
      </c>
    </row>
    <row r="177" s="26" customFormat="true" spans="1:11">
      <c r="A177" s="117" t="s">
        <v>2407</v>
      </c>
      <c r="B177" s="118">
        <v>41660</v>
      </c>
      <c r="C177" s="110">
        <v>9.21</v>
      </c>
      <c r="D177" s="110">
        <v>12</v>
      </c>
      <c r="E177" s="110">
        <v>-2.1</v>
      </c>
      <c r="F177" s="110">
        <v>0.2</v>
      </c>
      <c r="G177" s="110">
        <v>0.52</v>
      </c>
      <c r="H177" s="110"/>
      <c r="I177" s="110"/>
      <c r="J177" s="110">
        <v>0.22</v>
      </c>
      <c r="K177" s="110">
        <v>54</v>
      </c>
    </row>
    <row r="178" s="26" customFormat="true" spans="1:11">
      <c r="A178" s="117" t="s">
        <v>2407</v>
      </c>
      <c r="B178" s="118">
        <v>41661</v>
      </c>
      <c r="C178" s="110">
        <v>8.11</v>
      </c>
      <c r="D178" s="110">
        <v>10.3</v>
      </c>
      <c r="E178" s="110">
        <v>-3.5</v>
      </c>
      <c r="F178" s="110">
        <v>0.2</v>
      </c>
      <c r="G178" s="110">
        <v>0.47</v>
      </c>
      <c r="H178" s="110"/>
      <c r="I178" s="110"/>
      <c r="J178" s="110">
        <v>0.22</v>
      </c>
      <c r="K178" s="110">
        <v>54.51</v>
      </c>
    </row>
    <row r="179" s="26" customFormat="true" spans="1:11">
      <c r="A179" s="117" t="s">
        <v>2407</v>
      </c>
      <c r="B179" s="118">
        <v>41662</v>
      </c>
      <c r="C179" s="110">
        <v>7.44</v>
      </c>
      <c r="D179" s="110">
        <v>13.2</v>
      </c>
      <c r="E179" s="110">
        <v>-1</v>
      </c>
      <c r="F179" s="110">
        <v>0</v>
      </c>
      <c r="G179" s="110">
        <v>0.57</v>
      </c>
      <c r="H179" s="110"/>
      <c r="I179" s="110"/>
      <c r="J179" s="110">
        <v>1.34</v>
      </c>
      <c r="K179" s="110">
        <v>54.67</v>
      </c>
    </row>
    <row r="180" s="26" customFormat="true" spans="1:11">
      <c r="A180" s="117" t="s">
        <v>2407</v>
      </c>
      <c r="B180" s="118">
        <v>41663</v>
      </c>
      <c r="C180" s="110">
        <v>7.37</v>
      </c>
      <c r="D180" s="110">
        <v>9.8</v>
      </c>
      <c r="E180" s="110">
        <v>4.1</v>
      </c>
      <c r="F180" s="110">
        <v>0</v>
      </c>
      <c r="G180" s="110">
        <v>0.82</v>
      </c>
      <c r="H180" s="110"/>
      <c r="I180" s="110"/>
      <c r="J180" s="110">
        <v>1.1</v>
      </c>
      <c r="K180" s="110">
        <v>80.76</v>
      </c>
    </row>
    <row r="181" s="26" customFormat="true" spans="1:11">
      <c r="A181" s="117" t="s">
        <v>2407</v>
      </c>
      <c r="B181" s="118">
        <v>41664</v>
      </c>
      <c r="C181" s="110">
        <v>7.65</v>
      </c>
      <c r="D181" s="110">
        <v>11.3</v>
      </c>
      <c r="E181" s="110">
        <v>-6.6</v>
      </c>
      <c r="F181" s="110">
        <v>0.2</v>
      </c>
      <c r="G181" s="110">
        <v>0.37</v>
      </c>
      <c r="H181" s="110"/>
      <c r="I181" s="110"/>
      <c r="J181" s="110">
        <v>0.42</v>
      </c>
      <c r="K181" s="110">
        <v>43.23</v>
      </c>
    </row>
    <row r="182" s="26" customFormat="true" spans="1:11">
      <c r="A182" s="117" t="s">
        <v>2407</v>
      </c>
      <c r="B182" s="118">
        <v>41665</v>
      </c>
      <c r="C182" s="110">
        <v>9.31</v>
      </c>
      <c r="D182" s="110">
        <v>15.6</v>
      </c>
      <c r="E182" s="110">
        <v>-0.5</v>
      </c>
      <c r="F182" s="110">
        <v>1.6</v>
      </c>
      <c r="G182" s="110">
        <v>0.59</v>
      </c>
      <c r="H182" s="110"/>
      <c r="I182" s="110"/>
      <c r="J182" s="110">
        <v>1.14</v>
      </c>
      <c r="K182" s="110">
        <v>49.97</v>
      </c>
    </row>
    <row r="183" s="26" customFormat="true" spans="1:11">
      <c r="A183" s="117" t="s">
        <v>2407</v>
      </c>
      <c r="B183" s="118">
        <v>41666</v>
      </c>
      <c r="C183" s="110">
        <v>9.53</v>
      </c>
      <c r="D183" s="110">
        <v>12</v>
      </c>
      <c r="E183" s="110">
        <v>3</v>
      </c>
      <c r="F183" s="110">
        <v>0</v>
      </c>
      <c r="G183" s="110">
        <v>0.76</v>
      </c>
      <c r="H183" s="110"/>
      <c r="I183" s="110"/>
      <c r="J183" s="110">
        <v>0.92</v>
      </c>
      <c r="K183" s="110">
        <v>70.36</v>
      </c>
    </row>
    <row r="184" s="26" customFormat="true" spans="1:11">
      <c r="A184" s="117" t="s">
        <v>2407</v>
      </c>
      <c r="B184" s="118">
        <v>41667</v>
      </c>
      <c r="C184" s="110">
        <v>10.03</v>
      </c>
      <c r="D184" s="110">
        <v>9.6</v>
      </c>
      <c r="E184" s="110">
        <v>-5.2</v>
      </c>
      <c r="F184" s="110">
        <v>0.2</v>
      </c>
      <c r="G184" s="110">
        <v>0.41</v>
      </c>
      <c r="H184" s="110"/>
      <c r="I184" s="110"/>
      <c r="J184" s="110">
        <v>0.37</v>
      </c>
      <c r="K184" s="110">
        <v>50.92</v>
      </c>
    </row>
    <row r="185" s="26" customFormat="true" spans="1:11">
      <c r="A185" s="117" t="s">
        <v>2407</v>
      </c>
      <c r="B185" s="118">
        <v>41668</v>
      </c>
      <c r="C185" s="110">
        <v>1.1</v>
      </c>
      <c r="D185" s="110">
        <v>5.8</v>
      </c>
      <c r="E185" s="110">
        <v>-1.5</v>
      </c>
      <c r="F185" s="110">
        <v>7.2</v>
      </c>
      <c r="G185" s="110">
        <v>0.55</v>
      </c>
      <c r="H185" s="110"/>
      <c r="I185" s="110"/>
      <c r="J185" s="110">
        <v>0.05</v>
      </c>
      <c r="K185" s="110">
        <v>74.86</v>
      </c>
    </row>
    <row r="186" s="26" customFormat="true" spans="1:11">
      <c r="A186" s="117" t="s">
        <v>2407</v>
      </c>
      <c r="B186" s="118">
        <v>41669</v>
      </c>
      <c r="C186" s="110">
        <v>1.46</v>
      </c>
      <c r="D186" s="110">
        <v>4.9</v>
      </c>
      <c r="E186" s="110">
        <v>0.8</v>
      </c>
      <c r="F186" s="110">
        <v>37.8</v>
      </c>
      <c r="G186" s="110">
        <v>0.65</v>
      </c>
      <c r="H186" s="110"/>
      <c r="I186" s="110"/>
      <c r="J186" s="110">
        <v>0.07</v>
      </c>
      <c r="K186" s="110">
        <v>85.89</v>
      </c>
    </row>
    <row r="187" s="26" customFormat="true" spans="1:11">
      <c r="A187" s="117" t="s">
        <v>2407</v>
      </c>
      <c r="B187" s="118">
        <v>41670</v>
      </c>
      <c r="C187" s="110">
        <v>7.2</v>
      </c>
      <c r="D187" s="110">
        <v>5.9</v>
      </c>
      <c r="E187" s="110">
        <v>1.8</v>
      </c>
      <c r="F187" s="110">
        <v>4</v>
      </c>
      <c r="G187" s="110">
        <v>0.7</v>
      </c>
      <c r="H187" s="110"/>
      <c r="I187" s="110"/>
      <c r="J187" s="110">
        <v>0.24</v>
      </c>
      <c r="K187" s="110">
        <v>86.19</v>
      </c>
    </row>
    <row r="188" s="26" customFormat="true" spans="1:11">
      <c r="A188" s="117" t="s">
        <v>2407</v>
      </c>
      <c r="B188" s="118">
        <v>41671</v>
      </c>
      <c r="C188" s="110">
        <v>7.76</v>
      </c>
      <c r="D188" s="110">
        <v>8.8</v>
      </c>
      <c r="E188" s="110">
        <v>-2.4</v>
      </c>
      <c r="F188" s="110">
        <v>10.4</v>
      </c>
      <c r="G188" s="110">
        <v>0.51</v>
      </c>
      <c r="H188" s="110"/>
      <c r="I188" s="110"/>
      <c r="J188" s="110">
        <v>0.22</v>
      </c>
      <c r="K188" s="110">
        <v>62.02</v>
      </c>
    </row>
    <row r="189" s="26" customFormat="true" spans="1:11">
      <c r="A189" s="117" t="s">
        <v>2407</v>
      </c>
      <c r="B189" s="118">
        <v>41672</v>
      </c>
      <c r="C189" s="110">
        <v>2.4</v>
      </c>
      <c r="D189" s="110">
        <v>6.5</v>
      </c>
      <c r="E189" s="110">
        <v>2.8</v>
      </c>
      <c r="F189" s="110">
        <v>4</v>
      </c>
      <c r="G189" s="110">
        <v>0.75</v>
      </c>
      <c r="H189" s="110"/>
      <c r="I189" s="110"/>
      <c r="J189" s="110">
        <v>0.32</v>
      </c>
      <c r="K189" s="110">
        <v>87.46</v>
      </c>
    </row>
    <row r="190" s="26" customFormat="true" spans="1:11">
      <c r="A190" s="117" t="s">
        <v>2407</v>
      </c>
      <c r="B190" s="118">
        <v>41673</v>
      </c>
      <c r="C190" s="110">
        <v>4.38</v>
      </c>
      <c r="D190" s="110">
        <v>10.1</v>
      </c>
      <c r="E190" s="110">
        <v>-0.5</v>
      </c>
      <c r="F190" s="110">
        <v>4</v>
      </c>
      <c r="G190" s="110">
        <v>0.59</v>
      </c>
      <c r="H190" s="110"/>
      <c r="I190" s="110"/>
      <c r="J190" s="110">
        <v>0.38</v>
      </c>
      <c r="K190" s="110">
        <v>64.65</v>
      </c>
    </row>
    <row r="191" s="26" customFormat="true" spans="1:11">
      <c r="A191" s="117" t="s">
        <v>2407</v>
      </c>
      <c r="B191" s="118">
        <v>41674</v>
      </c>
      <c r="C191" s="110">
        <v>5.76</v>
      </c>
      <c r="D191" s="110">
        <v>11.6</v>
      </c>
      <c r="E191" s="110">
        <v>3.8</v>
      </c>
      <c r="F191" s="110">
        <v>1.6</v>
      </c>
      <c r="G191" s="110">
        <v>0.8</v>
      </c>
      <c r="H191" s="110"/>
      <c r="I191" s="110"/>
      <c r="J191" s="110">
        <v>0.64</v>
      </c>
      <c r="K191" s="110">
        <v>73.8</v>
      </c>
    </row>
    <row r="192" s="26" customFormat="true" spans="1:11">
      <c r="A192" s="117" t="s">
        <v>2407</v>
      </c>
      <c r="B192" s="118">
        <v>41675</v>
      </c>
      <c r="C192" s="110">
        <v>1.27</v>
      </c>
      <c r="D192" s="110">
        <v>7.9</v>
      </c>
      <c r="E192" s="110">
        <v>3.3</v>
      </c>
      <c r="F192" s="110">
        <v>12.6</v>
      </c>
      <c r="G192" s="110">
        <v>0.77</v>
      </c>
      <c r="H192" s="110"/>
      <c r="I192" s="110"/>
      <c r="J192" s="110">
        <v>0.34</v>
      </c>
      <c r="K192" s="110">
        <v>83.72</v>
      </c>
    </row>
    <row r="193" s="26" customFormat="true" spans="1:11">
      <c r="A193" s="117" t="s">
        <v>2407</v>
      </c>
      <c r="B193" s="118">
        <v>41676</v>
      </c>
      <c r="C193" s="110">
        <v>8.91</v>
      </c>
      <c r="D193" s="110">
        <v>13</v>
      </c>
      <c r="E193" s="110">
        <v>-1.3</v>
      </c>
      <c r="F193" s="110">
        <v>0.2</v>
      </c>
      <c r="G193" s="110">
        <v>0.56</v>
      </c>
      <c r="H193" s="110"/>
      <c r="I193" s="110"/>
      <c r="J193" s="110">
        <v>0.61</v>
      </c>
      <c r="K193" s="110">
        <v>54.55</v>
      </c>
    </row>
    <row r="194" s="26" customFormat="true" spans="1:11">
      <c r="A194" s="117" t="s">
        <v>2407</v>
      </c>
      <c r="B194" s="118">
        <v>41677</v>
      </c>
      <c r="C194" s="110">
        <v>4.49</v>
      </c>
      <c r="D194" s="110">
        <v>10.8</v>
      </c>
      <c r="E194" s="110">
        <v>6.1</v>
      </c>
      <c r="F194" s="110">
        <v>10.2</v>
      </c>
      <c r="G194" s="110">
        <v>0.94</v>
      </c>
      <c r="H194" s="110"/>
      <c r="I194" s="110"/>
      <c r="J194" s="110">
        <v>0.84</v>
      </c>
      <c r="K194" s="110">
        <v>84.04</v>
      </c>
    </row>
    <row r="195" s="26" customFormat="true" spans="1:11">
      <c r="A195" s="117" t="s">
        <v>2407</v>
      </c>
      <c r="B195" s="118">
        <v>41678</v>
      </c>
      <c r="C195" s="110">
        <v>1.81</v>
      </c>
      <c r="D195" s="110">
        <v>9.6</v>
      </c>
      <c r="E195" s="110">
        <v>-0.7</v>
      </c>
      <c r="F195" s="110">
        <v>15.8</v>
      </c>
      <c r="G195" s="110">
        <v>0.58</v>
      </c>
      <c r="H195" s="110"/>
      <c r="I195" s="110"/>
      <c r="J195" s="110">
        <v>0.05</v>
      </c>
      <c r="K195" s="110">
        <v>65.32</v>
      </c>
    </row>
    <row r="196" s="26" customFormat="true" spans="1:11">
      <c r="A196" s="117" t="s">
        <v>2407</v>
      </c>
      <c r="B196" s="118">
        <v>41679</v>
      </c>
      <c r="C196" s="110">
        <v>10.1</v>
      </c>
      <c r="D196" s="110">
        <v>9.7</v>
      </c>
      <c r="E196" s="110">
        <v>2</v>
      </c>
      <c r="F196" s="110">
        <v>6.8</v>
      </c>
      <c r="G196" s="110">
        <v>0.71</v>
      </c>
      <c r="H196" s="110"/>
      <c r="I196" s="110"/>
      <c r="J196" s="110">
        <v>0.85</v>
      </c>
      <c r="K196" s="110">
        <v>74.38</v>
      </c>
    </row>
    <row r="197" s="26" customFormat="true" spans="1:11">
      <c r="A197" s="117" t="s">
        <v>2407</v>
      </c>
      <c r="B197" s="118">
        <v>41680</v>
      </c>
      <c r="C197" s="110">
        <v>2.42</v>
      </c>
      <c r="D197" s="110">
        <v>12.2</v>
      </c>
      <c r="E197" s="110">
        <v>3.3</v>
      </c>
      <c r="F197" s="110">
        <v>7.6</v>
      </c>
      <c r="G197" s="110">
        <v>0.77</v>
      </c>
      <c r="H197" s="110"/>
      <c r="I197" s="110"/>
      <c r="J197" s="110">
        <v>0.63</v>
      </c>
      <c r="K197" s="110">
        <v>70.15</v>
      </c>
    </row>
    <row r="198" s="26" customFormat="true" spans="1:11">
      <c r="A198" s="117" t="s">
        <v>2407</v>
      </c>
      <c r="B198" s="118">
        <v>41681</v>
      </c>
      <c r="C198" s="110">
        <v>12.35</v>
      </c>
      <c r="D198" s="110">
        <v>12.5</v>
      </c>
      <c r="E198" s="110">
        <v>0.1</v>
      </c>
      <c r="F198" s="110">
        <v>0</v>
      </c>
      <c r="G198" s="110">
        <v>0.62</v>
      </c>
      <c r="H198" s="110"/>
      <c r="I198" s="110"/>
      <c r="J198" s="110">
        <v>0.86</v>
      </c>
      <c r="K198" s="110">
        <v>60.06</v>
      </c>
    </row>
    <row r="199" s="26" customFormat="true" spans="1:11">
      <c r="A199" s="117" t="s">
        <v>2407</v>
      </c>
      <c r="B199" s="118">
        <v>41682</v>
      </c>
      <c r="C199" s="110">
        <v>12.97</v>
      </c>
      <c r="D199" s="110">
        <v>13.7</v>
      </c>
      <c r="E199" s="110">
        <v>-1.6</v>
      </c>
      <c r="F199" s="110">
        <v>0</v>
      </c>
      <c r="G199" s="110">
        <v>0.54</v>
      </c>
      <c r="H199" s="110"/>
      <c r="I199" s="110"/>
      <c r="J199" s="110">
        <v>0.81</v>
      </c>
      <c r="K199" s="110">
        <v>51.16</v>
      </c>
    </row>
    <row r="200" s="26" customFormat="true" spans="1:11">
      <c r="A200" s="117" t="s">
        <v>2407</v>
      </c>
      <c r="B200" s="118">
        <v>41683</v>
      </c>
      <c r="C200" s="110">
        <v>8.34</v>
      </c>
      <c r="D200" s="110">
        <v>14.8</v>
      </c>
      <c r="E200" s="110">
        <v>-0.9</v>
      </c>
      <c r="F200" s="110">
        <v>0.8</v>
      </c>
      <c r="G200" s="110">
        <v>0.57</v>
      </c>
      <c r="H200" s="110"/>
      <c r="I200" s="110"/>
      <c r="J200" s="110">
        <v>0.82</v>
      </c>
      <c r="K200" s="110">
        <v>50.54</v>
      </c>
    </row>
    <row r="201" s="26" customFormat="true" spans="1:11">
      <c r="A201" s="117" t="s">
        <v>2407</v>
      </c>
      <c r="B201" s="118">
        <v>41684</v>
      </c>
      <c r="C201" s="110">
        <v>9.14</v>
      </c>
      <c r="D201" s="110">
        <v>16.1</v>
      </c>
      <c r="E201" s="110">
        <v>2.4</v>
      </c>
      <c r="F201" s="110">
        <v>0</v>
      </c>
      <c r="G201" s="110">
        <v>0.73</v>
      </c>
      <c r="H201" s="110"/>
      <c r="I201" s="110"/>
      <c r="J201" s="110">
        <v>1.12</v>
      </c>
      <c r="K201" s="110">
        <v>57.12</v>
      </c>
    </row>
    <row r="202" s="26" customFormat="true" spans="1:11">
      <c r="A202" s="117" t="s">
        <v>2407</v>
      </c>
      <c r="B202" s="118">
        <v>41685</v>
      </c>
      <c r="C202" s="110">
        <v>8.52</v>
      </c>
      <c r="D202" s="110">
        <v>15.2</v>
      </c>
      <c r="E202" s="110">
        <v>7.8</v>
      </c>
      <c r="F202" s="110">
        <v>0</v>
      </c>
      <c r="G202" s="110">
        <v>1.06</v>
      </c>
      <c r="H202" s="110"/>
      <c r="I202" s="110"/>
      <c r="J202" s="110">
        <v>1.12</v>
      </c>
      <c r="K202" s="110">
        <v>76.1</v>
      </c>
    </row>
    <row r="203" s="26" customFormat="true" spans="1:11">
      <c r="A203" s="117" t="s">
        <v>2407</v>
      </c>
      <c r="B203" s="118">
        <v>41686</v>
      </c>
      <c r="C203" s="110">
        <v>5.23</v>
      </c>
      <c r="D203" s="110">
        <v>13.9</v>
      </c>
      <c r="E203" s="110">
        <v>6.3</v>
      </c>
      <c r="F203" s="110">
        <v>2.8</v>
      </c>
      <c r="G203" s="110">
        <v>0.95</v>
      </c>
      <c r="H203" s="110"/>
      <c r="I203" s="110"/>
      <c r="J203" s="110">
        <v>0.67</v>
      </c>
      <c r="K203" s="110">
        <v>74.72</v>
      </c>
    </row>
    <row r="204" s="26" customFormat="true" spans="1:11">
      <c r="A204" s="117" t="s">
        <v>2407</v>
      </c>
      <c r="B204" s="118">
        <v>41687</v>
      </c>
      <c r="C204" s="110">
        <v>13.22</v>
      </c>
      <c r="D204" s="110">
        <v>14.1</v>
      </c>
      <c r="E204" s="110">
        <v>1</v>
      </c>
      <c r="F204" s="110">
        <v>0</v>
      </c>
      <c r="G204" s="110">
        <v>0.66</v>
      </c>
      <c r="H204" s="110"/>
      <c r="I204" s="110"/>
      <c r="J204" s="110">
        <v>0.93</v>
      </c>
      <c r="K204" s="110">
        <v>58.26</v>
      </c>
    </row>
    <row r="205" s="26" customFormat="true" spans="1:11">
      <c r="A205" s="117" t="s">
        <v>2407</v>
      </c>
      <c r="B205" s="118">
        <v>41688</v>
      </c>
      <c r="C205" s="110">
        <v>6.88</v>
      </c>
      <c r="D205" s="110">
        <v>15.4</v>
      </c>
      <c r="E205" s="110">
        <v>0.8</v>
      </c>
      <c r="F205" s="110">
        <v>0.4</v>
      </c>
      <c r="G205" s="110">
        <v>0.65</v>
      </c>
      <c r="H205" s="110"/>
      <c r="I205" s="110"/>
      <c r="J205" s="110">
        <v>0.88</v>
      </c>
      <c r="K205" s="110">
        <v>54.23</v>
      </c>
    </row>
    <row r="206" s="26" customFormat="true" spans="1:11">
      <c r="A206" s="117" t="s">
        <v>2407</v>
      </c>
      <c r="B206" s="118">
        <v>41689</v>
      </c>
      <c r="C206" s="110">
        <v>10.12</v>
      </c>
      <c r="D206" s="110">
        <v>15.1</v>
      </c>
      <c r="E206" s="110">
        <v>6.9</v>
      </c>
      <c r="F206" s="110">
        <v>0.6</v>
      </c>
      <c r="G206" s="110">
        <v>0.99</v>
      </c>
      <c r="H206" s="110"/>
      <c r="I206" s="110"/>
      <c r="J206" s="110">
        <v>1.29</v>
      </c>
      <c r="K206" s="110">
        <v>73.03</v>
      </c>
    </row>
    <row r="207" s="26" customFormat="true" spans="1:11">
      <c r="A207" s="117" t="s">
        <v>2407</v>
      </c>
      <c r="B207" s="118">
        <v>41690</v>
      </c>
      <c r="C207" s="110">
        <v>14.31</v>
      </c>
      <c r="D207" s="110">
        <v>15.4</v>
      </c>
      <c r="E207" s="110">
        <v>-1.6</v>
      </c>
      <c r="F207" s="110">
        <v>0.2</v>
      </c>
      <c r="G207" s="110">
        <v>0.54</v>
      </c>
      <c r="H207" s="110"/>
      <c r="I207" s="110"/>
      <c r="J207" s="110">
        <v>1.07</v>
      </c>
      <c r="K207" s="110">
        <v>47.1</v>
      </c>
    </row>
    <row r="208" s="26" customFormat="true" spans="1:11">
      <c r="A208" s="117" t="s">
        <v>2407</v>
      </c>
      <c r="B208" s="118">
        <v>41691</v>
      </c>
      <c r="C208" s="110">
        <v>5.15</v>
      </c>
      <c r="D208" s="110">
        <v>11.5</v>
      </c>
      <c r="E208" s="110">
        <v>4.3</v>
      </c>
      <c r="F208" s="110">
        <v>3.2</v>
      </c>
      <c r="G208" s="110">
        <v>0.83</v>
      </c>
      <c r="H208" s="110"/>
      <c r="I208" s="110"/>
      <c r="J208" s="110">
        <v>0.83</v>
      </c>
      <c r="K208" s="110">
        <v>75.88</v>
      </c>
    </row>
    <row r="209" s="26" customFormat="true" spans="1:11">
      <c r="A209" s="117" t="s">
        <v>2407</v>
      </c>
      <c r="B209" s="118">
        <v>41692</v>
      </c>
      <c r="C209" s="110">
        <v>14.76</v>
      </c>
      <c r="D209" s="110">
        <v>14.6</v>
      </c>
      <c r="E209" s="110">
        <v>3.4</v>
      </c>
      <c r="F209" s="110">
        <v>0</v>
      </c>
      <c r="G209" s="110">
        <v>0.78</v>
      </c>
      <c r="H209" s="110"/>
      <c r="I209" s="110"/>
      <c r="J209" s="110">
        <v>1.91</v>
      </c>
      <c r="K209" s="110">
        <v>63.9</v>
      </c>
    </row>
    <row r="210" s="26" customFormat="true" spans="1:11">
      <c r="A210" s="117" t="s">
        <v>2407</v>
      </c>
      <c r="B210" s="118">
        <v>41693</v>
      </c>
      <c r="C210" s="110">
        <v>15.17</v>
      </c>
      <c r="D210" s="110">
        <v>15.8</v>
      </c>
      <c r="E210" s="110">
        <v>-2</v>
      </c>
      <c r="F210" s="110">
        <v>0</v>
      </c>
      <c r="G210" s="110">
        <v>0.53</v>
      </c>
      <c r="H210" s="110"/>
      <c r="I210" s="110"/>
      <c r="J210" s="110">
        <v>1.28</v>
      </c>
      <c r="K210" s="110">
        <v>45.64</v>
      </c>
    </row>
    <row r="211" s="26" customFormat="true" spans="1:11">
      <c r="A211" s="117" t="s">
        <v>2407</v>
      </c>
      <c r="B211" s="118">
        <v>41694</v>
      </c>
      <c r="C211" s="110">
        <v>14.67</v>
      </c>
      <c r="D211" s="110">
        <v>14.5</v>
      </c>
      <c r="E211" s="110">
        <v>-2.5</v>
      </c>
      <c r="F211" s="110">
        <v>0.2</v>
      </c>
      <c r="G211" s="110">
        <v>0.51</v>
      </c>
      <c r="H211" s="110"/>
      <c r="I211" s="110"/>
      <c r="J211" s="110">
        <v>1.28</v>
      </c>
      <c r="K211" s="110">
        <v>47.23</v>
      </c>
    </row>
    <row r="212" s="26" customFormat="true" spans="1:11">
      <c r="A212" s="117" t="s">
        <v>2407</v>
      </c>
      <c r="B212" s="118">
        <v>41695</v>
      </c>
      <c r="C212" s="110">
        <v>6.64</v>
      </c>
      <c r="D212" s="110">
        <v>12.1</v>
      </c>
      <c r="E212" s="110">
        <v>-2</v>
      </c>
      <c r="F212" s="110">
        <v>2.6</v>
      </c>
      <c r="G212" s="110">
        <v>0.53</v>
      </c>
      <c r="H212" s="110"/>
      <c r="I212" s="110"/>
      <c r="J212" s="110">
        <v>0.66</v>
      </c>
      <c r="K212" s="110">
        <v>54.66</v>
      </c>
    </row>
    <row r="213" s="26" customFormat="true" spans="1:11">
      <c r="A213" s="117" t="s">
        <v>2407</v>
      </c>
      <c r="B213" s="118">
        <v>41696</v>
      </c>
      <c r="C213" s="110">
        <v>2.45</v>
      </c>
      <c r="D213" s="110">
        <v>8.8</v>
      </c>
      <c r="E213" s="110">
        <v>2.9</v>
      </c>
      <c r="F213" s="110">
        <v>5</v>
      </c>
      <c r="G213" s="110">
        <v>0.75</v>
      </c>
      <c r="H213" s="110"/>
      <c r="I213" s="110"/>
      <c r="J213" s="110">
        <v>0.56</v>
      </c>
      <c r="K213" s="110">
        <v>79.57</v>
      </c>
    </row>
    <row r="214" s="26" customFormat="true" spans="1:11">
      <c r="A214" s="117" t="s">
        <v>2407</v>
      </c>
      <c r="B214" s="118">
        <v>41697</v>
      </c>
      <c r="C214" s="110">
        <v>11.88</v>
      </c>
      <c r="D214" s="110">
        <v>10.4</v>
      </c>
      <c r="E214" s="110">
        <v>-2.3</v>
      </c>
      <c r="F214" s="110">
        <v>0</v>
      </c>
      <c r="G214" s="110">
        <v>0.52</v>
      </c>
      <c r="H214" s="110"/>
      <c r="I214" s="110"/>
      <c r="J214" s="110">
        <v>0.95</v>
      </c>
      <c r="K214" s="110">
        <v>58.52</v>
      </c>
    </row>
    <row r="215" s="26" customFormat="true" spans="1:11">
      <c r="A215" s="117" t="s">
        <v>2407</v>
      </c>
      <c r="B215" s="118">
        <v>41698</v>
      </c>
      <c r="C215" s="110">
        <v>3.99</v>
      </c>
      <c r="D215" s="110">
        <v>9</v>
      </c>
      <c r="E215" s="110">
        <v>0.5</v>
      </c>
      <c r="F215" s="110">
        <v>5.2</v>
      </c>
      <c r="G215" s="110">
        <v>0.63</v>
      </c>
      <c r="H215" s="110"/>
      <c r="I215" s="110"/>
      <c r="J215" s="110">
        <v>0.68</v>
      </c>
      <c r="K215" s="110">
        <v>70.73</v>
      </c>
    </row>
    <row r="216" s="26" customFormat="true" spans="1:11">
      <c r="A216" s="117" t="s">
        <v>2407</v>
      </c>
      <c r="B216" s="118">
        <v>41699</v>
      </c>
      <c r="C216" s="110">
        <v>16.02</v>
      </c>
      <c r="D216" s="110">
        <v>11.8</v>
      </c>
      <c r="E216" s="110">
        <v>1</v>
      </c>
      <c r="F216" s="110">
        <v>0</v>
      </c>
      <c r="G216" s="110">
        <v>0.66</v>
      </c>
      <c r="H216" s="110"/>
      <c r="I216" s="110"/>
      <c r="J216" s="110">
        <v>1.78</v>
      </c>
      <c r="K216" s="110">
        <v>64.68</v>
      </c>
    </row>
    <row r="217" s="26" customFormat="true" spans="1:11">
      <c r="A217" s="117" t="s">
        <v>2407</v>
      </c>
      <c r="B217" s="118">
        <v>41700</v>
      </c>
      <c r="C217" s="110">
        <v>16.87</v>
      </c>
      <c r="D217" s="110">
        <v>14.2</v>
      </c>
      <c r="E217" s="110">
        <v>-3.7</v>
      </c>
      <c r="F217" s="110">
        <v>1</v>
      </c>
      <c r="G217" s="110">
        <v>0.46</v>
      </c>
      <c r="H217" s="110"/>
      <c r="I217" s="110"/>
      <c r="J217" s="110">
        <v>1.33</v>
      </c>
      <c r="K217" s="110">
        <v>44.14</v>
      </c>
    </row>
    <row r="218" s="26" customFormat="true" spans="1:11">
      <c r="A218" s="117" t="s">
        <v>2407</v>
      </c>
      <c r="B218" s="118">
        <v>41701</v>
      </c>
      <c r="C218" s="110">
        <v>3.99</v>
      </c>
      <c r="D218" s="110">
        <v>9.4</v>
      </c>
      <c r="E218" s="110">
        <v>1.2</v>
      </c>
      <c r="F218" s="110">
        <v>8.8</v>
      </c>
      <c r="G218" s="110">
        <v>0.67</v>
      </c>
      <c r="H218" s="110"/>
      <c r="I218" s="110"/>
      <c r="J218" s="110">
        <v>0.81</v>
      </c>
      <c r="K218" s="110">
        <v>72.6</v>
      </c>
    </row>
    <row r="219" s="26" customFormat="true" spans="1:11">
      <c r="A219" s="117" t="s">
        <v>2407</v>
      </c>
      <c r="B219" s="118">
        <v>41702</v>
      </c>
      <c r="C219" s="110">
        <v>14.88</v>
      </c>
      <c r="D219" s="110">
        <v>14.7</v>
      </c>
      <c r="E219" s="110">
        <v>0.5</v>
      </c>
      <c r="F219" s="110">
        <v>0</v>
      </c>
      <c r="G219" s="110">
        <v>0.63</v>
      </c>
      <c r="H219" s="110"/>
      <c r="I219" s="110"/>
      <c r="J219" s="110">
        <v>1.76</v>
      </c>
      <c r="K219" s="110">
        <v>54.64</v>
      </c>
    </row>
    <row r="220" s="26" customFormat="true" spans="1:11">
      <c r="A220" s="117" t="s">
        <v>2407</v>
      </c>
      <c r="B220" s="118">
        <v>41703</v>
      </c>
      <c r="C220" s="110">
        <v>17.08</v>
      </c>
      <c r="D220" s="110">
        <v>17.4</v>
      </c>
      <c r="E220" s="110">
        <v>-2.9</v>
      </c>
      <c r="F220" s="110">
        <v>0</v>
      </c>
      <c r="G220" s="110">
        <v>0.49</v>
      </c>
      <c r="H220" s="110"/>
      <c r="I220" s="110"/>
      <c r="J220" s="110">
        <v>1.66</v>
      </c>
      <c r="K220" s="110">
        <v>39.51</v>
      </c>
    </row>
    <row r="221" s="26" customFormat="true" spans="1:11">
      <c r="A221" s="117" t="s">
        <v>2407</v>
      </c>
      <c r="B221" s="118">
        <v>41704</v>
      </c>
      <c r="C221" s="110">
        <v>16.84</v>
      </c>
      <c r="D221" s="110">
        <v>18.9</v>
      </c>
      <c r="E221" s="110">
        <v>-1.2</v>
      </c>
      <c r="F221" s="110">
        <v>0.2</v>
      </c>
      <c r="G221" s="110">
        <v>0.56</v>
      </c>
      <c r="H221" s="110"/>
      <c r="I221" s="110"/>
      <c r="J221" s="110">
        <v>1.86</v>
      </c>
      <c r="K221" s="110">
        <v>40.83</v>
      </c>
    </row>
    <row r="222" s="26" customFormat="true" spans="1:11">
      <c r="A222" s="117" t="s">
        <v>2407</v>
      </c>
      <c r="B222" s="118">
        <v>41705</v>
      </c>
      <c r="C222" s="110">
        <v>17.64</v>
      </c>
      <c r="D222" s="110">
        <v>19.2</v>
      </c>
      <c r="E222" s="110">
        <v>-2.6</v>
      </c>
      <c r="F222" s="110">
        <v>0</v>
      </c>
      <c r="G222" s="110">
        <v>0.5</v>
      </c>
      <c r="H222" s="110"/>
      <c r="I222" s="110"/>
      <c r="J222" s="110">
        <v>1.88</v>
      </c>
      <c r="K222" s="110">
        <v>36.64</v>
      </c>
    </row>
    <row r="223" s="26" customFormat="true" spans="1:11">
      <c r="A223" s="117" t="s">
        <v>2407</v>
      </c>
      <c r="B223" s="118">
        <v>41706</v>
      </c>
      <c r="C223" s="110">
        <v>17.37</v>
      </c>
      <c r="D223" s="110">
        <v>22</v>
      </c>
      <c r="E223" s="110">
        <v>-1.1</v>
      </c>
      <c r="F223" s="110">
        <v>0</v>
      </c>
      <c r="G223" s="110">
        <v>0.56</v>
      </c>
      <c r="H223" s="110"/>
      <c r="I223" s="110"/>
      <c r="J223" s="110">
        <v>2.01</v>
      </c>
      <c r="K223" s="110">
        <v>34.92</v>
      </c>
    </row>
    <row r="224" s="26" customFormat="true" spans="1:11">
      <c r="A224" s="117" t="s">
        <v>2407</v>
      </c>
      <c r="B224" s="118">
        <v>41707</v>
      </c>
      <c r="C224" s="110">
        <v>17.46</v>
      </c>
      <c r="D224" s="110">
        <v>19.1</v>
      </c>
      <c r="E224" s="110">
        <v>-2</v>
      </c>
      <c r="F224" s="110">
        <v>0.2</v>
      </c>
      <c r="G224" s="110">
        <v>0.53</v>
      </c>
      <c r="H224" s="110"/>
      <c r="I224" s="110"/>
      <c r="J224" s="110">
        <v>1.8</v>
      </c>
      <c r="K224" s="110">
        <v>38.71</v>
      </c>
    </row>
    <row r="225" s="26" customFormat="true" spans="1:11">
      <c r="A225" s="117" t="s">
        <v>2407</v>
      </c>
      <c r="B225" s="118">
        <v>41708</v>
      </c>
      <c r="C225" s="110">
        <v>13.24</v>
      </c>
      <c r="D225" s="110">
        <v>17.4</v>
      </c>
      <c r="E225" s="110">
        <v>-1.8</v>
      </c>
      <c r="F225" s="110">
        <v>0</v>
      </c>
      <c r="G225" s="110">
        <v>0.54</v>
      </c>
      <c r="H225" s="110"/>
      <c r="I225" s="110"/>
      <c r="J225" s="110">
        <v>1.59</v>
      </c>
      <c r="K225" s="110">
        <v>42.81</v>
      </c>
    </row>
    <row r="226" s="26" customFormat="true" spans="1:11">
      <c r="A226" s="117" t="s">
        <v>2407</v>
      </c>
      <c r="B226" s="118">
        <v>41709</v>
      </c>
      <c r="C226" s="110">
        <v>15.22</v>
      </c>
      <c r="D226" s="110">
        <v>17.3</v>
      </c>
      <c r="E226" s="110">
        <v>-0.7</v>
      </c>
      <c r="F226" s="110">
        <v>0.2</v>
      </c>
      <c r="G226" s="110">
        <v>0.58</v>
      </c>
      <c r="H226" s="110"/>
      <c r="I226" s="110"/>
      <c r="J226" s="110">
        <v>1.64</v>
      </c>
      <c r="K226" s="110">
        <v>45.4</v>
      </c>
    </row>
    <row r="227" s="26" customFormat="true" spans="1:11">
      <c r="A227" s="117" t="s">
        <v>2407</v>
      </c>
      <c r="B227" s="118">
        <v>41710</v>
      </c>
      <c r="C227" s="110">
        <v>15.75</v>
      </c>
      <c r="D227" s="110">
        <v>17.6</v>
      </c>
      <c r="E227" s="110">
        <v>-0.8</v>
      </c>
      <c r="F227" s="110">
        <v>0</v>
      </c>
      <c r="G227" s="110">
        <v>0.58</v>
      </c>
      <c r="H227" s="110"/>
      <c r="I227" s="110"/>
      <c r="J227" s="110">
        <v>1.79</v>
      </c>
      <c r="K227" s="110">
        <v>44.81</v>
      </c>
    </row>
    <row r="228" s="26" customFormat="true" spans="1:11">
      <c r="A228" s="117" t="s">
        <v>2407</v>
      </c>
      <c r="B228" s="118">
        <v>41711</v>
      </c>
      <c r="C228" s="110">
        <v>17.25</v>
      </c>
      <c r="D228" s="110">
        <v>19.6</v>
      </c>
      <c r="E228" s="110">
        <v>-2.5</v>
      </c>
      <c r="F228" s="110">
        <v>0.2</v>
      </c>
      <c r="G228" s="110">
        <v>0.51</v>
      </c>
      <c r="H228" s="110"/>
      <c r="I228" s="110"/>
      <c r="J228" s="110">
        <v>1.87</v>
      </c>
      <c r="K228" s="110">
        <v>36.57</v>
      </c>
    </row>
    <row r="229" s="26" customFormat="true" spans="1:11">
      <c r="A229" s="117" t="s">
        <v>2407</v>
      </c>
      <c r="B229" s="118">
        <v>41712</v>
      </c>
      <c r="C229" s="110">
        <v>17.8</v>
      </c>
      <c r="D229" s="110">
        <v>21.9</v>
      </c>
      <c r="E229" s="110">
        <v>-1.3</v>
      </c>
      <c r="F229" s="110">
        <v>0</v>
      </c>
      <c r="G229" s="110">
        <v>0.56</v>
      </c>
      <c r="H229" s="110"/>
      <c r="I229" s="110"/>
      <c r="J229" s="110">
        <v>2.11</v>
      </c>
      <c r="K229" s="110">
        <v>35.18</v>
      </c>
    </row>
    <row r="230" s="26" customFormat="true" spans="1:11">
      <c r="A230" s="117" t="s">
        <v>2407</v>
      </c>
      <c r="B230" s="118">
        <v>41713</v>
      </c>
      <c r="C230" s="110">
        <v>15.69</v>
      </c>
      <c r="D230" s="110">
        <v>20.6</v>
      </c>
      <c r="E230" s="110">
        <v>-0.8</v>
      </c>
      <c r="F230" s="110">
        <v>0</v>
      </c>
      <c r="G230" s="110">
        <v>0.58</v>
      </c>
      <c r="H230" s="110"/>
      <c r="I230" s="110"/>
      <c r="J230" s="110">
        <v>2.12</v>
      </c>
      <c r="K230" s="110">
        <v>38.63</v>
      </c>
    </row>
    <row r="231" s="26" customFormat="true" spans="1:11">
      <c r="A231" s="117" t="s">
        <v>2407</v>
      </c>
      <c r="B231" s="118">
        <v>41714</v>
      </c>
      <c r="C231" s="110">
        <v>17.04</v>
      </c>
      <c r="D231" s="110">
        <v>23.4</v>
      </c>
      <c r="E231" s="110">
        <v>3</v>
      </c>
      <c r="F231" s="110">
        <v>0</v>
      </c>
      <c r="G231" s="110">
        <v>0.76</v>
      </c>
      <c r="H231" s="110"/>
      <c r="I231" s="110"/>
      <c r="J231" s="110">
        <v>2.51</v>
      </c>
      <c r="K231" s="110">
        <v>41.81</v>
      </c>
    </row>
    <row r="232" s="26" customFormat="true" spans="1:11">
      <c r="A232" s="117" t="s">
        <v>2407</v>
      </c>
      <c r="B232" s="118">
        <v>41715</v>
      </c>
      <c r="C232" s="110">
        <v>19.07</v>
      </c>
      <c r="D232" s="110">
        <v>26.7</v>
      </c>
      <c r="E232" s="110">
        <v>1.2</v>
      </c>
      <c r="F232" s="110">
        <v>0</v>
      </c>
      <c r="G232" s="110">
        <v>0.67</v>
      </c>
      <c r="H232" s="110"/>
      <c r="I232" s="110"/>
      <c r="J232" s="110">
        <v>2.57</v>
      </c>
      <c r="K232" s="110">
        <v>32.14</v>
      </c>
    </row>
    <row r="233" s="26" customFormat="true" spans="1:11">
      <c r="A233" s="117" t="s">
        <v>2407</v>
      </c>
      <c r="B233" s="118">
        <v>41716</v>
      </c>
      <c r="C233" s="110">
        <v>17.98</v>
      </c>
      <c r="D233" s="110">
        <v>19.7</v>
      </c>
      <c r="E233" s="110">
        <v>4.7</v>
      </c>
      <c r="F233" s="110">
        <v>0.2</v>
      </c>
      <c r="G233" s="110">
        <v>0.85</v>
      </c>
      <c r="H233" s="110"/>
      <c r="I233" s="110"/>
      <c r="J233" s="110">
        <v>2.27</v>
      </c>
      <c r="K233" s="110">
        <v>53.98</v>
      </c>
    </row>
    <row r="234" s="26" customFormat="true" spans="1:11">
      <c r="A234" s="117" t="s">
        <v>2407</v>
      </c>
      <c r="B234" s="118">
        <v>41717</v>
      </c>
      <c r="C234" s="110">
        <v>18.03</v>
      </c>
      <c r="D234" s="110">
        <v>20.4</v>
      </c>
      <c r="E234" s="110">
        <v>6.3</v>
      </c>
      <c r="F234" s="110">
        <v>0</v>
      </c>
      <c r="G234" s="110">
        <v>0.95</v>
      </c>
      <c r="H234" s="110"/>
      <c r="I234" s="110"/>
      <c r="J234" s="110">
        <v>3.42</v>
      </c>
      <c r="K234" s="110">
        <v>56.69</v>
      </c>
    </row>
    <row r="235" s="26" customFormat="true" spans="1:11">
      <c r="A235" s="117" t="s">
        <v>2407</v>
      </c>
      <c r="B235" s="118">
        <v>41718</v>
      </c>
      <c r="C235" s="110">
        <v>14.24</v>
      </c>
      <c r="D235" s="110">
        <v>19.3</v>
      </c>
      <c r="E235" s="110">
        <v>5</v>
      </c>
      <c r="F235" s="110">
        <v>0</v>
      </c>
      <c r="G235" s="110">
        <v>0.87</v>
      </c>
      <c r="H235" s="110"/>
      <c r="I235" s="110"/>
      <c r="J235" s="110">
        <v>2.14</v>
      </c>
      <c r="K235" s="110">
        <v>55.93</v>
      </c>
    </row>
    <row r="236" s="26" customFormat="true" spans="1:11">
      <c r="A236" s="117" t="s">
        <v>2407</v>
      </c>
      <c r="B236" s="118">
        <v>41719</v>
      </c>
      <c r="C236" s="110">
        <v>8.51</v>
      </c>
      <c r="D236" s="110">
        <v>16.4</v>
      </c>
      <c r="E236" s="110">
        <v>5.7</v>
      </c>
      <c r="F236" s="110">
        <v>0</v>
      </c>
      <c r="G236" s="110">
        <v>0.92</v>
      </c>
      <c r="H236" s="110"/>
      <c r="I236" s="110"/>
      <c r="J236" s="110">
        <v>1.41</v>
      </c>
      <c r="K236" s="110">
        <v>66.16</v>
      </c>
    </row>
    <row r="237" s="26" customFormat="true" spans="1:11">
      <c r="A237" s="117" t="s">
        <v>2407</v>
      </c>
      <c r="B237" s="118">
        <v>41720</v>
      </c>
      <c r="C237" s="110">
        <v>1.49</v>
      </c>
      <c r="D237" s="110">
        <v>12</v>
      </c>
      <c r="E237" s="110">
        <v>8.7</v>
      </c>
      <c r="F237" s="110">
        <v>14.8</v>
      </c>
      <c r="G237" s="110">
        <v>1.12</v>
      </c>
      <c r="H237" s="110"/>
      <c r="I237" s="110"/>
      <c r="J237" s="110">
        <v>0.36</v>
      </c>
      <c r="K237" s="110">
        <v>88.62</v>
      </c>
    </row>
    <row r="238" s="26" customFormat="true" spans="1:11">
      <c r="A238" s="117" t="s">
        <v>2407</v>
      </c>
      <c r="B238" s="118">
        <v>41721</v>
      </c>
      <c r="C238" s="110">
        <v>18.85</v>
      </c>
      <c r="D238" s="110">
        <v>11.4</v>
      </c>
      <c r="E238" s="110">
        <v>2.2</v>
      </c>
      <c r="F238" s="110">
        <v>0.2</v>
      </c>
      <c r="G238" s="110">
        <v>0.72</v>
      </c>
      <c r="H238" s="110"/>
      <c r="I238" s="110"/>
      <c r="J238" s="110">
        <v>2.6</v>
      </c>
      <c r="K238" s="110">
        <v>69.77</v>
      </c>
    </row>
    <row r="239" s="26" customFormat="true" spans="1:11">
      <c r="A239" s="117" t="s">
        <v>2407</v>
      </c>
      <c r="B239" s="118">
        <v>41722</v>
      </c>
      <c r="C239" s="110">
        <v>20.64</v>
      </c>
      <c r="D239" s="110">
        <v>14.2</v>
      </c>
      <c r="E239" s="110">
        <v>1.9</v>
      </c>
      <c r="F239" s="110">
        <v>0</v>
      </c>
      <c r="G239" s="110">
        <v>0.7</v>
      </c>
      <c r="H239" s="110"/>
      <c r="I239" s="110"/>
      <c r="J239" s="110">
        <v>3.03</v>
      </c>
      <c r="K239" s="110">
        <v>60.34</v>
      </c>
    </row>
    <row r="240" s="26" customFormat="true" spans="1:11">
      <c r="A240" s="117" t="s">
        <v>2407</v>
      </c>
      <c r="B240" s="118">
        <v>41723</v>
      </c>
      <c r="C240" s="110">
        <v>17.21</v>
      </c>
      <c r="D240" s="110">
        <v>13</v>
      </c>
      <c r="E240" s="110">
        <v>2.7</v>
      </c>
      <c r="F240" s="110">
        <v>0</v>
      </c>
      <c r="G240" s="110">
        <v>0.74</v>
      </c>
      <c r="H240" s="110"/>
      <c r="I240" s="110"/>
      <c r="J240" s="110">
        <v>2.31</v>
      </c>
      <c r="K240" s="110">
        <v>66.08</v>
      </c>
    </row>
    <row r="241" s="26" customFormat="true" spans="1:11">
      <c r="A241" s="117" t="s">
        <v>2407</v>
      </c>
      <c r="B241" s="118">
        <v>41724</v>
      </c>
      <c r="C241" s="110">
        <v>14.18</v>
      </c>
      <c r="D241" s="110">
        <v>14.4</v>
      </c>
      <c r="E241" s="110">
        <v>2.1</v>
      </c>
      <c r="F241" s="110">
        <v>1</v>
      </c>
      <c r="G241" s="110">
        <v>0.71</v>
      </c>
      <c r="H241" s="110"/>
      <c r="I241" s="110"/>
      <c r="J241" s="110">
        <v>1.83</v>
      </c>
      <c r="K241" s="110">
        <v>60.39</v>
      </c>
    </row>
    <row r="242" s="26" customFormat="true" spans="1:11">
      <c r="A242" s="117" t="s">
        <v>2407</v>
      </c>
      <c r="B242" s="118">
        <v>41725</v>
      </c>
      <c r="C242" s="110">
        <v>19.03</v>
      </c>
      <c r="D242" s="110">
        <v>16.4</v>
      </c>
      <c r="E242" s="110">
        <v>-0.1</v>
      </c>
      <c r="F242" s="110">
        <v>0.2</v>
      </c>
      <c r="G242" s="110">
        <v>0.61</v>
      </c>
      <c r="H242" s="110"/>
      <c r="I242" s="110"/>
      <c r="J242" s="110">
        <v>2.4</v>
      </c>
      <c r="K242" s="110">
        <v>49.36</v>
      </c>
    </row>
    <row r="243" s="26" customFormat="true" spans="1:11">
      <c r="A243" s="117" t="s">
        <v>2407</v>
      </c>
      <c r="B243" s="118">
        <v>41726</v>
      </c>
      <c r="C243" s="110">
        <v>21.3</v>
      </c>
      <c r="D243" s="110">
        <v>18.8</v>
      </c>
      <c r="E243" s="110">
        <v>-2.6</v>
      </c>
      <c r="F243" s="110">
        <v>0</v>
      </c>
      <c r="G243" s="110">
        <v>0.5</v>
      </c>
      <c r="H243" s="110"/>
      <c r="I243" s="110"/>
      <c r="J243" s="110">
        <v>2.56</v>
      </c>
      <c r="K243" s="110">
        <v>37.39</v>
      </c>
    </row>
    <row r="244" s="26" customFormat="true" spans="1:11">
      <c r="A244" s="117" t="s">
        <v>2407</v>
      </c>
      <c r="B244" s="118">
        <v>41727</v>
      </c>
      <c r="C244" s="110">
        <v>17.18</v>
      </c>
      <c r="D244" s="110">
        <v>20</v>
      </c>
      <c r="E244" s="110">
        <v>1.2</v>
      </c>
      <c r="F244" s="110">
        <v>0</v>
      </c>
      <c r="G244" s="110">
        <v>0.67</v>
      </c>
      <c r="H244" s="110"/>
      <c r="I244" s="110"/>
      <c r="J244" s="110">
        <v>2.97</v>
      </c>
      <c r="K244" s="110">
        <v>44.6</v>
      </c>
    </row>
    <row r="245" s="26" customFormat="true" spans="1:11">
      <c r="A245" s="117" t="s">
        <v>2407</v>
      </c>
      <c r="B245" s="118">
        <v>41728</v>
      </c>
      <c r="C245" s="110">
        <v>15.77</v>
      </c>
      <c r="D245" s="110">
        <v>19.8</v>
      </c>
      <c r="E245" s="110">
        <v>9.3</v>
      </c>
      <c r="F245" s="110">
        <v>0</v>
      </c>
      <c r="G245" s="110">
        <v>1.17</v>
      </c>
      <c r="H245" s="110"/>
      <c r="I245" s="110"/>
      <c r="J245" s="110">
        <v>3.35</v>
      </c>
      <c r="K245" s="110">
        <v>67.22</v>
      </c>
    </row>
    <row r="246" s="26" customFormat="true" spans="1:11">
      <c r="A246" s="117" t="s">
        <v>2407</v>
      </c>
      <c r="B246" s="118">
        <v>41729</v>
      </c>
      <c r="C246" s="110">
        <v>19.45</v>
      </c>
      <c r="D246" s="110">
        <v>21.5</v>
      </c>
      <c r="E246" s="110">
        <v>1.4</v>
      </c>
      <c r="F246" s="110">
        <v>0</v>
      </c>
      <c r="G246" s="110">
        <v>0.68</v>
      </c>
      <c r="H246" s="110"/>
      <c r="I246" s="110"/>
      <c r="J246" s="110">
        <v>2.69</v>
      </c>
      <c r="K246" s="110">
        <v>41.97</v>
      </c>
    </row>
    <row r="247" s="26" customFormat="true" spans="1:11">
      <c r="A247" s="117" t="s">
        <v>2407</v>
      </c>
      <c r="B247" s="118">
        <v>41730</v>
      </c>
      <c r="C247" s="110">
        <v>16.45</v>
      </c>
      <c r="D247" s="110">
        <v>19.6</v>
      </c>
      <c r="E247" s="110">
        <v>1.3</v>
      </c>
      <c r="F247" s="110">
        <v>0</v>
      </c>
      <c r="G247" s="110">
        <v>0.67</v>
      </c>
      <c r="H247" s="110"/>
      <c r="I247" s="110"/>
      <c r="J247" s="110">
        <v>2.17</v>
      </c>
      <c r="K247" s="110">
        <v>45.39</v>
      </c>
    </row>
    <row r="248" s="26" customFormat="true" spans="1:11">
      <c r="A248" s="117" t="s">
        <v>2407</v>
      </c>
      <c r="B248" s="118">
        <v>41731</v>
      </c>
      <c r="C248" s="110">
        <v>16.64</v>
      </c>
      <c r="D248" s="110">
        <v>19.1</v>
      </c>
      <c r="E248" s="110">
        <v>7.8</v>
      </c>
      <c r="F248" s="110">
        <v>0</v>
      </c>
      <c r="G248" s="110">
        <v>1.06</v>
      </c>
      <c r="H248" s="110"/>
      <c r="I248" s="110"/>
      <c r="J248" s="110">
        <v>2.89</v>
      </c>
      <c r="K248" s="110">
        <v>64.84</v>
      </c>
    </row>
    <row r="249" s="26" customFormat="true" spans="1:11">
      <c r="A249" s="117" t="s">
        <v>2407</v>
      </c>
      <c r="B249" s="118">
        <v>41732</v>
      </c>
      <c r="C249" s="110">
        <v>3.38</v>
      </c>
      <c r="D249" s="110">
        <v>16.8</v>
      </c>
      <c r="E249" s="110">
        <v>9.9</v>
      </c>
      <c r="F249" s="110">
        <v>0.6</v>
      </c>
      <c r="G249" s="110">
        <v>1.22</v>
      </c>
      <c r="H249" s="110"/>
      <c r="I249" s="110"/>
      <c r="J249" s="110">
        <v>1.53</v>
      </c>
      <c r="K249" s="110">
        <v>77.88</v>
      </c>
    </row>
    <row r="250" s="26" customFormat="true" spans="1:11">
      <c r="A250" s="117" t="s">
        <v>2407</v>
      </c>
      <c r="B250" s="118">
        <v>41733</v>
      </c>
      <c r="C250" s="110">
        <v>6.43</v>
      </c>
      <c r="D250" s="110">
        <v>19.6</v>
      </c>
      <c r="E250" s="110">
        <v>7.6</v>
      </c>
      <c r="F250" s="110">
        <v>0</v>
      </c>
      <c r="G250" s="110">
        <v>1.04</v>
      </c>
      <c r="H250" s="110"/>
      <c r="I250" s="110"/>
      <c r="J250" s="110">
        <v>1.62</v>
      </c>
      <c r="K250" s="110">
        <v>62.56</v>
      </c>
    </row>
    <row r="251" s="26" customFormat="true" spans="1:11">
      <c r="A251" s="117" t="s">
        <v>2407</v>
      </c>
      <c r="B251" s="118">
        <v>41734</v>
      </c>
      <c r="C251" s="110">
        <v>20.93</v>
      </c>
      <c r="D251" s="110">
        <v>22.2</v>
      </c>
      <c r="E251" s="110">
        <v>3.6</v>
      </c>
      <c r="F251" s="110">
        <v>0</v>
      </c>
      <c r="G251" s="110">
        <v>0.79</v>
      </c>
      <c r="H251" s="110"/>
      <c r="I251" s="110"/>
      <c r="J251" s="110">
        <v>3.02</v>
      </c>
      <c r="K251" s="110">
        <v>45.57</v>
      </c>
    </row>
    <row r="252" s="26" customFormat="true" spans="1:11">
      <c r="A252" s="117" t="s">
        <v>2407</v>
      </c>
      <c r="B252" s="118">
        <v>41735</v>
      </c>
      <c r="C252" s="110">
        <v>22.18</v>
      </c>
      <c r="D252" s="110">
        <v>24.8</v>
      </c>
      <c r="E252" s="110">
        <v>3.7</v>
      </c>
      <c r="F252" s="110">
        <v>0</v>
      </c>
      <c r="G252" s="110">
        <v>0.8</v>
      </c>
      <c r="H252" s="110"/>
      <c r="I252" s="110"/>
      <c r="J252" s="110">
        <v>3.37</v>
      </c>
      <c r="K252" s="110">
        <v>40.75</v>
      </c>
    </row>
    <row r="253" s="26" customFormat="true" spans="1:11">
      <c r="A253" s="117" t="s">
        <v>2407</v>
      </c>
      <c r="B253" s="118">
        <v>41736</v>
      </c>
      <c r="C253" s="110">
        <v>20.53</v>
      </c>
      <c r="D253" s="110">
        <v>25.6</v>
      </c>
      <c r="E253" s="110">
        <v>4.2</v>
      </c>
      <c r="F253" s="110">
        <v>0</v>
      </c>
      <c r="G253" s="110">
        <v>0.82</v>
      </c>
      <c r="H253" s="110"/>
      <c r="I253" s="110"/>
      <c r="J253" s="110">
        <v>3.36</v>
      </c>
      <c r="K253" s="110">
        <v>39.93</v>
      </c>
    </row>
    <row r="254" s="26" customFormat="true" spans="1:11">
      <c r="A254" s="117" t="s">
        <v>2407</v>
      </c>
      <c r="B254" s="118">
        <v>41737</v>
      </c>
      <c r="C254" s="110">
        <v>11.37</v>
      </c>
      <c r="D254" s="110">
        <v>20.6</v>
      </c>
      <c r="E254" s="110">
        <v>5.3</v>
      </c>
      <c r="F254" s="110">
        <v>0.6</v>
      </c>
      <c r="G254" s="110">
        <v>0.89</v>
      </c>
      <c r="H254" s="110"/>
      <c r="I254" s="110"/>
      <c r="J254" s="110">
        <v>2.32</v>
      </c>
      <c r="K254" s="110">
        <v>53.66</v>
      </c>
    </row>
    <row r="255" s="26" customFormat="true" spans="1:11">
      <c r="A255" s="117" t="s">
        <v>2407</v>
      </c>
      <c r="B255" s="118">
        <v>41738</v>
      </c>
      <c r="C255" s="110">
        <v>22.75</v>
      </c>
      <c r="D255" s="110">
        <v>23.4</v>
      </c>
      <c r="E255" s="110">
        <v>2.5</v>
      </c>
      <c r="F255" s="110">
        <v>0</v>
      </c>
      <c r="G255" s="110">
        <v>0.73</v>
      </c>
      <c r="H255" s="110"/>
      <c r="I255" s="110"/>
      <c r="J255" s="110">
        <v>3.37</v>
      </c>
      <c r="K255" s="110">
        <v>40.45</v>
      </c>
    </row>
    <row r="256" s="26" customFormat="true" spans="1:11">
      <c r="A256" s="117" t="s">
        <v>2407</v>
      </c>
      <c r="B256" s="118">
        <v>41739</v>
      </c>
      <c r="C256" s="110">
        <v>23.4</v>
      </c>
      <c r="D256" s="110">
        <v>23.7</v>
      </c>
      <c r="E256" s="110">
        <v>3.1</v>
      </c>
      <c r="F256" s="110">
        <v>0</v>
      </c>
      <c r="G256" s="110">
        <v>0.76</v>
      </c>
      <c r="H256" s="110"/>
      <c r="I256" s="110"/>
      <c r="J256" s="110">
        <v>3.44</v>
      </c>
      <c r="K256" s="110">
        <v>41.15</v>
      </c>
    </row>
    <row r="257" s="26" customFormat="true" spans="1:11">
      <c r="A257" s="117" t="s">
        <v>2407</v>
      </c>
      <c r="B257" s="118">
        <v>41740</v>
      </c>
      <c r="C257" s="110">
        <v>19.97</v>
      </c>
      <c r="D257" s="110">
        <v>22.3</v>
      </c>
      <c r="E257" s="110">
        <v>3.6</v>
      </c>
      <c r="F257" s="110">
        <v>0.2</v>
      </c>
      <c r="G257" s="110">
        <v>0.79</v>
      </c>
      <c r="H257" s="110"/>
      <c r="I257" s="110"/>
      <c r="J257" s="110">
        <v>2.98</v>
      </c>
      <c r="K257" s="110">
        <v>45.36</v>
      </c>
    </row>
    <row r="258" s="26" customFormat="true" spans="1:11">
      <c r="A258" s="117" t="s">
        <v>2407</v>
      </c>
      <c r="B258" s="118">
        <v>41741</v>
      </c>
      <c r="C258" s="110">
        <v>22.06</v>
      </c>
      <c r="D258" s="110">
        <v>22</v>
      </c>
      <c r="E258" s="110">
        <v>4.3</v>
      </c>
      <c r="F258" s="110">
        <v>0</v>
      </c>
      <c r="G258" s="110">
        <v>0.83</v>
      </c>
      <c r="H258" s="110"/>
      <c r="I258" s="110"/>
      <c r="J258" s="110">
        <v>3.16</v>
      </c>
      <c r="K258" s="110">
        <v>47.78</v>
      </c>
    </row>
    <row r="259" s="26" customFormat="true" spans="1:11">
      <c r="A259" s="117" t="s">
        <v>2407</v>
      </c>
      <c r="B259" s="118">
        <v>41742</v>
      </c>
      <c r="C259" s="110">
        <v>18.9</v>
      </c>
      <c r="D259" s="110">
        <v>24.1</v>
      </c>
      <c r="E259" s="110">
        <v>7.9</v>
      </c>
      <c r="F259" s="110">
        <v>0</v>
      </c>
      <c r="G259" s="110">
        <v>1.07</v>
      </c>
      <c r="H259" s="110"/>
      <c r="I259" s="110"/>
      <c r="J259" s="110">
        <v>3.29</v>
      </c>
      <c r="K259" s="110">
        <v>52.61</v>
      </c>
    </row>
    <row r="260" s="26" customFormat="true" spans="1:11">
      <c r="A260" s="117" t="s">
        <v>2407</v>
      </c>
      <c r="B260" s="118">
        <v>41743</v>
      </c>
      <c r="C260" s="110">
        <v>24.02</v>
      </c>
      <c r="D260" s="110">
        <v>24.1</v>
      </c>
      <c r="E260" s="110">
        <v>4.6</v>
      </c>
      <c r="F260" s="110">
        <v>0</v>
      </c>
      <c r="G260" s="110">
        <v>0.85</v>
      </c>
      <c r="H260" s="110"/>
      <c r="I260" s="110"/>
      <c r="J260" s="110">
        <v>3.85</v>
      </c>
      <c r="K260" s="110">
        <v>44.15</v>
      </c>
    </row>
    <row r="261" s="26" customFormat="true" spans="1:11">
      <c r="A261" s="117" t="s">
        <v>2407</v>
      </c>
      <c r="B261" s="118">
        <v>41744</v>
      </c>
      <c r="C261" s="110">
        <v>23.68</v>
      </c>
      <c r="D261" s="110">
        <v>22.4</v>
      </c>
      <c r="E261" s="110">
        <v>2.9</v>
      </c>
      <c r="F261" s="110">
        <v>0</v>
      </c>
      <c r="G261" s="110">
        <v>0.75</v>
      </c>
      <c r="H261" s="110"/>
      <c r="I261" s="110"/>
      <c r="J261" s="110">
        <v>3.72</v>
      </c>
      <c r="K261" s="110">
        <v>43.33</v>
      </c>
    </row>
    <row r="262" s="26" customFormat="true" spans="1:11">
      <c r="A262" s="117" t="s">
        <v>2407</v>
      </c>
      <c r="B262" s="118">
        <v>41745</v>
      </c>
      <c r="C262" s="110">
        <v>22.23</v>
      </c>
      <c r="D262" s="110">
        <v>18.9</v>
      </c>
      <c r="E262" s="110">
        <v>2.5</v>
      </c>
      <c r="F262" s="110">
        <v>0</v>
      </c>
      <c r="G262" s="110">
        <v>0.73</v>
      </c>
      <c r="H262" s="110"/>
      <c r="I262" s="110"/>
      <c r="J262" s="110">
        <v>3.37</v>
      </c>
      <c r="K262" s="110">
        <v>50.09</v>
      </c>
    </row>
    <row r="263" s="26" customFormat="true" spans="1:11">
      <c r="A263" s="117" t="s">
        <v>2407</v>
      </c>
      <c r="B263" s="118">
        <v>41746</v>
      </c>
      <c r="C263" s="110">
        <v>24.66</v>
      </c>
      <c r="D263" s="110">
        <v>19.8</v>
      </c>
      <c r="E263" s="110">
        <v>-0.9</v>
      </c>
      <c r="F263" s="110">
        <v>0.2</v>
      </c>
      <c r="G263" s="110">
        <v>0.57</v>
      </c>
      <c r="H263" s="110"/>
      <c r="I263" s="110"/>
      <c r="J263" s="110">
        <v>3.27</v>
      </c>
      <c r="K263" s="110">
        <v>39.56</v>
      </c>
    </row>
    <row r="264" s="26" customFormat="true" spans="1:11">
      <c r="A264" s="117" t="s">
        <v>2407</v>
      </c>
      <c r="B264" s="118">
        <v>41747</v>
      </c>
      <c r="C264" s="110">
        <v>12.63</v>
      </c>
      <c r="D264" s="110">
        <v>20.7</v>
      </c>
      <c r="E264" s="110">
        <v>5.3</v>
      </c>
      <c r="F264" s="110">
        <v>0</v>
      </c>
      <c r="G264" s="110">
        <v>0.89</v>
      </c>
      <c r="H264" s="110"/>
      <c r="I264" s="110"/>
      <c r="J264" s="110">
        <v>2.9</v>
      </c>
      <c r="K264" s="110">
        <v>53.42</v>
      </c>
    </row>
    <row r="265" s="26" customFormat="true" spans="1:11">
      <c r="A265" s="117" t="s">
        <v>2407</v>
      </c>
      <c r="B265" s="118">
        <v>41748</v>
      </c>
      <c r="C265" s="110">
        <v>25.71</v>
      </c>
      <c r="D265" s="110">
        <v>18.8</v>
      </c>
      <c r="E265" s="110">
        <v>6.6</v>
      </c>
      <c r="F265" s="110">
        <v>0</v>
      </c>
      <c r="G265" s="110">
        <v>0.97</v>
      </c>
      <c r="H265" s="110"/>
      <c r="I265" s="110"/>
      <c r="J265" s="110">
        <v>4.13</v>
      </c>
      <c r="K265" s="110">
        <v>61.69</v>
      </c>
    </row>
    <row r="266" s="26" customFormat="true" spans="1:11">
      <c r="A266" s="117" t="s">
        <v>2407</v>
      </c>
      <c r="B266" s="118">
        <v>41749</v>
      </c>
      <c r="C266" s="110">
        <v>4.82</v>
      </c>
      <c r="D266" s="110">
        <v>12.2</v>
      </c>
      <c r="E266" s="110">
        <v>4</v>
      </c>
      <c r="F266" s="110">
        <v>1.4</v>
      </c>
      <c r="G266" s="110">
        <v>0.81</v>
      </c>
      <c r="H266" s="110"/>
      <c r="I266" s="110"/>
      <c r="J266" s="110">
        <v>0.73</v>
      </c>
      <c r="K266" s="110">
        <v>72.5</v>
      </c>
    </row>
    <row r="267" s="26" customFormat="true" spans="1:11">
      <c r="A267" s="117" t="s">
        <v>2407</v>
      </c>
      <c r="B267" s="118">
        <v>41750</v>
      </c>
      <c r="C267" s="110">
        <v>7.22</v>
      </c>
      <c r="D267" s="110">
        <v>16.5</v>
      </c>
      <c r="E267" s="110">
        <v>7.2</v>
      </c>
      <c r="F267" s="110">
        <v>10</v>
      </c>
      <c r="G267" s="110">
        <v>1.02</v>
      </c>
      <c r="H267" s="110"/>
      <c r="I267" s="110"/>
      <c r="J267" s="110">
        <v>1.34</v>
      </c>
      <c r="K267" s="110">
        <v>70.52</v>
      </c>
    </row>
    <row r="268" s="26" customFormat="true" spans="1:11">
      <c r="A268" s="117" t="s">
        <v>2407</v>
      </c>
      <c r="B268" s="118">
        <v>41751</v>
      </c>
      <c r="C268" s="110">
        <v>10.31</v>
      </c>
      <c r="D268" s="110">
        <v>18.7</v>
      </c>
      <c r="E268" s="110">
        <v>9.3</v>
      </c>
      <c r="F268" s="110">
        <v>23.2</v>
      </c>
      <c r="G268" s="110">
        <v>1.17</v>
      </c>
      <c r="H268" s="110"/>
      <c r="I268" s="110"/>
      <c r="J268" s="110">
        <v>1.93</v>
      </c>
      <c r="K268" s="110">
        <v>70.31</v>
      </c>
    </row>
    <row r="269" s="26" customFormat="true" spans="1:11">
      <c r="A269" s="117" t="s">
        <v>2407</v>
      </c>
      <c r="B269" s="118">
        <v>41752</v>
      </c>
      <c r="C269" s="110">
        <v>24.96</v>
      </c>
      <c r="D269" s="110">
        <v>21.6</v>
      </c>
      <c r="E269" s="110">
        <v>5.9</v>
      </c>
      <c r="F269" s="110">
        <v>0.2</v>
      </c>
      <c r="G269" s="110">
        <v>0.93</v>
      </c>
      <c r="H269" s="110"/>
      <c r="I269" s="110"/>
      <c r="J269" s="110">
        <v>3.66</v>
      </c>
      <c r="K269" s="110">
        <v>53.01</v>
      </c>
    </row>
    <row r="270" s="26" customFormat="true" spans="1:11">
      <c r="A270" s="117" t="s">
        <v>2407</v>
      </c>
      <c r="B270" s="118">
        <v>41753</v>
      </c>
      <c r="C270" s="110">
        <v>24.76</v>
      </c>
      <c r="D270" s="110">
        <v>23.7</v>
      </c>
      <c r="E270" s="110">
        <v>5.5</v>
      </c>
      <c r="F270" s="110">
        <v>0</v>
      </c>
      <c r="G270" s="110">
        <v>0.9</v>
      </c>
      <c r="H270" s="110"/>
      <c r="I270" s="110"/>
      <c r="J270" s="110">
        <v>3.95</v>
      </c>
      <c r="K270" s="110">
        <v>46.95</v>
      </c>
    </row>
    <row r="271" s="26" customFormat="true" spans="1:11">
      <c r="A271" s="117" t="s">
        <v>2407</v>
      </c>
      <c r="B271" s="118">
        <v>41754</v>
      </c>
      <c r="C271" s="110">
        <v>12.21</v>
      </c>
      <c r="D271" s="110">
        <v>20.9</v>
      </c>
      <c r="E271" s="110">
        <v>7.2</v>
      </c>
      <c r="F271" s="110">
        <v>0.2</v>
      </c>
      <c r="G271" s="110">
        <v>1.02</v>
      </c>
      <c r="H271" s="110"/>
      <c r="I271" s="110"/>
      <c r="J271" s="110">
        <v>2.32</v>
      </c>
      <c r="K271" s="110">
        <v>58.5</v>
      </c>
    </row>
    <row r="272" s="26" customFormat="true" spans="1:11">
      <c r="A272" s="117" t="s">
        <v>2407</v>
      </c>
      <c r="B272" s="118">
        <v>41755</v>
      </c>
      <c r="C272" s="110">
        <v>24.17</v>
      </c>
      <c r="D272" s="110">
        <v>22.4</v>
      </c>
      <c r="E272" s="110">
        <v>5.3</v>
      </c>
      <c r="F272" s="110">
        <v>2.2</v>
      </c>
      <c r="G272" s="110">
        <v>0.89</v>
      </c>
      <c r="H272" s="110"/>
      <c r="I272" s="110"/>
      <c r="J272" s="110">
        <v>3.81</v>
      </c>
      <c r="K272" s="110">
        <v>49.45</v>
      </c>
    </row>
    <row r="273" s="26" customFormat="true" spans="1:11">
      <c r="A273" s="117" t="s">
        <v>2407</v>
      </c>
      <c r="B273" s="118">
        <v>41756</v>
      </c>
      <c r="C273" s="110">
        <v>26.98</v>
      </c>
      <c r="D273" s="110">
        <v>19</v>
      </c>
      <c r="E273" s="110">
        <v>8.9</v>
      </c>
      <c r="F273" s="110">
        <v>0.2</v>
      </c>
      <c r="G273" s="110">
        <v>1.14</v>
      </c>
      <c r="H273" s="110"/>
      <c r="I273" s="110"/>
      <c r="J273" s="110">
        <v>4.97</v>
      </c>
      <c r="K273" s="110">
        <v>68.31</v>
      </c>
    </row>
    <row r="274" s="26" customFormat="true" spans="1:11">
      <c r="A274" s="117" t="s">
        <v>2407</v>
      </c>
      <c r="B274" s="118">
        <v>41757</v>
      </c>
      <c r="C274" s="110">
        <v>25.22</v>
      </c>
      <c r="D274" s="110">
        <v>18.6</v>
      </c>
      <c r="E274" s="110">
        <v>8.1</v>
      </c>
      <c r="F274" s="110">
        <v>0</v>
      </c>
      <c r="G274" s="110">
        <v>1.08</v>
      </c>
      <c r="H274" s="110"/>
      <c r="I274" s="110"/>
      <c r="J274" s="110">
        <v>5.13</v>
      </c>
      <c r="K274" s="110">
        <v>67.01</v>
      </c>
    </row>
    <row r="275" s="26" customFormat="true" spans="1:11">
      <c r="A275" s="117" t="s">
        <v>2407</v>
      </c>
      <c r="B275" s="118">
        <v>41758</v>
      </c>
      <c r="C275" s="110">
        <v>26.91</v>
      </c>
      <c r="D275" s="110">
        <v>22</v>
      </c>
      <c r="E275" s="110">
        <v>3.9</v>
      </c>
      <c r="F275" s="110">
        <v>0</v>
      </c>
      <c r="G275" s="110">
        <v>0.81</v>
      </c>
      <c r="H275" s="110"/>
      <c r="I275" s="110"/>
      <c r="J275" s="110">
        <v>4.22</v>
      </c>
      <c r="K275" s="110">
        <v>46.94</v>
      </c>
    </row>
    <row r="276" s="26" customFormat="true" spans="1:11">
      <c r="A276" s="117" t="s">
        <v>2407</v>
      </c>
      <c r="B276" s="118">
        <v>41759</v>
      </c>
      <c r="C276" s="110">
        <v>25.2</v>
      </c>
      <c r="D276" s="110">
        <v>19.4</v>
      </c>
      <c r="E276" s="110">
        <v>6.7</v>
      </c>
      <c r="F276" s="110">
        <v>0</v>
      </c>
      <c r="G276" s="110">
        <v>0.98</v>
      </c>
      <c r="H276" s="110"/>
      <c r="I276" s="110"/>
      <c r="J276" s="110">
        <v>4.18</v>
      </c>
      <c r="K276" s="110">
        <v>60.6</v>
      </c>
    </row>
    <row r="277" s="26" customFormat="true" spans="1:11">
      <c r="A277" s="117" t="s">
        <v>2407</v>
      </c>
      <c r="B277" s="118">
        <v>41760</v>
      </c>
      <c r="C277" s="110">
        <v>24.87</v>
      </c>
      <c r="D277" s="110">
        <v>22.4</v>
      </c>
      <c r="E277" s="110">
        <v>2.3</v>
      </c>
      <c r="F277" s="110">
        <v>0</v>
      </c>
      <c r="G277" s="110">
        <v>0.72</v>
      </c>
      <c r="H277" s="110"/>
      <c r="I277" s="110"/>
      <c r="J277" s="110">
        <v>3.87</v>
      </c>
      <c r="K277" s="110">
        <v>41.98</v>
      </c>
    </row>
    <row r="278" s="26" customFormat="true" spans="1:11">
      <c r="A278" s="117" t="s">
        <v>2407</v>
      </c>
      <c r="B278" s="118">
        <v>41761</v>
      </c>
      <c r="C278" s="110">
        <v>14.93</v>
      </c>
      <c r="D278" s="110">
        <v>19.5</v>
      </c>
      <c r="E278" s="110">
        <v>9.1</v>
      </c>
      <c r="F278" s="110">
        <v>0</v>
      </c>
      <c r="G278" s="110">
        <v>1.16</v>
      </c>
      <c r="H278" s="110"/>
      <c r="I278" s="110"/>
      <c r="J278" s="110">
        <v>3.27</v>
      </c>
      <c r="K278" s="110">
        <v>67.78</v>
      </c>
    </row>
    <row r="279" s="26" customFormat="true" spans="1:11">
      <c r="A279" s="117" t="s">
        <v>2407</v>
      </c>
      <c r="B279" s="118">
        <v>41762</v>
      </c>
      <c r="C279" s="110">
        <v>26.85</v>
      </c>
      <c r="D279" s="110">
        <v>23.1</v>
      </c>
      <c r="E279" s="110">
        <v>6.9</v>
      </c>
      <c r="F279" s="110">
        <v>0</v>
      </c>
      <c r="G279" s="110">
        <v>0.99</v>
      </c>
      <c r="H279" s="110"/>
      <c r="I279" s="110"/>
      <c r="J279" s="110">
        <v>4.61</v>
      </c>
      <c r="K279" s="110">
        <v>51.81</v>
      </c>
    </row>
    <row r="280" s="26" customFormat="true" spans="1:11">
      <c r="A280" s="117" t="s">
        <v>2407</v>
      </c>
      <c r="B280" s="118">
        <v>41763</v>
      </c>
      <c r="C280" s="110">
        <v>27.55</v>
      </c>
      <c r="D280" s="110">
        <v>22.6</v>
      </c>
      <c r="E280" s="110">
        <v>3.9</v>
      </c>
      <c r="F280" s="110">
        <v>0</v>
      </c>
      <c r="G280" s="110">
        <v>0.81</v>
      </c>
      <c r="H280" s="110"/>
      <c r="I280" s="110"/>
      <c r="J280" s="110">
        <v>4.3</v>
      </c>
      <c r="K280" s="110">
        <v>45.64</v>
      </c>
    </row>
    <row r="281" s="26" customFormat="true" spans="1:11">
      <c r="A281" s="117" t="s">
        <v>2407</v>
      </c>
      <c r="B281" s="118">
        <v>41764</v>
      </c>
      <c r="C281" s="110">
        <v>28.71</v>
      </c>
      <c r="D281" s="110">
        <v>23.3</v>
      </c>
      <c r="E281" s="110">
        <v>4.2</v>
      </c>
      <c r="F281" s="110">
        <v>0</v>
      </c>
      <c r="G281" s="110">
        <v>0.82</v>
      </c>
      <c r="H281" s="110"/>
      <c r="I281" s="110"/>
      <c r="J281" s="110">
        <v>4.46</v>
      </c>
      <c r="K281" s="110">
        <v>44.5</v>
      </c>
    </row>
    <row r="282" s="26" customFormat="true" spans="1:11">
      <c r="A282" s="117" t="s">
        <v>2407</v>
      </c>
      <c r="B282" s="118">
        <v>41765</v>
      </c>
      <c r="C282" s="110">
        <v>22.61</v>
      </c>
      <c r="D282" s="110">
        <v>22.9</v>
      </c>
      <c r="E282" s="110">
        <v>2.8</v>
      </c>
      <c r="F282" s="110">
        <v>0</v>
      </c>
      <c r="G282" s="110">
        <v>0.75</v>
      </c>
      <c r="H282" s="110"/>
      <c r="I282" s="110"/>
      <c r="J282" s="110">
        <v>3.6</v>
      </c>
      <c r="K282" s="110">
        <v>42.38</v>
      </c>
    </row>
    <row r="283" s="26" customFormat="true" spans="1:11">
      <c r="A283" s="117" t="s">
        <v>2407</v>
      </c>
      <c r="B283" s="118">
        <v>41766</v>
      </c>
      <c r="C283" s="110">
        <v>15.06</v>
      </c>
      <c r="D283" s="110">
        <v>22</v>
      </c>
      <c r="E283" s="110">
        <v>10.8</v>
      </c>
      <c r="F283" s="110">
        <v>0</v>
      </c>
      <c r="G283" s="110">
        <v>1.3</v>
      </c>
      <c r="H283" s="110"/>
      <c r="I283" s="110"/>
      <c r="J283" s="110">
        <v>3.25</v>
      </c>
      <c r="K283" s="110">
        <v>66</v>
      </c>
    </row>
    <row r="284" s="26" customFormat="true" spans="1:11">
      <c r="A284" s="117" t="s">
        <v>2407</v>
      </c>
      <c r="B284" s="118">
        <v>41767</v>
      </c>
      <c r="C284" s="110">
        <v>24.47</v>
      </c>
      <c r="D284" s="110">
        <v>24.9</v>
      </c>
      <c r="E284" s="110">
        <v>4.7</v>
      </c>
      <c r="F284" s="110">
        <v>0</v>
      </c>
      <c r="G284" s="110">
        <v>0.85</v>
      </c>
      <c r="H284" s="110"/>
      <c r="I284" s="110"/>
      <c r="J284" s="110">
        <v>4.16</v>
      </c>
      <c r="K284" s="110">
        <v>42.47</v>
      </c>
    </row>
    <row r="285" s="26" customFormat="true" spans="1:11">
      <c r="A285" s="117" t="s">
        <v>2407</v>
      </c>
      <c r="B285" s="118">
        <v>41768</v>
      </c>
      <c r="C285" s="110">
        <v>26.88</v>
      </c>
      <c r="D285" s="110">
        <v>28</v>
      </c>
      <c r="E285" s="110">
        <v>5.9</v>
      </c>
      <c r="F285" s="110">
        <v>0</v>
      </c>
      <c r="G285" s="110">
        <v>0.93</v>
      </c>
      <c r="H285" s="110"/>
      <c r="I285" s="110"/>
      <c r="J285" s="110">
        <v>4.83</v>
      </c>
      <c r="K285" s="110">
        <v>39.5</v>
      </c>
    </row>
    <row r="286" s="26" customFormat="true" spans="1:11">
      <c r="A286" s="117" t="s">
        <v>2407</v>
      </c>
      <c r="B286" s="118">
        <v>41769</v>
      </c>
      <c r="C286" s="110">
        <v>19.71</v>
      </c>
      <c r="D286" s="110">
        <v>24.3</v>
      </c>
      <c r="E286" s="110">
        <v>9</v>
      </c>
      <c r="F286" s="110">
        <v>0</v>
      </c>
      <c r="G286" s="110">
        <v>1.15</v>
      </c>
      <c r="H286" s="110"/>
      <c r="I286" s="110"/>
      <c r="J286" s="110">
        <v>3.79</v>
      </c>
      <c r="K286" s="110">
        <v>54.94</v>
      </c>
    </row>
    <row r="287" s="26" customFormat="true" spans="1:11">
      <c r="A287" s="117" t="s">
        <v>2407</v>
      </c>
      <c r="B287" s="118">
        <v>41770</v>
      </c>
      <c r="C287" s="110">
        <v>12.51</v>
      </c>
      <c r="D287" s="110">
        <v>20.9</v>
      </c>
      <c r="E287" s="110">
        <v>8.8</v>
      </c>
      <c r="F287" s="110">
        <v>0</v>
      </c>
      <c r="G287" s="110">
        <v>1.13</v>
      </c>
      <c r="H287" s="110"/>
      <c r="I287" s="110"/>
      <c r="J287" s="110">
        <v>3.05</v>
      </c>
      <c r="K287" s="110">
        <v>62.7</v>
      </c>
    </row>
    <row r="288" s="26" customFormat="true" spans="1:11">
      <c r="A288" s="117" t="s">
        <v>2407</v>
      </c>
      <c r="B288" s="118">
        <v>41771</v>
      </c>
      <c r="C288" s="110">
        <v>26.26</v>
      </c>
      <c r="D288" s="110">
        <v>21.1</v>
      </c>
      <c r="E288" s="110">
        <v>9.6</v>
      </c>
      <c r="F288" s="110">
        <v>0</v>
      </c>
      <c r="G288" s="110">
        <v>1.2</v>
      </c>
      <c r="H288" s="110"/>
      <c r="I288" s="110"/>
      <c r="J288" s="110">
        <v>5.37</v>
      </c>
      <c r="K288" s="110">
        <v>64.9</v>
      </c>
    </row>
    <row r="289" s="26" customFormat="true" spans="1:11">
      <c r="A289" s="117" t="s">
        <v>2407</v>
      </c>
      <c r="B289" s="118">
        <v>41772</v>
      </c>
      <c r="C289" s="110">
        <v>28.99</v>
      </c>
      <c r="D289" s="110">
        <v>18.9</v>
      </c>
      <c r="E289" s="110">
        <v>7.4</v>
      </c>
      <c r="F289" s="110">
        <v>0</v>
      </c>
      <c r="G289" s="110">
        <v>1.03</v>
      </c>
      <c r="H289" s="110"/>
      <c r="I289" s="110"/>
      <c r="J289" s="110">
        <v>5.14</v>
      </c>
      <c r="K289" s="110">
        <v>64.11</v>
      </c>
    </row>
    <row r="290" s="26" customFormat="true" spans="1:11">
      <c r="A290" s="117" t="s">
        <v>2407</v>
      </c>
      <c r="B290" s="118">
        <v>41773</v>
      </c>
      <c r="C290" s="110">
        <v>29.43</v>
      </c>
      <c r="D290" s="110">
        <v>21.9</v>
      </c>
      <c r="E290" s="110">
        <v>7.9</v>
      </c>
      <c r="F290" s="110">
        <v>0</v>
      </c>
      <c r="G290" s="110">
        <v>1.07</v>
      </c>
      <c r="H290" s="110"/>
      <c r="I290" s="110"/>
      <c r="J290" s="110">
        <v>5.14</v>
      </c>
      <c r="K290" s="110">
        <v>57.94</v>
      </c>
    </row>
    <row r="291" s="26" customFormat="true" spans="1:11">
      <c r="A291" s="117" t="s">
        <v>2407</v>
      </c>
      <c r="B291" s="118">
        <v>41774</v>
      </c>
      <c r="C291" s="110">
        <v>25.79</v>
      </c>
      <c r="D291" s="110">
        <v>22.1</v>
      </c>
      <c r="E291" s="110">
        <v>1.6</v>
      </c>
      <c r="F291" s="110">
        <v>0.8</v>
      </c>
      <c r="G291" s="110">
        <v>0.69</v>
      </c>
      <c r="H291" s="110"/>
      <c r="I291" s="110"/>
      <c r="J291" s="110">
        <v>4.09</v>
      </c>
      <c r="K291" s="110">
        <v>41.25</v>
      </c>
    </row>
    <row r="292" s="26" customFormat="true" spans="1:11">
      <c r="A292" s="117" t="s">
        <v>2407</v>
      </c>
      <c r="B292" s="118">
        <v>41775</v>
      </c>
      <c r="C292" s="110">
        <v>27.8</v>
      </c>
      <c r="D292" s="110">
        <v>21.9</v>
      </c>
      <c r="E292" s="110">
        <v>1.7</v>
      </c>
      <c r="F292" s="110">
        <v>0</v>
      </c>
      <c r="G292" s="110">
        <v>0.69</v>
      </c>
      <c r="H292" s="110"/>
      <c r="I292" s="110"/>
      <c r="J292" s="110">
        <v>4.17</v>
      </c>
      <c r="K292" s="110">
        <v>41.59</v>
      </c>
    </row>
    <row r="293" s="26" customFormat="true" spans="1:11">
      <c r="A293" s="117" t="s">
        <v>2407</v>
      </c>
      <c r="B293" s="118">
        <v>41776</v>
      </c>
      <c r="C293" s="110">
        <v>23.32</v>
      </c>
      <c r="D293" s="110">
        <v>23.9</v>
      </c>
      <c r="E293" s="110">
        <v>4.5</v>
      </c>
      <c r="F293" s="110">
        <v>0</v>
      </c>
      <c r="G293" s="110">
        <v>0.84</v>
      </c>
      <c r="H293" s="110"/>
      <c r="I293" s="110"/>
      <c r="J293" s="110">
        <v>4.11</v>
      </c>
      <c r="K293" s="110">
        <v>44.11</v>
      </c>
    </row>
    <row r="294" s="26" customFormat="true" spans="1:11">
      <c r="A294" s="117" t="s">
        <v>2407</v>
      </c>
      <c r="B294" s="118">
        <v>41777</v>
      </c>
      <c r="C294" s="110">
        <v>27.69</v>
      </c>
      <c r="D294" s="110">
        <v>23.6</v>
      </c>
      <c r="E294" s="110">
        <v>4.8</v>
      </c>
      <c r="F294" s="110">
        <v>0.4</v>
      </c>
      <c r="G294" s="110">
        <v>0.86</v>
      </c>
      <c r="H294" s="110"/>
      <c r="I294" s="110"/>
      <c r="J294" s="110">
        <v>4.52</v>
      </c>
      <c r="K294" s="110">
        <v>45.58</v>
      </c>
    </row>
    <row r="295" s="26" customFormat="true" spans="1:11">
      <c r="A295" s="117" t="s">
        <v>2407</v>
      </c>
      <c r="B295" s="118">
        <v>41778</v>
      </c>
      <c r="C295" s="110">
        <v>10.98</v>
      </c>
      <c r="D295" s="110">
        <v>19.7</v>
      </c>
      <c r="E295" s="110">
        <v>9.7</v>
      </c>
      <c r="F295" s="110">
        <v>0.4</v>
      </c>
      <c r="G295" s="110">
        <v>1.2</v>
      </c>
      <c r="H295" s="110"/>
      <c r="I295" s="110"/>
      <c r="J295" s="110">
        <v>2.63</v>
      </c>
      <c r="K295" s="110">
        <v>68.6</v>
      </c>
    </row>
    <row r="296" s="26" customFormat="true" spans="1:11">
      <c r="A296" s="117" t="s">
        <v>2407</v>
      </c>
      <c r="B296" s="118">
        <v>41779</v>
      </c>
      <c r="C296" s="110">
        <v>28.19</v>
      </c>
      <c r="D296" s="110">
        <v>23</v>
      </c>
      <c r="E296" s="110">
        <v>11.1</v>
      </c>
      <c r="F296" s="110">
        <v>1.6</v>
      </c>
      <c r="G296" s="110">
        <v>1.32</v>
      </c>
      <c r="H296" s="110"/>
      <c r="I296" s="110"/>
      <c r="J296" s="110">
        <v>5.24</v>
      </c>
      <c r="K296" s="110">
        <v>63.91</v>
      </c>
    </row>
    <row r="297" s="26" customFormat="true" spans="1:11">
      <c r="A297" s="117" t="s">
        <v>2407</v>
      </c>
      <c r="B297" s="118">
        <v>41780</v>
      </c>
      <c r="C297" s="110">
        <v>20.98</v>
      </c>
      <c r="D297" s="110">
        <v>25.6</v>
      </c>
      <c r="E297" s="110">
        <v>14.1</v>
      </c>
      <c r="F297" s="110">
        <v>0</v>
      </c>
      <c r="G297" s="110">
        <v>1.61</v>
      </c>
      <c r="H297" s="110"/>
      <c r="I297" s="110"/>
      <c r="J297" s="110">
        <v>5.43</v>
      </c>
      <c r="K297" s="110">
        <v>65.82</v>
      </c>
    </row>
    <row r="298" s="26" customFormat="true" spans="1:11">
      <c r="A298" s="117" t="s">
        <v>2407</v>
      </c>
      <c r="B298" s="118">
        <v>41781</v>
      </c>
      <c r="C298" s="110">
        <v>16.98</v>
      </c>
      <c r="D298" s="110">
        <v>23.1</v>
      </c>
      <c r="E298" s="110">
        <v>17</v>
      </c>
      <c r="F298" s="110">
        <v>0.8</v>
      </c>
      <c r="G298" s="110">
        <v>1.94</v>
      </c>
      <c r="H298" s="110"/>
      <c r="I298" s="110"/>
      <c r="J298" s="110">
        <v>4.63</v>
      </c>
      <c r="K298" s="110">
        <v>81.44</v>
      </c>
    </row>
    <row r="299" s="26" customFormat="true" spans="1:11">
      <c r="A299" s="117" t="s">
        <v>2407</v>
      </c>
      <c r="B299" s="118">
        <v>41782</v>
      </c>
      <c r="C299" s="110">
        <v>26.39</v>
      </c>
      <c r="D299" s="110">
        <v>23.5</v>
      </c>
      <c r="E299" s="110">
        <v>12.3</v>
      </c>
      <c r="F299" s="110">
        <v>1.6</v>
      </c>
      <c r="G299" s="110">
        <v>1.43</v>
      </c>
      <c r="H299" s="110"/>
      <c r="I299" s="110"/>
      <c r="J299" s="110">
        <v>5.24</v>
      </c>
      <c r="K299" s="110">
        <v>66.11</v>
      </c>
    </row>
    <row r="300" s="26" customFormat="true" spans="1:11">
      <c r="A300" s="117" t="s">
        <v>2407</v>
      </c>
      <c r="B300" s="118">
        <v>41783</v>
      </c>
      <c r="C300" s="110">
        <v>29.78</v>
      </c>
      <c r="D300" s="110">
        <v>23.7</v>
      </c>
      <c r="E300" s="110">
        <v>5.3</v>
      </c>
      <c r="F300" s="110">
        <v>0</v>
      </c>
      <c r="G300" s="110">
        <v>0.89</v>
      </c>
      <c r="H300" s="110"/>
      <c r="I300" s="110"/>
      <c r="J300" s="110">
        <v>4.84</v>
      </c>
      <c r="K300" s="110">
        <v>46.58</v>
      </c>
    </row>
    <row r="301" s="26" customFormat="true" spans="1:11">
      <c r="A301" s="117" t="s">
        <v>2407</v>
      </c>
      <c r="B301" s="118">
        <v>41784</v>
      </c>
      <c r="C301" s="110">
        <v>13.52</v>
      </c>
      <c r="D301" s="110">
        <v>21.7</v>
      </c>
      <c r="E301" s="110">
        <v>6.7</v>
      </c>
      <c r="F301" s="110">
        <v>0</v>
      </c>
      <c r="G301" s="110">
        <v>0.98</v>
      </c>
      <c r="H301" s="110"/>
      <c r="I301" s="110"/>
      <c r="J301" s="110">
        <v>2.78</v>
      </c>
      <c r="K301" s="110">
        <v>54.79</v>
      </c>
    </row>
    <row r="302" s="26" customFormat="true" spans="1:11">
      <c r="A302" s="117" t="s">
        <v>2407</v>
      </c>
      <c r="B302" s="118">
        <v>41785</v>
      </c>
      <c r="C302" s="110">
        <v>26.7</v>
      </c>
      <c r="D302" s="110">
        <v>21.9</v>
      </c>
      <c r="E302" s="110">
        <v>10.5</v>
      </c>
      <c r="F302" s="110">
        <v>0</v>
      </c>
      <c r="G302" s="110">
        <v>1.27</v>
      </c>
      <c r="H302" s="110"/>
      <c r="I302" s="110"/>
      <c r="J302" s="110">
        <v>4.81</v>
      </c>
      <c r="K302" s="110">
        <v>65.17</v>
      </c>
    </row>
    <row r="303" s="26" customFormat="true" spans="1:11">
      <c r="A303" s="117" t="s">
        <v>2407</v>
      </c>
      <c r="B303" s="118">
        <v>41786</v>
      </c>
      <c r="C303" s="110">
        <v>24.79</v>
      </c>
      <c r="D303" s="110">
        <v>21.6</v>
      </c>
      <c r="E303" s="110">
        <v>6.7</v>
      </c>
      <c r="F303" s="110">
        <v>0</v>
      </c>
      <c r="G303" s="110">
        <v>0.98</v>
      </c>
      <c r="H303" s="110"/>
      <c r="I303" s="110"/>
      <c r="J303" s="110">
        <v>4.53</v>
      </c>
      <c r="K303" s="110">
        <v>55.03</v>
      </c>
    </row>
    <row r="304" s="26" customFormat="true" spans="1:11">
      <c r="A304" s="117" t="s">
        <v>2407</v>
      </c>
      <c r="B304" s="118">
        <v>41787</v>
      </c>
      <c r="C304" s="110">
        <v>28.56</v>
      </c>
      <c r="D304" s="110">
        <v>23</v>
      </c>
      <c r="E304" s="110">
        <v>4</v>
      </c>
      <c r="F304" s="110">
        <v>0</v>
      </c>
      <c r="G304" s="110">
        <v>0.81</v>
      </c>
      <c r="H304" s="110"/>
      <c r="I304" s="110"/>
      <c r="J304" s="110">
        <v>4.69</v>
      </c>
      <c r="K304" s="110">
        <v>44.72</v>
      </c>
    </row>
    <row r="305" s="26" customFormat="true" spans="1:11">
      <c r="A305" s="117" t="s">
        <v>2407</v>
      </c>
      <c r="B305" s="118">
        <v>41788</v>
      </c>
      <c r="C305" s="110">
        <v>25.33</v>
      </c>
      <c r="D305" s="110">
        <v>23.8</v>
      </c>
      <c r="E305" s="110">
        <v>4.7</v>
      </c>
      <c r="F305" s="110">
        <v>0.6</v>
      </c>
      <c r="G305" s="110">
        <v>0.85</v>
      </c>
      <c r="H305" s="110"/>
      <c r="I305" s="110"/>
      <c r="J305" s="110">
        <v>4.16</v>
      </c>
      <c r="K305" s="110">
        <v>44.71</v>
      </c>
    </row>
    <row r="306" s="26" customFormat="true" spans="1:11">
      <c r="A306" s="117" t="s">
        <v>2407</v>
      </c>
      <c r="B306" s="118">
        <v>41789</v>
      </c>
      <c r="C306" s="110">
        <v>22.28</v>
      </c>
      <c r="D306" s="110">
        <v>26.3</v>
      </c>
      <c r="E306" s="110">
        <v>6.1</v>
      </c>
      <c r="F306" s="110">
        <v>3.2</v>
      </c>
      <c r="G306" s="110">
        <v>0.94</v>
      </c>
      <c r="H306" s="110"/>
      <c r="I306" s="110"/>
      <c r="J306" s="110">
        <v>4.1</v>
      </c>
      <c r="K306" s="110">
        <v>43.09</v>
      </c>
    </row>
    <row r="307" s="26" customFormat="true" spans="1:11">
      <c r="A307" s="117" t="s">
        <v>2407</v>
      </c>
      <c r="B307" s="118">
        <v>41790</v>
      </c>
      <c r="C307" s="110">
        <v>18.81</v>
      </c>
      <c r="D307" s="110">
        <v>23.5</v>
      </c>
      <c r="E307" s="110">
        <v>5.8</v>
      </c>
      <c r="F307" s="110">
        <v>9.8</v>
      </c>
      <c r="G307" s="110">
        <v>0.92</v>
      </c>
      <c r="H307" s="110"/>
      <c r="I307" s="110"/>
      <c r="J307" s="110">
        <v>3.17</v>
      </c>
      <c r="K307" s="110">
        <v>48.2</v>
      </c>
    </row>
    <row r="308" s="26" customFormat="true" spans="1:11">
      <c r="A308" s="117" t="s">
        <v>2407</v>
      </c>
      <c r="B308" s="118">
        <v>41791</v>
      </c>
      <c r="C308" s="110">
        <v>27.37</v>
      </c>
      <c r="D308" s="110">
        <v>24.9</v>
      </c>
      <c r="E308" s="110">
        <v>8.1</v>
      </c>
      <c r="F308" s="110">
        <v>0</v>
      </c>
      <c r="G308" s="110">
        <v>1.08</v>
      </c>
      <c r="H308" s="110"/>
      <c r="I308" s="110"/>
      <c r="J308" s="110">
        <v>4.69</v>
      </c>
      <c r="K308" s="110">
        <v>51.08</v>
      </c>
    </row>
    <row r="309" s="26" customFormat="true" spans="1:11">
      <c r="A309" s="117" t="s">
        <v>2407</v>
      </c>
      <c r="B309" s="118">
        <v>41792</v>
      </c>
      <c r="C309" s="110">
        <v>29.12</v>
      </c>
      <c r="D309" s="110">
        <v>25.2</v>
      </c>
      <c r="E309" s="110">
        <v>7.1</v>
      </c>
      <c r="F309" s="110">
        <v>0</v>
      </c>
      <c r="G309" s="110">
        <v>1.01</v>
      </c>
      <c r="H309" s="110"/>
      <c r="I309" s="110"/>
      <c r="J309" s="110">
        <v>4.87</v>
      </c>
      <c r="K309" s="110">
        <v>47.93</v>
      </c>
    </row>
    <row r="310" s="26" customFormat="true" spans="1:11">
      <c r="A310" s="117" t="s">
        <v>2407</v>
      </c>
      <c r="B310" s="118">
        <v>41793</v>
      </c>
      <c r="C310" s="110">
        <v>22.34</v>
      </c>
      <c r="D310" s="110">
        <v>25.7</v>
      </c>
      <c r="E310" s="110">
        <v>9.7</v>
      </c>
      <c r="F310" s="110">
        <v>0.2</v>
      </c>
      <c r="G310" s="110">
        <v>1.2</v>
      </c>
      <c r="H310" s="110"/>
      <c r="I310" s="110"/>
      <c r="J310" s="110">
        <v>4.13</v>
      </c>
      <c r="K310" s="110">
        <v>53.26</v>
      </c>
    </row>
    <row r="311" s="26" customFormat="true" spans="1:11">
      <c r="A311" s="117" t="s">
        <v>2407</v>
      </c>
      <c r="B311" s="118">
        <v>41794</v>
      </c>
      <c r="C311" s="110">
        <v>15.7</v>
      </c>
      <c r="D311" s="110">
        <v>24.4</v>
      </c>
      <c r="E311" s="110">
        <v>11.2</v>
      </c>
      <c r="F311" s="110">
        <v>0.4</v>
      </c>
      <c r="G311" s="110">
        <v>1.33</v>
      </c>
      <c r="H311" s="110"/>
      <c r="I311" s="110"/>
      <c r="J311" s="110">
        <v>3.35</v>
      </c>
      <c r="K311" s="110">
        <v>60.64</v>
      </c>
    </row>
    <row r="312" s="26" customFormat="true" spans="1:11">
      <c r="A312" s="117" t="s">
        <v>2407</v>
      </c>
      <c r="B312" s="118">
        <v>41795</v>
      </c>
      <c r="C312" s="110">
        <v>29.75</v>
      </c>
      <c r="D312" s="110">
        <v>26.2</v>
      </c>
      <c r="E312" s="110">
        <v>6.9</v>
      </c>
      <c r="F312" s="110">
        <v>0.2</v>
      </c>
      <c r="G312" s="110">
        <v>0.99</v>
      </c>
      <c r="H312" s="110"/>
      <c r="I312" s="110"/>
      <c r="J312" s="110">
        <v>5.09</v>
      </c>
      <c r="K312" s="110">
        <v>45.04</v>
      </c>
    </row>
    <row r="313" s="26" customFormat="true" spans="1:11">
      <c r="A313" s="117" t="s">
        <v>2407</v>
      </c>
      <c r="B313" s="118">
        <v>41796</v>
      </c>
      <c r="C313" s="110">
        <v>25.23</v>
      </c>
      <c r="D313" s="110">
        <v>27.3</v>
      </c>
      <c r="E313" s="110">
        <v>9.1</v>
      </c>
      <c r="F313" s="110">
        <v>0</v>
      </c>
      <c r="G313" s="110">
        <v>1.16</v>
      </c>
      <c r="H313" s="110"/>
      <c r="I313" s="110"/>
      <c r="J313" s="110">
        <v>4.78</v>
      </c>
      <c r="K313" s="110">
        <v>48.49</v>
      </c>
    </row>
    <row r="314" s="26" customFormat="true" spans="1:11">
      <c r="A314" s="117" t="s">
        <v>2407</v>
      </c>
      <c r="B314" s="118">
        <v>41797</v>
      </c>
      <c r="C314" s="110">
        <v>27.71</v>
      </c>
      <c r="D314" s="110">
        <v>31.1</v>
      </c>
      <c r="E314" s="110">
        <v>10.8</v>
      </c>
      <c r="F314" s="110">
        <v>0</v>
      </c>
      <c r="G314" s="110">
        <v>1.3</v>
      </c>
      <c r="H314" s="110"/>
      <c r="I314" s="110"/>
      <c r="J314" s="110">
        <v>5.42</v>
      </c>
      <c r="K314" s="110">
        <v>44.72</v>
      </c>
    </row>
    <row r="315" s="26" customFormat="true" spans="1:11">
      <c r="A315" s="117" t="s">
        <v>2407</v>
      </c>
      <c r="B315" s="118">
        <v>41798</v>
      </c>
      <c r="C315" s="110">
        <v>27.6</v>
      </c>
      <c r="D315" s="110">
        <v>35</v>
      </c>
      <c r="E315" s="110">
        <v>11.8</v>
      </c>
      <c r="F315" s="110">
        <v>0</v>
      </c>
      <c r="G315" s="110">
        <v>1.38</v>
      </c>
      <c r="H315" s="110"/>
      <c r="I315" s="110"/>
      <c r="J315" s="110">
        <v>5.8</v>
      </c>
      <c r="K315" s="110">
        <v>39.39</v>
      </c>
    </row>
    <row r="316" s="26" customFormat="true" spans="1:11">
      <c r="A316" s="117" t="s">
        <v>2407</v>
      </c>
      <c r="B316" s="118">
        <v>41799</v>
      </c>
      <c r="C316" s="110">
        <v>28.6</v>
      </c>
      <c r="D316" s="110">
        <v>34.9</v>
      </c>
      <c r="E316" s="110">
        <v>11</v>
      </c>
      <c r="F316" s="110">
        <v>0</v>
      </c>
      <c r="G316" s="110">
        <v>1.31</v>
      </c>
      <c r="H316" s="110"/>
      <c r="I316" s="110"/>
      <c r="J316" s="110">
        <v>6.03</v>
      </c>
      <c r="K316" s="110">
        <v>37.95</v>
      </c>
    </row>
    <row r="317" s="26" customFormat="true" spans="1:11">
      <c r="A317" s="117" t="s">
        <v>2407</v>
      </c>
      <c r="B317" s="118">
        <v>41800</v>
      </c>
      <c r="C317" s="110">
        <v>21.34</v>
      </c>
      <c r="D317" s="110">
        <v>33.8</v>
      </c>
      <c r="E317" s="110">
        <v>13</v>
      </c>
      <c r="F317" s="110">
        <v>0</v>
      </c>
      <c r="G317" s="110">
        <v>1.5</v>
      </c>
      <c r="H317" s="110"/>
      <c r="I317" s="110"/>
      <c r="J317" s="110">
        <v>5.04</v>
      </c>
      <c r="K317" s="110">
        <v>44.39</v>
      </c>
    </row>
    <row r="318" s="26" customFormat="true" spans="1:11">
      <c r="A318" s="117" t="s">
        <v>2407</v>
      </c>
      <c r="B318" s="118">
        <v>41801</v>
      </c>
      <c r="C318" s="110">
        <v>28.64</v>
      </c>
      <c r="D318" s="110">
        <v>34.9</v>
      </c>
      <c r="E318" s="110">
        <v>12.3</v>
      </c>
      <c r="F318" s="110">
        <v>0</v>
      </c>
      <c r="G318" s="110">
        <v>1.43</v>
      </c>
      <c r="H318" s="110"/>
      <c r="I318" s="110"/>
      <c r="J318" s="110">
        <v>6.1</v>
      </c>
      <c r="K318" s="110">
        <v>40.73</v>
      </c>
    </row>
    <row r="319" s="26" customFormat="true" spans="1:11">
      <c r="A319" s="117" t="s">
        <v>2407</v>
      </c>
      <c r="B319" s="118">
        <v>41802</v>
      </c>
      <c r="C319" s="110">
        <v>22.92</v>
      </c>
      <c r="D319" s="110">
        <v>35.7</v>
      </c>
      <c r="E319" s="110">
        <v>13.8</v>
      </c>
      <c r="F319" s="110">
        <v>0</v>
      </c>
      <c r="G319" s="110">
        <v>1.58</v>
      </c>
      <c r="H319" s="110"/>
      <c r="I319" s="110"/>
      <c r="J319" s="110">
        <v>5.25</v>
      </c>
      <c r="K319" s="110">
        <v>42.58</v>
      </c>
    </row>
    <row r="320" s="26" customFormat="true" spans="1:11">
      <c r="A320" s="117" t="s">
        <v>2407</v>
      </c>
      <c r="B320" s="118">
        <v>41803</v>
      </c>
      <c r="C320" s="110">
        <v>21.34</v>
      </c>
      <c r="D320" s="110">
        <v>33.6</v>
      </c>
      <c r="E320" s="110">
        <v>14.5</v>
      </c>
      <c r="F320" s="110">
        <v>0.2</v>
      </c>
      <c r="G320" s="110">
        <v>1.65</v>
      </c>
      <c r="H320" s="110"/>
      <c r="I320" s="110"/>
      <c r="J320" s="110">
        <v>4.9</v>
      </c>
      <c r="K320" s="110">
        <v>48.15</v>
      </c>
    </row>
    <row r="321" s="26" customFormat="true" spans="1:11">
      <c r="A321" s="117" t="s">
        <v>2407</v>
      </c>
      <c r="B321" s="118">
        <v>41804</v>
      </c>
      <c r="C321" s="110">
        <v>27.24</v>
      </c>
      <c r="D321" s="110">
        <v>32</v>
      </c>
      <c r="E321" s="110">
        <v>13</v>
      </c>
      <c r="F321" s="110">
        <v>34</v>
      </c>
      <c r="G321" s="110">
        <v>1.5</v>
      </c>
      <c r="H321" s="110"/>
      <c r="I321" s="110"/>
      <c r="J321" s="110">
        <v>5.76</v>
      </c>
      <c r="K321" s="110">
        <v>47.98</v>
      </c>
    </row>
    <row r="322" s="26" customFormat="true" spans="1:11">
      <c r="A322" s="117" t="s">
        <v>2407</v>
      </c>
      <c r="B322" s="118">
        <v>41805</v>
      </c>
      <c r="C322" s="110">
        <v>10</v>
      </c>
      <c r="D322" s="110">
        <v>21.7</v>
      </c>
      <c r="E322" s="110">
        <v>15.1</v>
      </c>
      <c r="F322" s="110">
        <v>4.6</v>
      </c>
      <c r="G322" s="110">
        <v>1.72</v>
      </c>
      <c r="H322" s="110"/>
      <c r="I322" s="110"/>
      <c r="J322" s="110">
        <v>2.27</v>
      </c>
      <c r="K322" s="110">
        <v>79.77</v>
      </c>
    </row>
    <row r="323" s="26" customFormat="true" spans="1:11">
      <c r="A323" s="117" t="s">
        <v>2407</v>
      </c>
      <c r="B323" s="118">
        <v>41806</v>
      </c>
      <c r="C323" s="110">
        <v>17.62</v>
      </c>
      <c r="D323" s="110">
        <v>26.1</v>
      </c>
      <c r="E323" s="110">
        <v>13.9</v>
      </c>
      <c r="F323" s="110">
        <v>17.4</v>
      </c>
      <c r="G323" s="110">
        <v>1.59</v>
      </c>
      <c r="H323" s="110"/>
      <c r="I323" s="110"/>
      <c r="J323" s="110">
        <v>3.73</v>
      </c>
      <c r="K323" s="110">
        <v>63.99</v>
      </c>
    </row>
    <row r="324" s="26" customFormat="true" spans="1:11">
      <c r="A324" s="117" t="s">
        <v>2407</v>
      </c>
      <c r="B324" s="118">
        <v>41807</v>
      </c>
      <c r="C324" s="110">
        <v>12.78</v>
      </c>
      <c r="D324" s="110">
        <v>23.4</v>
      </c>
      <c r="E324" s="110">
        <v>13.3</v>
      </c>
      <c r="F324" s="110">
        <v>0.4</v>
      </c>
      <c r="G324" s="110">
        <v>1.53</v>
      </c>
      <c r="H324" s="110"/>
      <c r="I324" s="110"/>
      <c r="J324" s="110">
        <v>2.9</v>
      </c>
      <c r="K324" s="110">
        <v>69.46</v>
      </c>
    </row>
    <row r="325" s="26" customFormat="true" spans="1:11">
      <c r="A325" s="117" t="s">
        <v>2407</v>
      </c>
      <c r="B325" s="118">
        <v>41808</v>
      </c>
      <c r="C325" s="110">
        <v>16.91</v>
      </c>
      <c r="D325" s="110">
        <v>22.5</v>
      </c>
      <c r="E325" s="110">
        <v>10.4</v>
      </c>
      <c r="F325" s="110">
        <v>6.4</v>
      </c>
      <c r="G325" s="110">
        <v>1.26</v>
      </c>
      <c r="H325" s="110"/>
      <c r="I325" s="110"/>
      <c r="J325" s="110">
        <v>3.24</v>
      </c>
      <c r="K325" s="110">
        <v>63.21</v>
      </c>
    </row>
    <row r="326" s="26" customFormat="true" spans="1:11">
      <c r="A326" s="117" t="s">
        <v>2407</v>
      </c>
      <c r="B326" s="118">
        <v>41809</v>
      </c>
      <c r="C326" s="110">
        <v>29.15</v>
      </c>
      <c r="D326" s="110">
        <v>27.4</v>
      </c>
      <c r="E326" s="110">
        <v>8.1</v>
      </c>
      <c r="F326" s="110">
        <v>0.2</v>
      </c>
      <c r="G326" s="110">
        <v>1.08</v>
      </c>
      <c r="H326" s="110"/>
      <c r="I326" s="110"/>
      <c r="J326" s="110">
        <v>5.26</v>
      </c>
      <c r="K326" s="110">
        <v>45.67</v>
      </c>
    </row>
    <row r="327" s="26" customFormat="true" spans="1:11">
      <c r="A327" s="117" t="s">
        <v>2407</v>
      </c>
      <c r="B327" s="118">
        <v>41810</v>
      </c>
      <c r="C327" s="110">
        <v>30.15</v>
      </c>
      <c r="D327" s="110">
        <v>30.2</v>
      </c>
      <c r="E327" s="110">
        <v>10.2</v>
      </c>
      <c r="F327" s="110">
        <v>0</v>
      </c>
      <c r="G327" s="110">
        <v>1.24</v>
      </c>
      <c r="H327" s="110"/>
      <c r="I327" s="110"/>
      <c r="J327" s="110">
        <v>5.98</v>
      </c>
      <c r="K327" s="110">
        <v>44.79</v>
      </c>
    </row>
    <row r="328" s="26" customFormat="true" spans="1:11">
      <c r="A328" s="117" t="s">
        <v>2407</v>
      </c>
      <c r="B328" s="118">
        <v>41811</v>
      </c>
      <c r="C328" s="110">
        <v>30.07</v>
      </c>
      <c r="D328" s="110">
        <v>31.9</v>
      </c>
      <c r="E328" s="110">
        <v>9.5</v>
      </c>
      <c r="F328" s="110">
        <v>0.2</v>
      </c>
      <c r="G328" s="110">
        <v>1.19</v>
      </c>
      <c r="H328" s="110"/>
      <c r="I328" s="110"/>
      <c r="J328" s="110">
        <v>5.83</v>
      </c>
      <c r="K328" s="110">
        <v>40.23</v>
      </c>
    </row>
    <row r="329" s="26" customFormat="true" spans="1:11">
      <c r="A329" s="117" t="s">
        <v>2407</v>
      </c>
      <c r="B329" s="118">
        <v>41812</v>
      </c>
      <c r="C329" s="110">
        <v>28.16</v>
      </c>
      <c r="D329" s="110">
        <v>31.3</v>
      </c>
      <c r="E329" s="110">
        <v>13.1</v>
      </c>
      <c r="F329" s="110">
        <v>0</v>
      </c>
      <c r="G329" s="110">
        <v>1.51</v>
      </c>
      <c r="H329" s="110"/>
      <c r="I329" s="110"/>
      <c r="J329" s="110">
        <v>5.8</v>
      </c>
      <c r="K329" s="110">
        <v>49.69</v>
      </c>
    </row>
    <row r="330" s="26" customFormat="true" spans="1:11">
      <c r="A330" s="117" t="s">
        <v>2407</v>
      </c>
      <c r="B330" s="118">
        <v>41813</v>
      </c>
      <c r="C330" s="110">
        <v>27.8</v>
      </c>
      <c r="D330" s="110">
        <v>31.4</v>
      </c>
      <c r="E330" s="110">
        <v>13.5</v>
      </c>
      <c r="F330" s="110">
        <v>0</v>
      </c>
      <c r="G330" s="110">
        <v>1.55</v>
      </c>
      <c r="H330" s="110"/>
      <c r="I330" s="110"/>
      <c r="J330" s="110">
        <v>5.83</v>
      </c>
      <c r="K330" s="110">
        <v>50.46</v>
      </c>
    </row>
    <row r="331" s="26" customFormat="true" spans="1:11">
      <c r="A331" s="117" t="s">
        <v>2407</v>
      </c>
      <c r="B331" s="118">
        <v>41814</v>
      </c>
      <c r="C331" s="110">
        <v>25.79</v>
      </c>
      <c r="D331" s="110">
        <v>32.9</v>
      </c>
      <c r="E331" s="110">
        <v>16.4</v>
      </c>
      <c r="F331" s="110">
        <v>5</v>
      </c>
      <c r="G331" s="110">
        <v>1.87</v>
      </c>
      <c r="H331" s="110"/>
      <c r="I331" s="110"/>
      <c r="J331" s="110">
        <v>5.8</v>
      </c>
      <c r="K331" s="110">
        <v>54.46</v>
      </c>
    </row>
    <row r="332" s="26" customFormat="true" spans="1:11">
      <c r="A332" s="117" t="s">
        <v>2407</v>
      </c>
      <c r="B332" s="118">
        <v>41815</v>
      </c>
      <c r="C332" s="110">
        <v>22.38</v>
      </c>
      <c r="D332" s="110">
        <v>26.8</v>
      </c>
      <c r="E332" s="110">
        <v>15.6</v>
      </c>
      <c r="F332" s="110">
        <v>1.2</v>
      </c>
      <c r="G332" s="110">
        <v>1.77</v>
      </c>
      <c r="H332" s="110"/>
      <c r="I332" s="110"/>
      <c r="J332" s="110">
        <v>4.82</v>
      </c>
      <c r="K332" s="110">
        <v>66.84</v>
      </c>
    </row>
    <row r="333" s="26" customFormat="true" spans="1:11">
      <c r="A333" s="117" t="s">
        <v>2407</v>
      </c>
      <c r="B333" s="118">
        <v>41816</v>
      </c>
      <c r="C333" s="110">
        <v>24.31</v>
      </c>
      <c r="D333" s="110">
        <v>29.4</v>
      </c>
      <c r="E333" s="110">
        <v>13</v>
      </c>
      <c r="F333" s="110">
        <v>0</v>
      </c>
      <c r="G333" s="110">
        <v>1.5</v>
      </c>
      <c r="H333" s="110"/>
      <c r="I333" s="110"/>
      <c r="J333" s="110">
        <v>5.16</v>
      </c>
      <c r="K333" s="110">
        <v>53.6</v>
      </c>
    </row>
    <row r="334" s="26" customFormat="true" spans="1:11">
      <c r="A334" s="117" t="s">
        <v>2407</v>
      </c>
      <c r="B334" s="118">
        <v>41817</v>
      </c>
      <c r="C334" s="110">
        <v>29.75</v>
      </c>
      <c r="D334" s="110">
        <v>30.1</v>
      </c>
      <c r="E334" s="110">
        <v>11</v>
      </c>
      <c r="F334" s="110">
        <v>0</v>
      </c>
      <c r="G334" s="110">
        <v>1.31</v>
      </c>
      <c r="H334" s="110"/>
      <c r="I334" s="110"/>
      <c r="J334" s="110">
        <v>5.97</v>
      </c>
      <c r="K334" s="110">
        <v>46.95</v>
      </c>
    </row>
    <row r="335" s="26" customFormat="true" spans="1:11">
      <c r="A335" s="117" t="s">
        <v>2407</v>
      </c>
      <c r="B335" s="118">
        <v>41818</v>
      </c>
      <c r="C335" s="110">
        <v>25.3</v>
      </c>
      <c r="D335" s="110">
        <v>28.6</v>
      </c>
      <c r="E335" s="110">
        <v>11.3</v>
      </c>
      <c r="F335" s="110">
        <v>0.4</v>
      </c>
      <c r="G335" s="110">
        <v>1.34</v>
      </c>
      <c r="H335" s="110"/>
      <c r="I335" s="110"/>
      <c r="J335" s="110">
        <v>5.13</v>
      </c>
      <c r="K335" s="110">
        <v>51.02</v>
      </c>
    </row>
    <row r="336" s="26" customFormat="true" spans="1:11">
      <c r="A336" s="117" t="s">
        <v>2407</v>
      </c>
      <c r="B336" s="118">
        <v>41819</v>
      </c>
      <c r="C336" s="110">
        <v>18.1</v>
      </c>
      <c r="D336" s="110">
        <v>25.5</v>
      </c>
      <c r="E336" s="110">
        <v>14.7</v>
      </c>
      <c r="F336" s="110">
        <v>0.2</v>
      </c>
      <c r="G336" s="110">
        <v>1.67</v>
      </c>
      <c r="H336" s="110"/>
      <c r="I336" s="110"/>
      <c r="J336" s="110">
        <v>4.57</v>
      </c>
      <c r="K336" s="110">
        <v>67.67</v>
      </c>
    </row>
    <row r="337" s="26" customFormat="true" spans="1:11">
      <c r="A337" s="117" t="s">
        <v>2407</v>
      </c>
      <c r="B337" s="118">
        <v>41820</v>
      </c>
      <c r="C337" s="110">
        <v>30.36</v>
      </c>
      <c r="D337" s="110">
        <v>26.8</v>
      </c>
      <c r="E337" s="110">
        <v>14</v>
      </c>
      <c r="F337" s="110">
        <v>0</v>
      </c>
      <c r="G337" s="110">
        <v>1.6</v>
      </c>
      <c r="H337" s="110"/>
      <c r="I337" s="110"/>
      <c r="J337" s="110">
        <v>6.88</v>
      </c>
      <c r="K337" s="110">
        <v>62.47</v>
      </c>
    </row>
    <row r="338" s="26" customFormat="true" spans="1:11">
      <c r="A338" s="117" t="s">
        <v>2407</v>
      </c>
      <c r="B338" s="118">
        <v>41821</v>
      </c>
      <c r="C338" s="110">
        <v>23.69</v>
      </c>
      <c r="D338" s="110">
        <v>28.7</v>
      </c>
      <c r="E338" s="110">
        <v>8.2</v>
      </c>
      <c r="F338" s="110">
        <v>0.2</v>
      </c>
      <c r="G338" s="110">
        <v>1.09</v>
      </c>
      <c r="H338" s="110"/>
      <c r="I338" s="110"/>
      <c r="J338" s="110">
        <v>4.66</v>
      </c>
      <c r="K338" s="110">
        <v>43.39</v>
      </c>
    </row>
    <row r="339" s="26" customFormat="true" spans="1:11">
      <c r="A339" s="117" t="s">
        <v>2407</v>
      </c>
      <c r="B339" s="118">
        <v>41822</v>
      </c>
      <c r="C339" s="110">
        <v>22.32</v>
      </c>
      <c r="D339" s="110">
        <v>30</v>
      </c>
      <c r="E339" s="110">
        <v>15</v>
      </c>
      <c r="F339" s="110">
        <v>0</v>
      </c>
      <c r="G339" s="110">
        <v>1.71</v>
      </c>
      <c r="H339" s="110"/>
      <c r="I339" s="110"/>
      <c r="J339" s="110">
        <v>4.93</v>
      </c>
      <c r="K339" s="110">
        <v>57.49</v>
      </c>
    </row>
    <row r="340" s="26" customFormat="true" spans="1:11">
      <c r="A340" s="117" t="s">
        <v>2407</v>
      </c>
      <c r="B340" s="118">
        <v>41823</v>
      </c>
      <c r="C340" s="110">
        <v>27.58</v>
      </c>
      <c r="D340" s="110">
        <v>31.3</v>
      </c>
      <c r="E340" s="110">
        <v>13.1</v>
      </c>
      <c r="F340" s="110">
        <v>0</v>
      </c>
      <c r="G340" s="110">
        <v>1.51</v>
      </c>
      <c r="H340" s="110"/>
      <c r="I340" s="110"/>
      <c r="J340" s="110">
        <v>5.84</v>
      </c>
      <c r="K340" s="110">
        <v>49.69</v>
      </c>
    </row>
    <row r="341" s="26" customFormat="true" spans="1:11">
      <c r="A341" s="117" t="s">
        <v>2407</v>
      </c>
      <c r="B341" s="118">
        <v>41824</v>
      </c>
      <c r="C341" s="110">
        <v>14.57</v>
      </c>
      <c r="D341" s="110">
        <v>27.9</v>
      </c>
      <c r="E341" s="110">
        <v>17.2</v>
      </c>
      <c r="F341" s="110">
        <v>1.2</v>
      </c>
      <c r="G341" s="110">
        <v>1.96</v>
      </c>
      <c r="H341" s="110"/>
      <c r="I341" s="110"/>
      <c r="J341" s="110">
        <v>4.92</v>
      </c>
      <c r="K341" s="110">
        <v>68.53</v>
      </c>
    </row>
    <row r="342" s="26" customFormat="true" spans="1:11">
      <c r="A342" s="117" t="s">
        <v>2407</v>
      </c>
      <c r="B342" s="118">
        <v>41825</v>
      </c>
      <c r="C342" s="110">
        <v>25.9</v>
      </c>
      <c r="D342" s="110">
        <v>29.1</v>
      </c>
      <c r="E342" s="110">
        <v>15.1</v>
      </c>
      <c r="F342" s="110">
        <v>0</v>
      </c>
      <c r="G342" s="110">
        <v>1.72</v>
      </c>
      <c r="H342" s="110"/>
      <c r="I342" s="110"/>
      <c r="J342" s="110">
        <v>5.59</v>
      </c>
      <c r="K342" s="110">
        <v>59.88</v>
      </c>
    </row>
    <row r="343" s="26" customFormat="true" spans="1:11">
      <c r="A343" s="117" t="s">
        <v>2407</v>
      </c>
      <c r="B343" s="118">
        <v>41826</v>
      </c>
      <c r="C343" s="110">
        <v>25.6</v>
      </c>
      <c r="D343" s="110">
        <v>29.4</v>
      </c>
      <c r="E343" s="110">
        <v>13.2</v>
      </c>
      <c r="F343" s="110">
        <v>0</v>
      </c>
      <c r="G343" s="110">
        <v>1.52</v>
      </c>
      <c r="H343" s="110"/>
      <c r="I343" s="110"/>
      <c r="J343" s="110">
        <v>5.36</v>
      </c>
      <c r="K343" s="110">
        <v>54.12</v>
      </c>
    </row>
    <row r="344" s="26" customFormat="true" spans="1:11">
      <c r="A344" s="117" t="s">
        <v>2407</v>
      </c>
      <c r="B344" s="118">
        <v>41827</v>
      </c>
      <c r="C344" s="110">
        <v>16.25</v>
      </c>
      <c r="D344" s="110">
        <v>26.7</v>
      </c>
      <c r="E344" s="110">
        <v>14.2</v>
      </c>
      <c r="F344" s="110">
        <v>1</v>
      </c>
      <c r="G344" s="110">
        <v>1.62</v>
      </c>
      <c r="H344" s="110"/>
      <c r="I344" s="110"/>
      <c r="J344" s="110">
        <v>3.79</v>
      </c>
      <c r="K344" s="110">
        <v>63.25</v>
      </c>
    </row>
    <row r="345" s="26" customFormat="true" spans="1:11">
      <c r="A345" s="117" t="s">
        <v>2407</v>
      </c>
      <c r="B345" s="118">
        <v>41828</v>
      </c>
      <c r="C345" s="110">
        <v>28.46</v>
      </c>
      <c r="D345" s="110">
        <v>24.8</v>
      </c>
      <c r="E345" s="110">
        <v>12.4</v>
      </c>
      <c r="F345" s="110">
        <v>0.2</v>
      </c>
      <c r="G345" s="110">
        <v>1.44</v>
      </c>
      <c r="H345" s="110"/>
      <c r="I345" s="110"/>
      <c r="J345" s="110">
        <v>6.01</v>
      </c>
      <c r="K345" s="110">
        <v>63.02</v>
      </c>
    </row>
    <row r="346" s="26" customFormat="true" spans="1:11">
      <c r="A346" s="117" t="s">
        <v>2407</v>
      </c>
      <c r="B346" s="118">
        <v>41829</v>
      </c>
      <c r="C346" s="110">
        <v>29.76</v>
      </c>
      <c r="D346" s="110">
        <v>23.1</v>
      </c>
      <c r="E346" s="110">
        <v>14</v>
      </c>
      <c r="F346" s="110">
        <v>0</v>
      </c>
      <c r="G346" s="110">
        <v>1.6</v>
      </c>
      <c r="H346" s="110"/>
      <c r="I346" s="110"/>
      <c r="J346" s="110">
        <v>6.44</v>
      </c>
      <c r="K346" s="110">
        <v>72.32</v>
      </c>
    </row>
    <row r="347" s="26" customFormat="true" spans="1:11">
      <c r="A347" s="117" t="s">
        <v>2407</v>
      </c>
      <c r="B347" s="118">
        <v>41830</v>
      </c>
      <c r="C347" s="110">
        <v>24.32</v>
      </c>
      <c r="D347" s="110">
        <v>23.3</v>
      </c>
      <c r="E347" s="110">
        <v>14</v>
      </c>
      <c r="F347" s="110">
        <v>0</v>
      </c>
      <c r="G347" s="110">
        <v>1.6</v>
      </c>
      <c r="H347" s="110"/>
      <c r="I347" s="110"/>
      <c r="J347" s="110">
        <v>5.93</v>
      </c>
      <c r="K347" s="110">
        <v>71.76</v>
      </c>
    </row>
    <row r="348" s="26" customFormat="true" spans="1:11">
      <c r="A348" s="117" t="s">
        <v>2407</v>
      </c>
      <c r="B348" s="118">
        <v>41831</v>
      </c>
      <c r="C348" s="110">
        <v>28.31</v>
      </c>
      <c r="D348" s="110">
        <v>29.9</v>
      </c>
      <c r="E348" s="110">
        <v>9.2</v>
      </c>
      <c r="F348" s="110">
        <v>0</v>
      </c>
      <c r="G348" s="110">
        <v>1.16</v>
      </c>
      <c r="H348" s="110"/>
      <c r="I348" s="110"/>
      <c r="J348" s="110">
        <v>5.68</v>
      </c>
      <c r="K348" s="110">
        <v>43.1</v>
      </c>
    </row>
    <row r="349" s="26" customFormat="true" spans="1:11">
      <c r="A349" s="117" t="s">
        <v>2407</v>
      </c>
      <c r="B349" s="118">
        <v>41832</v>
      </c>
      <c r="C349" s="110">
        <v>17.43</v>
      </c>
      <c r="D349" s="110">
        <v>24.9</v>
      </c>
      <c r="E349" s="110">
        <v>10.7</v>
      </c>
      <c r="F349" s="110">
        <v>0</v>
      </c>
      <c r="G349" s="110">
        <v>1.29</v>
      </c>
      <c r="H349" s="110"/>
      <c r="I349" s="110"/>
      <c r="J349" s="110">
        <v>3.65</v>
      </c>
      <c r="K349" s="110">
        <v>58.16</v>
      </c>
    </row>
    <row r="350" s="26" customFormat="true" spans="1:11">
      <c r="A350" s="117" t="s">
        <v>2407</v>
      </c>
      <c r="B350" s="118">
        <v>41833</v>
      </c>
      <c r="C350" s="110">
        <v>24.52</v>
      </c>
      <c r="D350" s="110">
        <v>27.7</v>
      </c>
      <c r="E350" s="110">
        <v>9.1</v>
      </c>
      <c r="F350" s="110">
        <v>0.2</v>
      </c>
      <c r="G350" s="110">
        <v>1.16</v>
      </c>
      <c r="H350" s="110"/>
      <c r="I350" s="110"/>
      <c r="J350" s="110">
        <v>4.94</v>
      </c>
      <c r="K350" s="110">
        <v>47.64</v>
      </c>
    </row>
    <row r="351" s="26" customFormat="true" spans="1:11">
      <c r="A351" s="117" t="s">
        <v>2407</v>
      </c>
      <c r="B351" s="118">
        <v>41834</v>
      </c>
      <c r="C351" s="110">
        <v>26.79</v>
      </c>
      <c r="D351" s="110">
        <v>29.7</v>
      </c>
      <c r="E351" s="110">
        <v>14.3</v>
      </c>
      <c r="F351" s="110">
        <v>0</v>
      </c>
      <c r="G351" s="110">
        <v>1.63</v>
      </c>
      <c r="H351" s="110"/>
      <c r="I351" s="110"/>
      <c r="J351" s="110">
        <v>5.97</v>
      </c>
      <c r="K351" s="110">
        <v>56.2</v>
      </c>
    </row>
    <row r="352" s="26" customFormat="true" spans="1:11">
      <c r="A352" s="117" t="s">
        <v>2407</v>
      </c>
      <c r="B352" s="118">
        <v>41835</v>
      </c>
      <c r="C352" s="110">
        <v>27.03</v>
      </c>
      <c r="D352" s="110">
        <v>31.8</v>
      </c>
      <c r="E352" s="110">
        <v>11.7</v>
      </c>
      <c r="F352" s="110">
        <v>0</v>
      </c>
      <c r="G352" s="110">
        <v>1.38</v>
      </c>
      <c r="H352" s="110"/>
      <c r="I352" s="110"/>
      <c r="J352" s="110">
        <v>5.58</v>
      </c>
      <c r="K352" s="110">
        <v>45.42</v>
      </c>
    </row>
    <row r="353" s="26" customFormat="true" spans="1:11">
      <c r="A353" s="117" t="s">
        <v>2407</v>
      </c>
      <c r="B353" s="118">
        <v>41836</v>
      </c>
      <c r="C353" s="110">
        <v>28.73</v>
      </c>
      <c r="D353" s="110">
        <v>33.9</v>
      </c>
      <c r="E353" s="110">
        <v>13.1</v>
      </c>
      <c r="F353" s="110">
        <v>0</v>
      </c>
      <c r="G353" s="110">
        <v>1.51</v>
      </c>
      <c r="H353" s="110"/>
      <c r="I353" s="110"/>
      <c r="J353" s="110">
        <v>6.33</v>
      </c>
      <c r="K353" s="110">
        <v>44.43</v>
      </c>
    </row>
    <row r="354" s="26" customFormat="true" spans="1:11">
      <c r="A354" s="117" t="s">
        <v>2407</v>
      </c>
      <c r="B354" s="118">
        <v>41837</v>
      </c>
      <c r="C354" s="110">
        <v>27.44</v>
      </c>
      <c r="D354" s="110">
        <v>34.5</v>
      </c>
      <c r="E354" s="110">
        <v>12.3</v>
      </c>
      <c r="F354" s="110">
        <v>0</v>
      </c>
      <c r="G354" s="110">
        <v>1.43</v>
      </c>
      <c r="H354" s="110"/>
      <c r="I354" s="110"/>
      <c r="J354" s="110">
        <v>5.97</v>
      </c>
      <c r="K354" s="110">
        <v>41.45</v>
      </c>
    </row>
    <row r="355" s="26" customFormat="true" spans="1:11">
      <c r="A355" s="117" t="s">
        <v>2407</v>
      </c>
      <c r="B355" s="118">
        <v>41838</v>
      </c>
      <c r="C355" s="110">
        <v>27.79</v>
      </c>
      <c r="D355" s="110">
        <v>35.1</v>
      </c>
      <c r="E355" s="110">
        <v>13.3</v>
      </c>
      <c r="F355" s="110">
        <v>0</v>
      </c>
      <c r="G355" s="110">
        <v>1.53</v>
      </c>
      <c r="H355" s="110"/>
      <c r="I355" s="110"/>
      <c r="J355" s="110">
        <v>6.17</v>
      </c>
      <c r="K355" s="110">
        <v>42.61</v>
      </c>
    </row>
    <row r="356" s="26" customFormat="true" spans="1:11">
      <c r="A356" s="117" t="s">
        <v>2407</v>
      </c>
      <c r="B356" s="118">
        <v>41839</v>
      </c>
      <c r="C356" s="110">
        <v>20.7</v>
      </c>
      <c r="D356" s="110">
        <v>31.8</v>
      </c>
      <c r="E356" s="110">
        <v>15.4</v>
      </c>
      <c r="F356" s="110">
        <v>0.4</v>
      </c>
      <c r="G356" s="110">
        <v>1.75</v>
      </c>
      <c r="H356" s="110"/>
      <c r="I356" s="110"/>
      <c r="J356" s="110">
        <v>5.49</v>
      </c>
      <c r="K356" s="110">
        <v>54.25</v>
      </c>
    </row>
    <row r="357" s="26" customFormat="true" spans="1:11">
      <c r="A357" s="117" t="s">
        <v>2407</v>
      </c>
      <c r="B357" s="118">
        <v>41840</v>
      </c>
      <c r="C357" s="110">
        <v>9.33</v>
      </c>
      <c r="D357" s="110">
        <v>30.3</v>
      </c>
      <c r="E357" s="110">
        <v>16.2</v>
      </c>
      <c r="F357" s="110">
        <v>13.8</v>
      </c>
      <c r="G357" s="110">
        <v>1.84</v>
      </c>
      <c r="H357" s="110"/>
      <c r="I357" s="110"/>
      <c r="J357" s="110">
        <v>3.68</v>
      </c>
      <c r="K357" s="110">
        <v>59.76</v>
      </c>
    </row>
    <row r="358" s="26" customFormat="true" spans="1:11">
      <c r="A358" s="117" t="s">
        <v>2407</v>
      </c>
      <c r="B358" s="118">
        <v>41841</v>
      </c>
      <c r="C358" s="110">
        <v>25.92</v>
      </c>
      <c r="D358" s="110">
        <v>26.5</v>
      </c>
      <c r="E358" s="110">
        <v>11.1</v>
      </c>
      <c r="F358" s="110">
        <v>0.2</v>
      </c>
      <c r="G358" s="110">
        <v>1.32</v>
      </c>
      <c r="H358" s="110"/>
      <c r="I358" s="110"/>
      <c r="J358" s="110">
        <v>5.18</v>
      </c>
      <c r="K358" s="110">
        <v>55.19</v>
      </c>
    </row>
    <row r="359" s="26" customFormat="true" spans="1:11">
      <c r="A359" s="117" t="s">
        <v>2407</v>
      </c>
      <c r="B359" s="118">
        <v>41842</v>
      </c>
      <c r="C359" s="110">
        <v>25.48</v>
      </c>
      <c r="D359" s="110">
        <v>31.1</v>
      </c>
      <c r="E359" s="110">
        <v>14.9</v>
      </c>
      <c r="F359" s="110">
        <v>0</v>
      </c>
      <c r="G359" s="110">
        <v>1.69</v>
      </c>
      <c r="H359" s="110"/>
      <c r="I359" s="110"/>
      <c r="J359" s="110">
        <v>5.6</v>
      </c>
      <c r="K359" s="110">
        <v>54.41</v>
      </c>
    </row>
    <row r="360" s="26" customFormat="true" spans="1:11">
      <c r="A360" s="117" t="s">
        <v>2407</v>
      </c>
      <c r="B360" s="118">
        <v>41843</v>
      </c>
      <c r="C360" s="110">
        <v>20.86</v>
      </c>
      <c r="D360" s="110">
        <v>32.6</v>
      </c>
      <c r="E360" s="110">
        <v>13.2</v>
      </c>
      <c r="F360" s="110">
        <v>0</v>
      </c>
      <c r="G360" s="110">
        <v>1.52</v>
      </c>
      <c r="H360" s="110"/>
      <c r="I360" s="110"/>
      <c r="J360" s="110">
        <v>4.77</v>
      </c>
      <c r="K360" s="110">
        <v>47.24</v>
      </c>
    </row>
    <row r="361" s="26" customFormat="true" spans="1:11">
      <c r="A361" s="117" t="s">
        <v>2407</v>
      </c>
      <c r="B361" s="118">
        <v>41844</v>
      </c>
      <c r="C361" s="110">
        <v>23.54</v>
      </c>
      <c r="D361" s="110">
        <v>31.2</v>
      </c>
      <c r="E361" s="110">
        <v>14.4</v>
      </c>
      <c r="F361" s="110">
        <v>0</v>
      </c>
      <c r="G361" s="110">
        <v>1.64</v>
      </c>
      <c r="H361" s="110"/>
      <c r="I361" s="110"/>
      <c r="J361" s="110">
        <v>5.23</v>
      </c>
      <c r="K361" s="110">
        <v>53.04</v>
      </c>
    </row>
    <row r="362" s="26" customFormat="true" spans="1:11">
      <c r="A362" s="117" t="s">
        <v>2407</v>
      </c>
      <c r="B362" s="118">
        <v>41845</v>
      </c>
      <c r="C362" s="110">
        <v>13.73</v>
      </c>
      <c r="D362" s="110">
        <v>28.2</v>
      </c>
      <c r="E362" s="110">
        <v>14.4</v>
      </c>
      <c r="F362" s="110">
        <v>65.4</v>
      </c>
      <c r="G362" s="110">
        <v>1.64</v>
      </c>
      <c r="H362" s="110"/>
      <c r="I362" s="110"/>
      <c r="J362" s="110">
        <v>3.22</v>
      </c>
      <c r="K362" s="110">
        <v>60.02</v>
      </c>
    </row>
    <row r="363" s="26" customFormat="true" spans="1:11">
      <c r="A363" s="117" t="s">
        <v>2407</v>
      </c>
      <c r="B363" s="118">
        <v>41846</v>
      </c>
      <c r="C363" s="110">
        <v>25.78</v>
      </c>
      <c r="D363" s="110">
        <v>29.5</v>
      </c>
      <c r="E363" s="110">
        <v>13.9</v>
      </c>
      <c r="F363" s="110">
        <v>0</v>
      </c>
      <c r="G363" s="110">
        <v>1.59</v>
      </c>
      <c r="H363" s="110"/>
      <c r="I363" s="110"/>
      <c r="J363" s="110">
        <v>5.48</v>
      </c>
      <c r="K363" s="110">
        <v>55.68</v>
      </c>
    </row>
    <row r="364" s="26" customFormat="true" spans="1:11">
      <c r="A364" s="117" t="s">
        <v>2407</v>
      </c>
      <c r="B364" s="118">
        <v>41847</v>
      </c>
      <c r="C364" s="110">
        <v>27.86</v>
      </c>
      <c r="D364" s="110">
        <v>30.8</v>
      </c>
      <c r="E364" s="110">
        <v>12</v>
      </c>
      <c r="F364" s="110">
        <v>0</v>
      </c>
      <c r="G364" s="110">
        <v>1.4</v>
      </c>
      <c r="H364" s="110"/>
      <c r="I364" s="110"/>
      <c r="J364" s="110">
        <v>5.55</v>
      </c>
      <c r="K364" s="110">
        <v>47.91</v>
      </c>
    </row>
    <row r="365" s="26" customFormat="true" spans="1:11">
      <c r="A365" s="117" t="s">
        <v>2407</v>
      </c>
      <c r="B365" s="118">
        <v>41848</v>
      </c>
      <c r="C365" s="110">
        <v>19.64</v>
      </c>
      <c r="D365" s="110">
        <v>27.3</v>
      </c>
      <c r="E365" s="110">
        <v>13.3</v>
      </c>
      <c r="F365" s="110">
        <v>0</v>
      </c>
      <c r="G365" s="110">
        <v>1.53</v>
      </c>
      <c r="H365" s="110"/>
      <c r="I365" s="110"/>
      <c r="J365" s="110">
        <v>4.29</v>
      </c>
      <c r="K365" s="110">
        <v>59.35</v>
      </c>
    </row>
    <row r="366" s="26" customFormat="true" spans="1:11">
      <c r="A366" s="117" t="s">
        <v>2407</v>
      </c>
      <c r="B366" s="118">
        <v>41849</v>
      </c>
      <c r="C366" s="110">
        <v>21.52</v>
      </c>
      <c r="D366" s="110">
        <v>24.1</v>
      </c>
      <c r="E366" s="110">
        <v>13.8</v>
      </c>
      <c r="F366" s="110">
        <v>1.4</v>
      </c>
      <c r="G366" s="110">
        <v>1.58</v>
      </c>
      <c r="H366" s="110"/>
      <c r="I366" s="110"/>
      <c r="J366" s="110">
        <v>4.51</v>
      </c>
      <c r="K366" s="110">
        <v>69</v>
      </c>
    </row>
    <row r="367" s="26" customFormat="true" spans="1:11">
      <c r="A367" s="117" t="s">
        <v>2407</v>
      </c>
      <c r="B367" s="118">
        <v>41850</v>
      </c>
      <c r="C367" s="110">
        <v>26.89</v>
      </c>
      <c r="D367" s="110">
        <v>31.3</v>
      </c>
      <c r="E367" s="110">
        <v>10.1</v>
      </c>
      <c r="F367" s="110">
        <v>0</v>
      </c>
      <c r="G367" s="110">
        <v>1.24</v>
      </c>
      <c r="H367" s="110"/>
      <c r="I367" s="110"/>
      <c r="J367" s="110">
        <v>5.33</v>
      </c>
      <c r="K367" s="110">
        <v>42.71</v>
      </c>
    </row>
    <row r="368" s="26" customFormat="true" spans="1:11">
      <c r="A368" s="117" t="s">
        <v>2407</v>
      </c>
      <c r="B368" s="118">
        <v>41851</v>
      </c>
      <c r="C368" s="110">
        <v>27.36</v>
      </c>
      <c r="D368" s="110">
        <v>31.5</v>
      </c>
      <c r="E368" s="110">
        <v>13.2</v>
      </c>
      <c r="F368" s="110">
        <v>0</v>
      </c>
      <c r="G368" s="110">
        <v>1.52</v>
      </c>
      <c r="H368" s="110"/>
      <c r="I368" s="110"/>
      <c r="J368" s="110">
        <v>5.59</v>
      </c>
      <c r="K368" s="110">
        <v>49.52</v>
      </c>
    </row>
    <row r="369" s="26" customFormat="true" spans="1:11">
      <c r="A369" s="117" t="s">
        <v>2407</v>
      </c>
      <c r="B369" s="118">
        <v>41852</v>
      </c>
      <c r="C369" s="110">
        <v>27.3</v>
      </c>
      <c r="D369" s="110">
        <v>30.8</v>
      </c>
      <c r="E369" s="110">
        <v>13.6</v>
      </c>
      <c r="F369" s="110">
        <v>0.2</v>
      </c>
      <c r="G369" s="110">
        <v>1.56</v>
      </c>
      <c r="H369" s="110"/>
      <c r="I369" s="110"/>
      <c r="J369" s="110">
        <v>5.62</v>
      </c>
      <c r="K369" s="110">
        <v>52.01</v>
      </c>
    </row>
    <row r="370" s="26" customFormat="true" spans="1:11">
      <c r="A370" s="117" t="s">
        <v>2407</v>
      </c>
      <c r="B370" s="118">
        <v>41853</v>
      </c>
      <c r="C370" s="110">
        <v>23.71</v>
      </c>
      <c r="D370" s="110">
        <v>29.1</v>
      </c>
      <c r="E370" s="110">
        <v>15.3</v>
      </c>
      <c r="F370" s="110">
        <v>8.4</v>
      </c>
      <c r="G370" s="110">
        <v>1.74</v>
      </c>
      <c r="H370" s="110"/>
      <c r="I370" s="110"/>
      <c r="J370" s="110">
        <v>5.1</v>
      </c>
      <c r="K370" s="110">
        <v>60.34</v>
      </c>
    </row>
    <row r="371" s="26" customFormat="true" spans="1:11">
      <c r="A371" s="117" t="s">
        <v>2407</v>
      </c>
      <c r="B371" s="118">
        <v>41854</v>
      </c>
      <c r="C371" s="110">
        <v>25.94</v>
      </c>
      <c r="D371" s="110">
        <v>28.2</v>
      </c>
      <c r="E371" s="110">
        <v>15.6</v>
      </c>
      <c r="F371" s="110">
        <v>0.2</v>
      </c>
      <c r="G371" s="110">
        <v>1.77</v>
      </c>
      <c r="H371" s="110"/>
      <c r="I371" s="110"/>
      <c r="J371" s="110">
        <v>5.15</v>
      </c>
      <c r="K371" s="110">
        <v>63.25</v>
      </c>
    </row>
    <row r="372" s="26" customFormat="true" spans="1:11">
      <c r="A372" s="117" t="s">
        <v>2407</v>
      </c>
      <c r="B372" s="118">
        <v>41855</v>
      </c>
      <c r="C372" s="110">
        <v>25.51</v>
      </c>
      <c r="D372" s="110">
        <v>30.8</v>
      </c>
      <c r="E372" s="110">
        <v>14.4</v>
      </c>
      <c r="F372" s="110">
        <v>0</v>
      </c>
      <c r="G372" s="110">
        <v>1.64</v>
      </c>
      <c r="H372" s="110"/>
      <c r="I372" s="110"/>
      <c r="J372" s="110">
        <v>5.39</v>
      </c>
      <c r="K372" s="110">
        <v>53.93</v>
      </c>
    </row>
    <row r="373" s="26" customFormat="true" spans="1:11">
      <c r="A373" s="117" t="s">
        <v>2407</v>
      </c>
      <c r="B373" s="118">
        <v>41856</v>
      </c>
      <c r="C373" s="110">
        <v>25.15</v>
      </c>
      <c r="D373" s="110">
        <v>29.7</v>
      </c>
      <c r="E373" s="110">
        <v>12.4</v>
      </c>
      <c r="F373" s="110">
        <v>0.2</v>
      </c>
      <c r="G373" s="110">
        <v>1.44</v>
      </c>
      <c r="H373" s="110"/>
      <c r="I373" s="110"/>
      <c r="J373" s="110">
        <v>5.18</v>
      </c>
      <c r="K373" s="110">
        <v>51.33</v>
      </c>
    </row>
    <row r="374" s="26" customFormat="true" spans="1:11">
      <c r="A374" s="117" t="s">
        <v>2407</v>
      </c>
      <c r="B374" s="118">
        <v>41857</v>
      </c>
      <c r="C374" s="110">
        <v>25.69</v>
      </c>
      <c r="D374" s="110">
        <v>30.7</v>
      </c>
      <c r="E374" s="110">
        <v>11.2</v>
      </c>
      <c r="F374" s="110">
        <v>0</v>
      </c>
      <c r="G374" s="110">
        <v>1.33</v>
      </c>
      <c r="H374" s="110"/>
      <c r="I374" s="110"/>
      <c r="J374" s="110">
        <v>5.2</v>
      </c>
      <c r="K374" s="110">
        <v>46.29</v>
      </c>
    </row>
    <row r="375" s="26" customFormat="true" spans="1:11">
      <c r="A375" s="117" t="s">
        <v>2407</v>
      </c>
      <c r="B375" s="118">
        <v>41858</v>
      </c>
      <c r="C375" s="110">
        <v>25.5</v>
      </c>
      <c r="D375" s="110">
        <v>30.7</v>
      </c>
      <c r="E375" s="110">
        <v>13.3</v>
      </c>
      <c r="F375" s="110">
        <v>0</v>
      </c>
      <c r="G375" s="110">
        <v>1.53</v>
      </c>
      <c r="H375" s="110"/>
      <c r="I375" s="110"/>
      <c r="J375" s="110">
        <v>5.38</v>
      </c>
      <c r="K375" s="110">
        <v>51.48</v>
      </c>
    </row>
    <row r="376" s="26" customFormat="true" spans="1:11">
      <c r="A376" s="117" t="s">
        <v>2407</v>
      </c>
      <c r="B376" s="118">
        <v>41859</v>
      </c>
      <c r="C376" s="110">
        <v>25.03</v>
      </c>
      <c r="D376" s="110">
        <v>31.5</v>
      </c>
      <c r="E376" s="110">
        <v>14.1</v>
      </c>
      <c r="F376" s="110">
        <v>0.8</v>
      </c>
      <c r="G376" s="110">
        <v>1.61</v>
      </c>
      <c r="H376" s="110"/>
      <c r="I376" s="110"/>
      <c r="J376" s="110">
        <v>5.2</v>
      </c>
      <c r="K376" s="110">
        <v>51.68</v>
      </c>
    </row>
    <row r="377" s="26" customFormat="true" spans="1:11">
      <c r="A377" s="117" t="s">
        <v>2407</v>
      </c>
      <c r="B377" s="118">
        <v>41860</v>
      </c>
      <c r="C377" s="110">
        <v>21.42</v>
      </c>
      <c r="D377" s="110">
        <v>33</v>
      </c>
      <c r="E377" s="110">
        <v>16.8</v>
      </c>
      <c r="F377" s="110">
        <v>0</v>
      </c>
      <c r="G377" s="110">
        <v>1.91</v>
      </c>
      <c r="H377" s="110"/>
      <c r="I377" s="110"/>
      <c r="J377" s="110">
        <v>4.88</v>
      </c>
      <c r="K377" s="110">
        <v>55.02</v>
      </c>
    </row>
    <row r="378" s="26" customFormat="true" spans="1:11">
      <c r="A378" s="117" t="s">
        <v>2407</v>
      </c>
      <c r="B378" s="118">
        <v>41861</v>
      </c>
      <c r="C378" s="110">
        <v>23.69</v>
      </c>
      <c r="D378" s="110">
        <v>31.2</v>
      </c>
      <c r="E378" s="110">
        <v>15.5</v>
      </c>
      <c r="F378" s="110">
        <v>0.2</v>
      </c>
      <c r="G378" s="110">
        <v>1.76</v>
      </c>
      <c r="H378" s="110"/>
      <c r="I378" s="110"/>
      <c r="J378" s="110">
        <v>5.12</v>
      </c>
      <c r="K378" s="110">
        <v>55.83</v>
      </c>
    </row>
    <row r="379" s="26" customFormat="true" spans="1:11">
      <c r="A379" s="117" t="s">
        <v>2407</v>
      </c>
      <c r="B379" s="118">
        <v>41862</v>
      </c>
      <c r="C379" s="110">
        <v>22.95</v>
      </c>
      <c r="D379" s="110">
        <v>32.7</v>
      </c>
      <c r="E379" s="110">
        <v>16.8</v>
      </c>
      <c r="F379" s="110">
        <v>0</v>
      </c>
      <c r="G379" s="110">
        <v>1.91</v>
      </c>
      <c r="H379" s="110"/>
      <c r="I379" s="110"/>
      <c r="J379" s="110">
        <v>5.28</v>
      </c>
      <c r="K379" s="110">
        <v>55.69</v>
      </c>
    </row>
    <row r="380" s="26" customFormat="true" spans="1:11">
      <c r="A380" s="117" t="s">
        <v>2407</v>
      </c>
      <c r="B380" s="118">
        <v>41863</v>
      </c>
      <c r="C380" s="110">
        <v>25.89</v>
      </c>
      <c r="D380" s="110">
        <v>32.4</v>
      </c>
      <c r="E380" s="110">
        <v>12.8</v>
      </c>
      <c r="F380" s="110">
        <v>0.6</v>
      </c>
      <c r="G380" s="110">
        <v>1.48</v>
      </c>
      <c r="H380" s="110"/>
      <c r="I380" s="110"/>
      <c r="J380" s="110">
        <v>5.45</v>
      </c>
      <c r="K380" s="110">
        <v>46.68</v>
      </c>
    </row>
    <row r="381" s="26" customFormat="true" spans="1:11">
      <c r="A381" s="117" t="s">
        <v>2407</v>
      </c>
      <c r="B381" s="118">
        <v>41864</v>
      </c>
      <c r="C381" s="110">
        <v>17.5</v>
      </c>
      <c r="D381" s="110">
        <v>24.6</v>
      </c>
      <c r="E381" s="110">
        <v>15.7</v>
      </c>
      <c r="F381" s="110">
        <v>13.6</v>
      </c>
      <c r="G381" s="110">
        <v>1.78</v>
      </c>
      <c r="H381" s="110"/>
      <c r="I381" s="110"/>
      <c r="J381" s="110">
        <v>4.26</v>
      </c>
      <c r="K381" s="110">
        <v>73</v>
      </c>
    </row>
    <row r="382" s="26" customFormat="true" spans="1:11">
      <c r="A382" s="117" t="s">
        <v>2407</v>
      </c>
      <c r="B382" s="118">
        <v>41865</v>
      </c>
      <c r="C382" s="110">
        <v>26.51</v>
      </c>
      <c r="D382" s="110">
        <v>24.4</v>
      </c>
      <c r="E382" s="110">
        <v>13.7</v>
      </c>
      <c r="F382" s="110">
        <v>0</v>
      </c>
      <c r="G382" s="110">
        <v>1.57</v>
      </c>
      <c r="H382" s="110"/>
      <c r="I382" s="110"/>
      <c r="J382" s="110">
        <v>5.81</v>
      </c>
      <c r="K382" s="110">
        <v>67.91</v>
      </c>
    </row>
    <row r="383" s="26" customFormat="true" spans="1:11">
      <c r="A383" s="117" t="s">
        <v>2407</v>
      </c>
      <c r="B383" s="118">
        <v>41866</v>
      </c>
      <c r="C383" s="110">
        <v>25.84</v>
      </c>
      <c r="D383" s="110">
        <v>24.3</v>
      </c>
      <c r="E383" s="110">
        <v>10.1</v>
      </c>
      <c r="F383" s="110">
        <v>0</v>
      </c>
      <c r="G383" s="110">
        <v>1.24</v>
      </c>
      <c r="H383" s="110"/>
      <c r="I383" s="110"/>
      <c r="J383" s="110">
        <v>5.11</v>
      </c>
      <c r="K383" s="110">
        <v>58.02</v>
      </c>
    </row>
    <row r="384" s="26" customFormat="true" spans="1:11">
      <c r="A384" s="117" t="s">
        <v>2407</v>
      </c>
      <c r="B384" s="118">
        <v>41867</v>
      </c>
      <c r="C384" s="110">
        <v>25.24</v>
      </c>
      <c r="D384" s="110">
        <v>26.8</v>
      </c>
      <c r="E384" s="110">
        <v>7.9</v>
      </c>
      <c r="F384" s="110">
        <v>0</v>
      </c>
      <c r="G384" s="110">
        <v>1.07</v>
      </c>
      <c r="H384" s="110"/>
      <c r="I384" s="110"/>
      <c r="J384" s="110">
        <v>4.58</v>
      </c>
      <c r="K384" s="110">
        <v>46.63</v>
      </c>
    </row>
    <row r="385" s="26" customFormat="true" spans="1:11">
      <c r="A385" s="117" t="s">
        <v>2407</v>
      </c>
      <c r="B385" s="118">
        <v>41868</v>
      </c>
      <c r="C385" s="110">
        <v>24.27</v>
      </c>
      <c r="D385" s="110">
        <v>27.8</v>
      </c>
      <c r="E385" s="110">
        <v>8.5</v>
      </c>
      <c r="F385" s="110">
        <v>0</v>
      </c>
      <c r="G385" s="110">
        <v>1.11</v>
      </c>
      <c r="H385" s="110"/>
      <c r="I385" s="110"/>
      <c r="J385" s="110">
        <v>4.41</v>
      </c>
      <c r="K385" s="110">
        <v>45.81</v>
      </c>
    </row>
    <row r="386" s="26" customFormat="true" spans="1:11">
      <c r="A386" s="117" t="s">
        <v>2407</v>
      </c>
      <c r="B386" s="118">
        <v>41869</v>
      </c>
      <c r="C386" s="110">
        <v>24.95</v>
      </c>
      <c r="D386" s="110">
        <v>28.7</v>
      </c>
      <c r="E386" s="110">
        <v>7.7</v>
      </c>
      <c r="F386" s="110">
        <v>16.8</v>
      </c>
      <c r="G386" s="110">
        <v>1.05</v>
      </c>
      <c r="H386" s="110"/>
      <c r="I386" s="110"/>
      <c r="J386" s="110">
        <v>4.41</v>
      </c>
      <c r="K386" s="110">
        <v>42.1</v>
      </c>
    </row>
    <row r="387" s="26" customFormat="true" spans="1:11">
      <c r="A387" s="117" t="s">
        <v>2407</v>
      </c>
      <c r="B387" s="118">
        <v>41870</v>
      </c>
      <c r="C387" s="110">
        <v>18.99</v>
      </c>
      <c r="D387" s="110">
        <v>26.2</v>
      </c>
      <c r="E387" s="110">
        <v>17.1</v>
      </c>
      <c r="F387" s="110">
        <v>0</v>
      </c>
      <c r="G387" s="110">
        <v>1.95</v>
      </c>
      <c r="H387" s="110"/>
      <c r="I387" s="110"/>
      <c r="J387" s="110">
        <v>3.97</v>
      </c>
      <c r="K387" s="110">
        <v>72.88</v>
      </c>
    </row>
    <row r="388" s="26" customFormat="true" spans="1:11">
      <c r="A388" s="117" t="s">
        <v>2407</v>
      </c>
      <c r="B388" s="118">
        <v>41871</v>
      </c>
      <c r="C388" s="110">
        <v>22.45</v>
      </c>
      <c r="D388" s="110">
        <v>26.2</v>
      </c>
      <c r="E388" s="110">
        <v>11</v>
      </c>
      <c r="F388" s="110">
        <v>0.2</v>
      </c>
      <c r="G388" s="110">
        <v>1.31</v>
      </c>
      <c r="H388" s="110"/>
      <c r="I388" s="110"/>
      <c r="J388" s="110">
        <v>4.15</v>
      </c>
      <c r="K388" s="110">
        <v>55.58</v>
      </c>
    </row>
    <row r="389" s="26" customFormat="true" spans="1:11">
      <c r="A389" s="117" t="s">
        <v>2407</v>
      </c>
      <c r="B389" s="118">
        <v>41872</v>
      </c>
      <c r="C389" s="110">
        <v>25.2</v>
      </c>
      <c r="D389" s="110">
        <v>25.7</v>
      </c>
      <c r="E389" s="110">
        <v>9</v>
      </c>
      <c r="F389" s="110">
        <v>0</v>
      </c>
      <c r="G389" s="110">
        <v>1.15</v>
      </c>
      <c r="H389" s="110"/>
      <c r="I389" s="110"/>
      <c r="J389" s="110">
        <v>4.46</v>
      </c>
      <c r="K389" s="110">
        <v>51.68</v>
      </c>
    </row>
    <row r="390" s="26" customFormat="true" spans="1:11">
      <c r="A390" s="117" t="s">
        <v>2407</v>
      </c>
      <c r="B390" s="118">
        <v>41873</v>
      </c>
      <c r="C390" s="110">
        <v>18.19</v>
      </c>
      <c r="D390" s="110">
        <v>26.3</v>
      </c>
      <c r="E390" s="110">
        <v>8.4</v>
      </c>
      <c r="F390" s="110">
        <v>0</v>
      </c>
      <c r="G390" s="110">
        <v>1.1</v>
      </c>
      <c r="H390" s="110"/>
      <c r="I390" s="110"/>
      <c r="J390" s="110">
        <v>3.42</v>
      </c>
      <c r="K390" s="110">
        <v>48.63</v>
      </c>
    </row>
    <row r="391" s="26" customFormat="true" spans="1:11">
      <c r="A391" s="117" t="s">
        <v>2407</v>
      </c>
      <c r="B391" s="118">
        <v>41874</v>
      </c>
      <c r="C391" s="110">
        <v>23.25</v>
      </c>
      <c r="D391" s="110">
        <v>26</v>
      </c>
      <c r="E391" s="110">
        <v>15.6</v>
      </c>
      <c r="F391" s="110">
        <v>0</v>
      </c>
      <c r="G391" s="110">
        <v>1.77</v>
      </c>
      <c r="H391" s="110"/>
      <c r="I391" s="110"/>
      <c r="J391" s="110">
        <v>5.06</v>
      </c>
      <c r="K391" s="110">
        <v>68.95</v>
      </c>
    </row>
    <row r="392" s="26" customFormat="true" spans="1:11">
      <c r="A392" s="117" t="s">
        <v>2407</v>
      </c>
      <c r="B392" s="118">
        <v>41875</v>
      </c>
      <c r="C392" s="110">
        <v>20.63</v>
      </c>
      <c r="D392" s="110">
        <v>25.9</v>
      </c>
      <c r="E392" s="110">
        <v>10.9</v>
      </c>
      <c r="F392" s="110">
        <v>0</v>
      </c>
      <c r="G392" s="110">
        <v>1.3</v>
      </c>
      <c r="H392" s="110"/>
      <c r="I392" s="110"/>
      <c r="J392" s="110">
        <v>4.34</v>
      </c>
      <c r="K392" s="110">
        <v>55.97</v>
      </c>
    </row>
    <row r="393" s="26" customFormat="true" spans="1:11">
      <c r="A393" s="117" t="s">
        <v>2407</v>
      </c>
      <c r="B393" s="118">
        <v>41876</v>
      </c>
      <c r="C393" s="110">
        <v>22.3</v>
      </c>
      <c r="D393" s="110">
        <v>27.7</v>
      </c>
      <c r="E393" s="110">
        <v>6.9</v>
      </c>
      <c r="F393" s="110">
        <v>0</v>
      </c>
      <c r="G393" s="110">
        <v>0.99</v>
      </c>
      <c r="H393" s="110"/>
      <c r="I393" s="110"/>
      <c r="J393" s="110">
        <v>4</v>
      </c>
      <c r="K393" s="110">
        <v>42.04</v>
      </c>
    </row>
    <row r="394" s="26" customFormat="true" spans="1:11">
      <c r="A394" s="117" t="s">
        <v>2407</v>
      </c>
      <c r="B394" s="118">
        <v>41877</v>
      </c>
      <c r="C394" s="110">
        <v>9.64</v>
      </c>
      <c r="D394" s="110">
        <v>26.9</v>
      </c>
      <c r="E394" s="110">
        <v>12.7</v>
      </c>
      <c r="F394" s="110">
        <v>0</v>
      </c>
      <c r="G394" s="110">
        <v>1.47</v>
      </c>
      <c r="H394" s="110"/>
      <c r="I394" s="110"/>
      <c r="J394" s="110">
        <v>2.36</v>
      </c>
      <c r="K394" s="110">
        <v>58.65</v>
      </c>
    </row>
    <row r="395" s="26" customFormat="true" spans="1:11">
      <c r="A395" s="117" t="s">
        <v>2407</v>
      </c>
      <c r="B395" s="118">
        <v>41878</v>
      </c>
      <c r="C395" s="110">
        <v>24.18</v>
      </c>
      <c r="D395" s="110">
        <v>28.4</v>
      </c>
      <c r="E395" s="110">
        <v>16.2</v>
      </c>
      <c r="F395" s="110">
        <v>0</v>
      </c>
      <c r="G395" s="110">
        <v>1.84</v>
      </c>
      <c r="H395" s="110"/>
      <c r="I395" s="110"/>
      <c r="J395" s="110">
        <v>5.43</v>
      </c>
      <c r="K395" s="110">
        <v>64.44</v>
      </c>
    </row>
    <row r="396" s="26" customFormat="true" spans="1:11">
      <c r="A396" s="117" t="s">
        <v>2407</v>
      </c>
      <c r="B396" s="118">
        <v>41879</v>
      </c>
      <c r="C396" s="110">
        <v>23.51</v>
      </c>
      <c r="D396" s="110">
        <v>31.9</v>
      </c>
      <c r="E396" s="110">
        <v>9.8</v>
      </c>
      <c r="F396" s="110">
        <v>0</v>
      </c>
      <c r="G396" s="110">
        <v>1.21</v>
      </c>
      <c r="H396" s="110"/>
      <c r="I396" s="110"/>
      <c r="J396" s="110">
        <v>4.6</v>
      </c>
      <c r="K396" s="110">
        <v>40.74</v>
      </c>
    </row>
    <row r="397" s="26" customFormat="true" spans="1:11">
      <c r="A397" s="117" t="s">
        <v>2407</v>
      </c>
      <c r="B397" s="118">
        <v>41880</v>
      </c>
      <c r="C397" s="110">
        <v>15.99</v>
      </c>
      <c r="D397" s="110">
        <v>27.8</v>
      </c>
      <c r="E397" s="110">
        <v>13.1</v>
      </c>
      <c r="F397" s="110">
        <v>0.2</v>
      </c>
      <c r="G397" s="110">
        <v>1.51</v>
      </c>
      <c r="H397" s="110"/>
      <c r="I397" s="110"/>
      <c r="J397" s="110">
        <v>3.3</v>
      </c>
      <c r="K397" s="110">
        <v>57.59</v>
      </c>
    </row>
    <row r="398" s="26" customFormat="true" spans="1:11">
      <c r="A398" s="117" t="s">
        <v>2407</v>
      </c>
      <c r="B398" s="118">
        <v>41881</v>
      </c>
      <c r="C398" s="110">
        <v>19.19</v>
      </c>
      <c r="D398" s="110">
        <v>29.2</v>
      </c>
      <c r="E398" s="110">
        <v>13.1</v>
      </c>
      <c r="F398" s="110">
        <v>0</v>
      </c>
      <c r="G398" s="110">
        <v>1.51</v>
      </c>
      <c r="H398" s="110"/>
      <c r="I398" s="110"/>
      <c r="J398" s="110">
        <v>3.77</v>
      </c>
      <c r="K398" s="110">
        <v>54.32</v>
      </c>
    </row>
    <row r="399" s="26" customFormat="true" spans="1:11">
      <c r="A399" s="117" t="s">
        <v>2407</v>
      </c>
      <c r="B399" s="118">
        <v>41882</v>
      </c>
      <c r="C399" s="110">
        <v>22.94</v>
      </c>
      <c r="D399" s="110">
        <v>29.1</v>
      </c>
      <c r="E399" s="110">
        <v>11.6</v>
      </c>
      <c r="F399" s="110">
        <v>0</v>
      </c>
      <c r="G399" s="110">
        <v>1.37</v>
      </c>
      <c r="H399" s="110"/>
      <c r="I399" s="110"/>
      <c r="J399" s="110">
        <v>4.62</v>
      </c>
      <c r="K399" s="110">
        <v>50.79</v>
      </c>
    </row>
    <row r="400" s="26" customFormat="true" spans="1:11">
      <c r="A400" s="117" t="s">
        <v>2407</v>
      </c>
      <c r="B400" s="118">
        <v>41883</v>
      </c>
      <c r="C400" s="110">
        <v>23.92</v>
      </c>
      <c r="D400" s="110">
        <v>28.8</v>
      </c>
      <c r="E400" s="110">
        <v>17.1</v>
      </c>
      <c r="F400" s="110">
        <v>0</v>
      </c>
      <c r="G400" s="110">
        <v>1.95</v>
      </c>
      <c r="H400" s="110"/>
      <c r="I400" s="110"/>
      <c r="J400" s="110">
        <v>5.31</v>
      </c>
      <c r="K400" s="110">
        <v>65.99</v>
      </c>
    </row>
    <row r="401" s="26" customFormat="true" spans="1:11">
      <c r="A401" s="117" t="s">
        <v>2407</v>
      </c>
      <c r="B401" s="118">
        <v>41884</v>
      </c>
      <c r="C401" s="110">
        <v>23.39</v>
      </c>
      <c r="D401" s="110">
        <v>28.9</v>
      </c>
      <c r="E401" s="110">
        <v>6.7</v>
      </c>
      <c r="F401" s="110">
        <v>0</v>
      </c>
      <c r="G401" s="110">
        <v>0.98</v>
      </c>
      <c r="H401" s="110"/>
      <c r="I401" s="110"/>
      <c r="J401" s="110">
        <v>4.04</v>
      </c>
      <c r="K401" s="110">
        <v>39.48</v>
      </c>
    </row>
    <row r="402" s="26" customFormat="true" spans="1:11">
      <c r="A402" s="117" t="s">
        <v>2407</v>
      </c>
      <c r="B402" s="118">
        <v>41885</v>
      </c>
      <c r="C402" s="110">
        <v>22.86</v>
      </c>
      <c r="D402" s="110">
        <v>29.8</v>
      </c>
      <c r="E402" s="110">
        <v>8.1</v>
      </c>
      <c r="F402" s="110">
        <v>0</v>
      </c>
      <c r="G402" s="110">
        <v>1.08</v>
      </c>
      <c r="H402" s="110"/>
      <c r="I402" s="110"/>
      <c r="J402" s="110">
        <v>4.05</v>
      </c>
      <c r="K402" s="110">
        <v>40.95</v>
      </c>
    </row>
    <row r="403" s="26" customFormat="true" spans="1:11">
      <c r="A403" s="117" t="s">
        <v>2407</v>
      </c>
      <c r="B403" s="118">
        <v>41886</v>
      </c>
      <c r="C403" s="110">
        <v>22.32</v>
      </c>
      <c r="D403" s="110">
        <v>29.7</v>
      </c>
      <c r="E403" s="110">
        <v>9</v>
      </c>
      <c r="F403" s="110">
        <v>0</v>
      </c>
      <c r="G403" s="110">
        <v>1.15</v>
      </c>
      <c r="H403" s="110"/>
      <c r="I403" s="110"/>
      <c r="J403" s="110">
        <v>4.06</v>
      </c>
      <c r="K403" s="110">
        <v>43.24</v>
      </c>
    </row>
    <row r="404" s="26" customFormat="true" spans="1:11">
      <c r="A404" s="117" t="s">
        <v>2407</v>
      </c>
      <c r="B404" s="118">
        <v>41887</v>
      </c>
      <c r="C404" s="110">
        <v>19.41</v>
      </c>
      <c r="D404" s="110">
        <v>29.9</v>
      </c>
      <c r="E404" s="110">
        <v>10.8</v>
      </c>
      <c r="F404" s="110">
        <v>0.2</v>
      </c>
      <c r="G404" s="110">
        <v>1.3</v>
      </c>
      <c r="H404" s="110"/>
      <c r="I404" s="110"/>
      <c r="J404" s="110">
        <v>3.8</v>
      </c>
      <c r="K404" s="110">
        <v>47.15</v>
      </c>
    </row>
    <row r="405" s="26" customFormat="true" spans="1:11">
      <c r="A405" s="117" t="s">
        <v>2407</v>
      </c>
      <c r="B405" s="118">
        <v>41888</v>
      </c>
      <c r="C405" s="110">
        <v>21.49</v>
      </c>
      <c r="D405" s="110">
        <v>30.9</v>
      </c>
      <c r="E405" s="110">
        <v>11.3</v>
      </c>
      <c r="F405" s="110">
        <v>0</v>
      </c>
      <c r="G405" s="110">
        <v>1.34</v>
      </c>
      <c r="H405" s="110"/>
      <c r="I405" s="110"/>
      <c r="J405" s="110">
        <v>4.11</v>
      </c>
      <c r="K405" s="110">
        <v>46.16</v>
      </c>
    </row>
    <row r="406" s="26" customFormat="true" spans="1:11">
      <c r="A406" s="117" t="s">
        <v>2407</v>
      </c>
      <c r="B406" s="118">
        <v>41889</v>
      </c>
      <c r="C406" s="110">
        <v>20.92</v>
      </c>
      <c r="D406" s="110">
        <v>31.4</v>
      </c>
      <c r="E406" s="110">
        <v>11.5</v>
      </c>
      <c r="F406" s="110">
        <v>0</v>
      </c>
      <c r="G406" s="110">
        <v>1.36</v>
      </c>
      <c r="H406" s="110"/>
      <c r="I406" s="110"/>
      <c r="J406" s="110">
        <v>4.02</v>
      </c>
      <c r="K406" s="110">
        <v>45.69</v>
      </c>
    </row>
    <row r="407" s="26" customFormat="true" spans="1:11">
      <c r="A407" s="117" t="s">
        <v>2407</v>
      </c>
      <c r="B407" s="118">
        <v>41890</v>
      </c>
      <c r="C407" s="110">
        <v>15.8</v>
      </c>
      <c r="D407" s="110">
        <v>30.5</v>
      </c>
      <c r="E407" s="110">
        <v>16.3</v>
      </c>
      <c r="F407" s="110">
        <v>19</v>
      </c>
      <c r="G407" s="110">
        <v>1.85</v>
      </c>
      <c r="H407" s="110"/>
      <c r="I407" s="110"/>
      <c r="J407" s="110">
        <v>3.41</v>
      </c>
      <c r="K407" s="110">
        <v>59.49</v>
      </c>
    </row>
    <row r="408" s="26" customFormat="true" spans="1:11">
      <c r="A408" s="117" t="s">
        <v>2407</v>
      </c>
      <c r="B408" s="118">
        <v>41891</v>
      </c>
      <c r="C408" s="110">
        <v>20.04</v>
      </c>
      <c r="D408" s="110">
        <v>28.6</v>
      </c>
      <c r="E408" s="110">
        <v>15.7</v>
      </c>
      <c r="F408" s="110">
        <v>0.2</v>
      </c>
      <c r="G408" s="110">
        <v>1.78</v>
      </c>
      <c r="H408" s="110"/>
      <c r="I408" s="110"/>
      <c r="J408" s="110">
        <v>3.87</v>
      </c>
      <c r="K408" s="110">
        <v>62.48</v>
      </c>
    </row>
    <row r="409" s="26" customFormat="true" spans="1:11">
      <c r="A409" s="117" t="s">
        <v>2407</v>
      </c>
      <c r="B409" s="118">
        <v>41892</v>
      </c>
      <c r="C409" s="110">
        <v>21.42</v>
      </c>
      <c r="D409" s="110">
        <v>29.2</v>
      </c>
      <c r="E409" s="110">
        <v>13</v>
      </c>
      <c r="F409" s="110">
        <v>0</v>
      </c>
      <c r="G409" s="110">
        <v>1.5</v>
      </c>
      <c r="H409" s="110"/>
      <c r="I409" s="110"/>
      <c r="J409" s="110">
        <v>3.84</v>
      </c>
      <c r="K409" s="110">
        <v>54.05</v>
      </c>
    </row>
    <row r="410" s="26" customFormat="true" spans="1:11">
      <c r="A410" s="117" t="s">
        <v>2407</v>
      </c>
      <c r="B410" s="118">
        <v>41893</v>
      </c>
      <c r="C410" s="110">
        <v>20.21</v>
      </c>
      <c r="D410" s="110">
        <v>28.4</v>
      </c>
      <c r="E410" s="110">
        <v>14.7</v>
      </c>
      <c r="F410" s="110">
        <v>0.2</v>
      </c>
      <c r="G410" s="110">
        <v>1.67</v>
      </c>
      <c r="H410" s="110"/>
      <c r="I410" s="110"/>
      <c r="J410" s="110">
        <v>4.03</v>
      </c>
      <c r="K410" s="110">
        <v>60.27</v>
      </c>
    </row>
    <row r="411" s="26" customFormat="true" spans="1:11">
      <c r="A411" s="117" t="s">
        <v>2407</v>
      </c>
      <c r="B411" s="118">
        <v>41894</v>
      </c>
      <c r="C411" s="110">
        <v>21.21</v>
      </c>
      <c r="D411" s="110">
        <v>28.5</v>
      </c>
      <c r="E411" s="110">
        <v>7.8</v>
      </c>
      <c r="F411" s="110">
        <v>0</v>
      </c>
      <c r="G411" s="110">
        <v>1.06</v>
      </c>
      <c r="H411" s="110"/>
      <c r="I411" s="110"/>
      <c r="J411" s="110">
        <v>3.57</v>
      </c>
      <c r="K411" s="110">
        <v>42.83</v>
      </c>
    </row>
    <row r="412" s="26" customFormat="true" spans="1:11">
      <c r="A412" s="117" t="s">
        <v>2407</v>
      </c>
      <c r="B412" s="118">
        <v>41895</v>
      </c>
      <c r="C412" s="110">
        <v>20.68</v>
      </c>
      <c r="D412" s="110">
        <v>28.2</v>
      </c>
      <c r="E412" s="110">
        <v>7.8</v>
      </c>
      <c r="F412" s="110">
        <v>0.2</v>
      </c>
      <c r="G412" s="110">
        <v>1.06</v>
      </c>
      <c r="H412" s="110"/>
      <c r="I412" s="110"/>
      <c r="J412" s="110">
        <v>3.42</v>
      </c>
      <c r="K412" s="110">
        <v>43.42</v>
      </c>
    </row>
    <row r="413" s="26" customFormat="true" spans="1:11">
      <c r="A413" s="117" t="s">
        <v>2407</v>
      </c>
      <c r="B413" s="118">
        <v>41896</v>
      </c>
      <c r="C413" s="110">
        <v>18.28</v>
      </c>
      <c r="D413" s="110">
        <v>27.9</v>
      </c>
      <c r="E413" s="110">
        <v>10.3</v>
      </c>
      <c r="F413" s="110">
        <v>0</v>
      </c>
      <c r="G413" s="110">
        <v>1.25</v>
      </c>
      <c r="H413" s="110"/>
      <c r="I413" s="110"/>
      <c r="J413" s="110">
        <v>3.28</v>
      </c>
      <c r="K413" s="110">
        <v>49.89</v>
      </c>
    </row>
    <row r="414" s="26" customFormat="true" spans="1:11">
      <c r="A414" s="117" t="s">
        <v>2407</v>
      </c>
      <c r="B414" s="118">
        <v>41897</v>
      </c>
      <c r="C414" s="110">
        <v>9.73</v>
      </c>
      <c r="D414" s="110">
        <v>23.8</v>
      </c>
      <c r="E414" s="110">
        <v>12.6</v>
      </c>
      <c r="F414" s="110">
        <v>11</v>
      </c>
      <c r="G414" s="110">
        <v>1.46</v>
      </c>
      <c r="H414" s="110"/>
      <c r="I414" s="110"/>
      <c r="J414" s="110">
        <v>1.82</v>
      </c>
      <c r="K414" s="110">
        <v>66.25</v>
      </c>
    </row>
    <row r="415" s="26" customFormat="true" spans="1:11">
      <c r="A415" s="117" t="s">
        <v>2407</v>
      </c>
      <c r="B415" s="118">
        <v>41898</v>
      </c>
      <c r="C415" s="110">
        <v>17.12</v>
      </c>
      <c r="D415" s="110">
        <v>27.3</v>
      </c>
      <c r="E415" s="110">
        <v>12.7</v>
      </c>
      <c r="F415" s="110">
        <v>0</v>
      </c>
      <c r="G415" s="110">
        <v>1.47</v>
      </c>
      <c r="H415" s="110"/>
      <c r="I415" s="110"/>
      <c r="J415" s="110">
        <v>3.03</v>
      </c>
      <c r="K415" s="110">
        <v>57.68</v>
      </c>
    </row>
    <row r="416" s="26" customFormat="true" spans="1:11">
      <c r="A416" s="117" t="s">
        <v>2407</v>
      </c>
      <c r="B416" s="118">
        <v>41899</v>
      </c>
      <c r="C416" s="110">
        <v>12.65</v>
      </c>
      <c r="D416" s="110">
        <v>26.1</v>
      </c>
      <c r="E416" s="110">
        <v>13.2</v>
      </c>
      <c r="F416" s="110">
        <v>1.8</v>
      </c>
      <c r="G416" s="110">
        <v>1.52</v>
      </c>
      <c r="H416" s="110"/>
      <c r="I416" s="110"/>
      <c r="J416" s="110">
        <v>2.9</v>
      </c>
      <c r="K416" s="110">
        <v>62.06</v>
      </c>
    </row>
    <row r="417" s="26" customFormat="true" spans="1:11">
      <c r="A417" s="117" t="s">
        <v>2407</v>
      </c>
      <c r="B417" s="118">
        <v>41900</v>
      </c>
      <c r="C417" s="110">
        <v>13.83</v>
      </c>
      <c r="D417" s="110">
        <v>26.7</v>
      </c>
      <c r="E417" s="110">
        <v>14.4</v>
      </c>
      <c r="F417" s="110">
        <v>0</v>
      </c>
      <c r="G417" s="110">
        <v>1.64</v>
      </c>
      <c r="H417" s="110"/>
      <c r="I417" s="110"/>
      <c r="J417" s="110">
        <v>2.89</v>
      </c>
      <c r="K417" s="110">
        <v>63.77</v>
      </c>
    </row>
    <row r="418" s="26" customFormat="true" spans="1:11">
      <c r="A418" s="117" t="s">
        <v>2407</v>
      </c>
      <c r="B418" s="118">
        <v>41901</v>
      </c>
      <c r="C418" s="110">
        <v>9.24</v>
      </c>
      <c r="D418" s="110">
        <v>26.9</v>
      </c>
      <c r="E418" s="110">
        <v>16.3</v>
      </c>
      <c r="F418" s="110">
        <v>1.4</v>
      </c>
      <c r="G418" s="110">
        <v>1.85</v>
      </c>
      <c r="H418" s="110"/>
      <c r="I418" s="110"/>
      <c r="J418" s="110">
        <v>2.3</v>
      </c>
      <c r="K418" s="110">
        <v>68.55</v>
      </c>
    </row>
    <row r="419" s="26" customFormat="true" spans="1:11">
      <c r="A419" s="117" t="s">
        <v>2407</v>
      </c>
      <c r="B419" s="118">
        <v>41902</v>
      </c>
      <c r="C419" s="110">
        <v>16.42</v>
      </c>
      <c r="D419" s="110">
        <v>29.1</v>
      </c>
      <c r="E419" s="110">
        <v>17.6</v>
      </c>
      <c r="F419" s="110">
        <v>0</v>
      </c>
      <c r="G419" s="110">
        <v>2.01</v>
      </c>
      <c r="H419" s="110"/>
      <c r="I419" s="110"/>
      <c r="J419" s="110">
        <v>3.36</v>
      </c>
      <c r="K419" s="110">
        <v>66.54</v>
      </c>
    </row>
    <row r="420" s="26" customFormat="true" spans="1:11">
      <c r="A420" s="117" t="s">
        <v>2407</v>
      </c>
      <c r="B420" s="118">
        <v>41903</v>
      </c>
      <c r="C420" s="110">
        <v>12.86</v>
      </c>
      <c r="D420" s="110">
        <v>27.5</v>
      </c>
      <c r="E420" s="110">
        <v>14.6</v>
      </c>
      <c r="F420" s="110">
        <v>0</v>
      </c>
      <c r="G420" s="110">
        <v>1.66</v>
      </c>
      <c r="H420" s="110"/>
      <c r="I420" s="110"/>
      <c r="J420" s="110">
        <v>2.82</v>
      </c>
      <c r="K420" s="110">
        <v>62.25</v>
      </c>
    </row>
    <row r="421" s="26" customFormat="true" spans="1:11">
      <c r="A421" s="117" t="s">
        <v>2407</v>
      </c>
      <c r="B421" s="118">
        <v>41904</v>
      </c>
      <c r="C421" s="110">
        <v>16.85</v>
      </c>
      <c r="D421" s="110">
        <v>26.4</v>
      </c>
      <c r="E421" s="110">
        <v>9.7</v>
      </c>
      <c r="F421" s="110">
        <v>0.2</v>
      </c>
      <c r="G421" s="110">
        <v>1.2</v>
      </c>
      <c r="H421" s="110"/>
      <c r="I421" s="110"/>
      <c r="J421" s="110">
        <v>2.82</v>
      </c>
      <c r="K421" s="110">
        <v>51.67</v>
      </c>
    </row>
    <row r="422" s="26" customFormat="true" spans="1:11">
      <c r="A422" s="117" t="s">
        <v>2407</v>
      </c>
      <c r="B422" s="118">
        <v>41905</v>
      </c>
      <c r="C422" s="110">
        <v>15.01</v>
      </c>
      <c r="D422" s="110">
        <v>25.7</v>
      </c>
      <c r="E422" s="110">
        <v>9.6</v>
      </c>
      <c r="F422" s="110">
        <v>1</v>
      </c>
      <c r="G422" s="110">
        <v>1.2</v>
      </c>
      <c r="H422" s="110"/>
      <c r="I422" s="110"/>
      <c r="J422" s="110">
        <v>3.11</v>
      </c>
      <c r="K422" s="110">
        <v>53.36</v>
      </c>
    </row>
    <row r="423" s="26" customFormat="true" spans="1:11">
      <c r="A423" s="117" t="s">
        <v>2407</v>
      </c>
      <c r="B423" s="118">
        <v>41906</v>
      </c>
      <c r="C423" s="110">
        <v>1.62</v>
      </c>
      <c r="D423" s="110">
        <v>18.3</v>
      </c>
      <c r="E423" s="110">
        <v>13.8</v>
      </c>
      <c r="F423" s="110">
        <v>4.6</v>
      </c>
      <c r="G423" s="110">
        <v>1.58</v>
      </c>
      <c r="H423" s="110"/>
      <c r="I423" s="110"/>
      <c r="J423" s="110">
        <v>0.49</v>
      </c>
      <c r="K423" s="110">
        <v>85.84</v>
      </c>
    </row>
    <row r="424" s="26" customFormat="true" spans="1:11">
      <c r="A424" s="117" t="s">
        <v>2407</v>
      </c>
      <c r="B424" s="118">
        <v>41907</v>
      </c>
      <c r="C424" s="110">
        <v>17.33</v>
      </c>
      <c r="D424" s="110">
        <v>24</v>
      </c>
      <c r="E424" s="110">
        <v>10</v>
      </c>
      <c r="F424" s="110">
        <v>0</v>
      </c>
      <c r="G424" s="110">
        <v>1.23</v>
      </c>
      <c r="H424" s="110"/>
      <c r="I424" s="110"/>
      <c r="J424" s="110">
        <v>2.62</v>
      </c>
      <c r="K424" s="110">
        <v>58.41</v>
      </c>
    </row>
    <row r="425" s="26" customFormat="true" spans="1:11">
      <c r="A425" s="117" t="s">
        <v>2407</v>
      </c>
      <c r="B425" s="118">
        <v>41908</v>
      </c>
      <c r="C425" s="110">
        <v>17.43</v>
      </c>
      <c r="D425" s="110">
        <v>25</v>
      </c>
      <c r="E425" s="110">
        <v>6.7</v>
      </c>
      <c r="F425" s="110">
        <v>0.2</v>
      </c>
      <c r="G425" s="110">
        <v>0.98</v>
      </c>
      <c r="H425" s="110"/>
      <c r="I425" s="110"/>
      <c r="J425" s="110">
        <v>2.54</v>
      </c>
      <c r="K425" s="110">
        <v>47.24</v>
      </c>
    </row>
    <row r="426" s="26" customFormat="true" spans="1:11">
      <c r="A426" s="117" t="s">
        <v>2407</v>
      </c>
      <c r="B426" s="118">
        <v>41909</v>
      </c>
      <c r="C426" s="110">
        <v>17.75</v>
      </c>
      <c r="D426" s="110">
        <v>27.8</v>
      </c>
      <c r="E426" s="110">
        <v>6.7</v>
      </c>
      <c r="F426" s="110">
        <v>0.2</v>
      </c>
      <c r="G426" s="110">
        <v>0.98</v>
      </c>
      <c r="H426" s="110"/>
      <c r="I426" s="110"/>
      <c r="J426" s="110">
        <v>2.67</v>
      </c>
      <c r="K426" s="110">
        <v>41.55</v>
      </c>
    </row>
    <row r="427" s="26" customFormat="true" spans="1:11">
      <c r="A427" s="117" t="s">
        <v>2407</v>
      </c>
      <c r="B427" s="118">
        <v>41910</v>
      </c>
      <c r="C427" s="110">
        <v>17.77</v>
      </c>
      <c r="D427" s="110">
        <v>27.8</v>
      </c>
      <c r="E427" s="110">
        <v>8</v>
      </c>
      <c r="F427" s="110">
        <v>0</v>
      </c>
      <c r="G427" s="110">
        <v>1.07</v>
      </c>
      <c r="H427" s="110"/>
      <c r="I427" s="110"/>
      <c r="J427" s="110">
        <v>2.92</v>
      </c>
      <c r="K427" s="110">
        <v>44.5</v>
      </c>
    </row>
    <row r="428" s="26" customFormat="true" spans="1:11">
      <c r="A428" s="117" t="s">
        <v>2407</v>
      </c>
      <c r="B428" s="118">
        <v>41911</v>
      </c>
      <c r="C428" s="110">
        <v>8.34</v>
      </c>
      <c r="D428" s="110">
        <v>26</v>
      </c>
      <c r="E428" s="110">
        <v>9.6</v>
      </c>
      <c r="F428" s="110">
        <v>4.6</v>
      </c>
      <c r="G428" s="110">
        <v>1.2</v>
      </c>
      <c r="H428" s="110"/>
      <c r="I428" s="110"/>
      <c r="J428" s="110">
        <v>2</v>
      </c>
      <c r="K428" s="110">
        <v>52.67</v>
      </c>
    </row>
    <row r="429" s="26" customFormat="true" spans="1:11">
      <c r="A429" s="117" t="s">
        <v>2407</v>
      </c>
      <c r="B429" s="118">
        <v>41912</v>
      </c>
      <c r="C429" s="110">
        <v>2.99</v>
      </c>
      <c r="D429" s="110">
        <v>19.7</v>
      </c>
      <c r="E429" s="110">
        <v>15.5</v>
      </c>
      <c r="F429" s="110">
        <v>10.2</v>
      </c>
      <c r="G429" s="110">
        <v>1.76</v>
      </c>
      <c r="H429" s="110"/>
      <c r="I429" s="110"/>
      <c r="J429" s="110">
        <v>0.66</v>
      </c>
      <c r="K429" s="110">
        <v>86.78</v>
      </c>
    </row>
    <row r="430" s="26" customFormat="true" spans="1:11">
      <c r="A430" s="122" t="s">
        <v>2414</v>
      </c>
      <c r="B430" s="123">
        <v>43009</v>
      </c>
      <c r="C430" s="110">
        <v>3.2</v>
      </c>
      <c r="D430" s="110">
        <v>15.55</v>
      </c>
      <c r="E430" s="110">
        <v>12.28</v>
      </c>
      <c r="F430" s="110">
        <v>1.9</v>
      </c>
      <c r="G430" s="110">
        <v>0.83</v>
      </c>
      <c r="H430" s="110">
        <v>321</v>
      </c>
      <c r="I430" s="110"/>
      <c r="J430" s="110"/>
      <c r="K430" s="110">
        <v>82.79</v>
      </c>
    </row>
    <row r="431" s="26" customFormat="true" spans="1:11">
      <c r="A431" s="122" t="s">
        <v>2414</v>
      </c>
      <c r="B431" s="123">
        <v>43010</v>
      </c>
      <c r="C431" s="110">
        <v>10.73</v>
      </c>
      <c r="D431" s="110">
        <v>22.33</v>
      </c>
      <c r="E431" s="110">
        <v>14.33</v>
      </c>
      <c r="F431" s="110">
        <v>0.9</v>
      </c>
      <c r="G431" s="110">
        <v>1.31</v>
      </c>
      <c r="H431" s="110">
        <v>377</v>
      </c>
      <c r="I431" s="110"/>
      <c r="J431" s="110"/>
      <c r="K431" s="110">
        <v>84.17</v>
      </c>
    </row>
    <row r="432" s="26" customFormat="true" spans="1:11">
      <c r="A432" s="122" t="s">
        <v>2414</v>
      </c>
      <c r="B432" s="123">
        <v>43011</v>
      </c>
      <c r="C432" s="110">
        <v>11.36</v>
      </c>
      <c r="D432" s="110">
        <v>18.73</v>
      </c>
      <c r="E432" s="110">
        <v>12.2</v>
      </c>
      <c r="F432" s="110">
        <v>3.7</v>
      </c>
      <c r="G432" s="110">
        <v>1.05</v>
      </c>
      <c r="H432" s="110">
        <v>281</v>
      </c>
      <c r="I432" s="110"/>
      <c r="J432" s="110"/>
      <c r="K432" s="110">
        <v>74</v>
      </c>
    </row>
    <row r="433" s="26" customFormat="true" spans="1:11">
      <c r="A433" s="122" t="s">
        <v>2414</v>
      </c>
      <c r="B433" s="123">
        <v>43012</v>
      </c>
      <c r="C433" s="110">
        <v>15.84</v>
      </c>
      <c r="D433" s="110">
        <v>19.92</v>
      </c>
      <c r="E433" s="110">
        <v>8.3</v>
      </c>
      <c r="F433" s="110">
        <v>0</v>
      </c>
      <c r="G433" s="110">
        <v>0.9</v>
      </c>
      <c r="H433" s="110">
        <v>88</v>
      </c>
      <c r="I433" s="110"/>
      <c r="J433" s="110"/>
      <c r="K433" s="110">
        <v>57.75</v>
      </c>
    </row>
    <row r="434" s="26" customFormat="true" spans="1:11">
      <c r="A434" s="122" t="s">
        <v>2414</v>
      </c>
      <c r="B434" s="123">
        <v>43013</v>
      </c>
      <c r="C434" s="110">
        <v>15.27</v>
      </c>
      <c r="D434" s="110">
        <v>21.28</v>
      </c>
      <c r="E434" s="110">
        <v>6.8</v>
      </c>
      <c r="F434" s="110">
        <v>0.2</v>
      </c>
      <c r="G434" s="110">
        <v>1.13</v>
      </c>
      <c r="H434" s="110">
        <v>303</v>
      </c>
      <c r="I434" s="110"/>
      <c r="J434" s="110"/>
      <c r="K434" s="110">
        <v>64.63</v>
      </c>
    </row>
    <row r="435" s="26" customFormat="true" spans="1:11">
      <c r="A435" s="122" t="s">
        <v>2414</v>
      </c>
      <c r="B435" s="123">
        <v>43014</v>
      </c>
      <c r="C435" s="110">
        <v>14.96</v>
      </c>
      <c r="D435" s="110">
        <v>16.45</v>
      </c>
      <c r="E435" s="110">
        <v>7.07</v>
      </c>
      <c r="F435" s="110">
        <v>0</v>
      </c>
      <c r="G435" s="110">
        <v>0.91</v>
      </c>
      <c r="H435" s="110">
        <v>247</v>
      </c>
      <c r="I435" s="110"/>
      <c r="J435" s="110"/>
      <c r="K435" s="110">
        <v>70.63</v>
      </c>
    </row>
    <row r="436" s="26" customFormat="true" spans="1:11">
      <c r="A436" s="122" t="s">
        <v>2414</v>
      </c>
      <c r="B436" s="123">
        <v>43015</v>
      </c>
      <c r="C436" s="110">
        <v>15.28</v>
      </c>
      <c r="D436" s="110">
        <v>17.73</v>
      </c>
      <c r="E436" s="110">
        <v>5.14</v>
      </c>
      <c r="F436" s="110">
        <v>0</v>
      </c>
      <c r="G436" s="110">
        <v>0.88</v>
      </c>
      <c r="H436" s="110">
        <v>183</v>
      </c>
      <c r="I436" s="110"/>
      <c r="J436" s="110"/>
      <c r="K436" s="110">
        <v>62.13</v>
      </c>
    </row>
    <row r="437" s="26" customFormat="true" spans="1:11">
      <c r="A437" s="122" t="s">
        <v>2414</v>
      </c>
      <c r="B437" s="123">
        <v>43016</v>
      </c>
      <c r="C437" s="110">
        <v>4.66</v>
      </c>
      <c r="D437" s="110">
        <v>15.25</v>
      </c>
      <c r="E437" s="110">
        <v>11.01</v>
      </c>
      <c r="F437" s="110">
        <v>7</v>
      </c>
      <c r="G437" s="110">
        <v>0.83</v>
      </c>
      <c r="H437" s="110">
        <v>238</v>
      </c>
      <c r="I437" s="110"/>
      <c r="J437" s="110"/>
      <c r="K437" s="110">
        <v>89.5</v>
      </c>
    </row>
    <row r="438" s="26" customFormat="true" spans="1:11">
      <c r="A438" s="122" t="s">
        <v>2414</v>
      </c>
      <c r="B438" s="123">
        <v>43017</v>
      </c>
      <c r="C438" s="110">
        <v>10.08</v>
      </c>
      <c r="D438" s="110">
        <v>19.37</v>
      </c>
      <c r="E438" s="110">
        <v>12.68</v>
      </c>
      <c r="F438" s="110">
        <v>0</v>
      </c>
      <c r="G438" s="110">
        <v>1.08</v>
      </c>
      <c r="H438" s="110">
        <v>164</v>
      </c>
      <c r="I438" s="110"/>
      <c r="J438" s="110"/>
      <c r="K438" s="110">
        <v>82.67</v>
      </c>
    </row>
    <row r="439" s="26" customFormat="true" spans="1:11">
      <c r="A439" s="122" t="s">
        <v>2414</v>
      </c>
      <c r="B439" s="123">
        <v>43018</v>
      </c>
      <c r="C439" s="110">
        <v>11.19</v>
      </c>
      <c r="D439" s="110">
        <v>19.09</v>
      </c>
      <c r="E439" s="110">
        <v>11.48</v>
      </c>
      <c r="F439" s="110">
        <v>0</v>
      </c>
      <c r="G439" s="110">
        <v>1.06</v>
      </c>
      <c r="H439" s="110">
        <v>209</v>
      </c>
      <c r="I439" s="110"/>
      <c r="J439" s="110"/>
      <c r="K439" s="110">
        <v>82.08</v>
      </c>
    </row>
    <row r="440" s="26" customFormat="true" spans="1:11">
      <c r="A440" s="122" t="s">
        <v>2414</v>
      </c>
      <c r="B440" s="123">
        <v>43019</v>
      </c>
      <c r="C440" s="110">
        <v>14.39</v>
      </c>
      <c r="D440" s="110">
        <v>23.08</v>
      </c>
      <c r="E440" s="110">
        <v>9.21</v>
      </c>
      <c r="F440" s="110">
        <v>0</v>
      </c>
      <c r="G440" s="110">
        <v>1.34</v>
      </c>
      <c r="H440" s="110">
        <v>237</v>
      </c>
      <c r="I440" s="110"/>
      <c r="J440" s="110"/>
      <c r="K440" s="110">
        <v>70.38</v>
      </c>
    </row>
    <row r="441" s="26" customFormat="true" spans="1:11">
      <c r="A441" s="122" t="s">
        <v>2414</v>
      </c>
      <c r="B441" s="123">
        <v>43020</v>
      </c>
      <c r="C441" s="110">
        <v>9.65</v>
      </c>
      <c r="D441" s="110">
        <v>21.17</v>
      </c>
      <c r="E441" s="110">
        <v>13.78</v>
      </c>
      <c r="F441" s="110">
        <v>0</v>
      </c>
      <c r="G441" s="110">
        <v>1.21</v>
      </c>
      <c r="H441" s="110">
        <v>254</v>
      </c>
      <c r="I441" s="110"/>
      <c r="J441" s="110"/>
      <c r="K441" s="110">
        <v>79.67</v>
      </c>
    </row>
    <row r="442" s="26" customFormat="true" spans="1:11">
      <c r="A442" s="122" t="s">
        <v>2414</v>
      </c>
      <c r="B442" s="123">
        <v>43021</v>
      </c>
      <c r="C442" s="110">
        <v>13.79</v>
      </c>
      <c r="D442" s="110">
        <v>23.35</v>
      </c>
      <c r="E442" s="110">
        <v>12.32</v>
      </c>
      <c r="F442" s="110">
        <v>0</v>
      </c>
      <c r="G442" s="110">
        <v>1.33</v>
      </c>
      <c r="H442" s="110">
        <v>111</v>
      </c>
      <c r="I442" s="110"/>
      <c r="J442" s="110"/>
      <c r="K442" s="110">
        <v>63.42</v>
      </c>
    </row>
    <row r="443" s="26" customFormat="true" spans="1:11">
      <c r="A443" s="122" t="s">
        <v>2414</v>
      </c>
      <c r="B443" s="123">
        <v>43022</v>
      </c>
      <c r="C443" s="110">
        <v>13.57</v>
      </c>
      <c r="D443" s="110">
        <v>25.03</v>
      </c>
      <c r="E443" s="110">
        <v>11.31</v>
      </c>
      <c r="F443" s="110">
        <v>0</v>
      </c>
      <c r="G443" s="110">
        <v>1.27</v>
      </c>
      <c r="H443" s="110">
        <v>123</v>
      </c>
      <c r="I443" s="110"/>
      <c r="J443" s="110"/>
      <c r="K443" s="110">
        <v>54.5</v>
      </c>
    </row>
    <row r="444" s="26" customFormat="true" spans="1:11">
      <c r="A444" s="122" t="s">
        <v>2414</v>
      </c>
      <c r="B444" s="123">
        <v>43023</v>
      </c>
      <c r="C444" s="110">
        <v>13.31</v>
      </c>
      <c r="D444" s="110">
        <v>26.99</v>
      </c>
      <c r="E444" s="110">
        <v>9.45</v>
      </c>
      <c r="F444" s="110">
        <v>0</v>
      </c>
      <c r="G444" s="110">
        <v>1.57</v>
      </c>
      <c r="H444" s="110">
        <v>232</v>
      </c>
      <c r="I444" s="110"/>
      <c r="J444" s="110"/>
      <c r="K444" s="110">
        <v>66.42</v>
      </c>
    </row>
    <row r="445" s="26" customFormat="true" spans="1:11">
      <c r="A445" s="122" t="s">
        <v>2414</v>
      </c>
      <c r="B445" s="123">
        <v>43024</v>
      </c>
      <c r="C445" s="110">
        <v>13.1</v>
      </c>
      <c r="D445" s="110">
        <v>26.5</v>
      </c>
      <c r="E445" s="110">
        <v>10.36</v>
      </c>
      <c r="F445" s="110">
        <v>0</v>
      </c>
      <c r="G445" s="110">
        <v>1.66</v>
      </c>
      <c r="H445" s="110">
        <v>226</v>
      </c>
      <c r="I445" s="110"/>
      <c r="J445" s="110"/>
      <c r="K445" s="110">
        <v>71</v>
      </c>
    </row>
    <row r="446" s="26" customFormat="true" spans="1:11">
      <c r="A446" s="122" t="s">
        <v>2414</v>
      </c>
      <c r="B446" s="123">
        <v>43025</v>
      </c>
      <c r="C446" s="110">
        <v>13.03</v>
      </c>
      <c r="D446" s="110">
        <v>25.87</v>
      </c>
      <c r="E446" s="110">
        <v>13.68</v>
      </c>
      <c r="F446" s="110">
        <v>0</v>
      </c>
      <c r="G446" s="110">
        <v>1.6</v>
      </c>
      <c r="H446" s="110">
        <v>149</v>
      </c>
      <c r="I446" s="110"/>
      <c r="J446" s="110"/>
      <c r="K446" s="110">
        <v>67.04</v>
      </c>
    </row>
    <row r="447" s="26" customFormat="true" spans="1:11">
      <c r="A447" s="122" t="s">
        <v>2414</v>
      </c>
      <c r="B447" s="123">
        <v>43026</v>
      </c>
      <c r="C447" s="110">
        <v>7.91</v>
      </c>
      <c r="D447" s="110">
        <v>22.98</v>
      </c>
      <c r="E447" s="110">
        <v>9.44</v>
      </c>
      <c r="F447" s="110">
        <v>0</v>
      </c>
      <c r="G447" s="110">
        <v>1.25</v>
      </c>
      <c r="H447" s="110">
        <v>211</v>
      </c>
      <c r="I447" s="110"/>
      <c r="J447" s="110"/>
      <c r="K447" s="110">
        <v>65.96</v>
      </c>
    </row>
    <row r="448" s="26" customFormat="true" spans="1:11">
      <c r="A448" s="122" t="s">
        <v>2414</v>
      </c>
      <c r="B448" s="123">
        <v>43027</v>
      </c>
      <c r="C448" s="110">
        <v>9.23</v>
      </c>
      <c r="D448" s="110">
        <v>20.82</v>
      </c>
      <c r="E448" s="110">
        <v>12.99</v>
      </c>
      <c r="F448" s="110">
        <v>0</v>
      </c>
      <c r="G448" s="110">
        <v>1.13</v>
      </c>
      <c r="H448" s="110">
        <v>309</v>
      </c>
      <c r="I448" s="110"/>
      <c r="J448" s="110"/>
      <c r="K448" s="110">
        <v>76.13</v>
      </c>
    </row>
    <row r="449" s="26" customFormat="true" spans="1:11">
      <c r="A449" s="122" t="s">
        <v>2414</v>
      </c>
      <c r="B449" s="123">
        <v>43028</v>
      </c>
      <c r="C449" s="110">
        <v>8.96</v>
      </c>
      <c r="D449" s="110">
        <v>19.66</v>
      </c>
      <c r="E449" s="110">
        <v>11.76</v>
      </c>
      <c r="F449" s="110">
        <v>0.4</v>
      </c>
      <c r="G449" s="110">
        <v>1.09</v>
      </c>
      <c r="H449" s="110">
        <v>272</v>
      </c>
      <c r="I449" s="110"/>
      <c r="J449" s="110"/>
      <c r="K449" s="110">
        <v>72.54</v>
      </c>
    </row>
    <row r="450" s="26" customFormat="true" spans="1:11">
      <c r="A450" s="122" t="s">
        <v>2414</v>
      </c>
      <c r="B450" s="123">
        <v>43029</v>
      </c>
      <c r="C450" s="110">
        <v>6.68</v>
      </c>
      <c r="D450" s="110">
        <v>16.63</v>
      </c>
      <c r="E450" s="110">
        <v>10.85</v>
      </c>
      <c r="F450" s="110">
        <v>0.4</v>
      </c>
      <c r="G450" s="110">
        <v>0.85</v>
      </c>
      <c r="H450" s="110">
        <v>496</v>
      </c>
      <c r="I450" s="110"/>
      <c r="J450" s="110"/>
      <c r="K450" s="110">
        <v>73.88</v>
      </c>
    </row>
    <row r="451" s="26" customFormat="true" spans="1:11">
      <c r="A451" s="122" t="s">
        <v>2414</v>
      </c>
      <c r="B451" s="123">
        <v>43030</v>
      </c>
      <c r="C451" s="110">
        <v>6.21</v>
      </c>
      <c r="D451" s="110">
        <v>13.19</v>
      </c>
      <c r="E451" s="110">
        <v>9.75</v>
      </c>
      <c r="F451" s="110">
        <v>0.1</v>
      </c>
      <c r="G451" s="110">
        <v>0.63</v>
      </c>
      <c r="H451" s="110">
        <v>503</v>
      </c>
      <c r="I451" s="110"/>
      <c r="J451" s="110"/>
      <c r="K451" s="110">
        <v>69.83</v>
      </c>
    </row>
    <row r="452" s="26" customFormat="true" spans="1:11">
      <c r="A452" s="122" t="s">
        <v>2414</v>
      </c>
      <c r="B452" s="123">
        <v>43031</v>
      </c>
      <c r="C452" s="110">
        <v>4.74</v>
      </c>
      <c r="D452" s="110">
        <v>16.58</v>
      </c>
      <c r="E452" s="110">
        <v>7.03</v>
      </c>
      <c r="F452" s="110">
        <v>0.5</v>
      </c>
      <c r="G452" s="110">
        <v>0.92</v>
      </c>
      <c r="H452" s="110">
        <v>287</v>
      </c>
      <c r="I452" s="110"/>
      <c r="J452" s="110"/>
      <c r="K452" s="110">
        <v>83.42</v>
      </c>
    </row>
    <row r="453" s="26" customFormat="true" spans="1:11">
      <c r="A453" s="122" t="s">
        <v>2414</v>
      </c>
      <c r="B453" s="123">
        <v>43032</v>
      </c>
      <c r="C453" s="110">
        <v>7.01</v>
      </c>
      <c r="D453" s="110">
        <v>20.3</v>
      </c>
      <c r="E453" s="110">
        <v>13.31</v>
      </c>
      <c r="F453" s="110">
        <v>0</v>
      </c>
      <c r="G453" s="110">
        <v>1.11</v>
      </c>
      <c r="H453" s="110">
        <v>247</v>
      </c>
      <c r="I453" s="110"/>
      <c r="J453" s="110"/>
      <c r="K453" s="110">
        <v>81.08</v>
      </c>
    </row>
    <row r="454" s="26" customFormat="true" spans="1:11">
      <c r="A454" s="122" t="s">
        <v>2414</v>
      </c>
      <c r="B454" s="123">
        <v>43033</v>
      </c>
      <c r="C454" s="110">
        <v>11.6</v>
      </c>
      <c r="D454" s="110">
        <v>24.06</v>
      </c>
      <c r="E454" s="110">
        <v>9.93</v>
      </c>
      <c r="F454" s="110">
        <v>0</v>
      </c>
      <c r="G454" s="110">
        <v>1.44</v>
      </c>
      <c r="H454" s="110">
        <v>120</v>
      </c>
      <c r="I454" s="110"/>
      <c r="J454" s="110"/>
      <c r="K454" s="110">
        <v>73.63</v>
      </c>
    </row>
    <row r="455" s="26" customFormat="true" spans="1:11">
      <c r="A455" s="122" t="s">
        <v>2414</v>
      </c>
      <c r="B455" s="123">
        <v>43034</v>
      </c>
      <c r="C455" s="110">
        <v>11.59</v>
      </c>
      <c r="D455" s="110">
        <v>23.97</v>
      </c>
      <c r="E455" s="110">
        <v>11.6</v>
      </c>
      <c r="F455" s="110">
        <v>0</v>
      </c>
      <c r="G455" s="110">
        <v>1.34</v>
      </c>
      <c r="H455" s="110">
        <v>162</v>
      </c>
      <c r="I455" s="110"/>
      <c r="J455" s="110"/>
      <c r="K455" s="110">
        <v>65.79</v>
      </c>
    </row>
    <row r="456" s="26" customFormat="true" spans="1:11">
      <c r="A456" s="122" t="s">
        <v>2414</v>
      </c>
      <c r="B456" s="123">
        <v>43035</v>
      </c>
      <c r="C456" s="110">
        <v>8.83</v>
      </c>
      <c r="D456" s="110">
        <v>17.67</v>
      </c>
      <c r="E456" s="110">
        <v>8.62</v>
      </c>
      <c r="F456" s="110">
        <v>0</v>
      </c>
      <c r="G456" s="110">
        <v>0.98</v>
      </c>
      <c r="H456" s="110">
        <v>197</v>
      </c>
      <c r="I456" s="110"/>
      <c r="J456" s="110"/>
      <c r="K456" s="110">
        <v>79.38</v>
      </c>
    </row>
    <row r="457" s="26" customFormat="true" spans="1:11">
      <c r="A457" s="122" t="s">
        <v>2414</v>
      </c>
      <c r="B457" s="123">
        <v>43036</v>
      </c>
      <c r="C457" s="110">
        <v>11.57</v>
      </c>
      <c r="D457" s="110">
        <v>14.7</v>
      </c>
      <c r="E457" s="110">
        <v>6.5</v>
      </c>
      <c r="F457" s="110">
        <v>0</v>
      </c>
      <c r="G457" s="110">
        <v>0.76</v>
      </c>
      <c r="H457" s="110">
        <v>150</v>
      </c>
      <c r="I457" s="110"/>
      <c r="J457" s="110"/>
      <c r="K457" s="110">
        <v>72.88</v>
      </c>
    </row>
    <row r="458" s="26" customFormat="true" spans="1:11">
      <c r="A458" s="122" t="s">
        <v>2414</v>
      </c>
      <c r="B458" s="123">
        <v>43037</v>
      </c>
      <c r="C458" s="110">
        <v>3.04</v>
      </c>
      <c r="D458" s="110">
        <v>15.4</v>
      </c>
      <c r="E458" s="110">
        <v>5.43</v>
      </c>
      <c r="F458" s="110">
        <v>0</v>
      </c>
      <c r="G458" s="110">
        <v>0.85</v>
      </c>
      <c r="H458" s="110">
        <v>314</v>
      </c>
      <c r="I458" s="110"/>
      <c r="J458" s="110"/>
      <c r="K458" s="110">
        <v>89.25</v>
      </c>
    </row>
    <row r="459" s="26" customFormat="true" spans="1:11">
      <c r="A459" s="122" t="s">
        <v>2414</v>
      </c>
      <c r="B459" s="123">
        <v>43038</v>
      </c>
      <c r="C459" s="110">
        <v>9.58</v>
      </c>
      <c r="D459" s="110">
        <v>13.02</v>
      </c>
      <c r="E459" s="110">
        <v>4.87</v>
      </c>
      <c r="F459" s="110">
        <v>0.1</v>
      </c>
      <c r="G459" s="110">
        <v>0.71</v>
      </c>
      <c r="H459" s="110">
        <v>327</v>
      </c>
      <c r="I459" s="110"/>
      <c r="J459" s="110"/>
      <c r="K459" s="110">
        <v>69.33</v>
      </c>
    </row>
    <row r="460" s="26" customFormat="true" spans="1:11">
      <c r="A460" s="122" t="s">
        <v>2414</v>
      </c>
      <c r="B460" s="123">
        <v>43039</v>
      </c>
      <c r="C460" s="110">
        <v>11.05</v>
      </c>
      <c r="D460" s="110">
        <v>14.11</v>
      </c>
      <c r="E460" s="110">
        <v>0.31</v>
      </c>
      <c r="F460" s="110">
        <v>0</v>
      </c>
      <c r="G460" s="110">
        <v>0.75</v>
      </c>
      <c r="H460" s="110">
        <v>208</v>
      </c>
      <c r="I460" s="110"/>
      <c r="J460" s="110"/>
      <c r="K460" s="110">
        <v>68.96</v>
      </c>
    </row>
    <row r="461" s="26" customFormat="true" spans="1:11">
      <c r="A461" s="122" t="s">
        <v>2414</v>
      </c>
      <c r="B461" s="123">
        <v>43040</v>
      </c>
      <c r="C461" s="110">
        <v>9.72</v>
      </c>
      <c r="D461" s="110">
        <v>19.75</v>
      </c>
      <c r="E461" s="110">
        <v>0.05</v>
      </c>
      <c r="F461" s="110">
        <v>0</v>
      </c>
      <c r="G461" s="110">
        <v>1.02</v>
      </c>
      <c r="H461" s="110">
        <v>209</v>
      </c>
      <c r="I461" s="110"/>
      <c r="J461" s="110"/>
      <c r="K461" s="110">
        <v>64.5</v>
      </c>
    </row>
    <row r="462" s="26" customFormat="true" spans="1:11">
      <c r="A462" s="122" t="s">
        <v>2414</v>
      </c>
      <c r="B462" s="123">
        <v>43041</v>
      </c>
      <c r="C462" s="110">
        <v>10.25</v>
      </c>
      <c r="D462" s="110">
        <v>19.9</v>
      </c>
      <c r="E462" s="110">
        <v>8.09</v>
      </c>
      <c r="F462" s="110">
        <v>0</v>
      </c>
      <c r="G462" s="110">
        <v>1.1</v>
      </c>
      <c r="H462" s="110">
        <v>233</v>
      </c>
      <c r="I462" s="110"/>
      <c r="J462" s="110"/>
      <c r="K462" s="110">
        <v>70.08</v>
      </c>
    </row>
    <row r="463" s="26" customFormat="true" spans="1:11">
      <c r="A463" s="122" t="s">
        <v>2414</v>
      </c>
      <c r="B463" s="123">
        <v>43042</v>
      </c>
      <c r="C463" s="110">
        <v>10.14</v>
      </c>
      <c r="D463" s="110">
        <v>21.1</v>
      </c>
      <c r="E463" s="110">
        <v>7.65</v>
      </c>
      <c r="F463" s="110">
        <v>0</v>
      </c>
      <c r="G463" s="110">
        <v>1.14</v>
      </c>
      <c r="H463" s="110">
        <v>212</v>
      </c>
      <c r="I463" s="110"/>
      <c r="J463" s="110"/>
      <c r="K463" s="110">
        <v>66.79</v>
      </c>
    </row>
    <row r="464" s="26" customFormat="true" spans="1:11">
      <c r="A464" s="122" t="s">
        <v>2414</v>
      </c>
      <c r="B464" s="123">
        <v>43043</v>
      </c>
      <c r="C464" s="110">
        <v>9.6</v>
      </c>
      <c r="D464" s="110">
        <v>19.1</v>
      </c>
      <c r="E464" s="110">
        <v>10.33</v>
      </c>
      <c r="F464" s="110">
        <v>0</v>
      </c>
      <c r="G464" s="110">
        <v>1.06</v>
      </c>
      <c r="H464" s="110">
        <v>321</v>
      </c>
      <c r="I464" s="110"/>
      <c r="J464" s="110"/>
      <c r="K464" s="110">
        <v>77.96</v>
      </c>
    </row>
    <row r="465" s="26" customFormat="true" spans="1:11">
      <c r="A465" s="122" t="s">
        <v>2414</v>
      </c>
      <c r="B465" s="123">
        <v>43044</v>
      </c>
      <c r="C465" s="110">
        <v>5.51</v>
      </c>
      <c r="D465" s="110">
        <v>12.4</v>
      </c>
      <c r="E465" s="110">
        <v>6.66</v>
      </c>
      <c r="F465" s="110">
        <v>2</v>
      </c>
      <c r="G465" s="110">
        <v>0.64</v>
      </c>
      <c r="H465" s="110">
        <v>412</v>
      </c>
      <c r="I465" s="110"/>
      <c r="J465" s="110"/>
      <c r="K465" s="110">
        <v>73.58</v>
      </c>
    </row>
    <row r="466" s="26" customFormat="true" spans="1:11">
      <c r="A466" s="122" t="s">
        <v>2414</v>
      </c>
      <c r="B466" s="123">
        <v>43045</v>
      </c>
      <c r="C466" s="110">
        <v>8.76</v>
      </c>
      <c r="D466" s="110">
        <v>10.72</v>
      </c>
      <c r="E466" s="110">
        <v>3.51</v>
      </c>
      <c r="F466" s="110">
        <v>0</v>
      </c>
      <c r="G466" s="110">
        <v>0.5</v>
      </c>
      <c r="H466" s="110">
        <v>320</v>
      </c>
      <c r="I466" s="110"/>
      <c r="J466" s="110"/>
      <c r="K466" s="110">
        <v>66.75</v>
      </c>
    </row>
    <row r="467" s="26" customFormat="true" spans="1:11">
      <c r="A467" s="122" t="s">
        <v>2414</v>
      </c>
      <c r="B467" s="123">
        <v>43046</v>
      </c>
      <c r="C467" s="110">
        <v>9.97</v>
      </c>
      <c r="D467" s="110">
        <v>9.71</v>
      </c>
      <c r="E467" s="110">
        <v>-0.12</v>
      </c>
      <c r="F467" s="110">
        <v>0</v>
      </c>
      <c r="G467" s="110">
        <v>0.57</v>
      </c>
      <c r="H467" s="110">
        <v>126</v>
      </c>
      <c r="I467" s="110"/>
      <c r="J467" s="110"/>
      <c r="K467" s="110">
        <v>69.25</v>
      </c>
    </row>
    <row r="468" s="26" customFormat="true" spans="1:11">
      <c r="A468" s="122" t="s">
        <v>2414</v>
      </c>
      <c r="B468" s="123">
        <v>43047</v>
      </c>
      <c r="C468" s="110">
        <v>5.84</v>
      </c>
      <c r="D468" s="110">
        <v>8.33</v>
      </c>
      <c r="E468" s="110">
        <v>4.22</v>
      </c>
      <c r="F468" s="110">
        <v>7.5</v>
      </c>
      <c r="G468" s="110">
        <v>0.53</v>
      </c>
      <c r="H468" s="110">
        <v>212</v>
      </c>
      <c r="I468" s="110"/>
      <c r="J468" s="110"/>
      <c r="K468" s="110">
        <v>80.79</v>
      </c>
    </row>
    <row r="469" s="26" customFormat="true" spans="1:11">
      <c r="A469" s="122" t="s">
        <v>2414</v>
      </c>
      <c r="B469" s="123">
        <v>43048</v>
      </c>
      <c r="C469" s="110">
        <v>6.01</v>
      </c>
      <c r="D469" s="110">
        <v>10.67</v>
      </c>
      <c r="E469" s="110">
        <v>5.86</v>
      </c>
      <c r="F469" s="110">
        <v>2.2</v>
      </c>
      <c r="G469" s="110">
        <v>0.62</v>
      </c>
      <c r="H469" s="110">
        <v>203</v>
      </c>
      <c r="I469" s="110"/>
      <c r="J469" s="110"/>
      <c r="K469" s="110">
        <v>83.46</v>
      </c>
    </row>
    <row r="470" s="26" customFormat="true" spans="1:11">
      <c r="A470" s="122" t="s">
        <v>2414</v>
      </c>
      <c r="B470" s="123">
        <v>43049</v>
      </c>
      <c r="C470" s="110">
        <v>2.84</v>
      </c>
      <c r="D470" s="110">
        <v>12.49</v>
      </c>
      <c r="E470" s="110">
        <v>5.02</v>
      </c>
      <c r="F470" s="110">
        <v>0.6</v>
      </c>
      <c r="G470" s="110">
        <v>0.69</v>
      </c>
      <c r="H470" s="110">
        <v>320</v>
      </c>
      <c r="I470" s="110"/>
      <c r="J470" s="110"/>
      <c r="K470" s="110">
        <v>88.42</v>
      </c>
    </row>
    <row r="471" s="26" customFormat="true" spans="1:11">
      <c r="A471" s="122" t="s">
        <v>2414</v>
      </c>
      <c r="B471" s="123">
        <v>43050</v>
      </c>
      <c r="C471" s="110">
        <v>2.97</v>
      </c>
      <c r="D471" s="110">
        <v>13.25</v>
      </c>
      <c r="E471" s="110">
        <v>7.54</v>
      </c>
      <c r="F471" s="110">
        <v>5</v>
      </c>
      <c r="G471" s="110">
        <v>0.72</v>
      </c>
      <c r="H471" s="110">
        <v>482</v>
      </c>
      <c r="I471" s="110"/>
      <c r="J471" s="110"/>
      <c r="K471" s="110">
        <v>90.33</v>
      </c>
    </row>
    <row r="472" s="26" customFormat="true" spans="1:11">
      <c r="A472" s="122" t="s">
        <v>2414</v>
      </c>
      <c r="B472" s="123">
        <v>43051</v>
      </c>
      <c r="C472" s="110">
        <v>2.37</v>
      </c>
      <c r="D472" s="110">
        <v>13.3</v>
      </c>
      <c r="E472" s="110">
        <v>3.38</v>
      </c>
      <c r="F472" s="110">
        <v>4.1</v>
      </c>
      <c r="G472" s="110">
        <v>0.74</v>
      </c>
      <c r="H472" s="110">
        <v>558</v>
      </c>
      <c r="I472" s="110"/>
      <c r="J472" s="110"/>
      <c r="K472" s="110">
        <v>86.71</v>
      </c>
    </row>
    <row r="473" s="26" customFormat="true" spans="1:11">
      <c r="A473" s="122" t="s">
        <v>2414</v>
      </c>
      <c r="B473" s="123">
        <v>43052</v>
      </c>
      <c r="C473" s="110">
        <v>6.44</v>
      </c>
      <c r="D473" s="110">
        <v>9.61</v>
      </c>
      <c r="E473" s="110">
        <v>0.91</v>
      </c>
      <c r="F473" s="110">
        <v>0</v>
      </c>
      <c r="G473" s="110">
        <v>0.58</v>
      </c>
      <c r="H473" s="110">
        <v>329</v>
      </c>
      <c r="I473" s="110"/>
      <c r="J473" s="110"/>
      <c r="K473" s="110">
        <v>81.88</v>
      </c>
    </row>
    <row r="474" s="26" customFormat="true" spans="1:11">
      <c r="A474" s="122" t="s">
        <v>2414</v>
      </c>
      <c r="B474" s="123">
        <v>43053</v>
      </c>
      <c r="C474" s="110">
        <v>8.45</v>
      </c>
      <c r="D474" s="110">
        <v>9.62</v>
      </c>
      <c r="E474" s="110">
        <v>0.51</v>
      </c>
      <c r="F474" s="110">
        <v>0</v>
      </c>
      <c r="G474" s="110">
        <v>0.59</v>
      </c>
      <c r="H474" s="110">
        <v>133</v>
      </c>
      <c r="I474" s="110"/>
      <c r="J474" s="110"/>
      <c r="K474" s="110">
        <v>80.04</v>
      </c>
    </row>
    <row r="475" s="26" customFormat="true" spans="1:11">
      <c r="A475" s="122" t="s">
        <v>2414</v>
      </c>
      <c r="B475" s="123">
        <v>43054</v>
      </c>
      <c r="C475" s="110">
        <v>8.33</v>
      </c>
      <c r="D475" s="110">
        <v>11.49</v>
      </c>
      <c r="E475" s="110">
        <v>3.26</v>
      </c>
      <c r="F475" s="110">
        <v>0</v>
      </c>
      <c r="G475" s="110">
        <v>0.58</v>
      </c>
      <c r="H475" s="110">
        <v>115</v>
      </c>
      <c r="I475" s="110"/>
      <c r="J475" s="110"/>
      <c r="K475" s="110">
        <v>71.58</v>
      </c>
    </row>
    <row r="476" s="26" customFormat="true" spans="1:11">
      <c r="A476" s="122" t="s">
        <v>2414</v>
      </c>
      <c r="B476" s="123">
        <v>43055</v>
      </c>
      <c r="C476" s="110">
        <v>7.74</v>
      </c>
      <c r="D476" s="110">
        <v>10.98</v>
      </c>
      <c r="E476" s="110">
        <v>-0.5</v>
      </c>
      <c r="F476" s="110">
        <v>0</v>
      </c>
      <c r="G476" s="110">
        <v>0.62</v>
      </c>
      <c r="H476" s="110">
        <v>135</v>
      </c>
      <c r="I476" s="110"/>
      <c r="J476" s="110"/>
      <c r="K476" s="110">
        <v>74.88</v>
      </c>
    </row>
    <row r="477" s="26" customFormat="true" spans="1:11">
      <c r="A477" s="122" t="s">
        <v>2414</v>
      </c>
      <c r="B477" s="123">
        <v>43056</v>
      </c>
      <c r="C477" s="110">
        <v>7.83</v>
      </c>
      <c r="D477" s="110">
        <v>12.17</v>
      </c>
      <c r="E477" s="110">
        <v>1.3</v>
      </c>
      <c r="F477" s="110">
        <v>0</v>
      </c>
      <c r="G477" s="110">
        <v>0.67</v>
      </c>
      <c r="H477" s="110">
        <v>183</v>
      </c>
      <c r="I477" s="110"/>
      <c r="J477" s="110"/>
      <c r="K477" s="110">
        <v>78.13</v>
      </c>
    </row>
    <row r="478" s="26" customFormat="true" spans="1:11">
      <c r="A478" s="122" t="s">
        <v>2414</v>
      </c>
      <c r="B478" s="123">
        <v>43057</v>
      </c>
      <c r="C478" s="110">
        <v>7.22</v>
      </c>
      <c r="D478" s="110">
        <v>9.34</v>
      </c>
      <c r="E478" s="110">
        <v>3.54</v>
      </c>
      <c r="F478" s="110">
        <v>0</v>
      </c>
      <c r="G478" s="110">
        <v>0.58</v>
      </c>
      <c r="H478" s="110">
        <v>120</v>
      </c>
      <c r="I478" s="110"/>
      <c r="J478" s="110"/>
      <c r="K478" s="110">
        <v>82.96</v>
      </c>
    </row>
    <row r="479" s="26" customFormat="true" spans="1:11">
      <c r="A479" s="122" t="s">
        <v>2414</v>
      </c>
      <c r="B479" s="123">
        <v>43058</v>
      </c>
      <c r="C479" s="110">
        <v>2.57</v>
      </c>
      <c r="D479" s="110">
        <v>8.33</v>
      </c>
      <c r="E479" s="110">
        <v>1.79</v>
      </c>
      <c r="F479" s="110">
        <v>0.4</v>
      </c>
      <c r="G479" s="110">
        <v>0.54</v>
      </c>
      <c r="H479" s="110">
        <v>202</v>
      </c>
      <c r="I479" s="110"/>
      <c r="J479" s="110"/>
      <c r="K479" s="110">
        <v>92.88</v>
      </c>
    </row>
    <row r="480" s="26" customFormat="true" spans="1:11">
      <c r="A480" s="122" t="s">
        <v>2414</v>
      </c>
      <c r="B480" s="123">
        <v>43059</v>
      </c>
      <c r="C480" s="110">
        <v>5.91</v>
      </c>
      <c r="D480" s="110">
        <v>11.72</v>
      </c>
      <c r="E480" s="110">
        <v>7.05</v>
      </c>
      <c r="F480" s="110">
        <v>0</v>
      </c>
      <c r="G480" s="110">
        <v>0.67</v>
      </c>
      <c r="H480" s="110">
        <v>175</v>
      </c>
      <c r="I480" s="110"/>
      <c r="J480" s="110"/>
      <c r="K480" s="110">
        <v>90.83</v>
      </c>
    </row>
    <row r="481" s="26" customFormat="true" spans="1:11">
      <c r="A481" s="122" t="s">
        <v>2414</v>
      </c>
      <c r="B481" s="123">
        <v>43060</v>
      </c>
      <c r="C481" s="110">
        <v>7.63</v>
      </c>
      <c r="D481" s="110">
        <v>15.33</v>
      </c>
      <c r="E481" s="110">
        <v>3.4</v>
      </c>
      <c r="F481" s="110">
        <v>0</v>
      </c>
      <c r="G481" s="110">
        <v>0.84</v>
      </c>
      <c r="H481" s="110">
        <v>274</v>
      </c>
      <c r="I481" s="110"/>
      <c r="J481" s="110"/>
      <c r="K481" s="110">
        <v>78.13</v>
      </c>
    </row>
    <row r="482" s="26" customFormat="true" spans="1:11">
      <c r="A482" s="122" t="s">
        <v>2414</v>
      </c>
      <c r="B482" s="123">
        <v>43061</v>
      </c>
      <c r="C482" s="110">
        <v>7.99</v>
      </c>
      <c r="D482" s="110">
        <v>17.48</v>
      </c>
      <c r="E482" s="110">
        <v>3.03</v>
      </c>
      <c r="F482" s="110">
        <v>0</v>
      </c>
      <c r="G482" s="110">
        <v>0.94</v>
      </c>
      <c r="H482" s="110">
        <v>359</v>
      </c>
      <c r="I482" s="110"/>
      <c r="J482" s="110"/>
      <c r="K482" s="110">
        <v>69.38</v>
      </c>
    </row>
    <row r="483" s="26" customFormat="true" spans="1:11">
      <c r="A483" s="122" t="s">
        <v>2414</v>
      </c>
      <c r="B483" s="123">
        <v>43062</v>
      </c>
      <c r="C483" s="110">
        <v>7.16</v>
      </c>
      <c r="D483" s="110">
        <v>17.71</v>
      </c>
      <c r="E483" s="110">
        <v>10.6</v>
      </c>
      <c r="F483" s="110">
        <v>0</v>
      </c>
      <c r="G483" s="110">
        <v>0.91</v>
      </c>
      <c r="H483" s="110">
        <v>533</v>
      </c>
      <c r="I483" s="110"/>
      <c r="J483" s="110"/>
      <c r="K483" s="110">
        <v>67.71</v>
      </c>
    </row>
    <row r="484" s="26" customFormat="true" spans="1:11">
      <c r="A484" s="122" t="s">
        <v>2414</v>
      </c>
      <c r="B484" s="123">
        <v>43063</v>
      </c>
      <c r="C484" s="110">
        <v>5.08</v>
      </c>
      <c r="D484" s="110">
        <v>14.45</v>
      </c>
      <c r="E484" s="110">
        <v>10.24</v>
      </c>
      <c r="F484" s="110">
        <v>1.7</v>
      </c>
      <c r="G484" s="110">
        <v>0.77</v>
      </c>
      <c r="H484" s="110">
        <v>434</v>
      </c>
      <c r="I484" s="110"/>
      <c r="J484" s="110"/>
      <c r="K484" s="110">
        <v>80.96</v>
      </c>
    </row>
    <row r="485" s="26" customFormat="true" spans="1:11">
      <c r="A485" s="122" t="s">
        <v>2414</v>
      </c>
      <c r="B485" s="123">
        <v>43064</v>
      </c>
      <c r="C485" s="110">
        <v>3.99</v>
      </c>
      <c r="D485" s="110">
        <v>9.58</v>
      </c>
      <c r="E485" s="110">
        <v>1.76</v>
      </c>
      <c r="F485" s="110">
        <v>7.4</v>
      </c>
      <c r="G485" s="110">
        <v>0.56</v>
      </c>
      <c r="H485" s="110">
        <v>338</v>
      </c>
      <c r="I485" s="110"/>
      <c r="J485" s="110"/>
      <c r="K485" s="110">
        <v>77.33</v>
      </c>
    </row>
    <row r="486" s="26" customFormat="true" spans="1:11">
      <c r="A486" s="122" t="s">
        <v>2414</v>
      </c>
      <c r="B486" s="123">
        <v>43065</v>
      </c>
      <c r="C486" s="110">
        <v>6.38</v>
      </c>
      <c r="D486" s="110">
        <v>8.13</v>
      </c>
      <c r="E486" s="110">
        <v>-2.18</v>
      </c>
      <c r="F486" s="110">
        <v>0</v>
      </c>
      <c r="G486" s="110">
        <v>0.53</v>
      </c>
      <c r="H486" s="110">
        <v>260</v>
      </c>
      <c r="I486" s="110"/>
      <c r="J486" s="110"/>
      <c r="K486" s="110">
        <v>80.83</v>
      </c>
    </row>
    <row r="487" s="26" customFormat="true" spans="1:11">
      <c r="A487" s="122" t="s">
        <v>2414</v>
      </c>
      <c r="B487" s="123">
        <v>43066</v>
      </c>
      <c r="C487" s="110">
        <v>5.13</v>
      </c>
      <c r="D487" s="110">
        <v>9.07</v>
      </c>
      <c r="E487" s="110">
        <v>-0.71</v>
      </c>
      <c r="F487" s="110">
        <v>0</v>
      </c>
      <c r="G487" s="110">
        <v>0.55</v>
      </c>
      <c r="H487" s="110">
        <v>369</v>
      </c>
      <c r="I487" s="110"/>
      <c r="J487" s="110"/>
      <c r="K487" s="110">
        <v>81.17</v>
      </c>
    </row>
    <row r="488" s="26" customFormat="true" spans="1:11">
      <c r="A488" s="122" t="s">
        <v>2414</v>
      </c>
      <c r="B488" s="123">
        <v>43067</v>
      </c>
      <c r="C488" s="110">
        <v>3.58</v>
      </c>
      <c r="D488" s="110">
        <v>7.99</v>
      </c>
      <c r="E488" s="110">
        <v>5.96</v>
      </c>
      <c r="F488" s="110">
        <v>8.6</v>
      </c>
      <c r="G488" s="110">
        <v>0.51</v>
      </c>
      <c r="H488" s="110">
        <v>399</v>
      </c>
      <c r="I488" s="110"/>
      <c r="J488" s="110"/>
      <c r="K488" s="110">
        <v>84.58</v>
      </c>
    </row>
    <row r="489" s="26" customFormat="true" spans="1:11">
      <c r="A489" s="122" t="s">
        <v>2414</v>
      </c>
      <c r="B489" s="123">
        <v>43068</v>
      </c>
      <c r="C489" s="110">
        <v>5.45</v>
      </c>
      <c r="D489" s="110">
        <v>6.71</v>
      </c>
      <c r="E489" s="110">
        <v>0.33</v>
      </c>
      <c r="F489" s="110">
        <v>0</v>
      </c>
      <c r="G489" s="110">
        <v>0.48</v>
      </c>
      <c r="H489" s="110">
        <v>257</v>
      </c>
      <c r="I489" s="110"/>
      <c r="J489" s="110"/>
      <c r="K489" s="110">
        <v>83.92</v>
      </c>
    </row>
    <row r="490" s="26" customFormat="true" spans="1:11">
      <c r="A490" s="122" t="s">
        <v>2414</v>
      </c>
      <c r="B490" s="123">
        <v>43069</v>
      </c>
      <c r="C490" s="110">
        <v>3.69</v>
      </c>
      <c r="D490" s="110">
        <v>5.42</v>
      </c>
      <c r="E490" s="110">
        <v>0.83</v>
      </c>
      <c r="F490" s="110">
        <v>1.4</v>
      </c>
      <c r="G490" s="110">
        <v>0.42</v>
      </c>
      <c r="H490" s="110">
        <v>369</v>
      </c>
      <c r="I490" s="110"/>
      <c r="J490" s="110"/>
      <c r="K490" s="110">
        <v>82.88</v>
      </c>
    </row>
    <row r="491" s="26" customFormat="true" spans="1:11">
      <c r="A491" s="122" t="s">
        <v>2414</v>
      </c>
      <c r="B491" s="123">
        <v>43070</v>
      </c>
      <c r="C491" s="110">
        <v>3.43</v>
      </c>
      <c r="D491" s="110">
        <v>4.87</v>
      </c>
      <c r="E491" s="110">
        <v>-1.73</v>
      </c>
      <c r="F491" s="110">
        <v>3.5</v>
      </c>
      <c r="G491" s="110">
        <v>0.43</v>
      </c>
      <c r="H491" s="110">
        <v>442</v>
      </c>
      <c r="I491" s="110"/>
      <c r="J491" s="110"/>
      <c r="K491" s="110">
        <v>90.88</v>
      </c>
    </row>
    <row r="492" s="26" customFormat="true" spans="1:11">
      <c r="A492" s="122" t="s">
        <v>2414</v>
      </c>
      <c r="B492" s="123">
        <v>43071</v>
      </c>
      <c r="C492" s="110">
        <v>6.65</v>
      </c>
      <c r="D492" s="110">
        <v>3.68</v>
      </c>
      <c r="E492" s="110">
        <v>-2.26</v>
      </c>
      <c r="F492" s="110">
        <v>0</v>
      </c>
      <c r="G492" s="110">
        <v>0.4</v>
      </c>
      <c r="H492" s="110">
        <v>420</v>
      </c>
      <c r="I492" s="110"/>
      <c r="J492" s="110"/>
      <c r="K492" s="110">
        <v>88.17</v>
      </c>
    </row>
    <row r="493" s="26" customFormat="true" spans="1:11">
      <c r="A493" s="122" t="s">
        <v>2414</v>
      </c>
      <c r="B493" s="123">
        <v>43072</v>
      </c>
      <c r="C493" s="110">
        <v>5.03</v>
      </c>
      <c r="D493" s="110">
        <v>4.72</v>
      </c>
      <c r="E493" s="110">
        <v>-3.33</v>
      </c>
      <c r="F493" s="110">
        <v>0</v>
      </c>
      <c r="G493" s="110">
        <v>0.41</v>
      </c>
      <c r="H493" s="110">
        <v>212</v>
      </c>
      <c r="I493" s="110"/>
      <c r="J493" s="110"/>
      <c r="K493" s="110">
        <v>86.29</v>
      </c>
    </row>
    <row r="494" s="26" customFormat="true" spans="1:11">
      <c r="A494" s="122" t="s">
        <v>2414</v>
      </c>
      <c r="B494" s="123">
        <v>43073</v>
      </c>
      <c r="C494" s="110">
        <v>2.95</v>
      </c>
      <c r="D494" s="110">
        <v>9.34</v>
      </c>
      <c r="E494" s="110">
        <v>2.68</v>
      </c>
      <c r="F494" s="110">
        <v>0.7</v>
      </c>
      <c r="G494" s="110">
        <v>0.58</v>
      </c>
      <c r="H494" s="110">
        <v>175</v>
      </c>
      <c r="I494" s="110"/>
      <c r="J494" s="110"/>
      <c r="K494" s="110">
        <v>89.5</v>
      </c>
    </row>
    <row r="495" s="26" customFormat="true" spans="1:11">
      <c r="A495" s="122" t="s">
        <v>2414</v>
      </c>
      <c r="B495" s="123">
        <v>43074</v>
      </c>
      <c r="C495" s="110">
        <v>3.73</v>
      </c>
      <c r="D495" s="110">
        <v>8.36</v>
      </c>
      <c r="E495" s="110">
        <v>5.38</v>
      </c>
      <c r="F495" s="110">
        <v>0</v>
      </c>
      <c r="G495" s="110">
        <v>0.51</v>
      </c>
      <c r="H495" s="110">
        <v>92</v>
      </c>
      <c r="I495" s="110"/>
      <c r="J495" s="110"/>
      <c r="K495" s="110">
        <v>81.92</v>
      </c>
    </row>
    <row r="496" s="26" customFormat="true" spans="1:11">
      <c r="A496" s="122" t="s">
        <v>2414</v>
      </c>
      <c r="B496" s="123">
        <v>43075</v>
      </c>
      <c r="C496" s="110">
        <v>6.09</v>
      </c>
      <c r="D496" s="110">
        <v>6.62</v>
      </c>
      <c r="E496" s="110">
        <v>0.66</v>
      </c>
      <c r="F496" s="110">
        <v>0</v>
      </c>
      <c r="G496" s="110">
        <v>0.46</v>
      </c>
      <c r="H496" s="110">
        <v>181</v>
      </c>
      <c r="I496" s="110"/>
      <c r="J496" s="110"/>
      <c r="K496" s="110">
        <v>81.71</v>
      </c>
    </row>
    <row r="497" s="26" customFormat="true" spans="1:11">
      <c r="A497" s="122" t="s">
        <v>2414</v>
      </c>
      <c r="B497" s="123">
        <v>43076</v>
      </c>
      <c r="C497" s="110">
        <v>3.2</v>
      </c>
      <c r="D497" s="110">
        <v>8.71</v>
      </c>
      <c r="E497" s="110">
        <v>-1.64</v>
      </c>
      <c r="F497" s="110">
        <v>3.1</v>
      </c>
      <c r="G497" s="110">
        <v>0.55</v>
      </c>
      <c r="H497" s="110">
        <v>536</v>
      </c>
      <c r="I497" s="110"/>
      <c r="J497" s="110"/>
      <c r="K497" s="110">
        <v>87.75</v>
      </c>
    </row>
    <row r="498" s="26" customFormat="true" spans="1:11">
      <c r="A498" s="122" t="s">
        <v>2414</v>
      </c>
      <c r="B498" s="123">
        <v>43077</v>
      </c>
      <c r="C498" s="110">
        <v>6.17</v>
      </c>
      <c r="D498" s="110">
        <v>7.57</v>
      </c>
      <c r="E498" s="110">
        <v>-0.22</v>
      </c>
      <c r="F498" s="110">
        <v>1.6</v>
      </c>
      <c r="G498" s="110">
        <v>0.51</v>
      </c>
      <c r="H498" s="110">
        <v>433</v>
      </c>
      <c r="I498" s="110"/>
      <c r="J498" s="110"/>
      <c r="K498" s="110">
        <v>82</v>
      </c>
    </row>
    <row r="499" s="26" customFormat="true" spans="1:11">
      <c r="A499" s="122" t="s">
        <v>2414</v>
      </c>
      <c r="B499" s="123">
        <v>43078</v>
      </c>
      <c r="C499" s="110">
        <v>5.31</v>
      </c>
      <c r="D499" s="110">
        <v>5.73</v>
      </c>
      <c r="E499" s="110">
        <v>-1.62</v>
      </c>
      <c r="F499" s="110">
        <v>0.6</v>
      </c>
      <c r="G499" s="110">
        <v>0.45</v>
      </c>
      <c r="H499" s="110">
        <v>353</v>
      </c>
      <c r="I499" s="110"/>
      <c r="J499" s="110"/>
      <c r="K499" s="110">
        <v>85.21</v>
      </c>
    </row>
    <row r="500" s="26" customFormat="true" spans="1:11">
      <c r="A500" s="122" t="s">
        <v>2414</v>
      </c>
      <c r="B500" s="123">
        <v>43079</v>
      </c>
      <c r="C500" s="110">
        <v>1.78</v>
      </c>
      <c r="D500" s="110">
        <v>11.73</v>
      </c>
      <c r="E500" s="110">
        <v>3.45</v>
      </c>
      <c r="F500" s="110">
        <v>10.3</v>
      </c>
      <c r="G500" s="110">
        <v>0.66</v>
      </c>
      <c r="H500" s="110">
        <v>638</v>
      </c>
      <c r="I500" s="110"/>
      <c r="J500" s="110"/>
      <c r="K500" s="110">
        <v>88.75</v>
      </c>
    </row>
    <row r="501" s="26" customFormat="true" spans="1:11">
      <c r="A501" s="122" t="s">
        <v>2414</v>
      </c>
      <c r="B501" s="123">
        <v>43080</v>
      </c>
      <c r="C501" s="110">
        <v>3.61</v>
      </c>
      <c r="D501" s="110">
        <v>9.53</v>
      </c>
      <c r="E501" s="110">
        <v>3.12</v>
      </c>
      <c r="F501" s="110">
        <v>4.2</v>
      </c>
      <c r="G501" s="110">
        <v>0.57</v>
      </c>
      <c r="H501" s="110">
        <v>654</v>
      </c>
      <c r="I501" s="110"/>
      <c r="J501" s="110"/>
      <c r="K501" s="110">
        <v>86.83</v>
      </c>
    </row>
    <row r="502" s="26" customFormat="true" spans="1:11">
      <c r="A502" s="122" t="s">
        <v>2414</v>
      </c>
      <c r="B502" s="123">
        <v>43081</v>
      </c>
      <c r="C502" s="110">
        <v>6.38</v>
      </c>
      <c r="D502" s="110">
        <v>7.17</v>
      </c>
      <c r="E502" s="110">
        <v>-1.45</v>
      </c>
      <c r="F502" s="110">
        <v>0</v>
      </c>
      <c r="G502" s="110">
        <v>0.5</v>
      </c>
      <c r="H502" s="110">
        <v>339</v>
      </c>
      <c r="I502" s="110"/>
      <c r="J502" s="110"/>
      <c r="K502" s="110">
        <v>83.17</v>
      </c>
    </row>
    <row r="503" s="26" customFormat="true" spans="1:11">
      <c r="A503" s="122" t="s">
        <v>2414</v>
      </c>
      <c r="B503" s="123">
        <v>43082</v>
      </c>
      <c r="C503" s="110">
        <v>3.37</v>
      </c>
      <c r="D503" s="110">
        <v>10.68</v>
      </c>
      <c r="E503" s="110">
        <v>2.94</v>
      </c>
      <c r="F503" s="110">
        <v>4.1</v>
      </c>
      <c r="G503" s="110">
        <v>0.62</v>
      </c>
      <c r="H503" s="110">
        <v>610</v>
      </c>
      <c r="I503" s="110"/>
      <c r="J503" s="110"/>
      <c r="K503" s="110">
        <v>86.67</v>
      </c>
    </row>
    <row r="504" s="26" customFormat="true" spans="1:11">
      <c r="A504" s="122" t="s">
        <v>2414</v>
      </c>
      <c r="B504" s="123">
        <v>43083</v>
      </c>
      <c r="C504" s="110">
        <v>2.86</v>
      </c>
      <c r="D504" s="110">
        <v>9.44</v>
      </c>
      <c r="E504" s="110">
        <v>5.84</v>
      </c>
      <c r="F504" s="110">
        <v>11.8</v>
      </c>
      <c r="G504" s="110">
        <v>0.55</v>
      </c>
      <c r="H504" s="110">
        <v>664</v>
      </c>
      <c r="I504" s="110"/>
      <c r="J504" s="110"/>
      <c r="K504" s="110">
        <v>84.71</v>
      </c>
    </row>
    <row r="505" s="26" customFormat="true" spans="1:11">
      <c r="A505" s="122" t="s">
        <v>2414</v>
      </c>
      <c r="B505" s="123">
        <v>43084</v>
      </c>
      <c r="C505" s="110">
        <v>2.51</v>
      </c>
      <c r="D505" s="110">
        <v>7.57</v>
      </c>
      <c r="E505" s="110">
        <v>2.48</v>
      </c>
      <c r="F505" s="110">
        <v>2.2</v>
      </c>
      <c r="G505" s="110">
        <v>0.49</v>
      </c>
      <c r="H505" s="110">
        <v>534</v>
      </c>
      <c r="I505" s="110"/>
      <c r="J505" s="110"/>
      <c r="K505" s="110">
        <v>84.46</v>
      </c>
    </row>
    <row r="506" s="26" customFormat="true" spans="1:11">
      <c r="A506" s="122" t="s">
        <v>2414</v>
      </c>
      <c r="B506" s="123">
        <v>43085</v>
      </c>
      <c r="C506" s="110">
        <v>4.17</v>
      </c>
      <c r="D506" s="110">
        <v>5.95</v>
      </c>
      <c r="E506" s="110">
        <v>2.03</v>
      </c>
      <c r="F506" s="110">
        <v>0</v>
      </c>
      <c r="G506" s="110">
        <v>0.43</v>
      </c>
      <c r="H506" s="110">
        <v>329</v>
      </c>
      <c r="I506" s="110"/>
      <c r="J506" s="110"/>
      <c r="K506" s="110">
        <v>83.96</v>
      </c>
    </row>
    <row r="507" s="26" customFormat="true" spans="1:11">
      <c r="A507" s="122" t="s">
        <v>2414</v>
      </c>
      <c r="B507" s="123">
        <v>43086</v>
      </c>
      <c r="C507" s="110">
        <v>4.72</v>
      </c>
      <c r="D507" s="110">
        <v>6.48</v>
      </c>
      <c r="E507" s="110">
        <v>2.46</v>
      </c>
      <c r="F507" s="110">
        <v>1.3</v>
      </c>
      <c r="G507" s="110">
        <v>0.46</v>
      </c>
      <c r="H507" s="110">
        <v>228</v>
      </c>
      <c r="I507" s="110"/>
      <c r="J507" s="110"/>
      <c r="K507" s="110">
        <v>86.75</v>
      </c>
    </row>
    <row r="508" s="26" customFormat="true" spans="1:11">
      <c r="A508" s="122" t="s">
        <v>2414</v>
      </c>
      <c r="B508" s="123">
        <v>43087</v>
      </c>
      <c r="C508" s="110">
        <v>3.26</v>
      </c>
      <c r="D508" s="110">
        <v>10.04</v>
      </c>
      <c r="E508" s="110">
        <v>4.95</v>
      </c>
      <c r="F508" s="110">
        <v>2.7</v>
      </c>
      <c r="G508" s="110">
        <v>0.6</v>
      </c>
      <c r="H508" s="110">
        <v>406</v>
      </c>
      <c r="I508" s="110"/>
      <c r="J508" s="110"/>
      <c r="K508" s="110">
        <v>89.13</v>
      </c>
    </row>
    <row r="509" s="26" customFormat="true" spans="1:11">
      <c r="A509" s="122" t="s">
        <v>2414</v>
      </c>
      <c r="B509" s="123">
        <v>43088</v>
      </c>
      <c r="C509" s="110">
        <v>4.48</v>
      </c>
      <c r="D509" s="110">
        <v>6.58</v>
      </c>
      <c r="E509" s="110">
        <v>3.36</v>
      </c>
      <c r="F509" s="110">
        <v>0</v>
      </c>
      <c r="G509" s="110">
        <v>0.46</v>
      </c>
      <c r="H509" s="110">
        <v>209</v>
      </c>
      <c r="I509" s="110"/>
      <c r="J509" s="110"/>
      <c r="K509" s="110">
        <v>87.25</v>
      </c>
    </row>
    <row r="510" s="26" customFormat="true" spans="1:11">
      <c r="A510" s="122" t="s">
        <v>2414</v>
      </c>
      <c r="B510" s="123">
        <v>43089</v>
      </c>
      <c r="C510" s="110">
        <v>2.73</v>
      </c>
      <c r="D510" s="110">
        <v>7.11</v>
      </c>
      <c r="E510" s="110">
        <v>2.05</v>
      </c>
      <c r="F510" s="110">
        <v>0</v>
      </c>
      <c r="G510" s="110">
        <v>0.48</v>
      </c>
      <c r="H510" s="110">
        <v>144</v>
      </c>
      <c r="I510" s="110"/>
      <c r="J510" s="110"/>
      <c r="K510" s="110">
        <v>89.29</v>
      </c>
    </row>
    <row r="511" s="26" customFormat="true" spans="1:11">
      <c r="A511" s="122" t="s">
        <v>2414</v>
      </c>
      <c r="B511" s="123">
        <v>43090</v>
      </c>
      <c r="C511" s="110">
        <v>1.27</v>
      </c>
      <c r="D511" s="110">
        <v>9.37</v>
      </c>
      <c r="E511" s="110">
        <v>6.29</v>
      </c>
      <c r="F511" s="110">
        <v>0.4</v>
      </c>
      <c r="G511" s="110">
        <v>0.58</v>
      </c>
      <c r="H511" s="110">
        <v>177</v>
      </c>
      <c r="I511" s="110"/>
      <c r="J511" s="110"/>
      <c r="K511" s="110">
        <v>96.21</v>
      </c>
    </row>
    <row r="512" s="26" customFormat="true" spans="1:11">
      <c r="A512" s="122" t="s">
        <v>2414</v>
      </c>
      <c r="B512" s="123">
        <v>43091</v>
      </c>
      <c r="C512" s="110">
        <v>2.5</v>
      </c>
      <c r="D512" s="110">
        <v>11.32</v>
      </c>
      <c r="E512" s="110">
        <v>8.92</v>
      </c>
      <c r="F512" s="110">
        <v>0.2</v>
      </c>
      <c r="G512" s="110">
        <v>0.66</v>
      </c>
      <c r="H512" s="110">
        <v>229</v>
      </c>
      <c r="I512" s="110"/>
      <c r="J512" s="110"/>
      <c r="K512" s="110">
        <v>92.83</v>
      </c>
    </row>
    <row r="513" s="26" customFormat="true" spans="1:11">
      <c r="A513" s="122" t="s">
        <v>2414</v>
      </c>
      <c r="B513" s="123">
        <v>43092</v>
      </c>
      <c r="C513" s="110">
        <v>2.95</v>
      </c>
      <c r="D513" s="110">
        <v>9.52</v>
      </c>
      <c r="E513" s="110">
        <v>7</v>
      </c>
      <c r="F513" s="110">
        <v>0.5</v>
      </c>
      <c r="G513" s="110">
        <v>0.58</v>
      </c>
      <c r="H513" s="110">
        <v>86</v>
      </c>
      <c r="I513" s="110"/>
      <c r="J513" s="110"/>
      <c r="K513" s="110">
        <v>93.21</v>
      </c>
    </row>
    <row r="514" s="26" customFormat="true" spans="1:11">
      <c r="A514" s="122" t="s">
        <v>2414</v>
      </c>
      <c r="B514" s="123">
        <v>43093</v>
      </c>
      <c r="C514" s="110">
        <v>2.52</v>
      </c>
      <c r="D514" s="110">
        <v>8.1</v>
      </c>
      <c r="E514" s="110">
        <v>4.89</v>
      </c>
      <c r="F514" s="110">
        <v>0</v>
      </c>
      <c r="G514" s="110">
        <v>0.51</v>
      </c>
      <c r="H514" s="110">
        <v>152</v>
      </c>
      <c r="I514" s="110"/>
      <c r="J514" s="110"/>
      <c r="K514" s="110">
        <v>88.63</v>
      </c>
    </row>
    <row r="515" s="26" customFormat="true" spans="1:11">
      <c r="A515" s="122" t="s">
        <v>2414</v>
      </c>
      <c r="B515" s="123">
        <v>43094</v>
      </c>
      <c r="C515" s="110">
        <v>5.22</v>
      </c>
      <c r="D515" s="110">
        <v>8.52</v>
      </c>
      <c r="E515" s="110">
        <v>1.93</v>
      </c>
      <c r="F515" s="110">
        <v>0</v>
      </c>
      <c r="G515" s="110">
        <v>0.53</v>
      </c>
      <c r="H515" s="110">
        <v>290</v>
      </c>
      <c r="I515" s="110"/>
      <c r="J515" s="110"/>
      <c r="K515" s="110">
        <v>86.25</v>
      </c>
    </row>
    <row r="516" s="26" customFormat="true" spans="1:11">
      <c r="A516" s="122" t="s">
        <v>2414</v>
      </c>
      <c r="B516" s="123">
        <v>43095</v>
      </c>
      <c r="C516" s="110">
        <v>3.83</v>
      </c>
      <c r="D516" s="110">
        <v>9.51</v>
      </c>
      <c r="E516" s="110">
        <v>5.38</v>
      </c>
      <c r="F516" s="110">
        <v>3.7</v>
      </c>
      <c r="G516" s="110">
        <v>0.52</v>
      </c>
      <c r="H516" s="110">
        <v>585</v>
      </c>
      <c r="I516" s="110"/>
      <c r="J516" s="110"/>
      <c r="K516" s="110">
        <v>78.63</v>
      </c>
    </row>
    <row r="517" s="26" customFormat="true" spans="1:11">
      <c r="A517" s="122" t="s">
        <v>2414</v>
      </c>
      <c r="B517" s="123">
        <v>43096</v>
      </c>
      <c r="C517" s="110">
        <v>3</v>
      </c>
      <c r="D517" s="110">
        <v>6.42</v>
      </c>
      <c r="E517" s="110">
        <v>1.69</v>
      </c>
      <c r="F517" s="110">
        <v>9.6</v>
      </c>
      <c r="G517" s="110">
        <v>0.46</v>
      </c>
      <c r="H517" s="110">
        <v>678</v>
      </c>
      <c r="I517" s="110"/>
      <c r="J517" s="110"/>
      <c r="K517" s="110">
        <v>85.54</v>
      </c>
    </row>
    <row r="518" s="26" customFormat="true" spans="1:11">
      <c r="A518" s="122" t="s">
        <v>2414</v>
      </c>
      <c r="B518" s="123">
        <v>43097</v>
      </c>
      <c r="C518" s="110">
        <v>5.36</v>
      </c>
      <c r="D518" s="110">
        <v>6.19</v>
      </c>
      <c r="E518" s="110">
        <v>-1.37</v>
      </c>
      <c r="F518" s="110">
        <v>0</v>
      </c>
      <c r="G518" s="110">
        <v>0.46</v>
      </c>
      <c r="H518" s="110">
        <v>326</v>
      </c>
      <c r="I518" s="110"/>
      <c r="J518" s="110"/>
      <c r="K518" s="110">
        <v>83.17</v>
      </c>
    </row>
    <row r="519" s="26" customFormat="true" spans="1:11">
      <c r="A519" s="122" t="s">
        <v>2414</v>
      </c>
      <c r="B519" s="123">
        <v>43098</v>
      </c>
      <c r="C519" s="110">
        <v>2.75</v>
      </c>
      <c r="D519" s="110">
        <v>9.94</v>
      </c>
      <c r="E519" s="110">
        <v>0.82</v>
      </c>
      <c r="F519" s="110">
        <v>1.3</v>
      </c>
      <c r="G519" s="110">
        <v>0.59</v>
      </c>
      <c r="H519" s="110">
        <v>486</v>
      </c>
      <c r="I519" s="110"/>
      <c r="J519" s="110"/>
      <c r="K519" s="110">
        <v>88.25</v>
      </c>
    </row>
    <row r="520" s="26" customFormat="true" spans="1:11">
      <c r="A520" s="122" t="s">
        <v>2414</v>
      </c>
      <c r="B520" s="123">
        <v>43099</v>
      </c>
      <c r="C520" s="110">
        <v>2.29</v>
      </c>
      <c r="D520" s="110">
        <v>13.61</v>
      </c>
      <c r="E520" s="110">
        <v>7.46</v>
      </c>
      <c r="F520" s="110">
        <v>5.3</v>
      </c>
      <c r="G520" s="110">
        <v>0.76</v>
      </c>
      <c r="H520" s="110">
        <v>592</v>
      </c>
      <c r="I520" s="110"/>
      <c r="J520" s="110"/>
      <c r="K520" s="110">
        <v>93.13</v>
      </c>
    </row>
    <row r="521" s="26" customFormat="true" spans="1:11">
      <c r="A521" s="122" t="s">
        <v>2414</v>
      </c>
      <c r="B521" s="123">
        <v>43100</v>
      </c>
      <c r="C521" s="110">
        <v>3.26</v>
      </c>
      <c r="D521" s="110">
        <v>14.01</v>
      </c>
      <c r="E521" s="110">
        <v>8.57</v>
      </c>
      <c r="F521" s="110">
        <v>2.3</v>
      </c>
      <c r="G521" s="110">
        <v>0.78</v>
      </c>
      <c r="H521" s="110">
        <v>595</v>
      </c>
      <c r="I521" s="110"/>
      <c r="J521" s="110"/>
      <c r="K521" s="110">
        <v>82.04</v>
      </c>
    </row>
    <row r="522" s="26" customFormat="true" spans="1:11">
      <c r="A522" s="122" t="s">
        <v>2414</v>
      </c>
      <c r="B522" s="123">
        <v>43101</v>
      </c>
      <c r="C522" s="110">
        <v>1.41</v>
      </c>
      <c r="D522" s="110">
        <v>9.5</v>
      </c>
      <c r="E522" s="110">
        <v>6.5</v>
      </c>
      <c r="F522" s="110">
        <v>14.7</v>
      </c>
      <c r="G522" s="110">
        <v>0.55</v>
      </c>
      <c r="H522" s="110">
        <v>699</v>
      </c>
      <c r="I522" s="110"/>
      <c r="J522" s="110"/>
      <c r="K522" s="110">
        <v>86.88</v>
      </c>
    </row>
    <row r="523" s="26" customFormat="true" spans="1:11">
      <c r="A523" s="122" t="s">
        <v>2414</v>
      </c>
      <c r="B523" s="123">
        <v>43102</v>
      </c>
      <c r="C523" s="110">
        <v>3.11</v>
      </c>
      <c r="D523" s="110">
        <v>11.32</v>
      </c>
      <c r="E523" s="110">
        <v>2.65</v>
      </c>
      <c r="F523" s="110">
        <v>0.1</v>
      </c>
      <c r="G523" s="110">
        <v>0.65</v>
      </c>
      <c r="H523" s="110">
        <v>436</v>
      </c>
      <c r="I523" s="110"/>
      <c r="J523" s="110"/>
      <c r="K523" s="110">
        <v>92.13</v>
      </c>
    </row>
    <row r="524" s="26" customFormat="true" spans="1:11">
      <c r="A524" s="122" t="s">
        <v>2414</v>
      </c>
      <c r="B524" s="123">
        <v>43103</v>
      </c>
      <c r="C524" s="110">
        <v>3.76</v>
      </c>
      <c r="D524" s="110">
        <v>11.95</v>
      </c>
      <c r="E524" s="110">
        <v>8.17</v>
      </c>
      <c r="F524" s="110">
        <v>3.1</v>
      </c>
      <c r="G524" s="110">
        <v>0.68</v>
      </c>
      <c r="H524" s="110">
        <v>760</v>
      </c>
      <c r="I524" s="110"/>
      <c r="J524" s="110"/>
      <c r="K524" s="110">
        <v>85.13</v>
      </c>
    </row>
    <row r="525" s="26" customFormat="true" spans="1:11">
      <c r="A525" s="122" t="s">
        <v>2414</v>
      </c>
      <c r="B525" s="123">
        <v>43104</v>
      </c>
      <c r="C525" s="110">
        <v>1.36</v>
      </c>
      <c r="D525" s="110">
        <v>12.2</v>
      </c>
      <c r="E525" s="110">
        <v>8.18</v>
      </c>
      <c r="F525" s="110">
        <v>7.5</v>
      </c>
      <c r="G525" s="110">
        <v>0.69</v>
      </c>
      <c r="H525" s="110">
        <v>642</v>
      </c>
      <c r="I525" s="110"/>
      <c r="J525" s="110"/>
      <c r="K525" s="110">
        <v>94.92</v>
      </c>
    </row>
    <row r="526" s="26" customFormat="true" spans="1:11">
      <c r="A526" s="122" t="s">
        <v>2414</v>
      </c>
      <c r="B526" s="123">
        <v>43105</v>
      </c>
      <c r="C526" s="110">
        <v>3.51</v>
      </c>
      <c r="D526" s="110">
        <v>12.05</v>
      </c>
      <c r="E526" s="110">
        <v>9.39</v>
      </c>
      <c r="F526" s="110">
        <v>4.1</v>
      </c>
      <c r="G526" s="110">
        <v>0.68</v>
      </c>
      <c r="H526" s="110">
        <v>417</v>
      </c>
      <c r="I526" s="110"/>
      <c r="J526" s="110"/>
      <c r="K526" s="110">
        <v>89.17</v>
      </c>
    </row>
    <row r="527" s="26" customFormat="true" spans="1:11">
      <c r="A527" s="122" t="s">
        <v>2414</v>
      </c>
      <c r="B527" s="123">
        <v>43106</v>
      </c>
      <c r="C527" s="110">
        <v>1.43</v>
      </c>
      <c r="D527" s="110">
        <v>9.24</v>
      </c>
      <c r="E527" s="110">
        <v>5.71</v>
      </c>
      <c r="F527" s="110">
        <v>12.5</v>
      </c>
      <c r="G527" s="110">
        <v>0.56</v>
      </c>
      <c r="H527" s="110">
        <v>274</v>
      </c>
      <c r="I527" s="110"/>
      <c r="J527" s="110"/>
      <c r="K527" s="110">
        <v>91.46</v>
      </c>
    </row>
    <row r="528" s="26" customFormat="true" spans="1:11">
      <c r="A528" s="122" t="s">
        <v>2414</v>
      </c>
      <c r="B528" s="123">
        <v>43107</v>
      </c>
      <c r="C528" s="110">
        <v>4.72</v>
      </c>
      <c r="D528" s="110">
        <v>10.39</v>
      </c>
      <c r="E528" s="110">
        <v>5.61</v>
      </c>
      <c r="F528" s="110">
        <v>3.2</v>
      </c>
      <c r="G528" s="110">
        <v>0.6</v>
      </c>
      <c r="H528" s="110">
        <v>432</v>
      </c>
      <c r="I528" s="110"/>
      <c r="J528" s="110"/>
      <c r="K528" s="110">
        <v>89.33</v>
      </c>
    </row>
    <row r="529" s="26" customFormat="true" spans="1:11">
      <c r="A529" s="122" t="s">
        <v>2414</v>
      </c>
      <c r="B529" s="123">
        <v>43108</v>
      </c>
      <c r="C529" s="110">
        <v>5.77</v>
      </c>
      <c r="D529" s="110">
        <v>11.77</v>
      </c>
      <c r="E529" s="110">
        <v>5.33</v>
      </c>
      <c r="F529" s="110">
        <v>0</v>
      </c>
      <c r="G529" s="110">
        <v>0.66</v>
      </c>
      <c r="H529" s="110">
        <v>232</v>
      </c>
      <c r="I529" s="110"/>
      <c r="J529" s="110"/>
      <c r="K529" s="110">
        <v>85.92</v>
      </c>
    </row>
    <row r="530" s="26" customFormat="true" spans="1:11">
      <c r="A530" s="122" t="s">
        <v>2414</v>
      </c>
      <c r="B530" s="123">
        <v>43109</v>
      </c>
      <c r="C530" s="110">
        <v>2.8</v>
      </c>
      <c r="D530" s="110">
        <v>8.94</v>
      </c>
      <c r="E530" s="110">
        <v>3.76</v>
      </c>
      <c r="F530" s="110">
        <v>1.2</v>
      </c>
      <c r="G530" s="110">
        <v>0.56</v>
      </c>
      <c r="H530" s="110">
        <v>267</v>
      </c>
      <c r="I530" s="110"/>
      <c r="J530" s="110"/>
      <c r="K530" s="110">
        <v>89.38</v>
      </c>
    </row>
    <row r="531" s="26" customFormat="true" spans="1:11">
      <c r="A531" s="122" t="s">
        <v>2414</v>
      </c>
      <c r="B531" s="123">
        <v>43110</v>
      </c>
      <c r="C531" s="110">
        <v>3.42</v>
      </c>
      <c r="D531" s="110">
        <v>9.48</v>
      </c>
      <c r="E531" s="110">
        <v>6.25</v>
      </c>
      <c r="F531" s="110">
        <v>4.9</v>
      </c>
      <c r="G531" s="110">
        <v>0.55</v>
      </c>
      <c r="H531" s="110">
        <v>353</v>
      </c>
      <c r="I531" s="110"/>
      <c r="J531" s="110"/>
      <c r="K531" s="110">
        <v>83.75</v>
      </c>
    </row>
    <row r="532" s="26" customFormat="true" spans="1:11">
      <c r="A532" s="122" t="s">
        <v>2414</v>
      </c>
      <c r="B532" s="123">
        <v>43111</v>
      </c>
      <c r="C532" s="110">
        <v>5.62</v>
      </c>
      <c r="D532" s="110">
        <v>9.79</v>
      </c>
      <c r="E532" s="110">
        <v>4.36</v>
      </c>
      <c r="F532" s="110">
        <v>0</v>
      </c>
      <c r="G532" s="110">
        <v>0.58</v>
      </c>
      <c r="H532" s="110">
        <v>193</v>
      </c>
      <c r="I532" s="110"/>
      <c r="J532" s="110"/>
      <c r="K532" s="110">
        <v>83.5</v>
      </c>
    </row>
    <row r="533" s="26" customFormat="true" spans="1:11">
      <c r="A533" s="122" t="s">
        <v>2414</v>
      </c>
      <c r="B533" s="123">
        <v>43112</v>
      </c>
      <c r="C533" s="110">
        <v>4.61</v>
      </c>
      <c r="D533" s="110">
        <v>7.98</v>
      </c>
      <c r="E533" s="110">
        <v>4.46</v>
      </c>
      <c r="F533" s="110">
        <v>0.5</v>
      </c>
      <c r="G533" s="110">
        <v>0.52</v>
      </c>
      <c r="H533" s="110">
        <v>168</v>
      </c>
      <c r="I533" s="110"/>
      <c r="J533" s="110"/>
      <c r="K533" s="110">
        <v>87.42</v>
      </c>
    </row>
    <row r="534" s="26" customFormat="true" spans="1:11">
      <c r="A534" s="122" t="s">
        <v>2414</v>
      </c>
      <c r="B534" s="123">
        <v>43113</v>
      </c>
      <c r="C534" s="110">
        <v>7.27</v>
      </c>
      <c r="D534" s="110">
        <v>8.64</v>
      </c>
      <c r="E534" s="110">
        <v>2.53</v>
      </c>
      <c r="F534" s="110">
        <v>0</v>
      </c>
      <c r="G534" s="110">
        <v>0.53</v>
      </c>
      <c r="H534" s="110">
        <v>269</v>
      </c>
      <c r="I534" s="110"/>
      <c r="J534" s="110"/>
      <c r="K534" s="110">
        <v>83.63</v>
      </c>
    </row>
    <row r="535" s="26" customFormat="true" spans="1:11">
      <c r="A535" s="122" t="s">
        <v>2414</v>
      </c>
      <c r="B535" s="123">
        <v>43114</v>
      </c>
      <c r="C535" s="110">
        <v>6.64</v>
      </c>
      <c r="D535" s="110">
        <v>11.78</v>
      </c>
      <c r="E535" s="110">
        <v>3.05</v>
      </c>
      <c r="F535" s="110">
        <v>0</v>
      </c>
      <c r="G535" s="110">
        <v>0.66</v>
      </c>
      <c r="H535" s="110">
        <v>176</v>
      </c>
      <c r="I535" s="110"/>
      <c r="J535" s="110"/>
      <c r="K535" s="110">
        <v>80.29</v>
      </c>
    </row>
    <row r="536" s="26" customFormat="true" spans="1:11">
      <c r="A536" s="122" t="s">
        <v>2414</v>
      </c>
      <c r="B536" s="123">
        <v>43115</v>
      </c>
      <c r="C536" s="110">
        <v>4.2</v>
      </c>
      <c r="D536" s="110">
        <v>9.65</v>
      </c>
      <c r="E536" s="110">
        <v>1.65</v>
      </c>
      <c r="F536" s="110">
        <v>4.3</v>
      </c>
      <c r="G536" s="110">
        <v>0.58</v>
      </c>
      <c r="H536" s="110">
        <v>505</v>
      </c>
      <c r="I536" s="110"/>
      <c r="J536" s="110"/>
      <c r="K536" s="110">
        <v>89.83</v>
      </c>
    </row>
    <row r="537" s="26" customFormat="true" spans="1:11">
      <c r="A537" s="122" t="s">
        <v>2414</v>
      </c>
      <c r="B537" s="123">
        <v>43116</v>
      </c>
      <c r="C537" s="110">
        <v>3.19</v>
      </c>
      <c r="D537" s="110">
        <v>10.36</v>
      </c>
      <c r="E537" s="110">
        <v>6.8</v>
      </c>
      <c r="F537" s="110">
        <v>3</v>
      </c>
      <c r="G537" s="110">
        <v>0.6</v>
      </c>
      <c r="H537" s="110">
        <v>684</v>
      </c>
      <c r="I537" s="110"/>
      <c r="J537" s="110"/>
      <c r="K537" s="110">
        <v>87.71</v>
      </c>
    </row>
    <row r="538" s="26" customFormat="true" spans="1:11">
      <c r="A538" s="122" t="s">
        <v>2414</v>
      </c>
      <c r="B538" s="123">
        <v>43117</v>
      </c>
      <c r="C538" s="110">
        <v>4.78</v>
      </c>
      <c r="D538" s="110">
        <v>7.15</v>
      </c>
      <c r="E538" s="110">
        <v>4.09</v>
      </c>
      <c r="F538" s="110">
        <v>1</v>
      </c>
      <c r="G538" s="110">
        <v>0.44</v>
      </c>
      <c r="H538" s="110">
        <v>701</v>
      </c>
      <c r="I538" s="110"/>
      <c r="J538" s="110"/>
      <c r="K538" s="110">
        <v>77.63</v>
      </c>
    </row>
    <row r="539" s="26" customFormat="true" spans="1:11">
      <c r="A539" s="122" t="s">
        <v>2414</v>
      </c>
      <c r="B539" s="123">
        <v>43118</v>
      </c>
      <c r="C539" s="110">
        <v>1.58</v>
      </c>
      <c r="D539" s="110">
        <v>11.21</v>
      </c>
      <c r="E539" s="110">
        <v>5.49</v>
      </c>
      <c r="F539" s="110">
        <v>4.5</v>
      </c>
      <c r="G539" s="110">
        <v>0.63</v>
      </c>
      <c r="H539" s="110">
        <v>676</v>
      </c>
      <c r="I539" s="110"/>
      <c r="J539" s="110"/>
      <c r="K539" s="110">
        <v>90.92</v>
      </c>
    </row>
    <row r="540" s="26" customFormat="true" spans="1:11">
      <c r="A540" s="122" t="s">
        <v>2414</v>
      </c>
      <c r="B540" s="123">
        <v>43119</v>
      </c>
      <c r="C540" s="110">
        <v>4.29</v>
      </c>
      <c r="D540" s="110">
        <v>7.74</v>
      </c>
      <c r="E540" s="110">
        <v>2.94</v>
      </c>
      <c r="F540" s="110">
        <v>2.5</v>
      </c>
      <c r="G540" s="110">
        <v>0.5</v>
      </c>
      <c r="H540" s="110">
        <v>427</v>
      </c>
      <c r="I540" s="110"/>
      <c r="J540" s="110"/>
      <c r="K540" s="110">
        <v>85.96</v>
      </c>
    </row>
    <row r="541" s="26" customFormat="true" spans="1:11">
      <c r="A541" s="122" t="s">
        <v>2414</v>
      </c>
      <c r="B541" s="123">
        <v>43120</v>
      </c>
      <c r="C541" s="110">
        <v>1.31</v>
      </c>
      <c r="D541" s="110">
        <v>11.47</v>
      </c>
      <c r="E541" s="110">
        <v>1.69</v>
      </c>
      <c r="F541" s="110">
        <v>13.3</v>
      </c>
      <c r="G541" s="110">
        <v>0.66</v>
      </c>
      <c r="H541" s="110">
        <v>550</v>
      </c>
      <c r="I541" s="110"/>
      <c r="J541" s="110"/>
      <c r="K541" s="110">
        <v>94.63</v>
      </c>
    </row>
    <row r="542" s="26" customFormat="true" spans="1:11">
      <c r="A542" s="122" t="s">
        <v>2414</v>
      </c>
      <c r="B542" s="123">
        <v>43121</v>
      </c>
      <c r="C542" s="110">
        <v>1.24</v>
      </c>
      <c r="D542" s="110">
        <v>11.68</v>
      </c>
      <c r="E542" s="110">
        <v>6.9</v>
      </c>
      <c r="F542" s="110">
        <v>2.3</v>
      </c>
      <c r="G542" s="110">
        <v>0.67</v>
      </c>
      <c r="H542" s="110">
        <v>418</v>
      </c>
      <c r="I542" s="110"/>
      <c r="J542" s="110"/>
      <c r="K542" s="110">
        <v>91.79</v>
      </c>
    </row>
    <row r="543" s="26" customFormat="true" spans="1:11">
      <c r="A543" s="122" t="s">
        <v>2414</v>
      </c>
      <c r="B543" s="123">
        <v>43122</v>
      </c>
      <c r="C543" s="110">
        <v>1.72</v>
      </c>
      <c r="D543" s="110">
        <v>12.65</v>
      </c>
      <c r="E543" s="110">
        <v>8.12</v>
      </c>
      <c r="F543" s="110">
        <v>12.6</v>
      </c>
      <c r="G543" s="110">
        <v>0.71</v>
      </c>
      <c r="H543" s="110">
        <v>489</v>
      </c>
      <c r="I543" s="110"/>
      <c r="J543" s="110"/>
      <c r="K543" s="110">
        <v>93.5</v>
      </c>
    </row>
    <row r="544" s="26" customFormat="true" spans="1:11">
      <c r="A544" s="122" t="s">
        <v>2414</v>
      </c>
      <c r="B544" s="123">
        <v>43123</v>
      </c>
      <c r="C544" s="110">
        <v>4.48</v>
      </c>
      <c r="D544" s="110">
        <v>12.09</v>
      </c>
      <c r="E544" s="110">
        <v>5.8</v>
      </c>
      <c r="F544" s="110">
        <v>0.2</v>
      </c>
      <c r="G544" s="110">
        <v>0.69</v>
      </c>
      <c r="H544" s="110">
        <v>324</v>
      </c>
      <c r="I544" s="110"/>
      <c r="J544" s="110"/>
      <c r="K544" s="110">
        <v>93.38</v>
      </c>
    </row>
    <row r="545" s="26" customFormat="true" spans="1:11">
      <c r="A545" s="122" t="s">
        <v>2414</v>
      </c>
      <c r="B545" s="123">
        <v>43124</v>
      </c>
      <c r="C545" s="110">
        <v>8</v>
      </c>
      <c r="D545" s="110">
        <v>14.86</v>
      </c>
      <c r="E545" s="110">
        <v>8.99</v>
      </c>
      <c r="F545" s="110">
        <v>0</v>
      </c>
      <c r="G545" s="110">
        <v>0.81</v>
      </c>
      <c r="H545" s="110">
        <v>464</v>
      </c>
      <c r="I545" s="110"/>
      <c r="J545" s="110"/>
      <c r="K545" s="110">
        <v>84.33</v>
      </c>
    </row>
    <row r="546" s="26" customFormat="true" spans="1:11">
      <c r="A546" s="122" t="s">
        <v>2414</v>
      </c>
      <c r="B546" s="123">
        <v>43125</v>
      </c>
      <c r="C546" s="110">
        <v>2.14</v>
      </c>
      <c r="D546" s="110">
        <v>11.07</v>
      </c>
      <c r="E546" s="110">
        <v>6.67</v>
      </c>
      <c r="F546" s="110">
        <v>22.4</v>
      </c>
      <c r="G546" s="110">
        <v>0.64</v>
      </c>
      <c r="H546" s="110">
        <v>322</v>
      </c>
      <c r="I546" s="110"/>
      <c r="J546" s="110"/>
      <c r="K546" s="110">
        <v>91.92</v>
      </c>
    </row>
    <row r="547" s="26" customFormat="true" spans="1:11">
      <c r="A547" s="122" t="s">
        <v>2414</v>
      </c>
      <c r="B547" s="123">
        <v>43126</v>
      </c>
      <c r="C547" s="110">
        <v>7.21</v>
      </c>
      <c r="D547" s="110">
        <v>9.72</v>
      </c>
      <c r="E547" s="110">
        <v>3.34</v>
      </c>
      <c r="F547" s="110">
        <v>0</v>
      </c>
      <c r="G547" s="110">
        <v>0.58</v>
      </c>
      <c r="H547" s="110">
        <v>219</v>
      </c>
      <c r="I547" s="110"/>
      <c r="J547" s="110"/>
      <c r="K547" s="110">
        <v>86.08</v>
      </c>
    </row>
    <row r="548" s="26" customFormat="true" spans="1:11">
      <c r="A548" s="122" t="s">
        <v>2414</v>
      </c>
      <c r="B548" s="123">
        <v>43127</v>
      </c>
      <c r="C548" s="110">
        <v>7.9</v>
      </c>
      <c r="D548" s="110">
        <v>8.44</v>
      </c>
      <c r="E548" s="110">
        <v>3.73</v>
      </c>
      <c r="F548" s="110">
        <v>0</v>
      </c>
      <c r="G548" s="110">
        <v>0.5</v>
      </c>
      <c r="H548" s="110">
        <v>159</v>
      </c>
      <c r="I548" s="110"/>
      <c r="J548" s="110"/>
      <c r="K548" s="110">
        <v>83.33</v>
      </c>
    </row>
    <row r="549" s="26" customFormat="true" spans="1:11">
      <c r="A549" s="122" t="s">
        <v>2414</v>
      </c>
      <c r="B549" s="123">
        <v>43128</v>
      </c>
      <c r="C549" s="110">
        <v>2.45</v>
      </c>
      <c r="D549" s="110">
        <v>7.96</v>
      </c>
      <c r="E549" s="110">
        <v>1.02</v>
      </c>
      <c r="F549" s="110">
        <v>0.1</v>
      </c>
      <c r="G549" s="110">
        <v>0.52</v>
      </c>
      <c r="H549" s="110">
        <v>222</v>
      </c>
      <c r="I549" s="110"/>
      <c r="J549" s="110"/>
      <c r="K549" s="110">
        <v>88.79</v>
      </c>
    </row>
    <row r="550" s="26" customFormat="true" spans="1:11">
      <c r="A550" s="122" t="s">
        <v>2414</v>
      </c>
      <c r="B550" s="123">
        <v>43129</v>
      </c>
      <c r="C550" s="110">
        <v>2.33</v>
      </c>
      <c r="D550" s="110">
        <v>10.19</v>
      </c>
      <c r="E550" s="110">
        <v>7.47</v>
      </c>
      <c r="F550" s="110">
        <v>0.2</v>
      </c>
      <c r="G550" s="110">
        <v>0.61</v>
      </c>
      <c r="H550" s="110">
        <v>213</v>
      </c>
      <c r="I550" s="110"/>
      <c r="J550" s="110"/>
      <c r="K550" s="110">
        <v>94.33</v>
      </c>
    </row>
    <row r="551" s="26" customFormat="true" spans="1:11">
      <c r="A551" s="122" t="s">
        <v>2414</v>
      </c>
      <c r="B551" s="123">
        <v>43130</v>
      </c>
      <c r="C551" s="110">
        <v>4.2</v>
      </c>
      <c r="D551" s="110">
        <v>11.32</v>
      </c>
      <c r="E551" s="110">
        <v>6.77</v>
      </c>
      <c r="F551" s="110">
        <v>0</v>
      </c>
      <c r="G551" s="110">
        <v>0.65</v>
      </c>
      <c r="H551" s="110">
        <v>199</v>
      </c>
      <c r="I551" s="110"/>
      <c r="J551" s="110"/>
      <c r="K551" s="110">
        <v>89.13</v>
      </c>
    </row>
    <row r="552" s="26" customFormat="true" spans="1:11">
      <c r="A552" s="122" t="s">
        <v>2414</v>
      </c>
      <c r="B552" s="123">
        <v>43131</v>
      </c>
      <c r="C552" s="110">
        <v>4.18</v>
      </c>
      <c r="D552" s="110">
        <v>9.13</v>
      </c>
      <c r="E552" s="110">
        <v>6.84</v>
      </c>
      <c r="F552" s="110">
        <v>7.6</v>
      </c>
      <c r="G552" s="110">
        <v>0.56</v>
      </c>
      <c r="H552" s="110">
        <v>495</v>
      </c>
      <c r="I552" s="110"/>
      <c r="J552" s="110"/>
      <c r="K552" s="110">
        <v>89.29</v>
      </c>
    </row>
    <row r="553" s="26" customFormat="true" spans="1:11">
      <c r="A553" s="122" t="s">
        <v>2414</v>
      </c>
      <c r="B553" s="123">
        <v>43132</v>
      </c>
      <c r="C553" s="110">
        <v>5.22</v>
      </c>
      <c r="D553" s="110">
        <v>7.15</v>
      </c>
      <c r="E553" s="110">
        <v>1.62</v>
      </c>
      <c r="F553" s="110">
        <v>0.6</v>
      </c>
      <c r="G553" s="110">
        <v>0.48</v>
      </c>
      <c r="H553" s="110">
        <v>357</v>
      </c>
      <c r="I553" s="110"/>
      <c r="J553" s="110"/>
      <c r="K553" s="110">
        <v>83.75</v>
      </c>
    </row>
    <row r="554" s="26" customFormat="true" spans="1:11">
      <c r="A554" s="122" t="s">
        <v>2414</v>
      </c>
      <c r="B554" s="123">
        <v>43133</v>
      </c>
      <c r="C554" s="110">
        <v>7.66</v>
      </c>
      <c r="D554" s="110">
        <v>7.27</v>
      </c>
      <c r="E554" s="110">
        <v>-1.06</v>
      </c>
      <c r="F554" s="110">
        <v>0</v>
      </c>
      <c r="G554" s="110">
        <v>0.5</v>
      </c>
      <c r="H554" s="110">
        <v>278</v>
      </c>
      <c r="I554" s="110"/>
      <c r="J554" s="110"/>
      <c r="K554" s="110">
        <v>81.92</v>
      </c>
    </row>
    <row r="555" s="26" customFormat="true" spans="1:11">
      <c r="A555" s="122" t="s">
        <v>2414</v>
      </c>
      <c r="B555" s="123">
        <v>43134</v>
      </c>
      <c r="C555" s="110">
        <v>5.34</v>
      </c>
      <c r="D555" s="110">
        <v>6.88</v>
      </c>
      <c r="E555" s="110">
        <v>1.92</v>
      </c>
      <c r="F555" s="110">
        <v>2</v>
      </c>
      <c r="G555" s="110">
        <v>0.47</v>
      </c>
      <c r="H555" s="110">
        <v>270</v>
      </c>
      <c r="I555" s="110"/>
      <c r="J555" s="110"/>
      <c r="K555" s="110">
        <v>86.21</v>
      </c>
    </row>
    <row r="556" s="26" customFormat="true" spans="1:11">
      <c r="A556" s="122" t="s">
        <v>2414</v>
      </c>
      <c r="B556" s="123">
        <v>43135</v>
      </c>
      <c r="C556" s="110">
        <v>3.77</v>
      </c>
      <c r="D556" s="110">
        <v>5.46</v>
      </c>
      <c r="E556" s="110">
        <v>1.21</v>
      </c>
      <c r="F556" s="110">
        <v>3.5</v>
      </c>
      <c r="G556" s="110">
        <v>0.42</v>
      </c>
      <c r="H556" s="110">
        <v>270</v>
      </c>
      <c r="I556" s="110"/>
      <c r="J556" s="110"/>
      <c r="K556" s="110">
        <v>88.25</v>
      </c>
    </row>
    <row r="557" s="26" customFormat="true" spans="1:11">
      <c r="A557" s="122" t="s">
        <v>2414</v>
      </c>
      <c r="B557" s="123">
        <v>43136</v>
      </c>
      <c r="C557" s="110">
        <v>8.44</v>
      </c>
      <c r="D557" s="110">
        <v>3.67</v>
      </c>
      <c r="E557" s="110">
        <v>-3.16</v>
      </c>
      <c r="F557" s="110">
        <v>2</v>
      </c>
      <c r="G557" s="110">
        <v>0.39</v>
      </c>
      <c r="H557" s="110">
        <v>396</v>
      </c>
      <c r="I557" s="110"/>
      <c r="J557" s="110"/>
      <c r="K557" s="110">
        <v>85.75</v>
      </c>
    </row>
    <row r="558" s="26" customFormat="true" spans="1:11">
      <c r="A558" s="122" t="s">
        <v>2414</v>
      </c>
      <c r="B558" s="123">
        <v>43137</v>
      </c>
      <c r="C558" s="110">
        <v>5.21</v>
      </c>
      <c r="D558" s="110">
        <v>3.93</v>
      </c>
      <c r="E558" s="110">
        <v>-0.23</v>
      </c>
      <c r="F558" s="110">
        <v>3.7</v>
      </c>
      <c r="G558" s="110">
        <v>0.4</v>
      </c>
      <c r="H558" s="110">
        <v>261</v>
      </c>
      <c r="I558" s="110"/>
      <c r="J558" s="110"/>
      <c r="K558" s="110">
        <v>90.46</v>
      </c>
    </row>
    <row r="559" s="26" customFormat="true" spans="1:11">
      <c r="A559" s="122" t="s">
        <v>2414</v>
      </c>
      <c r="B559" s="123">
        <v>43138</v>
      </c>
      <c r="C559" s="110">
        <v>5.89</v>
      </c>
      <c r="D559" s="110">
        <v>2.73</v>
      </c>
      <c r="E559" s="110">
        <v>-2.38</v>
      </c>
      <c r="F559" s="110">
        <v>0.2</v>
      </c>
      <c r="G559" s="110">
        <v>0.36</v>
      </c>
      <c r="H559" s="110">
        <v>386</v>
      </c>
      <c r="I559" s="110"/>
      <c r="J559" s="110"/>
      <c r="K559" s="110">
        <v>86.88</v>
      </c>
    </row>
    <row r="560" s="26" customFormat="true" spans="1:11">
      <c r="A560" s="122" t="s">
        <v>2414</v>
      </c>
      <c r="B560" s="123">
        <v>43139</v>
      </c>
      <c r="C560" s="110">
        <v>10.79</v>
      </c>
      <c r="D560" s="110">
        <v>3.83</v>
      </c>
      <c r="E560" s="110">
        <v>-5.13</v>
      </c>
      <c r="F560" s="110">
        <v>0.1</v>
      </c>
      <c r="G560" s="110">
        <v>0.39</v>
      </c>
      <c r="H560" s="110">
        <v>216</v>
      </c>
      <c r="I560" s="110"/>
      <c r="J560" s="110"/>
      <c r="K560" s="110">
        <v>70.83</v>
      </c>
    </row>
    <row r="561" s="26" customFormat="true" spans="1:11">
      <c r="A561" s="122" t="s">
        <v>2414</v>
      </c>
      <c r="B561" s="123">
        <v>43140</v>
      </c>
      <c r="C561" s="110">
        <v>3.63</v>
      </c>
      <c r="D561" s="110">
        <v>3.62</v>
      </c>
      <c r="E561" s="110">
        <v>-3.11</v>
      </c>
      <c r="F561" s="110">
        <v>5</v>
      </c>
      <c r="G561" s="110">
        <v>0.38</v>
      </c>
      <c r="H561" s="110">
        <v>492</v>
      </c>
      <c r="I561" s="110"/>
      <c r="J561" s="110"/>
      <c r="K561" s="110">
        <v>83.33</v>
      </c>
    </row>
    <row r="562" s="26" customFormat="true" spans="1:11">
      <c r="A562" s="122" t="s">
        <v>2414</v>
      </c>
      <c r="B562" s="123">
        <v>43141</v>
      </c>
      <c r="C562" s="110">
        <v>11.23</v>
      </c>
      <c r="D562" s="110">
        <v>6.39</v>
      </c>
      <c r="E562" s="110">
        <v>-3.35</v>
      </c>
      <c r="F562" s="110">
        <v>0</v>
      </c>
      <c r="G562" s="110">
        <v>0.47</v>
      </c>
      <c r="H562" s="110">
        <v>387</v>
      </c>
      <c r="I562" s="110"/>
      <c r="J562" s="110"/>
      <c r="K562" s="110">
        <v>78.21</v>
      </c>
    </row>
    <row r="563" s="26" customFormat="true" spans="1:11">
      <c r="A563" s="122" t="s">
        <v>2414</v>
      </c>
      <c r="B563" s="123">
        <v>43142</v>
      </c>
      <c r="C563" s="110">
        <v>6.46</v>
      </c>
      <c r="D563" s="110">
        <v>9.28</v>
      </c>
      <c r="E563" s="110">
        <v>3.01</v>
      </c>
      <c r="F563" s="110">
        <v>4.9</v>
      </c>
      <c r="G563" s="110">
        <v>0.56</v>
      </c>
      <c r="H563" s="110">
        <v>457</v>
      </c>
      <c r="I563" s="110"/>
      <c r="J563" s="110"/>
      <c r="K563" s="110">
        <v>83.58</v>
      </c>
    </row>
    <row r="564" s="26" customFormat="true" spans="1:11">
      <c r="A564" s="122" t="s">
        <v>2414</v>
      </c>
      <c r="B564" s="123">
        <v>43143</v>
      </c>
      <c r="C564" s="110">
        <v>10.13</v>
      </c>
      <c r="D564" s="110">
        <v>6.28</v>
      </c>
      <c r="E564" s="110">
        <v>-1.81</v>
      </c>
      <c r="F564" s="110">
        <v>0</v>
      </c>
      <c r="G564" s="110">
        <v>0.46</v>
      </c>
      <c r="H564" s="110">
        <v>299</v>
      </c>
      <c r="I564" s="110"/>
      <c r="J564" s="110"/>
      <c r="K564" s="110">
        <v>77.83</v>
      </c>
    </row>
    <row r="565" s="26" customFormat="true" spans="1:11">
      <c r="A565" s="122" t="s">
        <v>2414</v>
      </c>
      <c r="B565" s="123">
        <v>43144</v>
      </c>
      <c r="C565" s="110">
        <v>2.87</v>
      </c>
      <c r="D565" s="110">
        <v>4.42</v>
      </c>
      <c r="E565" s="110">
        <v>-1.09</v>
      </c>
      <c r="F565" s="110">
        <v>6.5</v>
      </c>
      <c r="G565" s="110">
        <v>0.42</v>
      </c>
      <c r="H565" s="110">
        <v>528</v>
      </c>
      <c r="I565" s="110"/>
      <c r="J565" s="110"/>
      <c r="K565" s="110">
        <v>84.21</v>
      </c>
    </row>
    <row r="566" s="26" customFormat="true" spans="1:11">
      <c r="A566" s="122" t="s">
        <v>2414</v>
      </c>
      <c r="B566" s="123">
        <v>43145</v>
      </c>
      <c r="C566" s="110">
        <v>7.89</v>
      </c>
      <c r="D566" s="110">
        <v>8.94</v>
      </c>
      <c r="E566" s="110">
        <v>-3.57</v>
      </c>
      <c r="F566" s="110">
        <v>2.5</v>
      </c>
      <c r="G566" s="110">
        <v>0.55</v>
      </c>
      <c r="H566" s="110">
        <v>486</v>
      </c>
      <c r="I566" s="110"/>
      <c r="J566" s="110"/>
      <c r="K566" s="110">
        <v>84.88</v>
      </c>
    </row>
    <row r="567" s="26" customFormat="true" spans="1:11">
      <c r="A567" s="122" t="s">
        <v>2414</v>
      </c>
      <c r="B567" s="123">
        <v>43146</v>
      </c>
      <c r="C567" s="110">
        <v>3.77</v>
      </c>
      <c r="D567" s="110">
        <v>13.23</v>
      </c>
      <c r="E567" s="110">
        <v>5.22</v>
      </c>
      <c r="F567" s="110">
        <v>10.4</v>
      </c>
      <c r="G567" s="110">
        <v>0.76</v>
      </c>
      <c r="H567" s="110">
        <v>414</v>
      </c>
      <c r="I567" s="110"/>
      <c r="J567" s="110"/>
      <c r="K567" s="110">
        <v>96.13</v>
      </c>
    </row>
    <row r="568" s="26" customFormat="true" spans="1:11">
      <c r="A568" s="122" t="s">
        <v>2414</v>
      </c>
      <c r="B568" s="123">
        <v>43147</v>
      </c>
      <c r="C568" s="110">
        <v>11.42</v>
      </c>
      <c r="D568" s="110">
        <v>11.8</v>
      </c>
      <c r="E568" s="110">
        <v>4.55</v>
      </c>
      <c r="F568" s="110">
        <v>1.8</v>
      </c>
      <c r="G568" s="110">
        <v>0.67</v>
      </c>
      <c r="H568" s="110">
        <v>274</v>
      </c>
      <c r="I568" s="110"/>
      <c r="J568" s="110"/>
      <c r="K568" s="110">
        <v>79.79</v>
      </c>
    </row>
    <row r="569" s="26" customFormat="true" spans="1:11">
      <c r="A569" s="122" t="s">
        <v>2414</v>
      </c>
      <c r="B569" s="123">
        <v>43148</v>
      </c>
      <c r="C569" s="110">
        <v>6.88</v>
      </c>
      <c r="D569" s="110">
        <v>8.41</v>
      </c>
      <c r="E569" s="110">
        <v>4.23</v>
      </c>
      <c r="F569" s="110">
        <v>12.7</v>
      </c>
      <c r="G569" s="110">
        <v>0.54</v>
      </c>
      <c r="H569" s="110">
        <v>280</v>
      </c>
      <c r="I569" s="110"/>
      <c r="J569" s="110"/>
      <c r="K569" s="110">
        <v>87.29</v>
      </c>
    </row>
    <row r="570" s="26" customFormat="true" spans="1:11">
      <c r="A570" s="122" t="s">
        <v>2414</v>
      </c>
      <c r="B570" s="123">
        <v>43149</v>
      </c>
      <c r="C570" s="110">
        <v>10.08</v>
      </c>
      <c r="D570" s="110">
        <v>10.08</v>
      </c>
      <c r="E570" s="110">
        <v>-0.04</v>
      </c>
      <c r="F570" s="110">
        <v>0</v>
      </c>
      <c r="G570" s="110">
        <v>0.62</v>
      </c>
      <c r="H570" s="110">
        <v>100</v>
      </c>
      <c r="I570" s="110"/>
      <c r="J570" s="110"/>
      <c r="K570" s="110">
        <v>81.17</v>
      </c>
    </row>
    <row r="571" s="26" customFormat="true" spans="1:11">
      <c r="A571" s="122" t="s">
        <v>2414</v>
      </c>
      <c r="B571" s="123">
        <v>43150</v>
      </c>
      <c r="C571" s="110">
        <v>6.49</v>
      </c>
      <c r="D571" s="110">
        <v>8.93</v>
      </c>
      <c r="E571" s="110">
        <v>3.72</v>
      </c>
      <c r="F571" s="110">
        <v>0.7</v>
      </c>
      <c r="G571" s="110">
        <v>0.53</v>
      </c>
      <c r="H571" s="110">
        <v>107</v>
      </c>
      <c r="I571" s="110"/>
      <c r="J571" s="110"/>
      <c r="K571" s="110">
        <v>73.96</v>
      </c>
    </row>
    <row r="572" s="26" customFormat="true" spans="1:11">
      <c r="A572" s="122" t="s">
        <v>2414</v>
      </c>
      <c r="B572" s="123">
        <v>43151</v>
      </c>
      <c r="C572" s="110">
        <v>6.32</v>
      </c>
      <c r="D572" s="110">
        <v>9.66</v>
      </c>
      <c r="E572" s="110">
        <v>5.29</v>
      </c>
      <c r="F572" s="110">
        <v>7.4</v>
      </c>
      <c r="G572" s="110">
        <v>0.59</v>
      </c>
      <c r="H572" s="110">
        <v>287</v>
      </c>
      <c r="I572" s="110"/>
      <c r="J572" s="110"/>
      <c r="K572" s="110">
        <v>89.58</v>
      </c>
    </row>
    <row r="573" s="26" customFormat="true" spans="1:11">
      <c r="A573" s="122" t="s">
        <v>2414</v>
      </c>
      <c r="B573" s="123">
        <v>43152</v>
      </c>
      <c r="C573" s="110">
        <v>13.17</v>
      </c>
      <c r="D573" s="110">
        <v>6.36</v>
      </c>
      <c r="E573" s="110">
        <v>-1.98</v>
      </c>
      <c r="F573" s="110">
        <v>0</v>
      </c>
      <c r="G573" s="110">
        <v>0.47</v>
      </c>
      <c r="H573" s="110">
        <v>335</v>
      </c>
      <c r="I573" s="110"/>
      <c r="J573" s="110"/>
      <c r="K573" s="110">
        <v>77.5</v>
      </c>
    </row>
    <row r="574" s="26" customFormat="true" spans="1:11">
      <c r="A574" s="122" t="s">
        <v>2414</v>
      </c>
      <c r="B574" s="123">
        <v>43153</v>
      </c>
      <c r="C574" s="110">
        <v>13.5</v>
      </c>
      <c r="D574" s="110">
        <v>5.56</v>
      </c>
      <c r="E574" s="110">
        <v>-3.23</v>
      </c>
      <c r="F574" s="110">
        <v>0</v>
      </c>
      <c r="G574" s="110">
        <v>0.44</v>
      </c>
      <c r="H574" s="110">
        <v>373</v>
      </c>
      <c r="I574" s="110"/>
      <c r="J574" s="110"/>
      <c r="K574" s="110">
        <v>74.79</v>
      </c>
    </row>
    <row r="575" s="26" customFormat="true" spans="1:11">
      <c r="A575" s="122" t="s">
        <v>2414</v>
      </c>
      <c r="B575" s="123">
        <v>43154</v>
      </c>
      <c r="C575" s="110">
        <v>13.5</v>
      </c>
      <c r="D575" s="110">
        <v>5.26</v>
      </c>
      <c r="E575" s="110">
        <v>-3.43</v>
      </c>
      <c r="F575" s="110">
        <v>0</v>
      </c>
      <c r="G575" s="110">
        <v>0.36</v>
      </c>
      <c r="H575" s="110">
        <v>377</v>
      </c>
      <c r="I575" s="110"/>
      <c r="J575" s="110"/>
      <c r="K575" s="110">
        <v>68.71</v>
      </c>
    </row>
    <row r="576" s="26" customFormat="true" spans="1:11">
      <c r="A576" s="122" t="s">
        <v>2414</v>
      </c>
      <c r="B576" s="123">
        <v>43155</v>
      </c>
      <c r="C576" s="110">
        <v>13.57</v>
      </c>
      <c r="D576" s="110">
        <v>6.72</v>
      </c>
      <c r="E576" s="110">
        <v>-3.19</v>
      </c>
      <c r="F576" s="110">
        <v>0</v>
      </c>
      <c r="G576" s="110">
        <v>0.44</v>
      </c>
      <c r="H576" s="110">
        <v>305</v>
      </c>
      <c r="I576" s="110"/>
      <c r="J576" s="110"/>
      <c r="K576" s="110">
        <v>73.46</v>
      </c>
    </row>
    <row r="577" s="26" customFormat="true" spans="1:11">
      <c r="A577" s="122" t="s">
        <v>2414</v>
      </c>
      <c r="B577" s="123">
        <v>43156</v>
      </c>
      <c r="C577" s="110">
        <v>14.24</v>
      </c>
      <c r="D577" s="110">
        <v>4.15</v>
      </c>
      <c r="E577" s="110">
        <v>-4.26</v>
      </c>
      <c r="F577" s="110">
        <v>0</v>
      </c>
      <c r="G577" s="110">
        <v>0.31</v>
      </c>
      <c r="H577" s="110">
        <v>450</v>
      </c>
      <c r="I577" s="110"/>
      <c r="J577" s="110"/>
      <c r="K577" s="110">
        <v>56.13</v>
      </c>
    </row>
    <row r="578" s="26" customFormat="true" spans="1:11">
      <c r="A578" s="122" t="s">
        <v>2414</v>
      </c>
      <c r="B578" s="123">
        <v>43157</v>
      </c>
      <c r="C578" s="110">
        <v>14.57</v>
      </c>
      <c r="D578" s="110">
        <v>0.66</v>
      </c>
      <c r="E578" s="110">
        <v>-5.29</v>
      </c>
      <c r="F578" s="110">
        <v>0</v>
      </c>
      <c r="G578" s="110">
        <v>0.22</v>
      </c>
      <c r="H578" s="110">
        <v>493</v>
      </c>
      <c r="I578" s="110"/>
      <c r="J578" s="110"/>
      <c r="K578" s="110">
        <v>52.96</v>
      </c>
    </row>
    <row r="579" s="26" customFormat="true" spans="1:11">
      <c r="A579" s="122" t="s">
        <v>2414</v>
      </c>
      <c r="B579" s="123">
        <v>43158</v>
      </c>
      <c r="C579" s="110">
        <v>11.04</v>
      </c>
      <c r="D579" s="110">
        <v>-0.51</v>
      </c>
      <c r="E579" s="110">
        <v>-7.29</v>
      </c>
      <c r="F579" s="110">
        <v>0</v>
      </c>
      <c r="G579" s="110">
        <v>0.23</v>
      </c>
      <c r="H579" s="110">
        <v>370</v>
      </c>
      <c r="I579" s="110"/>
      <c r="J579" s="110"/>
      <c r="K579" s="110">
        <v>59.88</v>
      </c>
    </row>
    <row r="580" s="26" customFormat="true" spans="1:11">
      <c r="A580" s="122" t="s">
        <v>2414</v>
      </c>
      <c r="B580" s="123">
        <v>43159</v>
      </c>
      <c r="C580" s="110">
        <v>13.29</v>
      </c>
      <c r="D580" s="110">
        <v>3.17</v>
      </c>
      <c r="E580" s="110">
        <v>-8.42</v>
      </c>
      <c r="F580" s="110">
        <v>2.1</v>
      </c>
      <c r="G580" s="110">
        <v>0.36</v>
      </c>
      <c r="H580" s="110">
        <v>489</v>
      </c>
      <c r="I580" s="110"/>
      <c r="J580" s="110"/>
      <c r="K580" s="110">
        <v>62.29</v>
      </c>
    </row>
    <row r="581" s="26" customFormat="true" spans="1:11">
      <c r="A581" s="122" t="s">
        <v>2414</v>
      </c>
      <c r="B581" s="123">
        <v>43160</v>
      </c>
      <c r="C581" s="110">
        <v>10.73</v>
      </c>
      <c r="D581" s="110">
        <v>6.94</v>
      </c>
      <c r="E581" s="110">
        <v>-1.09</v>
      </c>
      <c r="F581" s="110">
        <v>9.6</v>
      </c>
      <c r="G581" s="110">
        <v>0.5</v>
      </c>
      <c r="H581" s="110">
        <v>806</v>
      </c>
      <c r="I581" s="110"/>
      <c r="J581" s="110"/>
      <c r="K581" s="110">
        <v>95.54</v>
      </c>
    </row>
    <row r="582" s="26" customFormat="true" spans="1:11">
      <c r="A582" s="122" t="s">
        <v>2414</v>
      </c>
      <c r="B582" s="123">
        <v>43161</v>
      </c>
      <c r="C582" s="110">
        <v>11.02</v>
      </c>
      <c r="D582" s="110">
        <v>8.69</v>
      </c>
      <c r="E582" s="110">
        <v>2.68</v>
      </c>
      <c r="F582" s="110">
        <v>4.1</v>
      </c>
      <c r="G582" s="110">
        <v>0.56</v>
      </c>
      <c r="H582" s="110">
        <v>584</v>
      </c>
      <c r="I582" s="110"/>
      <c r="J582" s="110"/>
      <c r="K582" s="110">
        <v>79.92</v>
      </c>
    </row>
    <row r="583" s="26" customFormat="true" spans="1:11">
      <c r="A583" s="122" t="s">
        <v>2414</v>
      </c>
      <c r="B583" s="123">
        <v>43162</v>
      </c>
      <c r="C583" s="110">
        <v>10.25</v>
      </c>
      <c r="D583" s="110">
        <v>11.62</v>
      </c>
      <c r="E583" s="110">
        <v>1.67</v>
      </c>
      <c r="F583" s="110">
        <v>1.8</v>
      </c>
      <c r="G583" s="110">
        <v>0.66</v>
      </c>
      <c r="H583" s="110">
        <v>347</v>
      </c>
      <c r="I583" s="110"/>
      <c r="J583" s="110"/>
      <c r="K583" s="110">
        <v>79.42</v>
      </c>
    </row>
    <row r="584" s="26" customFormat="true" spans="1:11">
      <c r="A584" s="122" t="s">
        <v>2414</v>
      </c>
      <c r="B584" s="123">
        <v>43163</v>
      </c>
      <c r="C584" s="110">
        <v>9.42</v>
      </c>
      <c r="D584" s="110">
        <v>11.16</v>
      </c>
      <c r="E584" s="110">
        <v>3.16</v>
      </c>
      <c r="F584" s="110">
        <v>5.2</v>
      </c>
      <c r="G584" s="110">
        <v>0.63</v>
      </c>
      <c r="H584" s="110">
        <v>343</v>
      </c>
      <c r="I584" s="110"/>
      <c r="J584" s="110"/>
      <c r="K584" s="110">
        <v>83.21</v>
      </c>
    </row>
    <row r="585" s="26" customFormat="true" spans="1:11">
      <c r="A585" s="122" t="s">
        <v>2414</v>
      </c>
      <c r="B585" s="123">
        <v>43164</v>
      </c>
      <c r="C585" s="110">
        <v>11.22</v>
      </c>
      <c r="D585" s="110">
        <v>14.53</v>
      </c>
      <c r="E585" s="110">
        <v>-1.32</v>
      </c>
      <c r="F585" s="110">
        <v>0</v>
      </c>
      <c r="G585" s="110">
        <v>0.79</v>
      </c>
      <c r="H585" s="110">
        <v>301</v>
      </c>
      <c r="I585" s="110"/>
      <c r="J585" s="110"/>
      <c r="K585" s="110">
        <v>78.63</v>
      </c>
    </row>
    <row r="586" s="26" customFormat="true" spans="1:11">
      <c r="A586" s="122" t="s">
        <v>2414</v>
      </c>
      <c r="B586" s="123">
        <v>43165</v>
      </c>
      <c r="C586" s="110">
        <v>7.06</v>
      </c>
      <c r="D586" s="110">
        <v>10.33</v>
      </c>
      <c r="E586" s="110">
        <v>4.57</v>
      </c>
      <c r="F586" s="110">
        <v>1.1</v>
      </c>
      <c r="G586" s="110">
        <v>0.6</v>
      </c>
      <c r="H586" s="110">
        <v>321</v>
      </c>
      <c r="I586" s="110"/>
      <c r="J586" s="110"/>
      <c r="K586" s="110">
        <v>86</v>
      </c>
    </row>
    <row r="587" s="26" customFormat="true" spans="1:11">
      <c r="A587" s="122" t="s">
        <v>2414</v>
      </c>
      <c r="B587" s="123">
        <v>43166</v>
      </c>
      <c r="C587" s="110">
        <v>7.47</v>
      </c>
      <c r="D587" s="110">
        <v>8.92</v>
      </c>
      <c r="E587" s="110">
        <v>3.61</v>
      </c>
      <c r="F587" s="110">
        <v>5</v>
      </c>
      <c r="G587" s="110">
        <v>0.55</v>
      </c>
      <c r="H587" s="110">
        <v>470</v>
      </c>
      <c r="I587" s="110"/>
      <c r="J587" s="110"/>
      <c r="K587" s="110">
        <v>81.38</v>
      </c>
    </row>
    <row r="588" s="26" customFormat="true" spans="1:11">
      <c r="A588" s="122" t="s">
        <v>2414</v>
      </c>
      <c r="B588" s="123">
        <v>43167</v>
      </c>
      <c r="C588" s="110">
        <v>15.68</v>
      </c>
      <c r="D588" s="110">
        <v>14.82</v>
      </c>
      <c r="E588" s="110">
        <v>3.55</v>
      </c>
      <c r="F588" s="110">
        <v>0</v>
      </c>
      <c r="G588" s="110">
        <v>0.76</v>
      </c>
      <c r="H588" s="110">
        <v>398</v>
      </c>
      <c r="I588" s="110"/>
      <c r="J588" s="110"/>
      <c r="K588" s="110">
        <v>68.25</v>
      </c>
    </row>
    <row r="589" s="26" customFormat="true" spans="1:11">
      <c r="A589" s="122" t="s">
        <v>2414</v>
      </c>
      <c r="B589" s="123">
        <v>43168</v>
      </c>
      <c r="C589" s="110">
        <v>10.19</v>
      </c>
      <c r="D589" s="110">
        <v>18.37</v>
      </c>
      <c r="E589" s="110">
        <v>7.45</v>
      </c>
      <c r="F589" s="110">
        <v>1.8</v>
      </c>
      <c r="G589" s="110">
        <v>1.02</v>
      </c>
      <c r="H589" s="110">
        <v>313</v>
      </c>
      <c r="I589" s="110"/>
      <c r="J589" s="110"/>
      <c r="K589" s="110">
        <v>77.92</v>
      </c>
    </row>
    <row r="590" s="26" customFormat="true" spans="1:11">
      <c r="A590" s="122" t="s">
        <v>2414</v>
      </c>
      <c r="B590" s="123">
        <v>43169</v>
      </c>
      <c r="C590" s="110">
        <v>11.89</v>
      </c>
      <c r="D590" s="110">
        <v>18.51</v>
      </c>
      <c r="E590" s="110">
        <v>10.68</v>
      </c>
      <c r="F590" s="110">
        <v>2</v>
      </c>
      <c r="G590" s="110">
        <v>1</v>
      </c>
      <c r="H590" s="110">
        <v>390</v>
      </c>
      <c r="I590" s="110"/>
      <c r="J590" s="110"/>
      <c r="K590" s="110">
        <v>77.54</v>
      </c>
    </row>
    <row r="591" s="26" customFormat="true" spans="1:11">
      <c r="A591" s="122" t="s">
        <v>2414</v>
      </c>
      <c r="B591" s="123">
        <v>43170</v>
      </c>
      <c r="C591" s="110">
        <v>15.32</v>
      </c>
      <c r="D591" s="110">
        <v>17.17</v>
      </c>
      <c r="E591" s="110">
        <v>8.64</v>
      </c>
      <c r="F591" s="110">
        <v>5.2</v>
      </c>
      <c r="G591" s="110">
        <v>0.95</v>
      </c>
      <c r="H591" s="110">
        <v>347</v>
      </c>
      <c r="I591" s="110"/>
      <c r="J591" s="110"/>
      <c r="K591" s="110">
        <v>75.96</v>
      </c>
    </row>
    <row r="592" s="26" customFormat="true" spans="1:11">
      <c r="A592" s="122" t="s">
        <v>2414</v>
      </c>
      <c r="B592" s="123">
        <v>43171</v>
      </c>
      <c r="C592" s="110">
        <v>5.71</v>
      </c>
      <c r="D592" s="110">
        <v>11.25</v>
      </c>
      <c r="E592" s="110">
        <v>6.7</v>
      </c>
      <c r="F592" s="110">
        <v>12.5</v>
      </c>
      <c r="G592" s="110">
        <v>0.63</v>
      </c>
      <c r="H592" s="110">
        <v>633</v>
      </c>
      <c r="I592" s="110"/>
      <c r="J592" s="110"/>
      <c r="K592" s="110">
        <v>85.92</v>
      </c>
    </row>
    <row r="593" s="26" customFormat="true" spans="1:11">
      <c r="A593" s="122" t="s">
        <v>2414</v>
      </c>
      <c r="B593" s="123">
        <v>43172</v>
      </c>
      <c r="C593" s="110">
        <v>10.31</v>
      </c>
      <c r="D593" s="110">
        <v>12.13</v>
      </c>
      <c r="E593" s="110">
        <v>5.62</v>
      </c>
      <c r="F593" s="110">
        <v>3.6</v>
      </c>
      <c r="G593" s="110">
        <v>0.67</v>
      </c>
      <c r="H593" s="110">
        <v>475</v>
      </c>
      <c r="I593" s="110"/>
      <c r="J593" s="110"/>
      <c r="K593" s="110">
        <v>79.63</v>
      </c>
    </row>
    <row r="594" s="26" customFormat="true" spans="1:11">
      <c r="A594" s="122" t="s">
        <v>2414</v>
      </c>
      <c r="B594" s="123">
        <v>43173</v>
      </c>
      <c r="C594" s="110">
        <v>16.74</v>
      </c>
      <c r="D594" s="110">
        <v>17.38</v>
      </c>
      <c r="E594" s="110">
        <v>0.38</v>
      </c>
      <c r="F594" s="110">
        <v>0</v>
      </c>
      <c r="G594" s="110">
        <v>0.93</v>
      </c>
      <c r="H594" s="110">
        <v>273</v>
      </c>
      <c r="I594" s="110"/>
      <c r="J594" s="110"/>
      <c r="K594" s="110">
        <v>69.88</v>
      </c>
    </row>
    <row r="595" s="26" customFormat="true" spans="1:11">
      <c r="A595" s="122" t="s">
        <v>2414</v>
      </c>
      <c r="B595" s="123">
        <v>43174</v>
      </c>
      <c r="C595" s="110">
        <v>8.63</v>
      </c>
      <c r="D595" s="110">
        <v>11.71</v>
      </c>
      <c r="E595" s="110">
        <v>8.42</v>
      </c>
      <c r="F595" s="110">
        <v>12.2</v>
      </c>
      <c r="G595" s="110">
        <v>0.66</v>
      </c>
      <c r="H595" s="110">
        <v>389</v>
      </c>
      <c r="I595" s="110"/>
      <c r="J595" s="110"/>
      <c r="K595" s="110">
        <v>84.71</v>
      </c>
    </row>
    <row r="596" s="26" customFormat="true" spans="1:11">
      <c r="A596" s="122" t="s">
        <v>2414</v>
      </c>
      <c r="B596" s="123">
        <v>43175</v>
      </c>
      <c r="C596" s="110">
        <v>8.78</v>
      </c>
      <c r="D596" s="110">
        <v>10.73</v>
      </c>
      <c r="E596" s="110">
        <v>6.3</v>
      </c>
      <c r="F596" s="110">
        <v>0.3</v>
      </c>
      <c r="G596" s="110">
        <v>0.62</v>
      </c>
      <c r="H596" s="110">
        <v>305</v>
      </c>
      <c r="I596" s="110"/>
      <c r="J596" s="110"/>
      <c r="K596" s="110">
        <v>82.33</v>
      </c>
    </row>
    <row r="597" s="26" customFormat="true" spans="1:11">
      <c r="A597" s="122" t="s">
        <v>2414</v>
      </c>
      <c r="B597" s="123">
        <v>43176</v>
      </c>
      <c r="C597" s="110">
        <v>14.19</v>
      </c>
      <c r="D597" s="110">
        <v>11.75</v>
      </c>
      <c r="E597" s="110">
        <v>3.78</v>
      </c>
      <c r="F597" s="110">
        <v>0</v>
      </c>
      <c r="G597" s="110">
        <v>0.65</v>
      </c>
      <c r="H597" s="110">
        <v>182</v>
      </c>
      <c r="I597" s="110"/>
      <c r="J597" s="110"/>
      <c r="K597" s="110">
        <v>73.04</v>
      </c>
    </row>
    <row r="598" s="26" customFormat="true" spans="1:11">
      <c r="A598" s="122" t="s">
        <v>2414</v>
      </c>
      <c r="B598" s="123">
        <v>43177</v>
      </c>
      <c r="C598" s="110">
        <v>13.11</v>
      </c>
      <c r="D598" s="110">
        <v>8.64</v>
      </c>
      <c r="E598" s="110">
        <v>0.92</v>
      </c>
      <c r="F598" s="110">
        <v>0</v>
      </c>
      <c r="G598" s="110">
        <v>0.54</v>
      </c>
      <c r="H598" s="110">
        <v>228</v>
      </c>
      <c r="I598" s="110"/>
      <c r="J598" s="110"/>
      <c r="K598" s="110">
        <v>78.08</v>
      </c>
    </row>
    <row r="599" s="26" customFormat="true" spans="1:11">
      <c r="A599" s="122" t="s">
        <v>2414</v>
      </c>
      <c r="B599" s="123">
        <v>43178</v>
      </c>
      <c r="C599" s="110">
        <v>12.71</v>
      </c>
      <c r="D599" s="110">
        <v>9.73</v>
      </c>
      <c r="E599" s="110">
        <v>0.8</v>
      </c>
      <c r="F599" s="110">
        <v>1</v>
      </c>
      <c r="G599" s="110">
        <v>0.57</v>
      </c>
      <c r="H599" s="110">
        <v>228</v>
      </c>
      <c r="I599" s="110"/>
      <c r="J599" s="110"/>
      <c r="K599" s="110">
        <v>67.25</v>
      </c>
    </row>
    <row r="600" s="26" customFormat="true" spans="1:11">
      <c r="A600" s="122" t="s">
        <v>2414</v>
      </c>
      <c r="B600" s="123">
        <v>43179</v>
      </c>
      <c r="C600" s="110">
        <v>18.66</v>
      </c>
      <c r="D600" s="110">
        <v>8.63</v>
      </c>
      <c r="E600" s="110">
        <v>-3.66</v>
      </c>
      <c r="F600" s="110">
        <v>0</v>
      </c>
      <c r="G600" s="110">
        <v>0.51</v>
      </c>
      <c r="H600" s="110">
        <v>564</v>
      </c>
      <c r="I600" s="110"/>
      <c r="J600" s="110"/>
      <c r="K600" s="110">
        <v>62.88</v>
      </c>
    </row>
    <row r="601" s="26" customFormat="true" spans="1:11">
      <c r="A601" s="122" t="s">
        <v>2414</v>
      </c>
      <c r="B601" s="123">
        <v>43180</v>
      </c>
      <c r="C601" s="110">
        <v>19.26</v>
      </c>
      <c r="D601" s="110">
        <v>8.78</v>
      </c>
      <c r="E601" s="110">
        <v>-3.42</v>
      </c>
      <c r="F601" s="110">
        <v>0</v>
      </c>
      <c r="G601" s="110">
        <v>0.55</v>
      </c>
      <c r="H601" s="110">
        <v>320</v>
      </c>
      <c r="I601" s="110"/>
      <c r="J601" s="110"/>
      <c r="K601" s="110">
        <v>65.33</v>
      </c>
    </row>
    <row r="602" s="26" customFormat="true" spans="1:11">
      <c r="A602" s="122" t="s">
        <v>2414</v>
      </c>
      <c r="B602" s="123">
        <v>43181</v>
      </c>
      <c r="C602" s="110">
        <v>16.57</v>
      </c>
      <c r="D602" s="110">
        <v>10.12</v>
      </c>
      <c r="E602" s="110">
        <v>-1.95</v>
      </c>
      <c r="F602" s="110">
        <v>0</v>
      </c>
      <c r="G602" s="110">
        <v>0.58</v>
      </c>
      <c r="H602" s="110">
        <v>220</v>
      </c>
      <c r="I602" s="110"/>
      <c r="J602" s="110"/>
      <c r="K602" s="110">
        <v>71.92</v>
      </c>
    </row>
    <row r="603" s="26" customFormat="true" spans="1:11">
      <c r="A603" s="122" t="s">
        <v>2414</v>
      </c>
      <c r="B603" s="123">
        <v>43182</v>
      </c>
      <c r="C603" s="110">
        <v>6.45</v>
      </c>
      <c r="D603" s="110">
        <v>7.7</v>
      </c>
      <c r="E603" s="110">
        <v>-0.69</v>
      </c>
      <c r="F603" s="110">
        <v>0.6</v>
      </c>
      <c r="G603" s="110">
        <v>0.51</v>
      </c>
      <c r="H603" s="110">
        <v>343</v>
      </c>
      <c r="I603" s="110"/>
      <c r="J603" s="110"/>
      <c r="K603" s="110">
        <v>85.5</v>
      </c>
    </row>
    <row r="604" s="26" customFormat="true" spans="1:11">
      <c r="A604" s="122" t="s">
        <v>2414</v>
      </c>
      <c r="B604" s="123">
        <v>43183</v>
      </c>
      <c r="C604" s="110">
        <v>13.66</v>
      </c>
      <c r="D604" s="110">
        <v>13.87</v>
      </c>
      <c r="E604" s="110">
        <v>4.89</v>
      </c>
      <c r="F604" s="110">
        <v>0.5</v>
      </c>
      <c r="G604" s="110">
        <v>0.75</v>
      </c>
      <c r="H604" s="110">
        <v>200</v>
      </c>
      <c r="I604" s="110"/>
      <c r="J604" s="110"/>
      <c r="K604" s="110">
        <v>75.75</v>
      </c>
    </row>
    <row r="605" s="26" customFormat="true" spans="1:11">
      <c r="A605" s="122" t="s">
        <v>2414</v>
      </c>
      <c r="B605" s="123">
        <v>43184</v>
      </c>
      <c r="C605" s="110">
        <v>13.7</v>
      </c>
      <c r="D605" s="110">
        <v>15.56</v>
      </c>
      <c r="E605" s="110">
        <v>5.06</v>
      </c>
      <c r="F605" s="110">
        <v>0.1</v>
      </c>
      <c r="G605" s="110">
        <v>0.83</v>
      </c>
      <c r="H605" s="110">
        <v>140</v>
      </c>
      <c r="I605" s="110"/>
      <c r="J605" s="110"/>
      <c r="K605" s="110">
        <v>71.04</v>
      </c>
    </row>
    <row r="606" s="26" customFormat="true" spans="1:11">
      <c r="A606" s="122" t="s">
        <v>2414</v>
      </c>
      <c r="B606" s="123">
        <v>43185</v>
      </c>
      <c r="C606" s="110">
        <v>10.75</v>
      </c>
      <c r="D606" s="110">
        <v>12.5</v>
      </c>
      <c r="E606" s="110">
        <v>6.94</v>
      </c>
      <c r="F606" s="110">
        <v>3.8</v>
      </c>
      <c r="G606" s="110">
        <v>0.7</v>
      </c>
      <c r="H606" s="110">
        <v>264</v>
      </c>
      <c r="I606" s="110"/>
      <c r="J606" s="110"/>
      <c r="K606" s="110">
        <v>76.33</v>
      </c>
    </row>
    <row r="607" s="26" customFormat="true" spans="1:11">
      <c r="A607" s="122" t="s">
        <v>2414</v>
      </c>
      <c r="B607" s="123">
        <v>43186</v>
      </c>
      <c r="C607" s="110">
        <v>4.7</v>
      </c>
      <c r="D607" s="110">
        <v>13.86</v>
      </c>
      <c r="E607" s="110">
        <v>5.05</v>
      </c>
      <c r="F607" s="110">
        <v>8.2</v>
      </c>
      <c r="G607" s="110">
        <v>0.74</v>
      </c>
      <c r="H607" s="110">
        <v>415</v>
      </c>
      <c r="I607" s="110"/>
      <c r="J607" s="110"/>
      <c r="K607" s="110">
        <v>85.92</v>
      </c>
    </row>
    <row r="608" s="26" customFormat="true" spans="1:11">
      <c r="A608" s="122" t="s">
        <v>2414</v>
      </c>
      <c r="B608" s="123">
        <v>43187</v>
      </c>
      <c r="C608" s="110">
        <v>6.11</v>
      </c>
      <c r="D608" s="110">
        <v>12.52</v>
      </c>
      <c r="E608" s="110">
        <v>6.18</v>
      </c>
      <c r="F608" s="110">
        <v>9.2</v>
      </c>
      <c r="G608" s="110">
        <v>0.7</v>
      </c>
      <c r="H608" s="110">
        <v>438</v>
      </c>
      <c r="I608" s="110"/>
      <c r="J608" s="110"/>
      <c r="K608" s="110">
        <v>90.5</v>
      </c>
    </row>
    <row r="609" s="26" customFormat="true" spans="1:11">
      <c r="A609" s="122" t="s">
        <v>2414</v>
      </c>
      <c r="B609" s="123">
        <v>43188</v>
      </c>
      <c r="C609" s="110">
        <v>14.37</v>
      </c>
      <c r="D609" s="110">
        <v>12.39</v>
      </c>
      <c r="E609" s="110">
        <v>3.69</v>
      </c>
      <c r="F609" s="110">
        <v>0.6</v>
      </c>
      <c r="G609" s="110">
        <v>0.7</v>
      </c>
      <c r="H609" s="110">
        <v>305</v>
      </c>
      <c r="I609" s="110"/>
      <c r="J609" s="110"/>
      <c r="K609" s="110">
        <v>77.67</v>
      </c>
    </row>
    <row r="610" s="26" customFormat="true" spans="1:11">
      <c r="A610" s="122" t="s">
        <v>2414</v>
      </c>
      <c r="B610" s="123">
        <v>43189</v>
      </c>
      <c r="C610" s="110">
        <v>12.36</v>
      </c>
      <c r="D610" s="110">
        <v>10.26</v>
      </c>
      <c r="E610" s="110">
        <v>2.75</v>
      </c>
      <c r="F610" s="110">
        <v>3.7</v>
      </c>
      <c r="G610" s="110">
        <v>0.58</v>
      </c>
      <c r="H610" s="110">
        <v>376</v>
      </c>
      <c r="I610" s="110"/>
      <c r="J610" s="110"/>
      <c r="K610" s="110">
        <v>78.79</v>
      </c>
    </row>
    <row r="611" s="26" customFormat="true" spans="1:11">
      <c r="A611" s="122" t="s">
        <v>2414</v>
      </c>
      <c r="B611" s="123">
        <v>43190</v>
      </c>
      <c r="C611" s="110">
        <v>10.76</v>
      </c>
      <c r="D611" s="110">
        <v>9.38</v>
      </c>
      <c r="E611" s="110">
        <v>0.28</v>
      </c>
      <c r="F611" s="110">
        <v>1.2</v>
      </c>
      <c r="G611" s="110">
        <v>0.55</v>
      </c>
      <c r="H611" s="110">
        <v>347</v>
      </c>
      <c r="I611" s="110"/>
      <c r="J611" s="110"/>
      <c r="K611" s="110">
        <v>78.88</v>
      </c>
    </row>
    <row r="612" s="26" customFormat="true" spans="1:11">
      <c r="A612" s="122" t="s">
        <v>2414</v>
      </c>
      <c r="B612" s="123">
        <v>43191</v>
      </c>
      <c r="C612" s="110">
        <v>17.52</v>
      </c>
      <c r="D612" s="110">
        <v>12.47</v>
      </c>
      <c r="E612" s="110">
        <v>2.64</v>
      </c>
      <c r="F612" s="110">
        <v>0</v>
      </c>
      <c r="G612" s="110">
        <v>0.65</v>
      </c>
      <c r="H612" s="110">
        <v>331</v>
      </c>
      <c r="I612" s="110"/>
      <c r="J612" s="110"/>
      <c r="K612" s="110">
        <v>71.33</v>
      </c>
    </row>
    <row r="613" s="26" customFormat="true" spans="1:11">
      <c r="A613" s="122" t="s">
        <v>2414</v>
      </c>
      <c r="B613" s="123">
        <v>43192</v>
      </c>
      <c r="C613" s="110">
        <v>10.18</v>
      </c>
      <c r="D613" s="110">
        <v>19.26</v>
      </c>
      <c r="E613" s="110">
        <v>3.48</v>
      </c>
      <c r="F613" s="110">
        <v>0</v>
      </c>
      <c r="G613" s="110">
        <v>0.9</v>
      </c>
      <c r="H613" s="110">
        <v>282</v>
      </c>
      <c r="I613" s="110"/>
      <c r="J613" s="110"/>
      <c r="K613" s="110">
        <v>63.71</v>
      </c>
    </row>
    <row r="614" s="26" customFormat="true" spans="1:11">
      <c r="A614" s="122" t="s">
        <v>2414</v>
      </c>
      <c r="B614" s="123">
        <v>43193</v>
      </c>
      <c r="C614" s="110">
        <v>12.01</v>
      </c>
      <c r="D614" s="110">
        <v>17.28</v>
      </c>
      <c r="E614" s="110">
        <v>9.53</v>
      </c>
      <c r="F614" s="110">
        <v>0.7</v>
      </c>
      <c r="G614" s="110">
        <v>0.83</v>
      </c>
      <c r="H614" s="110">
        <v>455</v>
      </c>
      <c r="I614" s="110"/>
      <c r="J614" s="110"/>
      <c r="K614" s="110">
        <v>71.33</v>
      </c>
    </row>
    <row r="615" s="26" customFormat="true" spans="1:11">
      <c r="A615" s="122" t="s">
        <v>2414</v>
      </c>
      <c r="B615" s="123">
        <v>43194</v>
      </c>
      <c r="C615" s="110">
        <v>13.55</v>
      </c>
      <c r="D615" s="110">
        <v>14.8</v>
      </c>
      <c r="E615" s="110">
        <v>8.23</v>
      </c>
      <c r="F615" s="110">
        <v>5.2</v>
      </c>
      <c r="G615" s="110">
        <v>0.81</v>
      </c>
      <c r="H615" s="110">
        <v>507</v>
      </c>
      <c r="I615" s="110"/>
      <c r="J615" s="110"/>
      <c r="K615" s="110">
        <v>82.54</v>
      </c>
    </row>
    <row r="616" s="26" customFormat="true" spans="1:11">
      <c r="A616" s="122" t="s">
        <v>2414</v>
      </c>
      <c r="B616" s="123">
        <v>43195</v>
      </c>
      <c r="C616" s="110">
        <v>17.06</v>
      </c>
      <c r="D616" s="110">
        <v>13.74</v>
      </c>
      <c r="E616" s="110">
        <v>5.42</v>
      </c>
      <c r="F616" s="110">
        <v>0.9</v>
      </c>
      <c r="G616" s="110">
        <v>0.76</v>
      </c>
      <c r="H616" s="110">
        <v>330</v>
      </c>
      <c r="I616" s="110"/>
      <c r="J616" s="110"/>
      <c r="K616" s="110">
        <v>76.67</v>
      </c>
    </row>
    <row r="617" s="26" customFormat="true" spans="1:11">
      <c r="A617" s="122" t="s">
        <v>2414</v>
      </c>
      <c r="B617" s="123">
        <v>43196</v>
      </c>
      <c r="C617" s="110">
        <v>22.17</v>
      </c>
      <c r="D617" s="110">
        <v>22.23</v>
      </c>
      <c r="E617" s="110">
        <v>1.91</v>
      </c>
      <c r="F617" s="110">
        <v>0</v>
      </c>
      <c r="G617" s="110">
        <v>1.27</v>
      </c>
      <c r="H617" s="110">
        <v>312</v>
      </c>
      <c r="I617" s="110"/>
      <c r="J617" s="110"/>
      <c r="K617" s="110">
        <v>68.67</v>
      </c>
    </row>
    <row r="618" s="26" customFormat="true" spans="1:11">
      <c r="A618" s="122" t="s">
        <v>2414</v>
      </c>
      <c r="B618" s="123">
        <v>43197</v>
      </c>
      <c r="C618" s="110">
        <v>18.77</v>
      </c>
      <c r="D618" s="110">
        <v>21.17</v>
      </c>
      <c r="E618" s="110">
        <v>5.74</v>
      </c>
      <c r="F618" s="110">
        <v>0</v>
      </c>
      <c r="G618" s="110">
        <v>1.07</v>
      </c>
      <c r="H618" s="110">
        <v>221</v>
      </c>
      <c r="I618" s="110"/>
      <c r="J618" s="110"/>
      <c r="K618" s="110">
        <v>63.21</v>
      </c>
    </row>
    <row r="619" s="26" customFormat="true" spans="1:11">
      <c r="A619" s="122" t="s">
        <v>2414</v>
      </c>
      <c r="B619" s="123">
        <v>43198</v>
      </c>
      <c r="C619" s="110">
        <v>15.74</v>
      </c>
      <c r="D619" s="110">
        <v>19.26</v>
      </c>
      <c r="E619" s="110">
        <v>8.92</v>
      </c>
      <c r="F619" s="110">
        <v>0.6</v>
      </c>
      <c r="G619" s="110">
        <v>1.04</v>
      </c>
      <c r="H619" s="110">
        <v>224</v>
      </c>
      <c r="I619" s="110"/>
      <c r="J619" s="110"/>
      <c r="K619" s="110">
        <v>70.21</v>
      </c>
    </row>
    <row r="620" s="26" customFormat="true" spans="1:11">
      <c r="A620" s="122" t="s">
        <v>2414</v>
      </c>
      <c r="B620" s="123">
        <v>43199</v>
      </c>
      <c r="C620" s="110">
        <v>5.3</v>
      </c>
      <c r="D620" s="110">
        <v>13.18</v>
      </c>
      <c r="E620" s="110">
        <v>9.09</v>
      </c>
      <c r="F620" s="110">
        <v>11.1</v>
      </c>
      <c r="G620" s="110">
        <v>0.75</v>
      </c>
      <c r="H620" s="110">
        <v>184</v>
      </c>
      <c r="I620" s="110"/>
      <c r="J620" s="110"/>
      <c r="K620" s="110">
        <v>92.54</v>
      </c>
    </row>
    <row r="621" s="26" customFormat="true" spans="1:11">
      <c r="A621" s="122" t="s">
        <v>2414</v>
      </c>
      <c r="B621" s="123">
        <v>43200</v>
      </c>
      <c r="C621" s="110">
        <v>12.41</v>
      </c>
      <c r="D621" s="110">
        <v>14.76</v>
      </c>
      <c r="E621" s="110">
        <v>7.99</v>
      </c>
      <c r="F621" s="110">
        <v>3.8</v>
      </c>
      <c r="G621" s="110">
        <v>0.81</v>
      </c>
      <c r="H621" s="110">
        <v>269</v>
      </c>
      <c r="I621" s="110"/>
      <c r="J621" s="110"/>
      <c r="K621" s="110">
        <v>81.96</v>
      </c>
    </row>
    <row r="622" s="26" customFormat="true" spans="1:11">
      <c r="A622" s="122" t="s">
        <v>2414</v>
      </c>
      <c r="B622" s="123">
        <v>43201</v>
      </c>
      <c r="C622" s="110">
        <v>13.59</v>
      </c>
      <c r="D622" s="110">
        <v>17.3</v>
      </c>
      <c r="E622" s="110">
        <v>6.46</v>
      </c>
      <c r="F622" s="110">
        <v>1.9</v>
      </c>
      <c r="G622" s="110">
        <v>0.86</v>
      </c>
      <c r="H622" s="110">
        <v>363</v>
      </c>
      <c r="I622" s="110"/>
      <c r="J622" s="110"/>
      <c r="K622" s="110">
        <v>66.08</v>
      </c>
    </row>
    <row r="623" s="26" customFormat="true" spans="1:11">
      <c r="A623" s="122" t="s">
        <v>2414</v>
      </c>
      <c r="B623" s="123">
        <v>43202</v>
      </c>
      <c r="C623" s="110">
        <v>8.38</v>
      </c>
      <c r="D623" s="110">
        <v>13.99</v>
      </c>
      <c r="E623" s="110">
        <v>7.37</v>
      </c>
      <c r="F623" s="110">
        <v>3.9</v>
      </c>
      <c r="G623" s="110">
        <v>0.77</v>
      </c>
      <c r="H623" s="110">
        <v>225</v>
      </c>
      <c r="I623" s="110"/>
      <c r="J623" s="110"/>
      <c r="K623" s="110">
        <v>87.71</v>
      </c>
    </row>
    <row r="624" s="26" customFormat="true" spans="1:11">
      <c r="A624" s="122" t="s">
        <v>2414</v>
      </c>
      <c r="B624" s="123">
        <v>43203</v>
      </c>
      <c r="C624" s="110">
        <v>11.95</v>
      </c>
      <c r="D624" s="110">
        <v>16.29</v>
      </c>
      <c r="E624" s="110">
        <v>6.13</v>
      </c>
      <c r="F624" s="110">
        <v>6.3</v>
      </c>
      <c r="G624" s="110">
        <v>0.88</v>
      </c>
      <c r="H624" s="110">
        <v>162</v>
      </c>
      <c r="I624" s="110"/>
      <c r="J624" s="110"/>
      <c r="K624" s="110">
        <v>79.67</v>
      </c>
    </row>
    <row r="625" s="26" customFormat="true" spans="1:11">
      <c r="A625" s="122" t="s">
        <v>2414</v>
      </c>
      <c r="B625" s="123">
        <v>43204</v>
      </c>
      <c r="C625" s="110">
        <v>14.06</v>
      </c>
      <c r="D625" s="110">
        <v>16.87</v>
      </c>
      <c r="E625" s="110">
        <v>9.37</v>
      </c>
      <c r="F625" s="110">
        <v>0.5</v>
      </c>
      <c r="G625" s="110">
        <v>0.92</v>
      </c>
      <c r="H625" s="110">
        <v>227</v>
      </c>
      <c r="I625" s="110"/>
      <c r="J625" s="110"/>
      <c r="K625" s="110">
        <v>76.21</v>
      </c>
    </row>
    <row r="626" s="26" customFormat="true" spans="1:11">
      <c r="A626" s="122" t="s">
        <v>2414</v>
      </c>
      <c r="B626" s="123">
        <v>43205</v>
      </c>
      <c r="C626" s="110">
        <v>19.21</v>
      </c>
      <c r="D626" s="110">
        <v>19.08</v>
      </c>
      <c r="E626" s="110">
        <v>5.18</v>
      </c>
      <c r="F626" s="110">
        <v>0</v>
      </c>
      <c r="G626" s="110">
        <v>1.04</v>
      </c>
      <c r="H626" s="110">
        <v>255</v>
      </c>
      <c r="I626" s="110"/>
      <c r="J626" s="110"/>
      <c r="K626" s="110">
        <v>73.13</v>
      </c>
    </row>
    <row r="627" s="26" customFormat="true" spans="1:11">
      <c r="A627" s="122" t="s">
        <v>2414</v>
      </c>
      <c r="B627" s="123">
        <v>43206</v>
      </c>
      <c r="C627" s="110">
        <v>16.19</v>
      </c>
      <c r="D627" s="110">
        <v>16.53</v>
      </c>
      <c r="E627" s="110">
        <v>7.04</v>
      </c>
      <c r="F627" s="110">
        <v>0</v>
      </c>
      <c r="G627" s="110">
        <v>0.92</v>
      </c>
      <c r="H627" s="110">
        <v>145</v>
      </c>
      <c r="I627" s="110"/>
      <c r="J627" s="110"/>
      <c r="K627" s="110">
        <v>77.71</v>
      </c>
    </row>
    <row r="628" s="26" customFormat="true" spans="1:11">
      <c r="A628" s="122" t="s">
        <v>2414</v>
      </c>
      <c r="B628" s="123">
        <v>43207</v>
      </c>
      <c r="C628" s="110">
        <v>23.67</v>
      </c>
      <c r="D628" s="110">
        <v>21.55</v>
      </c>
      <c r="E628" s="110">
        <v>6.38</v>
      </c>
      <c r="F628" s="110">
        <v>0</v>
      </c>
      <c r="G628" s="110">
        <v>1.12</v>
      </c>
      <c r="H628" s="110">
        <v>138</v>
      </c>
      <c r="I628" s="110"/>
      <c r="J628" s="110"/>
      <c r="K628" s="110">
        <v>65.08</v>
      </c>
    </row>
    <row r="629" s="26" customFormat="true" spans="1:11">
      <c r="A629" s="122" t="s">
        <v>2414</v>
      </c>
      <c r="B629" s="123">
        <v>43208</v>
      </c>
      <c r="C629" s="110">
        <v>23.98</v>
      </c>
      <c r="D629" s="110">
        <v>25.26</v>
      </c>
      <c r="E629" s="110">
        <v>7.7</v>
      </c>
      <c r="F629" s="110">
        <v>0</v>
      </c>
      <c r="G629" s="110">
        <v>1.37</v>
      </c>
      <c r="H629" s="110">
        <v>241</v>
      </c>
      <c r="I629" s="110"/>
      <c r="J629" s="110"/>
      <c r="K629" s="110">
        <v>61.25</v>
      </c>
    </row>
    <row r="630" s="26" customFormat="true" spans="1:11">
      <c r="A630" s="122" t="s">
        <v>2414</v>
      </c>
      <c r="B630" s="123">
        <v>43209</v>
      </c>
      <c r="C630" s="110">
        <v>23.25</v>
      </c>
      <c r="D630" s="110">
        <v>26.15</v>
      </c>
      <c r="E630" s="110">
        <v>10.55</v>
      </c>
      <c r="F630" s="110">
        <v>0</v>
      </c>
      <c r="G630" s="110">
        <v>1.42</v>
      </c>
      <c r="H630" s="110">
        <v>188</v>
      </c>
      <c r="I630" s="110"/>
      <c r="J630" s="110"/>
      <c r="K630" s="110">
        <v>61.79</v>
      </c>
    </row>
    <row r="631" s="26" customFormat="true" spans="1:11">
      <c r="A631" s="122" t="s">
        <v>2414</v>
      </c>
      <c r="B631" s="123">
        <v>43210</v>
      </c>
      <c r="C631" s="110">
        <v>22.81</v>
      </c>
      <c r="D631" s="110">
        <v>26.68</v>
      </c>
      <c r="E631" s="110">
        <v>14.46</v>
      </c>
      <c r="F631" s="110">
        <v>0</v>
      </c>
      <c r="G631" s="110">
        <v>1.45</v>
      </c>
      <c r="H631" s="110">
        <v>132</v>
      </c>
      <c r="I631" s="110"/>
      <c r="J631" s="110"/>
      <c r="K631" s="110">
        <v>61</v>
      </c>
    </row>
    <row r="632" s="26" customFormat="true" spans="1:11">
      <c r="A632" s="122" t="s">
        <v>2414</v>
      </c>
      <c r="B632" s="123">
        <v>43211</v>
      </c>
      <c r="C632" s="110">
        <v>23.2</v>
      </c>
      <c r="D632" s="110">
        <v>26.51</v>
      </c>
      <c r="E632" s="110">
        <v>14.77</v>
      </c>
      <c r="F632" s="110">
        <v>0</v>
      </c>
      <c r="G632" s="110">
        <v>1.46</v>
      </c>
      <c r="H632" s="110">
        <v>104</v>
      </c>
      <c r="I632" s="110"/>
      <c r="J632" s="110"/>
      <c r="K632" s="110">
        <v>60.42</v>
      </c>
    </row>
    <row r="633" s="26" customFormat="true" spans="1:11">
      <c r="A633" s="122" t="s">
        <v>2414</v>
      </c>
      <c r="B633" s="123">
        <v>43212</v>
      </c>
      <c r="C633" s="110">
        <v>24.27</v>
      </c>
      <c r="D633" s="110">
        <v>25.55</v>
      </c>
      <c r="E633" s="110">
        <v>11.21</v>
      </c>
      <c r="F633" s="110">
        <v>0</v>
      </c>
      <c r="G633" s="110">
        <v>1.39</v>
      </c>
      <c r="H633" s="110">
        <v>283</v>
      </c>
      <c r="I633" s="110"/>
      <c r="J633" s="110"/>
      <c r="K633" s="110">
        <v>60.67</v>
      </c>
    </row>
    <row r="634" s="26" customFormat="true" spans="1:11">
      <c r="A634" s="122" t="s">
        <v>2414</v>
      </c>
      <c r="B634" s="123">
        <v>43213</v>
      </c>
      <c r="C634" s="110">
        <v>23.86</v>
      </c>
      <c r="D634" s="110">
        <v>22.02</v>
      </c>
      <c r="E634" s="110">
        <v>9.72</v>
      </c>
      <c r="F634" s="110">
        <v>0</v>
      </c>
      <c r="G634" s="110">
        <v>1.3</v>
      </c>
      <c r="H634" s="110">
        <v>175</v>
      </c>
      <c r="I634" s="110"/>
      <c r="J634" s="110"/>
      <c r="K634" s="110">
        <v>75.63</v>
      </c>
    </row>
    <row r="635" s="26" customFormat="true" spans="1:11">
      <c r="A635" s="122" t="s">
        <v>2414</v>
      </c>
      <c r="B635" s="123">
        <v>43214</v>
      </c>
      <c r="C635" s="110">
        <v>24.71</v>
      </c>
      <c r="D635" s="110">
        <v>23.21</v>
      </c>
      <c r="E635" s="110">
        <v>11.04</v>
      </c>
      <c r="F635" s="110">
        <v>0</v>
      </c>
      <c r="G635" s="110">
        <v>1.32</v>
      </c>
      <c r="H635" s="110">
        <v>146</v>
      </c>
      <c r="I635" s="110"/>
      <c r="J635" s="110"/>
      <c r="K635" s="110">
        <v>69.54</v>
      </c>
    </row>
    <row r="636" s="26" customFormat="true" spans="1:11">
      <c r="A636" s="122" t="s">
        <v>2414</v>
      </c>
      <c r="B636" s="123">
        <v>43215</v>
      </c>
      <c r="C636" s="110">
        <v>16.53</v>
      </c>
      <c r="D636" s="110">
        <v>17.52</v>
      </c>
      <c r="E636" s="110">
        <v>6.02</v>
      </c>
      <c r="F636" s="110">
        <v>0</v>
      </c>
      <c r="G636" s="110">
        <v>0.97</v>
      </c>
      <c r="H636" s="110">
        <v>272</v>
      </c>
      <c r="I636" s="110"/>
      <c r="J636" s="110"/>
      <c r="K636" s="110">
        <v>78.71</v>
      </c>
    </row>
    <row r="637" s="26" customFormat="true" spans="1:11">
      <c r="A637" s="122" t="s">
        <v>2414</v>
      </c>
      <c r="B637" s="123">
        <v>43216</v>
      </c>
      <c r="C637" s="110">
        <v>17.95</v>
      </c>
      <c r="D637" s="110">
        <v>15.06</v>
      </c>
      <c r="E637" s="110">
        <v>6.15</v>
      </c>
      <c r="F637" s="110">
        <v>0.2</v>
      </c>
      <c r="G637" s="110">
        <v>0.74</v>
      </c>
      <c r="H637" s="110">
        <v>175</v>
      </c>
      <c r="I637" s="110"/>
      <c r="J637" s="110"/>
      <c r="K637" s="110">
        <v>67.46</v>
      </c>
    </row>
    <row r="638" s="26" customFormat="true" spans="1:11">
      <c r="A638" s="122" t="s">
        <v>2414</v>
      </c>
      <c r="B638" s="123">
        <v>43217</v>
      </c>
      <c r="C638" s="110">
        <v>22.58</v>
      </c>
      <c r="D638" s="110">
        <v>19.04</v>
      </c>
      <c r="E638" s="110">
        <v>4.76</v>
      </c>
      <c r="F638" s="110">
        <v>0</v>
      </c>
      <c r="G638" s="110">
        <v>0.95</v>
      </c>
      <c r="H638" s="110">
        <v>359</v>
      </c>
      <c r="I638" s="110"/>
      <c r="J638" s="110"/>
      <c r="K638" s="110">
        <v>67.42</v>
      </c>
    </row>
    <row r="639" s="26" customFormat="true" spans="1:11">
      <c r="A639" s="122" t="s">
        <v>2414</v>
      </c>
      <c r="B639" s="123">
        <v>43218</v>
      </c>
      <c r="C639" s="110">
        <v>8.15</v>
      </c>
      <c r="D639" s="110">
        <v>11.52</v>
      </c>
      <c r="E639" s="110">
        <v>5.83</v>
      </c>
      <c r="F639" s="110">
        <v>0.7</v>
      </c>
      <c r="G639" s="110">
        <v>0.66</v>
      </c>
      <c r="H639" s="110">
        <v>254</v>
      </c>
      <c r="I639" s="110"/>
      <c r="J639" s="110"/>
      <c r="K639" s="110">
        <v>86.88</v>
      </c>
    </row>
    <row r="640" s="26" customFormat="true" spans="1:11">
      <c r="A640" s="122" t="s">
        <v>2414</v>
      </c>
      <c r="B640" s="123">
        <v>43219</v>
      </c>
      <c r="C640" s="110">
        <v>6.51</v>
      </c>
      <c r="D640" s="110">
        <v>13.72</v>
      </c>
      <c r="E640" s="110">
        <v>8.42</v>
      </c>
      <c r="F640" s="110">
        <v>23.4</v>
      </c>
      <c r="G640" s="110">
        <v>0.77</v>
      </c>
      <c r="H640" s="110">
        <v>279</v>
      </c>
      <c r="I640" s="110"/>
      <c r="J640" s="110"/>
      <c r="K640" s="110">
        <v>94.08</v>
      </c>
    </row>
    <row r="641" s="26" customFormat="true" spans="1:11">
      <c r="A641" s="122" t="s">
        <v>2414</v>
      </c>
      <c r="B641" s="123">
        <v>43220</v>
      </c>
      <c r="C641" s="110">
        <v>14.39</v>
      </c>
      <c r="D641" s="110">
        <v>11.59</v>
      </c>
      <c r="E641" s="110">
        <v>7.16</v>
      </c>
      <c r="F641" s="110">
        <v>4</v>
      </c>
      <c r="G641" s="110">
        <v>0.66</v>
      </c>
      <c r="H641" s="110">
        <v>494</v>
      </c>
      <c r="I641" s="110"/>
      <c r="J641" s="110"/>
      <c r="K641" s="110">
        <v>85</v>
      </c>
    </row>
    <row r="642" s="26" customFormat="true" spans="1:11">
      <c r="A642" s="122" t="s">
        <v>2414</v>
      </c>
      <c r="B642" s="123">
        <v>43221</v>
      </c>
      <c r="C642" s="110">
        <v>14.5</v>
      </c>
      <c r="D642" s="110">
        <v>13.04</v>
      </c>
      <c r="E642" s="110">
        <v>4.23</v>
      </c>
      <c r="F642" s="110">
        <v>0.1</v>
      </c>
      <c r="G642" s="110">
        <v>0.72</v>
      </c>
      <c r="H642" s="110">
        <v>192</v>
      </c>
      <c r="I642" s="110"/>
      <c r="J642" s="110"/>
      <c r="K642" s="110">
        <v>73.71</v>
      </c>
    </row>
    <row r="643" s="26" customFormat="true" spans="1:11">
      <c r="A643" s="122" t="s">
        <v>2414</v>
      </c>
      <c r="B643" s="123">
        <v>43222</v>
      </c>
      <c r="C643" s="110">
        <v>26.33</v>
      </c>
      <c r="D643" s="110">
        <v>16.27</v>
      </c>
      <c r="E643" s="110">
        <v>0.22</v>
      </c>
      <c r="F643" s="110">
        <v>0</v>
      </c>
      <c r="G643" s="110">
        <v>0.88</v>
      </c>
      <c r="H643" s="110">
        <v>242</v>
      </c>
      <c r="I643" s="110"/>
      <c r="J643" s="110"/>
      <c r="K643" s="110">
        <v>68.58</v>
      </c>
    </row>
    <row r="644" s="26" customFormat="true" spans="1:11">
      <c r="A644" s="122" t="s">
        <v>2414</v>
      </c>
      <c r="B644" s="123">
        <v>43223</v>
      </c>
      <c r="C644" s="110">
        <v>23.41</v>
      </c>
      <c r="D644" s="110">
        <v>17.1</v>
      </c>
      <c r="E644" s="110">
        <v>8.71</v>
      </c>
      <c r="F644" s="110">
        <v>0.2</v>
      </c>
      <c r="G644" s="110">
        <v>0.93</v>
      </c>
      <c r="H644" s="110">
        <v>299</v>
      </c>
      <c r="I644" s="110"/>
      <c r="J644" s="110"/>
      <c r="K644" s="110">
        <v>69.58</v>
      </c>
    </row>
    <row r="645" s="26" customFormat="true" spans="1:11">
      <c r="A645" s="122" t="s">
        <v>2414</v>
      </c>
      <c r="B645" s="123">
        <v>43224</v>
      </c>
      <c r="C645" s="110">
        <v>26.6</v>
      </c>
      <c r="D645" s="110">
        <v>19.09</v>
      </c>
      <c r="E645" s="110">
        <v>4.04</v>
      </c>
      <c r="F645" s="110">
        <v>0</v>
      </c>
      <c r="G645" s="110">
        <v>1.06</v>
      </c>
      <c r="H645" s="110">
        <v>387</v>
      </c>
      <c r="I645" s="110"/>
      <c r="J645" s="110"/>
      <c r="K645" s="110">
        <v>67.83</v>
      </c>
    </row>
    <row r="646" s="26" customFormat="true" spans="1:11">
      <c r="A646" s="122" t="s">
        <v>2414</v>
      </c>
      <c r="B646" s="123">
        <v>43225</v>
      </c>
      <c r="C646" s="110">
        <v>25.85</v>
      </c>
      <c r="D646" s="110">
        <v>23.93</v>
      </c>
      <c r="E646" s="110">
        <v>7.52</v>
      </c>
      <c r="F646" s="110">
        <v>0</v>
      </c>
      <c r="G646" s="110">
        <v>1.41</v>
      </c>
      <c r="H646" s="110">
        <v>340</v>
      </c>
      <c r="I646" s="110"/>
      <c r="J646" s="110"/>
      <c r="K646" s="110">
        <v>72.54</v>
      </c>
    </row>
    <row r="647" s="26" customFormat="true" spans="1:11">
      <c r="A647" s="122" t="s">
        <v>2414</v>
      </c>
      <c r="B647" s="123">
        <v>43226</v>
      </c>
      <c r="C647" s="110">
        <v>24.98</v>
      </c>
      <c r="D647" s="110">
        <v>25.52</v>
      </c>
      <c r="E647" s="110">
        <v>11.73</v>
      </c>
      <c r="F647" s="110">
        <v>0</v>
      </c>
      <c r="G647" s="110">
        <v>1.63</v>
      </c>
      <c r="H647" s="110">
        <v>156</v>
      </c>
      <c r="I647" s="110"/>
      <c r="J647" s="110"/>
      <c r="K647" s="110">
        <v>73.79</v>
      </c>
    </row>
    <row r="648" s="26" customFormat="true" spans="1:11">
      <c r="A648" s="122" t="s">
        <v>2414</v>
      </c>
      <c r="B648" s="123">
        <v>43227</v>
      </c>
      <c r="C648" s="110">
        <v>26.83</v>
      </c>
      <c r="D648" s="110">
        <v>26.13</v>
      </c>
      <c r="E648" s="110">
        <v>13.81</v>
      </c>
      <c r="F648" s="110">
        <v>0</v>
      </c>
      <c r="G648" s="110">
        <v>1.63</v>
      </c>
      <c r="H648" s="110">
        <v>187</v>
      </c>
      <c r="I648" s="110"/>
      <c r="J648" s="110"/>
      <c r="K648" s="110">
        <v>68.04</v>
      </c>
    </row>
    <row r="649" s="26" customFormat="true" spans="1:11">
      <c r="A649" s="122" t="s">
        <v>2414</v>
      </c>
      <c r="B649" s="123">
        <v>43228</v>
      </c>
      <c r="C649" s="110">
        <v>19.63</v>
      </c>
      <c r="D649" s="110">
        <v>24.27</v>
      </c>
      <c r="E649" s="110">
        <v>11.33</v>
      </c>
      <c r="F649" s="110">
        <v>0</v>
      </c>
      <c r="G649" s="110">
        <v>1.4</v>
      </c>
      <c r="H649" s="110">
        <v>146</v>
      </c>
      <c r="I649" s="110"/>
      <c r="J649" s="110"/>
      <c r="K649" s="110">
        <v>69.13</v>
      </c>
    </row>
    <row r="650" s="26" customFormat="true" spans="1:11">
      <c r="A650" s="122" t="s">
        <v>2414</v>
      </c>
      <c r="B650" s="123">
        <v>43229</v>
      </c>
      <c r="C650" s="110">
        <v>23.26</v>
      </c>
      <c r="D650" s="110">
        <v>20.96</v>
      </c>
      <c r="E650" s="110">
        <v>10.55</v>
      </c>
      <c r="F650" s="110">
        <v>0</v>
      </c>
      <c r="G650" s="110">
        <v>1.15</v>
      </c>
      <c r="H650" s="110">
        <v>294</v>
      </c>
      <c r="I650" s="110"/>
      <c r="J650" s="110"/>
      <c r="K650" s="110">
        <v>75.42</v>
      </c>
    </row>
    <row r="651" s="26" customFormat="true" spans="1:11">
      <c r="A651" s="122" t="s">
        <v>2414</v>
      </c>
      <c r="B651" s="123">
        <v>43230</v>
      </c>
      <c r="C651" s="110">
        <v>16.53</v>
      </c>
      <c r="D651" s="110">
        <v>16.24</v>
      </c>
      <c r="E651" s="110">
        <v>9.39</v>
      </c>
      <c r="F651" s="110">
        <v>0.2</v>
      </c>
      <c r="G651" s="110">
        <v>0.8</v>
      </c>
      <c r="H651" s="110">
        <v>285</v>
      </c>
      <c r="I651" s="110"/>
      <c r="J651" s="110"/>
      <c r="K651" s="110">
        <v>66.92</v>
      </c>
    </row>
    <row r="652" s="26" customFormat="true" spans="1:11">
      <c r="A652" s="122" t="s">
        <v>2414</v>
      </c>
      <c r="B652" s="123">
        <v>43231</v>
      </c>
      <c r="C652" s="110">
        <v>26.35</v>
      </c>
      <c r="D652" s="110">
        <v>21.28</v>
      </c>
      <c r="E652" s="110">
        <v>6.18</v>
      </c>
      <c r="F652" s="110">
        <v>0</v>
      </c>
      <c r="G652" s="110">
        <v>1.14</v>
      </c>
      <c r="H652" s="110">
        <v>211</v>
      </c>
      <c r="I652" s="110"/>
      <c r="J652" s="110"/>
      <c r="K652" s="110">
        <v>64.46</v>
      </c>
    </row>
    <row r="653" s="26" customFormat="true" spans="1:11">
      <c r="A653" s="122" t="s">
        <v>2414</v>
      </c>
      <c r="B653" s="123">
        <v>43232</v>
      </c>
      <c r="C653" s="110">
        <v>14.27</v>
      </c>
      <c r="D653" s="110">
        <v>18.18</v>
      </c>
      <c r="E653" s="110">
        <v>8.39</v>
      </c>
      <c r="F653" s="110">
        <v>3.5</v>
      </c>
      <c r="G653" s="110">
        <v>1.01</v>
      </c>
      <c r="H653" s="110">
        <v>224</v>
      </c>
      <c r="I653" s="110"/>
      <c r="J653" s="110"/>
      <c r="K653" s="110">
        <v>85.42</v>
      </c>
    </row>
    <row r="654" s="26" customFormat="true" spans="1:11">
      <c r="A654" s="122" t="s">
        <v>2414</v>
      </c>
      <c r="B654" s="123">
        <v>43233</v>
      </c>
      <c r="C654" s="110">
        <v>13.83</v>
      </c>
      <c r="D654" s="110">
        <v>13.88</v>
      </c>
      <c r="E654" s="110">
        <v>7.13</v>
      </c>
      <c r="F654" s="110">
        <v>11</v>
      </c>
      <c r="G654" s="110">
        <v>0.76</v>
      </c>
      <c r="H654" s="110">
        <v>346</v>
      </c>
      <c r="I654" s="110"/>
      <c r="J654" s="110"/>
      <c r="K654" s="110">
        <v>77.29</v>
      </c>
    </row>
    <row r="655" s="26" customFormat="true" spans="1:11">
      <c r="A655" s="124" t="s">
        <v>2414</v>
      </c>
      <c r="B655" s="125">
        <v>43234</v>
      </c>
      <c r="C655" s="126">
        <v>3.57</v>
      </c>
      <c r="D655" s="126">
        <v>13.31</v>
      </c>
      <c r="E655" s="126">
        <v>6.94</v>
      </c>
      <c r="F655" s="126">
        <v>18.5</v>
      </c>
      <c r="G655" s="128">
        <v>0.73</v>
      </c>
      <c r="H655" s="128">
        <v>419</v>
      </c>
      <c r="I655" s="128"/>
      <c r="J655" s="128"/>
      <c r="K655" s="126">
        <v>91.54</v>
      </c>
    </row>
    <row r="656" s="26" customFormat="true" spans="1:11">
      <c r="A656" s="127" t="s">
        <v>2414</v>
      </c>
      <c r="B656" s="125">
        <v>43235</v>
      </c>
      <c r="C656" s="126">
        <v>16.47</v>
      </c>
      <c r="D656" s="126">
        <v>21.78</v>
      </c>
      <c r="E656" s="126">
        <v>9.49</v>
      </c>
      <c r="F656" s="126">
        <v>0.9</v>
      </c>
      <c r="G656" s="128">
        <v>1.27</v>
      </c>
      <c r="H656" s="128">
        <v>317</v>
      </c>
      <c r="I656" s="128"/>
      <c r="J656" s="128"/>
      <c r="K656" s="126">
        <v>80.83</v>
      </c>
    </row>
    <row r="657" s="26" customFormat="true" spans="1:11">
      <c r="A657" s="122" t="s">
        <v>2414</v>
      </c>
      <c r="B657" s="123">
        <v>43236</v>
      </c>
      <c r="C657" s="110">
        <v>25.74</v>
      </c>
      <c r="D657" s="110">
        <v>21.77</v>
      </c>
      <c r="E657" s="110">
        <v>9.62</v>
      </c>
      <c r="F657" s="110">
        <v>0</v>
      </c>
      <c r="G657" s="110">
        <v>1.28</v>
      </c>
      <c r="H657" s="110">
        <v>219</v>
      </c>
      <c r="I657" s="110"/>
      <c r="J657" s="110"/>
      <c r="K657" s="110">
        <v>76.08</v>
      </c>
    </row>
    <row r="658" s="26" customFormat="true" spans="1:11">
      <c r="A658" s="122" t="s">
        <v>2414</v>
      </c>
      <c r="B658" s="123">
        <v>43237</v>
      </c>
      <c r="C658" s="110">
        <v>25.21</v>
      </c>
      <c r="D658" s="110">
        <v>20.92</v>
      </c>
      <c r="E658" s="110">
        <v>9.89</v>
      </c>
      <c r="F658" s="110">
        <v>0</v>
      </c>
      <c r="G658" s="110">
        <v>1.2</v>
      </c>
      <c r="H658" s="110">
        <v>288</v>
      </c>
      <c r="I658" s="110"/>
      <c r="J658" s="110"/>
      <c r="K658" s="110">
        <v>76.67</v>
      </c>
    </row>
    <row r="659" s="26" customFormat="true" spans="1:11">
      <c r="A659" s="122" t="s">
        <v>2414</v>
      </c>
      <c r="B659" s="123">
        <v>43238</v>
      </c>
      <c r="C659" s="110">
        <v>28.32</v>
      </c>
      <c r="D659" s="110">
        <v>20.53</v>
      </c>
      <c r="E659" s="110">
        <v>5.52</v>
      </c>
      <c r="F659" s="110">
        <v>0</v>
      </c>
      <c r="G659" s="110">
        <v>1.15</v>
      </c>
      <c r="H659" s="110">
        <v>245</v>
      </c>
      <c r="I659" s="110"/>
      <c r="J659" s="110"/>
      <c r="K659" s="110">
        <v>71.54</v>
      </c>
    </row>
    <row r="660" s="26" customFormat="true" spans="1:11">
      <c r="A660" s="122" t="s">
        <v>2414</v>
      </c>
      <c r="B660" s="123">
        <v>43239</v>
      </c>
      <c r="C660" s="110">
        <v>26.91</v>
      </c>
      <c r="D660" s="110">
        <v>20.62</v>
      </c>
      <c r="E660" s="110">
        <v>5.78</v>
      </c>
      <c r="F660" s="110">
        <v>0</v>
      </c>
      <c r="G660" s="110">
        <v>1.15</v>
      </c>
      <c r="H660" s="110">
        <v>242</v>
      </c>
      <c r="I660" s="110"/>
      <c r="J660" s="110"/>
      <c r="K660" s="110">
        <v>68.38</v>
      </c>
    </row>
    <row r="661" s="26" customFormat="true" spans="1:11">
      <c r="A661" s="122" t="s">
        <v>2414</v>
      </c>
      <c r="B661" s="123">
        <v>43240</v>
      </c>
      <c r="C661" s="110">
        <v>27.17</v>
      </c>
      <c r="D661" s="110">
        <v>22.59</v>
      </c>
      <c r="E661" s="110">
        <v>6.05</v>
      </c>
      <c r="F661" s="110">
        <v>0</v>
      </c>
      <c r="G661" s="110">
        <v>1.29</v>
      </c>
      <c r="H661" s="110">
        <v>208</v>
      </c>
      <c r="I661" s="110"/>
      <c r="J661" s="110"/>
      <c r="K661" s="110">
        <v>67.25</v>
      </c>
    </row>
    <row r="662" s="26" customFormat="true" spans="1:11">
      <c r="A662" s="122" t="s">
        <v>2414</v>
      </c>
      <c r="B662" s="123">
        <v>43241</v>
      </c>
      <c r="C662" s="110">
        <v>21.49</v>
      </c>
      <c r="D662" s="110">
        <v>22.88</v>
      </c>
      <c r="E662" s="110">
        <v>8.11</v>
      </c>
      <c r="F662" s="110">
        <v>1</v>
      </c>
      <c r="G662" s="110">
        <v>1.3</v>
      </c>
      <c r="H662" s="110">
        <v>140</v>
      </c>
      <c r="I662" s="110"/>
      <c r="J662" s="110"/>
      <c r="K662" s="110">
        <v>70.42</v>
      </c>
    </row>
    <row r="663" s="26" customFormat="true" spans="1:11">
      <c r="A663" s="122" t="s">
        <v>2414</v>
      </c>
      <c r="B663" s="123">
        <v>43242</v>
      </c>
      <c r="C663" s="110">
        <v>21.38</v>
      </c>
      <c r="D663" s="110">
        <v>22.85</v>
      </c>
      <c r="E663" s="110">
        <v>12.17</v>
      </c>
      <c r="F663" s="110">
        <v>0.2</v>
      </c>
      <c r="G663" s="110">
        <v>1.23</v>
      </c>
      <c r="H663" s="110">
        <v>145</v>
      </c>
      <c r="I663" s="110"/>
      <c r="J663" s="110"/>
      <c r="K663" s="110">
        <v>69.13</v>
      </c>
    </row>
    <row r="664" s="26" customFormat="true" spans="1:11">
      <c r="A664" s="122" t="s">
        <v>2414</v>
      </c>
      <c r="B664" s="123">
        <v>43243</v>
      </c>
      <c r="C664" s="110">
        <v>14.16</v>
      </c>
      <c r="D664" s="110">
        <v>21.51</v>
      </c>
      <c r="E664" s="110">
        <v>13.74</v>
      </c>
      <c r="F664" s="110">
        <v>0.4</v>
      </c>
      <c r="G664" s="110">
        <v>1.09</v>
      </c>
      <c r="H664" s="110">
        <v>61</v>
      </c>
      <c r="I664" s="110"/>
      <c r="J664" s="110"/>
      <c r="K664" s="110">
        <v>69.38</v>
      </c>
    </row>
    <row r="665" s="26" customFormat="true" spans="1:11">
      <c r="A665" s="122" t="s">
        <v>2414</v>
      </c>
      <c r="B665" s="123">
        <v>43244</v>
      </c>
      <c r="C665" s="110">
        <v>27.54</v>
      </c>
      <c r="D665" s="110">
        <v>24.02</v>
      </c>
      <c r="E665" s="110">
        <v>10.18</v>
      </c>
      <c r="F665" s="110">
        <v>0</v>
      </c>
      <c r="G665" s="110">
        <v>1.36</v>
      </c>
      <c r="H665" s="110">
        <v>138</v>
      </c>
      <c r="I665" s="110"/>
      <c r="J665" s="110"/>
      <c r="K665" s="110">
        <v>65.13</v>
      </c>
    </row>
    <row r="666" s="26" customFormat="true" spans="1:11">
      <c r="A666" s="122" t="s">
        <v>2414</v>
      </c>
      <c r="B666" s="123">
        <v>43245</v>
      </c>
      <c r="C666" s="110">
        <v>16.65</v>
      </c>
      <c r="D666" s="110">
        <v>25.61</v>
      </c>
      <c r="E666" s="110">
        <v>15.16</v>
      </c>
      <c r="F666" s="110">
        <v>2.2</v>
      </c>
      <c r="G666" s="110">
        <v>1.31</v>
      </c>
      <c r="H666" s="110">
        <v>112</v>
      </c>
      <c r="I666" s="110"/>
      <c r="J666" s="110"/>
      <c r="K666" s="110">
        <v>67.58</v>
      </c>
    </row>
    <row r="667" s="26" customFormat="true" spans="1:11">
      <c r="A667" s="122" t="s">
        <v>2414</v>
      </c>
      <c r="B667" s="123">
        <v>43246</v>
      </c>
      <c r="C667" s="110">
        <v>22.89</v>
      </c>
      <c r="D667" s="110">
        <v>27.6</v>
      </c>
      <c r="E667" s="110">
        <v>14.73</v>
      </c>
      <c r="F667" s="110">
        <v>0.1</v>
      </c>
      <c r="G667" s="110">
        <v>1.72</v>
      </c>
      <c r="H667" s="110">
        <v>318</v>
      </c>
      <c r="I667" s="110"/>
      <c r="J667" s="110"/>
      <c r="K667" s="110">
        <v>69.29</v>
      </c>
    </row>
    <row r="668" s="26" customFormat="true" spans="1:11">
      <c r="A668" s="122" t="s">
        <v>2414</v>
      </c>
      <c r="B668" s="123">
        <v>43247</v>
      </c>
      <c r="C668" s="110">
        <v>21.47</v>
      </c>
      <c r="D668" s="110">
        <v>26.35</v>
      </c>
      <c r="E668" s="110">
        <v>16.28</v>
      </c>
      <c r="F668" s="110">
        <v>1.9</v>
      </c>
      <c r="G668" s="110">
        <v>1.65</v>
      </c>
      <c r="H668" s="110">
        <v>148</v>
      </c>
      <c r="I668" s="110"/>
      <c r="J668" s="110"/>
      <c r="K668" s="110">
        <v>73.58</v>
      </c>
    </row>
    <row r="669" s="26" customFormat="true" spans="1:11">
      <c r="A669" s="122" t="s">
        <v>2414</v>
      </c>
      <c r="B669" s="123">
        <v>43248</v>
      </c>
      <c r="C669" s="110">
        <v>9.52</v>
      </c>
      <c r="D669" s="110">
        <v>20.45</v>
      </c>
      <c r="E669" s="110">
        <v>13.17</v>
      </c>
      <c r="F669" s="110">
        <v>5.7</v>
      </c>
      <c r="G669" s="110">
        <v>1.17</v>
      </c>
      <c r="H669" s="110">
        <v>172</v>
      </c>
      <c r="I669" s="110"/>
      <c r="J669" s="110"/>
      <c r="K669" s="110">
        <v>90.38</v>
      </c>
    </row>
    <row r="670" s="26" customFormat="true" spans="1:11">
      <c r="A670" s="122" t="s">
        <v>2414</v>
      </c>
      <c r="B670" s="123">
        <v>43249</v>
      </c>
      <c r="C670" s="110">
        <v>16.31</v>
      </c>
      <c r="D670" s="110">
        <v>22.22</v>
      </c>
      <c r="E670" s="110">
        <v>13.11</v>
      </c>
      <c r="F670" s="110">
        <v>1.3</v>
      </c>
      <c r="G670" s="110">
        <v>1.3</v>
      </c>
      <c r="H670" s="110">
        <v>221</v>
      </c>
      <c r="I670" s="110"/>
      <c r="J670" s="110"/>
      <c r="K670" s="110">
        <v>82.17</v>
      </c>
    </row>
    <row r="671" s="26" customFormat="true" spans="1:11">
      <c r="A671" s="122" t="s">
        <v>2414</v>
      </c>
      <c r="B671" s="123">
        <v>43250</v>
      </c>
      <c r="C671" s="110">
        <v>11.88</v>
      </c>
      <c r="D671" s="110">
        <v>21.67</v>
      </c>
      <c r="E671" s="110">
        <v>14.47</v>
      </c>
      <c r="F671" s="110">
        <v>2.3</v>
      </c>
      <c r="G671" s="110">
        <v>1.26</v>
      </c>
      <c r="H671" s="110">
        <v>149</v>
      </c>
      <c r="I671" s="110"/>
      <c r="J671" s="110"/>
      <c r="K671" s="110">
        <v>85.54</v>
      </c>
    </row>
    <row r="672" s="26" customFormat="true" spans="1:11">
      <c r="A672" s="122" t="s">
        <v>2414</v>
      </c>
      <c r="B672" s="123">
        <v>43251</v>
      </c>
      <c r="C672" s="110">
        <v>11.52</v>
      </c>
      <c r="D672" s="110">
        <v>20.33</v>
      </c>
      <c r="E672" s="110">
        <v>13.18</v>
      </c>
      <c r="F672" s="110">
        <v>5.8</v>
      </c>
      <c r="G672" s="110">
        <v>1.17</v>
      </c>
      <c r="H672" s="110">
        <v>214</v>
      </c>
      <c r="I672" s="110"/>
      <c r="J672" s="110"/>
      <c r="K672" s="110">
        <v>88.38</v>
      </c>
    </row>
    <row r="673" s="26" customFormat="true" spans="1:11">
      <c r="A673" s="122" t="s">
        <v>2414</v>
      </c>
      <c r="B673" s="123">
        <v>43252</v>
      </c>
      <c r="C673" s="110">
        <v>18.79</v>
      </c>
      <c r="D673" s="110">
        <v>22.16</v>
      </c>
      <c r="E673" s="110">
        <v>14.35</v>
      </c>
      <c r="F673" s="110">
        <v>0.6</v>
      </c>
      <c r="G673" s="110">
        <v>1.3</v>
      </c>
      <c r="H673" s="110">
        <v>178</v>
      </c>
      <c r="I673" s="110"/>
      <c r="J673" s="110"/>
      <c r="K673" s="110">
        <v>82</v>
      </c>
    </row>
    <row r="674" s="26" customFormat="true" spans="1:11">
      <c r="A674" s="122" t="s">
        <v>2414</v>
      </c>
      <c r="B674" s="123">
        <v>43253</v>
      </c>
      <c r="C674" s="110">
        <v>27.51</v>
      </c>
      <c r="D674" s="110">
        <v>25.01</v>
      </c>
      <c r="E674" s="110">
        <v>13.2</v>
      </c>
      <c r="F674" s="110">
        <v>0</v>
      </c>
      <c r="G674" s="110">
        <v>1.59</v>
      </c>
      <c r="H674" s="110">
        <v>127</v>
      </c>
      <c r="I674" s="110"/>
      <c r="J674" s="110"/>
      <c r="K674" s="110">
        <v>70.71</v>
      </c>
    </row>
    <row r="675" s="26" customFormat="true" spans="1:11">
      <c r="A675" s="122" t="s">
        <v>2414</v>
      </c>
      <c r="B675" s="123">
        <v>43254</v>
      </c>
      <c r="C675" s="110">
        <v>15.37</v>
      </c>
      <c r="D675" s="110">
        <v>26.2</v>
      </c>
      <c r="E675" s="110">
        <v>12.52</v>
      </c>
      <c r="F675" s="110">
        <v>5</v>
      </c>
      <c r="G675" s="110">
        <v>1.63</v>
      </c>
      <c r="H675" s="110">
        <v>231</v>
      </c>
      <c r="I675" s="110"/>
      <c r="J675" s="110"/>
      <c r="K675" s="110">
        <v>79</v>
      </c>
    </row>
    <row r="676" s="26" customFormat="true" spans="1:11">
      <c r="A676" s="122" t="s">
        <v>2414</v>
      </c>
      <c r="B676" s="123">
        <v>43255</v>
      </c>
      <c r="C676" s="110">
        <v>10.91</v>
      </c>
      <c r="D676" s="110">
        <v>21.53</v>
      </c>
      <c r="E676" s="110">
        <v>15.73</v>
      </c>
      <c r="F676" s="110">
        <v>2.3</v>
      </c>
      <c r="G676" s="110">
        <v>1.26</v>
      </c>
      <c r="H676" s="110">
        <v>105</v>
      </c>
      <c r="I676" s="110"/>
      <c r="J676" s="110"/>
      <c r="K676" s="110">
        <v>85.92</v>
      </c>
    </row>
    <row r="677" s="26" customFormat="true" spans="1:11">
      <c r="A677" s="122" t="s">
        <v>2414</v>
      </c>
      <c r="B677" s="123">
        <v>43256</v>
      </c>
      <c r="C677" s="110">
        <v>10.4</v>
      </c>
      <c r="D677" s="110">
        <v>20.67</v>
      </c>
      <c r="E677" s="110">
        <v>13.84</v>
      </c>
      <c r="F677" s="110">
        <v>7</v>
      </c>
      <c r="G677" s="110">
        <v>1.19</v>
      </c>
      <c r="H677" s="110">
        <v>173</v>
      </c>
      <c r="I677" s="110"/>
      <c r="J677" s="110"/>
      <c r="K677" s="110">
        <v>89.38</v>
      </c>
    </row>
    <row r="678" s="26" customFormat="true" spans="1:11">
      <c r="A678" s="122" t="s">
        <v>2414</v>
      </c>
      <c r="B678" s="123">
        <v>43257</v>
      </c>
      <c r="C678" s="110">
        <v>10.34</v>
      </c>
      <c r="D678" s="110">
        <v>19.87</v>
      </c>
      <c r="E678" s="110">
        <v>15.19</v>
      </c>
      <c r="F678" s="110">
        <v>2.2</v>
      </c>
      <c r="G678" s="110">
        <v>1.13</v>
      </c>
      <c r="H678" s="110">
        <v>162</v>
      </c>
      <c r="I678" s="110"/>
      <c r="J678" s="110"/>
      <c r="K678" s="110">
        <v>89.29</v>
      </c>
    </row>
    <row r="679" s="26" customFormat="true" spans="1:11">
      <c r="A679" s="122" t="s">
        <v>2414</v>
      </c>
      <c r="B679" s="123">
        <v>43258</v>
      </c>
      <c r="C679" s="110">
        <v>22.62</v>
      </c>
      <c r="D679" s="110">
        <v>23.03</v>
      </c>
      <c r="E679" s="110">
        <v>14.15</v>
      </c>
      <c r="F679" s="110">
        <v>0</v>
      </c>
      <c r="G679" s="110">
        <v>1.35</v>
      </c>
      <c r="H679" s="110">
        <v>164</v>
      </c>
      <c r="I679" s="110"/>
      <c r="J679" s="110"/>
      <c r="K679" s="110">
        <v>77.04</v>
      </c>
    </row>
    <row r="680" s="26" customFormat="true" spans="1:11">
      <c r="A680" s="122" t="s">
        <v>2414</v>
      </c>
      <c r="B680" s="123">
        <v>43259</v>
      </c>
      <c r="C680" s="110">
        <v>21.09</v>
      </c>
      <c r="D680" s="110">
        <v>24.82</v>
      </c>
      <c r="E680" s="110">
        <v>14.87</v>
      </c>
      <c r="F680" s="110">
        <v>0.1</v>
      </c>
      <c r="G680" s="110">
        <v>1.43</v>
      </c>
      <c r="H680" s="110">
        <v>113</v>
      </c>
      <c r="I680" s="110"/>
      <c r="J680" s="110"/>
      <c r="K680" s="110">
        <v>72</v>
      </c>
    </row>
    <row r="681" s="26" customFormat="true" spans="1:11">
      <c r="A681" s="122" t="s">
        <v>2414</v>
      </c>
      <c r="B681" s="123">
        <v>43260</v>
      </c>
      <c r="C681" s="110">
        <v>24.79</v>
      </c>
      <c r="D681" s="110">
        <v>26.31</v>
      </c>
      <c r="E681" s="110">
        <v>15.21</v>
      </c>
      <c r="F681" s="110">
        <v>0.6</v>
      </c>
      <c r="G681" s="110">
        <v>1.56</v>
      </c>
      <c r="H681" s="110">
        <v>137</v>
      </c>
      <c r="I681" s="110"/>
      <c r="J681" s="110"/>
      <c r="K681" s="110">
        <v>73.25</v>
      </c>
    </row>
    <row r="682" s="26" customFormat="true" spans="1:11">
      <c r="A682" s="122" t="s">
        <v>2414</v>
      </c>
      <c r="B682" s="123">
        <v>43261</v>
      </c>
      <c r="C682" s="110">
        <v>14.35</v>
      </c>
      <c r="D682" s="110">
        <v>25.5</v>
      </c>
      <c r="E682" s="110">
        <v>16.53</v>
      </c>
      <c r="F682" s="110">
        <v>3.9</v>
      </c>
      <c r="G682" s="110">
        <v>1.55</v>
      </c>
      <c r="H682" s="110">
        <v>131</v>
      </c>
      <c r="I682" s="110"/>
      <c r="J682" s="110"/>
      <c r="K682" s="110">
        <v>83</v>
      </c>
    </row>
    <row r="683" s="26" customFormat="true" spans="1:11">
      <c r="A683" s="122" t="s">
        <v>2414</v>
      </c>
      <c r="B683" s="123">
        <v>43262</v>
      </c>
      <c r="C683" s="110">
        <v>11.68</v>
      </c>
      <c r="D683" s="110">
        <v>21.5</v>
      </c>
      <c r="E683" s="110">
        <v>15.34</v>
      </c>
      <c r="F683" s="110">
        <v>14.6</v>
      </c>
      <c r="G683" s="110">
        <v>1.24</v>
      </c>
      <c r="H683" s="110">
        <v>167</v>
      </c>
      <c r="I683" s="110"/>
      <c r="J683" s="110"/>
      <c r="K683" s="110">
        <v>88.29</v>
      </c>
    </row>
    <row r="684" s="26" customFormat="true" spans="1:11">
      <c r="A684" s="122" t="s">
        <v>2414</v>
      </c>
      <c r="B684" s="123">
        <v>43263</v>
      </c>
      <c r="C684" s="110">
        <v>18.3</v>
      </c>
      <c r="D684" s="110">
        <v>20.68</v>
      </c>
      <c r="E684" s="110">
        <v>12.87</v>
      </c>
      <c r="F684" s="110">
        <v>0.5</v>
      </c>
      <c r="G684" s="110">
        <v>1.18</v>
      </c>
      <c r="H684" s="110">
        <v>256</v>
      </c>
      <c r="I684" s="110"/>
      <c r="J684" s="110"/>
      <c r="K684" s="110">
        <v>84</v>
      </c>
    </row>
    <row r="685" s="26" customFormat="true" spans="1:11">
      <c r="A685" s="122" t="s">
        <v>2414</v>
      </c>
      <c r="B685" s="123">
        <v>43264</v>
      </c>
      <c r="C685" s="110">
        <v>26.26</v>
      </c>
      <c r="D685" s="110">
        <v>18.67</v>
      </c>
      <c r="E685" s="110">
        <v>10.87</v>
      </c>
      <c r="F685" s="110">
        <v>0.3</v>
      </c>
      <c r="G685" s="110">
        <v>1.05</v>
      </c>
      <c r="H685" s="110">
        <v>277</v>
      </c>
      <c r="I685" s="110"/>
      <c r="J685" s="110"/>
      <c r="K685" s="110">
        <v>75.92</v>
      </c>
    </row>
    <row r="686" s="26" customFormat="true" spans="1:11">
      <c r="A686" s="122" t="s">
        <v>2414</v>
      </c>
      <c r="B686" s="123">
        <v>43265</v>
      </c>
      <c r="C686" s="110">
        <v>22.92</v>
      </c>
      <c r="D686" s="110">
        <v>22.04</v>
      </c>
      <c r="E686" s="110">
        <v>10.21</v>
      </c>
      <c r="F686" s="110">
        <v>0</v>
      </c>
      <c r="G686" s="110">
        <v>1.17</v>
      </c>
      <c r="H686" s="110">
        <v>208</v>
      </c>
      <c r="I686" s="110"/>
      <c r="J686" s="110"/>
      <c r="K686" s="110">
        <v>72.54</v>
      </c>
    </row>
    <row r="687" s="26" customFormat="true" spans="1:11">
      <c r="A687" s="122" t="s">
        <v>2414</v>
      </c>
      <c r="B687" s="123">
        <v>43266</v>
      </c>
      <c r="C687" s="110">
        <v>10.83</v>
      </c>
      <c r="D687" s="110">
        <v>19.3</v>
      </c>
      <c r="E687" s="110">
        <v>15.09</v>
      </c>
      <c r="F687" s="110">
        <v>1.3</v>
      </c>
      <c r="G687" s="110">
        <v>1.09</v>
      </c>
      <c r="H687" s="110">
        <v>127</v>
      </c>
      <c r="I687" s="110"/>
      <c r="J687" s="110"/>
      <c r="K687" s="110">
        <v>88.96</v>
      </c>
    </row>
    <row r="688" s="26" customFormat="true" spans="1:11">
      <c r="A688" s="122" t="s">
        <v>2414</v>
      </c>
      <c r="B688" s="123">
        <v>43267</v>
      </c>
      <c r="C688" s="110">
        <v>22.46</v>
      </c>
      <c r="D688" s="110">
        <v>22.39</v>
      </c>
      <c r="E688" s="110">
        <v>10.53</v>
      </c>
      <c r="F688" s="110">
        <v>0</v>
      </c>
      <c r="G688" s="110">
        <v>1.31</v>
      </c>
      <c r="H688" s="110">
        <v>247</v>
      </c>
      <c r="I688" s="110"/>
      <c r="J688" s="110"/>
      <c r="K688" s="110">
        <v>79.17</v>
      </c>
    </row>
    <row r="689" s="26" customFormat="true" spans="1:11">
      <c r="A689" s="122" t="s">
        <v>2414</v>
      </c>
      <c r="B689" s="123">
        <v>43268</v>
      </c>
      <c r="C689" s="110">
        <v>18.93</v>
      </c>
      <c r="D689" s="110">
        <v>20.64</v>
      </c>
      <c r="E689" s="110">
        <v>9.48</v>
      </c>
      <c r="F689" s="110">
        <v>0</v>
      </c>
      <c r="G689" s="110">
        <v>1.19</v>
      </c>
      <c r="H689" s="110">
        <v>249</v>
      </c>
      <c r="I689" s="110"/>
      <c r="J689" s="110"/>
      <c r="K689" s="110">
        <v>75.04</v>
      </c>
    </row>
    <row r="690" s="26" customFormat="true" spans="1:11">
      <c r="A690" s="122" t="s">
        <v>2414</v>
      </c>
      <c r="B690" s="123">
        <v>43269</v>
      </c>
      <c r="C690" s="110">
        <v>19.43</v>
      </c>
      <c r="D690" s="110">
        <v>21.8</v>
      </c>
      <c r="E690" s="110">
        <v>13.76</v>
      </c>
      <c r="F690" s="110">
        <v>0</v>
      </c>
      <c r="G690" s="110">
        <v>1.15</v>
      </c>
      <c r="H690" s="110">
        <v>210</v>
      </c>
      <c r="I690" s="110"/>
      <c r="J690" s="110"/>
      <c r="K690" s="110">
        <v>80.25</v>
      </c>
    </row>
    <row r="691" s="26" customFormat="true" spans="1:11">
      <c r="A691" s="122" t="s">
        <v>2414</v>
      </c>
      <c r="B691" s="123">
        <v>43270</v>
      </c>
      <c r="C691" s="110">
        <v>23.78</v>
      </c>
      <c r="D691" s="110">
        <v>25.74</v>
      </c>
      <c r="E691" s="110">
        <v>14.02</v>
      </c>
      <c r="F691" s="110">
        <v>0</v>
      </c>
      <c r="G691" s="110">
        <v>1.64</v>
      </c>
      <c r="H691" s="110">
        <v>173</v>
      </c>
      <c r="I691" s="110"/>
      <c r="J691" s="110"/>
      <c r="K691" s="110">
        <v>77.29</v>
      </c>
    </row>
    <row r="692" s="26" customFormat="true" spans="1:11">
      <c r="A692" s="122" t="s">
        <v>2414</v>
      </c>
      <c r="B692" s="123">
        <v>43271</v>
      </c>
      <c r="C692" s="110">
        <v>29.53</v>
      </c>
      <c r="D692" s="110">
        <v>29.07</v>
      </c>
      <c r="E692" s="110">
        <v>14.16</v>
      </c>
      <c r="F692" s="110">
        <v>0</v>
      </c>
      <c r="G692" s="110">
        <v>1.89</v>
      </c>
      <c r="H692" s="110">
        <v>168</v>
      </c>
      <c r="I692" s="110"/>
      <c r="J692" s="110"/>
      <c r="K692" s="110">
        <v>70.79</v>
      </c>
    </row>
    <row r="693" s="26" customFormat="true" spans="1:11">
      <c r="A693" s="122" t="s">
        <v>2414</v>
      </c>
      <c r="B693" s="123">
        <v>43272</v>
      </c>
      <c r="C693" s="110">
        <v>26.19</v>
      </c>
      <c r="D693" s="110">
        <v>25.16</v>
      </c>
      <c r="E693" s="110">
        <v>14.48</v>
      </c>
      <c r="F693" s="110">
        <v>0</v>
      </c>
      <c r="G693" s="110">
        <v>1.52</v>
      </c>
      <c r="H693" s="110">
        <v>301</v>
      </c>
      <c r="I693" s="110"/>
      <c r="J693" s="110"/>
      <c r="K693" s="110">
        <v>72</v>
      </c>
    </row>
    <row r="694" s="26" customFormat="true" spans="1:11">
      <c r="A694" s="122" t="s">
        <v>2414</v>
      </c>
      <c r="B694" s="123">
        <v>43273</v>
      </c>
      <c r="C694" s="110">
        <v>30.47</v>
      </c>
      <c r="D694" s="110">
        <v>20.99</v>
      </c>
      <c r="E694" s="110">
        <v>5.65</v>
      </c>
      <c r="F694" s="110">
        <v>0</v>
      </c>
      <c r="G694" s="110">
        <v>1.06</v>
      </c>
      <c r="H694" s="110">
        <v>396</v>
      </c>
      <c r="I694" s="110"/>
      <c r="J694" s="110"/>
      <c r="K694" s="110">
        <v>57.46</v>
      </c>
    </row>
    <row r="695" s="26" customFormat="true" spans="1:11">
      <c r="A695" s="122" t="s">
        <v>2414</v>
      </c>
      <c r="B695" s="123">
        <v>43274</v>
      </c>
      <c r="C695" s="110">
        <v>30.05</v>
      </c>
      <c r="D695" s="110">
        <v>22.58</v>
      </c>
      <c r="E695" s="110">
        <v>5.99</v>
      </c>
      <c r="F695" s="110">
        <v>0</v>
      </c>
      <c r="G695" s="110">
        <v>1.27</v>
      </c>
      <c r="H695" s="110">
        <v>318</v>
      </c>
      <c r="I695" s="110"/>
      <c r="J695" s="110"/>
      <c r="K695" s="110">
        <v>62.83</v>
      </c>
    </row>
    <row r="696" s="26" customFormat="true" spans="1:11">
      <c r="A696" s="122" t="s">
        <v>2414</v>
      </c>
      <c r="B696" s="123">
        <v>43275</v>
      </c>
      <c r="C696" s="110">
        <v>28.06</v>
      </c>
      <c r="D696" s="110">
        <v>23.47</v>
      </c>
      <c r="E696" s="110">
        <v>11.09</v>
      </c>
      <c r="F696" s="110">
        <v>0</v>
      </c>
      <c r="G696" s="110">
        <v>1.3</v>
      </c>
      <c r="H696" s="110">
        <v>266</v>
      </c>
      <c r="I696" s="110"/>
      <c r="J696" s="110"/>
      <c r="K696" s="110">
        <v>62.83</v>
      </c>
    </row>
    <row r="697" s="26" customFormat="true" spans="1:11">
      <c r="A697" s="122" t="s">
        <v>2414</v>
      </c>
      <c r="B697" s="123">
        <v>43276</v>
      </c>
      <c r="C697" s="110">
        <v>29.52</v>
      </c>
      <c r="D697" s="110">
        <v>24.98</v>
      </c>
      <c r="E697" s="110">
        <v>9.73</v>
      </c>
      <c r="F697" s="110">
        <v>0</v>
      </c>
      <c r="G697" s="110">
        <v>1.47</v>
      </c>
      <c r="H697" s="110">
        <v>309</v>
      </c>
      <c r="I697" s="110"/>
      <c r="J697" s="110"/>
      <c r="K697" s="110">
        <v>65.58</v>
      </c>
    </row>
    <row r="698" s="26" customFormat="true" spans="1:11">
      <c r="A698" s="122" t="s">
        <v>2414</v>
      </c>
      <c r="B698" s="123">
        <v>43277</v>
      </c>
      <c r="C698" s="110">
        <v>29.64</v>
      </c>
      <c r="D698" s="110">
        <v>27.88</v>
      </c>
      <c r="E698" s="110">
        <v>12.05</v>
      </c>
      <c r="F698" s="110">
        <v>0</v>
      </c>
      <c r="G698" s="110">
        <v>1.78</v>
      </c>
      <c r="H698" s="110">
        <v>281</v>
      </c>
      <c r="I698" s="110"/>
      <c r="J698" s="110"/>
      <c r="K698" s="110">
        <v>66.54</v>
      </c>
    </row>
    <row r="699" s="26" customFormat="true" spans="1:11">
      <c r="A699" s="122" t="s">
        <v>2414</v>
      </c>
      <c r="B699" s="123">
        <v>43278</v>
      </c>
      <c r="C699" s="110">
        <v>29.73</v>
      </c>
      <c r="D699" s="110">
        <v>28.63</v>
      </c>
      <c r="E699" s="110">
        <v>14</v>
      </c>
      <c r="F699" s="110">
        <v>0</v>
      </c>
      <c r="G699" s="110">
        <v>1.73</v>
      </c>
      <c r="H699" s="110">
        <v>289</v>
      </c>
      <c r="I699" s="110"/>
      <c r="J699" s="110"/>
      <c r="K699" s="110">
        <v>62.46</v>
      </c>
    </row>
    <row r="700" s="26" customFormat="true" spans="1:11">
      <c r="A700" s="122" t="s">
        <v>2414</v>
      </c>
      <c r="B700" s="123">
        <v>43279</v>
      </c>
      <c r="C700" s="110">
        <v>29.86</v>
      </c>
      <c r="D700" s="110">
        <v>27.09</v>
      </c>
      <c r="E700" s="110">
        <v>13.01</v>
      </c>
      <c r="F700" s="110">
        <v>0</v>
      </c>
      <c r="G700" s="110">
        <v>1.61</v>
      </c>
      <c r="H700" s="110">
        <v>354</v>
      </c>
      <c r="I700" s="110"/>
      <c r="J700" s="110"/>
      <c r="K700" s="110">
        <v>58.83</v>
      </c>
    </row>
    <row r="701" s="26" customFormat="true" spans="1:11">
      <c r="A701" s="122" t="s">
        <v>2414</v>
      </c>
      <c r="B701" s="123">
        <v>43280</v>
      </c>
      <c r="C701" s="110">
        <v>26.55</v>
      </c>
      <c r="D701" s="110">
        <v>27.76</v>
      </c>
      <c r="E701" s="110">
        <v>13.31</v>
      </c>
      <c r="F701" s="110">
        <v>0</v>
      </c>
      <c r="G701" s="110">
        <v>1.73</v>
      </c>
      <c r="H701" s="110">
        <v>338</v>
      </c>
      <c r="I701" s="110"/>
      <c r="J701" s="110"/>
      <c r="K701" s="110">
        <v>64.08</v>
      </c>
    </row>
    <row r="702" s="26" customFormat="true" spans="1:11">
      <c r="A702" s="122" t="s">
        <v>2414</v>
      </c>
      <c r="B702" s="123">
        <v>43281</v>
      </c>
      <c r="C702" s="110">
        <v>29.2</v>
      </c>
      <c r="D702" s="110">
        <v>32.07</v>
      </c>
      <c r="E702" s="110">
        <v>14.84</v>
      </c>
      <c r="F702" s="110">
        <v>0</v>
      </c>
      <c r="G702" s="110">
        <v>2.22</v>
      </c>
      <c r="H702" s="110">
        <v>168</v>
      </c>
      <c r="I702" s="110"/>
      <c r="J702" s="110"/>
      <c r="K702" s="110">
        <v>59</v>
      </c>
    </row>
    <row r="703" s="26" customFormat="true" spans="1:11">
      <c r="A703" s="122" t="s">
        <v>2414</v>
      </c>
      <c r="B703" s="123">
        <v>43282</v>
      </c>
      <c r="C703" s="110">
        <v>28.32</v>
      </c>
      <c r="D703" s="110">
        <v>33.11</v>
      </c>
      <c r="E703" s="110">
        <v>17.17</v>
      </c>
      <c r="F703" s="110">
        <v>0</v>
      </c>
      <c r="G703" s="110">
        <v>2.23</v>
      </c>
      <c r="H703" s="110">
        <v>179</v>
      </c>
      <c r="I703" s="110"/>
      <c r="J703" s="110"/>
      <c r="K703" s="110">
        <v>56.21</v>
      </c>
    </row>
    <row r="704" s="26" customFormat="true" spans="1:11">
      <c r="A704" s="122" t="s">
        <v>2414</v>
      </c>
      <c r="B704" s="123">
        <v>43283</v>
      </c>
      <c r="C704" s="110">
        <v>20.36</v>
      </c>
      <c r="D704" s="110">
        <v>28.72</v>
      </c>
      <c r="E704" s="110">
        <v>20.31</v>
      </c>
      <c r="F704" s="110">
        <v>0.7</v>
      </c>
      <c r="G704" s="110">
        <v>1.73</v>
      </c>
      <c r="H704" s="110">
        <v>194</v>
      </c>
      <c r="I704" s="110"/>
      <c r="J704" s="110"/>
      <c r="K704" s="110">
        <v>68.21</v>
      </c>
    </row>
    <row r="705" s="26" customFormat="true" spans="1:11">
      <c r="A705" s="122" t="s">
        <v>2414</v>
      </c>
      <c r="B705" s="123">
        <v>43284</v>
      </c>
      <c r="C705" s="110">
        <v>27.96</v>
      </c>
      <c r="D705" s="110">
        <v>28.32</v>
      </c>
      <c r="E705" s="110">
        <v>17.98</v>
      </c>
      <c r="F705" s="110">
        <v>0.1</v>
      </c>
      <c r="G705" s="110">
        <v>1.71</v>
      </c>
      <c r="H705" s="110">
        <v>166</v>
      </c>
      <c r="I705" s="110"/>
      <c r="J705" s="110"/>
      <c r="K705" s="110">
        <v>64.38</v>
      </c>
    </row>
    <row r="706" s="26" customFormat="true" spans="1:11">
      <c r="A706" s="122" t="s">
        <v>2414</v>
      </c>
      <c r="B706" s="123">
        <v>43285</v>
      </c>
      <c r="C706" s="110">
        <v>26.8</v>
      </c>
      <c r="D706" s="110">
        <v>28.34</v>
      </c>
      <c r="E706" s="110">
        <v>18.23</v>
      </c>
      <c r="F706" s="110">
        <v>1.2</v>
      </c>
      <c r="G706" s="110">
        <v>1.6</v>
      </c>
      <c r="H706" s="110">
        <v>104</v>
      </c>
      <c r="I706" s="110"/>
      <c r="J706" s="110"/>
      <c r="K706" s="110">
        <v>61.38</v>
      </c>
    </row>
    <row r="707" s="26" customFormat="true" spans="1:11">
      <c r="A707" s="122" t="s">
        <v>2414</v>
      </c>
      <c r="B707" s="123">
        <v>43286</v>
      </c>
      <c r="C707" s="110">
        <v>8.23</v>
      </c>
      <c r="D707" s="110">
        <v>20.8</v>
      </c>
      <c r="E707" s="110">
        <v>15.68</v>
      </c>
      <c r="F707" s="110">
        <v>10</v>
      </c>
      <c r="G707" s="110">
        <v>1.19</v>
      </c>
      <c r="H707" s="110">
        <v>258</v>
      </c>
      <c r="I707" s="110"/>
      <c r="J707" s="110"/>
      <c r="K707" s="110">
        <v>86.25</v>
      </c>
    </row>
    <row r="708" s="26" customFormat="true" spans="1:11">
      <c r="A708" s="122" t="s">
        <v>2414</v>
      </c>
      <c r="B708" s="123">
        <v>43287</v>
      </c>
      <c r="C708" s="110">
        <v>21.14</v>
      </c>
      <c r="D708" s="110">
        <v>25.23</v>
      </c>
      <c r="E708" s="110">
        <v>16.29</v>
      </c>
      <c r="F708" s="110">
        <v>0</v>
      </c>
      <c r="G708" s="110">
        <v>1.53</v>
      </c>
      <c r="H708" s="110">
        <v>154</v>
      </c>
      <c r="I708" s="110"/>
      <c r="J708" s="110"/>
      <c r="K708" s="110">
        <v>74.71</v>
      </c>
    </row>
    <row r="709" s="26" customFormat="true" spans="1:11">
      <c r="A709" s="122" t="s">
        <v>2414</v>
      </c>
      <c r="B709" s="123">
        <v>43288</v>
      </c>
      <c r="C709" s="110">
        <v>27.95</v>
      </c>
      <c r="D709" s="110">
        <v>28.56</v>
      </c>
      <c r="E709" s="110">
        <v>17.41</v>
      </c>
      <c r="F709" s="110">
        <v>0</v>
      </c>
      <c r="G709" s="110">
        <v>1.66</v>
      </c>
      <c r="H709" s="110">
        <v>184</v>
      </c>
      <c r="I709" s="110"/>
      <c r="J709" s="110"/>
      <c r="K709" s="110">
        <v>59.21</v>
      </c>
    </row>
    <row r="710" s="26" customFormat="true" spans="1:11">
      <c r="A710" s="122" t="s">
        <v>2414</v>
      </c>
      <c r="B710" s="123">
        <v>43289</v>
      </c>
      <c r="C710" s="110">
        <v>27.7</v>
      </c>
      <c r="D710" s="110">
        <v>28.9</v>
      </c>
      <c r="E710" s="110">
        <v>16.27</v>
      </c>
      <c r="F710" s="110">
        <v>0</v>
      </c>
      <c r="G710" s="110">
        <v>1.55</v>
      </c>
      <c r="H710" s="110">
        <v>243</v>
      </c>
      <c r="I710" s="110"/>
      <c r="J710" s="110"/>
      <c r="K710" s="110">
        <v>58.08</v>
      </c>
    </row>
    <row r="711" s="26" customFormat="true" spans="1:11">
      <c r="A711" s="122" t="s">
        <v>2414</v>
      </c>
      <c r="B711" s="123">
        <v>43290</v>
      </c>
      <c r="C711" s="110">
        <v>29.04</v>
      </c>
      <c r="D711" s="110">
        <v>26.68</v>
      </c>
      <c r="E711" s="110">
        <v>14.85</v>
      </c>
      <c r="F711" s="110">
        <v>0</v>
      </c>
      <c r="G711" s="110">
        <v>1.5</v>
      </c>
      <c r="H711" s="110">
        <v>282</v>
      </c>
      <c r="I711" s="110"/>
      <c r="J711" s="110"/>
      <c r="K711" s="110">
        <v>61.71</v>
      </c>
    </row>
    <row r="712" s="26" customFormat="true" spans="1:11">
      <c r="A712" s="122" t="s">
        <v>2414</v>
      </c>
      <c r="B712" s="123">
        <v>43291</v>
      </c>
      <c r="C712" s="110">
        <v>27.89</v>
      </c>
      <c r="D712" s="110">
        <v>25.69</v>
      </c>
      <c r="E712" s="110">
        <v>12.62</v>
      </c>
      <c r="F712" s="110">
        <v>0</v>
      </c>
      <c r="G712" s="110">
        <v>1.53</v>
      </c>
      <c r="H712" s="110">
        <v>252</v>
      </c>
      <c r="I712" s="110"/>
      <c r="J712" s="110"/>
      <c r="K712" s="110">
        <v>65.88</v>
      </c>
    </row>
    <row r="713" s="26" customFormat="true" spans="1:11">
      <c r="A713" s="122" t="s">
        <v>2414</v>
      </c>
      <c r="B713" s="123">
        <v>43292</v>
      </c>
      <c r="C713" s="110">
        <v>27.47</v>
      </c>
      <c r="D713" s="110">
        <v>23.5</v>
      </c>
      <c r="E713" s="110">
        <v>10.3</v>
      </c>
      <c r="F713" s="110">
        <v>0</v>
      </c>
      <c r="G713" s="110">
        <v>1.29</v>
      </c>
      <c r="H713" s="110">
        <v>231</v>
      </c>
      <c r="I713" s="110"/>
      <c r="J713" s="110"/>
      <c r="K713" s="110">
        <v>65.25</v>
      </c>
    </row>
    <row r="714" s="26" customFormat="true" spans="1:11">
      <c r="A714" s="122" t="s">
        <v>2414</v>
      </c>
      <c r="B714" s="123">
        <v>43293</v>
      </c>
      <c r="C714" s="110">
        <v>25.45</v>
      </c>
      <c r="D714" s="110">
        <v>26.8</v>
      </c>
      <c r="E714" s="110">
        <v>12.55</v>
      </c>
      <c r="F714" s="110">
        <v>0</v>
      </c>
      <c r="G714" s="110">
        <v>1.43</v>
      </c>
      <c r="H714" s="110">
        <v>190</v>
      </c>
      <c r="I714" s="110"/>
      <c r="J714" s="110"/>
      <c r="K714" s="110">
        <v>56.29</v>
      </c>
    </row>
    <row r="715" s="26" customFormat="true" spans="1:11">
      <c r="A715" s="122" t="s">
        <v>2414</v>
      </c>
      <c r="B715" s="123">
        <v>43294</v>
      </c>
      <c r="C715" s="110">
        <v>24.19</v>
      </c>
      <c r="D715" s="110">
        <v>28.3</v>
      </c>
      <c r="E715" s="110">
        <v>14.07</v>
      </c>
      <c r="F715" s="110">
        <v>0</v>
      </c>
      <c r="G715" s="110">
        <v>1.62</v>
      </c>
      <c r="H715" s="110">
        <v>199</v>
      </c>
      <c r="I715" s="110"/>
      <c r="J715" s="110"/>
      <c r="K715" s="110">
        <v>57.5</v>
      </c>
    </row>
    <row r="716" s="26" customFormat="true" spans="1:11">
      <c r="A716" s="122" t="s">
        <v>2414</v>
      </c>
      <c r="B716" s="123">
        <v>43295</v>
      </c>
      <c r="C716" s="110">
        <v>26.09</v>
      </c>
      <c r="D716" s="110">
        <v>30.65</v>
      </c>
      <c r="E716" s="110">
        <v>14.66</v>
      </c>
      <c r="F716" s="110">
        <v>0</v>
      </c>
      <c r="G716" s="110">
        <v>1.89</v>
      </c>
      <c r="H716" s="110">
        <v>159</v>
      </c>
      <c r="I716" s="110"/>
      <c r="J716" s="110"/>
      <c r="K716" s="110">
        <v>53.67</v>
      </c>
    </row>
    <row r="717" s="26" customFormat="true" spans="1:11">
      <c r="A717" s="122" t="s">
        <v>2414</v>
      </c>
      <c r="B717" s="123">
        <v>43296</v>
      </c>
      <c r="C717" s="110">
        <v>26.59</v>
      </c>
      <c r="D717" s="110">
        <v>29.89</v>
      </c>
      <c r="E717" s="110">
        <v>16.46</v>
      </c>
      <c r="F717" s="110">
        <v>0</v>
      </c>
      <c r="G717" s="110">
        <v>1.62</v>
      </c>
      <c r="H717" s="110">
        <v>132</v>
      </c>
      <c r="I717" s="110"/>
      <c r="J717" s="110"/>
      <c r="K717" s="110">
        <v>52.58</v>
      </c>
    </row>
    <row r="718" s="26" customFormat="true" spans="1:11">
      <c r="A718" s="122" t="s">
        <v>2414</v>
      </c>
      <c r="B718" s="123">
        <v>43297</v>
      </c>
      <c r="C718" s="110">
        <v>27.58</v>
      </c>
      <c r="D718" s="110">
        <v>29.16</v>
      </c>
      <c r="E718" s="110">
        <v>15.55</v>
      </c>
      <c r="F718" s="110">
        <v>0</v>
      </c>
      <c r="G718" s="110">
        <v>1.62</v>
      </c>
      <c r="H718" s="110">
        <v>195</v>
      </c>
      <c r="I718" s="110"/>
      <c r="J718" s="110"/>
      <c r="K718" s="110">
        <v>53.04</v>
      </c>
    </row>
    <row r="719" s="26" customFormat="true" spans="1:11">
      <c r="A719" s="122" t="s">
        <v>2414</v>
      </c>
      <c r="B719" s="123">
        <v>43298</v>
      </c>
      <c r="C719" s="110">
        <v>26.05</v>
      </c>
      <c r="D719" s="110">
        <v>26.1</v>
      </c>
      <c r="E719" s="110">
        <v>14.97</v>
      </c>
      <c r="F719" s="110">
        <v>0</v>
      </c>
      <c r="G719" s="110">
        <v>1.64</v>
      </c>
      <c r="H719" s="110">
        <v>286</v>
      </c>
      <c r="I719" s="110"/>
      <c r="J719" s="110"/>
      <c r="K719" s="110">
        <v>65.46</v>
      </c>
    </row>
    <row r="720" s="26" customFormat="true" spans="1:11">
      <c r="A720" s="122" t="s">
        <v>2414</v>
      </c>
      <c r="B720" s="123">
        <v>43299</v>
      </c>
      <c r="C720" s="110">
        <v>26.98</v>
      </c>
      <c r="D720" s="110">
        <v>28.95</v>
      </c>
      <c r="E720" s="110">
        <v>14.32</v>
      </c>
      <c r="F720" s="110">
        <v>0</v>
      </c>
      <c r="G720" s="110">
        <v>1.62</v>
      </c>
      <c r="H720" s="110">
        <v>111</v>
      </c>
      <c r="I720" s="110"/>
      <c r="J720" s="110"/>
      <c r="K720" s="110">
        <v>55.96</v>
      </c>
    </row>
    <row r="721" s="26" customFormat="true" spans="1:11">
      <c r="A721" s="122" t="s">
        <v>2414</v>
      </c>
      <c r="B721" s="123">
        <v>43300</v>
      </c>
      <c r="C721" s="110">
        <v>23.53</v>
      </c>
      <c r="D721" s="110">
        <v>30.59</v>
      </c>
      <c r="E721" s="110">
        <v>17.2</v>
      </c>
      <c r="F721" s="110">
        <v>1.4</v>
      </c>
      <c r="G721" s="110">
        <v>1.78</v>
      </c>
      <c r="H721" s="110">
        <v>131</v>
      </c>
      <c r="I721" s="110"/>
      <c r="J721" s="110"/>
      <c r="K721" s="110">
        <v>57.58</v>
      </c>
    </row>
    <row r="722" s="26" customFormat="true" spans="1:11">
      <c r="A722" s="122" t="s">
        <v>2414</v>
      </c>
      <c r="B722" s="123">
        <v>43301</v>
      </c>
      <c r="C722" s="110">
        <v>18.53</v>
      </c>
      <c r="D722" s="110">
        <v>26.51</v>
      </c>
      <c r="E722" s="110">
        <v>16.63</v>
      </c>
      <c r="F722" s="110">
        <v>0.6</v>
      </c>
      <c r="G722" s="110">
        <v>1.61</v>
      </c>
      <c r="H722" s="110">
        <v>160</v>
      </c>
      <c r="I722" s="110"/>
      <c r="J722" s="110"/>
      <c r="K722" s="110">
        <v>69.04</v>
      </c>
    </row>
    <row r="723" s="26" customFormat="true" spans="1:11">
      <c r="A723" s="122" t="s">
        <v>2414</v>
      </c>
      <c r="B723" s="123">
        <v>43302</v>
      </c>
      <c r="C723" s="110">
        <v>22.12</v>
      </c>
      <c r="D723" s="110">
        <v>24.88</v>
      </c>
      <c r="E723" s="110">
        <v>13.09</v>
      </c>
      <c r="F723" s="110">
        <v>0</v>
      </c>
      <c r="G723" s="110">
        <v>1.49</v>
      </c>
      <c r="H723" s="110">
        <v>144</v>
      </c>
      <c r="I723" s="110"/>
      <c r="J723" s="110"/>
      <c r="K723" s="110">
        <v>65.71</v>
      </c>
    </row>
    <row r="724" s="26" customFormat="true" spans="1:11">
      <c r="A724" s="122" t="s">
        <v>2414</v>
      </c>
      <c r="B724" s="123">
        <v>43303</v>
      </c>
      <c r="C724" s="110">
        <v>26.52</v>
      </c>
      <c r="D724" s="110">
        <v>26.39</v>
      </c>
      <c r="E724" s="110">
        <v>13.2</v>
      </c>
      <c r="F724" s="110">
        <v>0</v>
      </c>
      <c r="G724" s="110">
        <v>1.58</v>
      </c>
      <c r="H724" s="110">
        <v>166</v>
      </c>
      <c r="I724" s="110"/>
      <c r="J724" s="110"/>
      <c r="K724" s="110">
        <v>60.42</v>
      </c>
    </row>
    <row r="725" s="26" customFormat="true" spans="1:11">
      <c r="A725" s="122" t="s">
        <v>2414</v>
      </c>
      <c r="B725" s="123">
        <v>43304</v>
      </c>
      <c r="C725" s="110">
        <v>26.73</v>
      </c>
      <c r="D725" s="110">
        <v>29.73</v>
      </c>
      <c r="E725" s="110">
        <v>17.64</v>
      </c>
      <c r="F725" s="110">
        <v>0</v>
      </c>
      <c r="G725" s="110">
        <v>1.57</v>
      </c>
      <c r="H725" s="110">
        <v>127</v>
      </c>
      <c r="I725" s="110"/>
      <c r="J725" s="110"/>
      <c r="K725" s="110">
        <v>53.42</v>
      </c>
    </row>
    <row r="726" s="26" customFormat="true" spans="1:11">
      <c r="A726" s="122" t="s">
        <v>2414</v>
      </c>
      <c r="B726" s="123">
        <v>43305</v>
      </c>
      <c r="C726" s="110">
        <v>25.78</v>
      </c>
      <c r="D726" s="110">
        <v>31.28</v>
      </c>
      <c r="E726" s="110">
        <v>17.94</v>
      </c>
      <c r="F726" s="110">
        <v>0</v>
      </c>
      <c r="G726" s="110">
        <v>1.74</v>
      </c>
      <c r="H726" s="110">
        <v>141</v>
      </c>
      <c r="I726" s="110"/>
      <c r="J726" s="110"/>
      <c r="K726" s="110">
        <v>49.38</v>
      </c>
    </row>
    <row r="727" s="26" customFormat="true" spans="1:11">
      <c r="A727" s="122" t="s">
        <v>2414</v>
      </c>
      <c r="B727" s="123">
        <v>43306</v>
      </c>
      <c r="C727" s="110">
        <v>26.12</v>
      </c>
      <c r="D727" s="110">
        <v>31.88</v>
      </c>
      <c r="E727" s="110">
        <v>18.42</v>
      </c>
      <c r="F727" s="110">
        <v>0</v>
      </c>
      <c r="G727" s="110">
        <v>1.77</v>
      </c>
      <c r="H727" s="110">
        <v>128</v>
      </c>
      <c r="I727" s="110"/>
      <c r="J727" s="110"/>
      <c r="K727" s="110">
        <v>48.08</v>
      </c>
    </row>
    <row r="728" s="26" customFormat="true" spans="1:11">
      <c r="A728" s="122" t="s">
        <v>2414</v>
      </c>
      <c r="B728" s="123">
        <v>43307</v>
      </c>
      <c r="C728" s="110">
        <v>26.03</v>
      </c>
      <c r="D728" s="110">
        <v>34.76</v>
      </c>
      <c r="E728" s="110">
        <v>21.24</v>
      </c>
      <c r="F728" s="110">
        <v>0</v>
      </c>
      <c r="G728" s="110">
        <v>1.8</v>
      </c>
      <c r="H728" s="110">
        <v>78</v>
      </c>
      <c r="I728" s="110"/>
      <c r="J728" s="110"/>
      <c r="K728" s="110">
        <v>43</v>
      </c>
    </row>
    <row r="729" s="26" customFormat="true" spans="1:11">
      <c r="A729" s="122" t="s">
        <v>2417</v>
      </c>
      <c r="B729" s="123">
        <v>42979</v>
      </c>
      <c r="C729" s="110">
        <v>21.21</v>
      </c>
      <c r="D729" s="110">
        <v>25.8</v>
      </c>
      <c r="E729" s="110">
        <v>11.9</v>
      </c>
      <c r="F729" s="110">
        <v>0</v>
      </c>
      <c r="G729" s="110">
        <v>1.19</v>
      </c>
      <c r="H729" s="110">
        <v>216</v>
      </c>
      <c r="I729" s="110">
        <v>10.6</v>
      </c>
      <c r="J729" s="110">
        <v>4.73</v>
      </c>
      <c r="K729" s="110">
        <v>60.5</v>
      </c>
    </row>
    <row r="730" s="26" customFormat="true" spans="1:11">
      <c r="A730" s="122" t="s">
        <v>2417</v>
      </c>
      <c r="B730" s="123">
        <v>42980</v>
      </c>
      <c r="C730" s="110">
        <v>23.28</v>
      </c>
      <c r="D730" s="110">
        <v>24.1</v>
      </c>
      <c r="E730" s="110">
        <v>10.2</v>
      </c>
      <c r="F730" s="110">
        <v>0</v>
      </c>
      <c r="G730" s="110">
        <v>0.86</v>
      </c>
      <c r="H730" s="110">
        <v>259</v>
      </c>
      <c r="I730" s="110">
        <v>5.5</v>
      </c>
      <c r="J730" s="110">
        <v>5.14</v>
      </c>
      <c r="K730" s="110">
        <v>44.5</v>
      </c>
    </row>
    <row r="731" s="26" customFormat="true" spans="1:11">
      <c r="A731" s="122" t="s">
        <v>2417</v>
      </c>
      <c r="B731" s="123">
        <v>42981</v>
      </c>
      <c r="C731" s="110">
        <v>21.09</v>
      </c>
      <c r="D731" s="110">
        <v>27.3</v>
      </c>
      <c r="E731" s="110">
        <v>9.5</v>
      </c>
      <c r="F731" s="110">
        <v>0</v>
      </c>
      <c r="G731" s="110">
        <v>0.85</v>
      </c>
      <c r="H731" s="110">
        <v>156</v>
      </c>
      <c r="I731" s="110">
        <v>5.8</v>
      </c>
      <c r="J731" s="110">
        <v>4.7</v>
      </c>
      <c r="K731" s="110">
        <v>47</v>
      </c>
    </row>
    <row r="732" s="26" customFormat="true" spans="1:11">
      <c r="A732" s="122" t="s">
        <v>2417</v>
      </c>
      <c r="B732" s="123">
        <v>42982</v>
      </c>
      <c r="C732" s="110">
        <v>21.78</v>
      </c>
      <c r="D732" s="110">
        <v>29</v>
      </c>
      <c r="E732" s="110">
        <v>9.2</v>
      </c>
      <c r="F732" s="110">
        <v>0</v>
      </c>
      <c r="G732" s="110">
        <v>0.99</v>
      </c>
      <c r="H732" s="110">
        <v>130</v>
      </c>
      <c r="I732" s="110">
        <v>8</v>
      </c>
      <c r="J732" s="110">
        <v>4.57</v>
      </c>
      <c r="K732" s="110">
        <v>50.5</v>
      </c>
    </row>
    <row r="733" s="26" customFormat="true" spans="1:11">
      <c r="A733" s="122" t="s">
        <v>2417</v>
      </c>
      <c r="B733" s="123">
        <v>42983</v>
      </c>
      <c r="C733" s="110">
        <v>22.66</v>
      </c>
      <c r="D733" s="110">
        <v>31.1</v>
      </c>
      <c r="E733" s="110">
        <v>8.9</v>
      </c>
      <c r="F733" s="110">
        <v>0</v>
      </c>
      <c r="G733" s="110">
        <v>1.23</v>
      </c>
      <c r="H733" s="110">
        <v>173</v>
      </c>
      <c r="I733" s="110">
        <v>11.5</v>
      </c>
      <c r="J733" s="110">
        <v>5.17</v>
      </c>
      <c r="K733" s="110">
        <v>57</v>
      </c>
    </row>
    <row r="734" s="26" customFormat="true" spans="1:11">
      <c r="A734" s="122" t="s">
        <v>2417</v>
      </c>
      <c r="B734" s="123">
        <v>42984</v>
      </c>
      <c r="C734" s="110">
        <v>18.51</v>
      </c>
      <c r="D734" s="110">
        <v>29</v>
      </c>
      <c r="E734" s="110">
        <v>11.6</v>
      </c>
      <c r="F734" s="110">
        <v>0</v>
      </c>
      <c r="G734" s="110">
        <v>1.31</v>
      </c>
      <c r="H734" s="110">
        <v>164</v>
      </c>
      <c r="I734" s="110">
        <v>12.3</v>
      </c>
      <c r="J734" s="110">
        <v>4.44</v>
      </c>
      <c r="K734" s="110">
        <v>62</v>
      </c>
    </row>
    <row r="735" s="26" customFormat="true" spans="1:11">
      <c r="A735" s="122" t="s">
        <v>2417</v>
      </c>
      <c r="B735" s="123">
        <v>42985</v>
      </c>
      <c r="C735" s="110">
        <v>22.64</v>
      </c>
      <c r="D735" s="110">
        <v>27.5</v>
      </c>
      <c r="E735" s="110">
        <v>6.9</v>
      </c>
      <c r="F735" s="110">
        <v>0</v>
      </c>
      <c r="G735" s="110">
        <v>0.94</v>
      </c>
      <c r="H735" s="110">
        <v>156</v>
      </c>
      <c r="I735" s="110">
        <v>8.1</v>
      </c>
      <c r="J735" s="110">
        <v>4.58</v>
      </c>
      <c r="K735" s="110">
        <v>55</v>
      </c>
    </row>
    <row r="736" s="26" customFormat="true" spans="1:11">
      <c r="A736" s="122" t="s">
        <v>2417</v>
      </c>
      <c r="B736" s="123">
        <v>42986</v>
      </c>
      <c r="C736" s="110">
        <v>19.25</v>
      </c>
      <c r="D736" s="110">
        <v>28.3</v>
      </c>
      <c r="E736" s="110">
        <v>6.9</v>
      </c>
      <c r="F736" s="110">
        <v>0</v>
      </c>
      <c r="G736" s="110">
        <v>1.1</v>
      </c>
      <c r="H736" s="110">
        <v>112</v>
      </c>
      <c r="I736" s="110">
        <v>9.6</v>
      </c>
      <c r="J736" s="110">
        <v>3.86</v>
      </c>
      <c r="K736" s="110">
        <v>60.5</v>
      </c>
    </row>
    <row r="737" s="26" customFormat="true" spans="1:11">
      <c r="A737" s="122" t="s">
        <v>2417</v>
      </c>
      <c r="B737" s="123">
        <v>42987</v>
      </c>
      <c r="C737" s="110">
        <v>4.82</v>
      </c>
      <c r="D737" s="110">
        <v>21.2</v>
      </c>
      <c r="E737" s="110">
        <v>7.6</v>
      </c>
      <c r="F737" s="110">
        <v>16</v>
      </c>
      <c r="G737" s="110">
        <v>1.28</v>
      </c>
      <c r="H737" s="110">
        <v>69</v>
      </c>
      <c r="I737" s="110">
        <v>10.7</v>
      </c>
      <c r="J737" s="110">
        <v>1.37</v>
      </c>
      <c r="K737" s="110">
        <v>86</v>
      </c>
    </row>
    <row r="738" s="26" customFormat="true" spans="1:11">
      <c r="A738" s="122" t="s">
        <v>2417</v>
      </c>
      <c r="B738" s="123">
        <v>42988</v>
      </c>
      <c r="C738" s="110">
        <v>16.91</v>
      </c>
      <c r="D738" s="110">
        <v>24.3</v>
      </c>
      <c r="E738" s="110">
        <v>6.4</v>
      </c>
      <c r="F738" s="110">
        <v>0</v>
      </c>
      <c r="G738" s="110">
        <v>1.06</v>
      </c>
      <c r="H738" s="110">
        <v>95</v>
      </c>
      <c r="I738" s="110">
        <v>9</v>
      </c>
      <c r="J738" s="110">
        <v>3.08</v>
      </c>
      <c r="K738" s="110">
        <v>69.5</v>
      </c>
    </row>
    <row r="739" s="26" customFormat="true" spans="1:11">
      <c r="A739" s="122" t="s">
        <v>2417</v>
      </c>
      <c r="B739" s="123">
        <v>42989</v>
      </c>
      <c r="C739" s="110">
        <v>20.97</v>
      </c>
      <c r="D739" s="110">
        <v>25.4</v>
      </c>
      <c r="E739" s="110">
        <v>6.5</v>
      </c>
      <c r="F739" s="110">
        <v>0.2</v>
      </c>
      <c r="G739" s="110">
        <v>0.99</v>
      </c>
      <c r="H739" s="110">
        <v>268</v>
      </c>
      <c r="I739" s="110">
        <v>8.4</v>
      </c>
      <c r="J739" s="110">
        <v>4.74</v>
      </c>
      <c r="K739" s="110">
        <v>57.5</v>
      </c>
    </row>
    <row r="740" s="26" customFormat="true" spans="1:11">
      <c r="A740" s="122" t="s">
        <v>2417</v>
      </c>
      <c r="B740" s="123">
        <v>42990</v>
      </c>
      <c r="C740" s="110">
        <v>22.05</v>
      </c>
      <c r="D740" s="110">
        <v>23.6</v>
      </c>
      <c r="E740" s="110">
        <v>12.8</v>
      </c>
      <c r="F740" s="110">
        <v>0</v>
      </c>
      <c r="G740" s="110">
        <v>0.79</v>
      </c>
      <c r="H740" s="110">
        <v>268</v>
      </c>
      <c r="I740" s="110">
        <v>4.2</v>
      </c>
      <c r="J740" s="110">
        <v>5.16</v>
      </c>
      <c r="K740" s="110">
        <v>40.5</v>
      </c>
    </row>
    <row r="741" s="26" customFormat="true" spans="1:11">
      <c r="A741" s="122" t="s">
        <v>2417</v>
      </c>
      <c r="B741" s="123">
        <v>42991</v>
      </c>
      <c r="C741" s="110">
        <v>21.12</v>
      </c>
      <c r="D741" s="110">
        <v>26.6</v>
      </c>
      <c r="E741" s="110">
        <v>5.1</v>
      </c>
      <c r="F741" s="110">
        <v>0</v>
      </c>
      <c r="G741" s="110">
        <v>1.09</v>
      </c>
      <c r="H741" s="110">
        <v>199</v>
      </c>
      <c r="I741" s="110">
        <v>8.8</v>
      </c>
      <c r="J741" s="110">
        <v>4.47</v>
      </c>
      <c r="K741" s="110">
        <v>59.5</v>
      </c>
    </row>
    <row r="742" s="26" customFormat="true" spans="1:11">
      <c r="A742" s="122" t="s">
        <v>2417</v>
      </c>
      <c r="B742" s="123">
        <v>42992</v>
      </c>
      <c r="C742" s="110">
        <v>18.34</v>
      </c>
      <c r="D742" s="110">
        <v>27</v>
      </c>
      <c r="E742" s="110">
        <v>10.1</v>
      </c>
      <c r="F742" s="110">
        <v>0</v>
      </c>
      <c r="G742" s="110">
        <v>1.14</v>
      </c>
      <c r="H742" s="110">
        <v>173</v>
      </c>
      <c r="I742" s="110">
        <v>9.5</v>
      </c>
      <c r="J742" s="110">
        <v>3.96</v>
      </c>
      <c r="K742" s="110">
        <v>63</v>
      </c>
    </row>
    <row r="743" s="26" customFormat="true" spans="1:11">
      <c r="A743" s="122" t="s">
        <v>2417</v>
      </c>
      <c r="B743" s="123">
        <v>42993</v>
      </c>
      <c r="C743" s="110">
        <v>4.05</v>
      </c>
      <c r="D743" s="110">
        <v>15</v>
      </c>
      <c r="E743" s="110">
        <v>2.8</v>
      </c>
      <c r="F743" s="110">
        <v>3.6</v>
      </c>
      <c r="G743" s="110">
        <v>0.92</v>
      </c>
      <c r="H743" s="110">
        <v>78</v>
      </c>
      <c r="I743" s="110">
        <v>5.9</v>
      </c>
      <c r="J743" s="110">
        <v>1.15</v>
      </c>
      <c r="K743" s="110">
        <v>77.5</v>
      </c>
    </row>
    <row r="744" s="26" customFormat="true" spans="1:11">
      <c r="A744" s="122" t="s">
        <v>2417</v>
      </c>
      <c r="B744" s="123">
        <v>42994</v>
      </c>
      <c r="C744" s="110">
        <v>19.09</v>
      </c>
      <c r="D744" s="110">
        <v>21.6</v>
      </c>
      <c r="E744" s="110">
        <v>4.9</v>
      </c>
      <c r="F744" s="110">
        <v>0</v>
      </c>
      <c r="G744" s="110">
        <v>0.94</v>
      </c>
      <c r="H744" s="110">
        <v>138</v>
      </c>
      <c r="I744" s="110">
        <v>7.4</v>
      </c>
      <c r="J744" s="110">
        <v>3.28</v>
      </c>
      <c r="K744" s="110">
        <v>73</v>
      </c>
    </row>
    <row r="745" s="26" customFormat="true" spans="1:11">
      <c r="A745" s="122" t="s">
        <v>2417</v>
      </c>
      <c r="B745" s="123">
        <v>42995</v>
      </c>
      <c r="C745" s="110">
        <v>19.89</v>
      </c>
      <c r="D745" s="110">
        <v>20.5</v>
      </c>
      <c r="E745" s="110">
        <v>3.3</v>
      </c>
      <c r="F745" s="110">
        <v>0</v>
      </c>
      <c r="G745" s="110">
        <v>0.93</v>
      </c>
      <c r="H745" s="110">
        <v>181</v>
      </c>
      <c r="I745" s="110">
        <v>6.9</v>
      </c>
      <c r="J745" s="110">
        <v>3.34</v>
      </c>
      <c r="K745" s="110">
        <v>68</v>
      </c>
    </row>
    <row r="746" s="26" customFormat="true" spans="1:11">
      <c r="A746" s="122" t="s">
        <v>2417</v>
      </c>
      <c r="B746" s="123">
        <v>42996</v>
      </c>
      <c r="C746" s="110">
        <v>7.56</v>
      </c>
      <c r="D746" s="110">
        <v>17.7</v>
      </c>
      <c r="E746" s="110">
        <v>7.9</v>
      </c>
      <c r="F746" s="110">
        <v>0.8</v>
      </c>
      <c r="G746" s="110">
        <v>1.1</v>
      </c>
      <c r="H746" s="110">
        <v>95</v>
      </c>
      <c r="I746" s="110">
        <v>8.6</v>
      </c>
      <c r="J746" s="110">
        <v>1.63</v>
      </c>
      <c r="K746" s="110">
        <v>79</v>
      </c>
    </row>
    <row r="747" s="26" customFormat="true" spans="1:11">
      <c r="A747" s="122" t="s">
        <v>2417</v>
      </c>
      <c r="B747" s="123">
        <v>42997</v>
      </c>
      <c r="C747" s="110">
        <v>18.29</v>
      </c>
      <c r="D747" s="110">
        <v>19.7</v>
      </c>
      <c r="E747" s="110">
        <v>7</v>
      </c>
      <c r="F747" s="110">
        <v>0</v>
      </c>
      <c r="G747" s="110">
        <v>0.75</v>
      </c>
      <c r="H747" s="110">
        <v>181</v>
      </c>
      <c r="I747" s="110">
        <v>3.8</v>
      </c>
      <c r="J747" s="110">
        <v>3.31</v>
      </c>
      <c r="K747" s="110">
        <v>55.5</v>
      </c>
    </row>
    <row r="748" s="26" customFormat="true" spans="1:11">
      <c r="A748" s="122" t="s">
        <v>2417</v>
      </c>
      <c r="B748" s="123">
        <v>42998</v>
      </c>
      <c r="C748" s="110">
        <v>20.89</v>
      </c>
      <c r="D748" s="110">
        <v>24.9</v>
      </c>
      <c r="E748" s="110">
        <v>0.8</v>
      </c>
      <c r="F748" s="110">
        <v>0</v>
      </c>
      <c r="G748" s="110">
        <v>0.72</v>
      </c>
      <c r="H748" s="110">
        <v>121</v>
      </c>
      <c r="I748" s="110">
        <v>4.7</v>
      </c>
      <c r="J748" s="110">
        <v>3.69</v>
      </c>
      <c r="K748" s="110">
        <v>56.5</v>
      </c>
    </row>
    <row r="749" s="26" customFormat="true" spans="1:11">
      <c r="A749" s="122" t="s">
        <v>2417</v>
      </c>
      <c r="B749" s="123">
        <v>42999</v>
      </c>
      <c r="C749" s="110">
        <v>20.32</v>
      </c>
      <c r="D749" s="110">
        <v>26.2</v>
      </c>
      <c r="E749" s="110">
        <v>2.4</v>
      </c>
      <c r="F749" s="110">
        <v>0</v>
      </c>
      <c r="G749" s="110">
        <v>0.76</v>
      </c>
      <c r="H749" s="110">
        <v>104</v>
      </c>
      <c r="I749" s="110">
        <v>5.5</v>
      </c>
      <c r="J749" s="110">
        <v>3.59</v>
      </c>
      <c r="K749" s="110">
        <v>56.5</v>
      </c>
    </row>
    <row r="750" s="26" customFormat="true" spans="1:11">
      <c r="A750" s="122" t="s">
        <v>2417</v>
      </c>
      <c r="B750" s="123">
        <v>43000</v>
      </c>
      <c r="C750" s="110">
        <v>17.52</v>
      </c>
      <c r="D750" s="110">
        <v>25.9</v>
      </c>
      <c r="E750" s="110">
        <v>4</v>
      </c>
      <c r="F750" s="110">
        <v>0</v>
      </c>
      <c r="G750" s="110">
        <v>1.22</v>
      </c>
      <c r="H750" s="110">
        <v>104</v>
      </c>
      <c r="I750" s="110">
        <v>10.6</v>
      </c>
      <c r="J750" s="110">
        <v>3.1</v>
      </c>
      <c r="K750" s="110">
        <v>72.5</v>
      </c>
    </row>
    <row r="751" s="26" customFormat="true" spans="1:11">
      <c r="A751" s="122" t="s">
        <v>2417</v>
      </c>
      <c r="B751" s="123">
        <v>43001</v>
      </c>
      <c r="C751" s="110">
        <v>12.93</v>
      </c>
      <c r="D751" s="110">
        <v>24.7</v>
      </c>
      <c r="E751" s="110">
        <v>11.6</v>
      </c>
      <c r="F751" s="110">
        <v>0</v>
      </c>
      <c r="G751" s="110">
        <v>1.44</v>
      </c>
      <c r="H751" s="110">
        <v>104</v>
      </c>
      <c r="I751" s="110">
        <v>13.1</v>
      </c>
      <c r="J751" s="110">
        <v>2.61</v>
      </c>
      <c r="K751" s="110">
        <v>77</v>
      </c>
    </row>
    <row r="752" s="26" customFormat="true" spans="1:11">
      <c r="A752" s="122" t="s">
        <v>2417</v>
      </c>
      <c r="B752" s="123">
        <v>43002</v>
      </c>
      <c r="C752" s="110">
        <v>16.95</v>
      </c>
      <c r="D752" s="110">
        <v>27.6</v>
      </c>
      <c r="E752" s="110">
        <v>11.8</v>
      </c>
      <c r="F752" s="110">
        <v>0</v>
      </c>
      <c r="G752" s="110">
        <v>1.3</v>
      </c>
      <c r="H752" s="110">
        <v>156</v>
      </c>
      <c r="I752" s="110">
        <v>12.4</v>
      </c>
      <c r="J752" s="110">
        <v>3.86</v>
      </c>
      <c r="K752" s="110">
        <v>68.5</v>
      </c>
    </row>
    <row r="753" s="26" customFormat="true" spans="1:11">
      <c r="A753" s="122" t="s">
        <v>2417</v>
      </c>
      <c r="B753" s="123">
        <v>43003</v>
      </c>
      <c r="C753" s="110">
        <v>13.44</v>
      </c>
      <c r="D753" s="110">
        <v>24.8</v>
      </c>
      <c r="E753" s="110">
        <v>8.2</v>
      </c>
      <c r="F753" s="110">
        <v>0.4</v>
      </c>
      <c r="G753" s="110">
        <v>1.37</v>
      </c>
      <c r="H753" s="110">
        <v>95</v>
      </c>
      <c r="I753" s="110">
        <v>12.3</v>
      </c>
      <c r="J753" s="110">
        <v>2.59</v>
      </c>
      <c r="K753" s="110">
        <v>79</v>
      </c>
    </row>
    <row r="754" s="26" customFormat="true" spans="1:11">
      <c r="A754" s="122" t="s">
        <v>2417</v>
      </c>
      <c r="B754" s="123">
        <v>43004</v>
      </c>
      <c r="C754" s="110">
        <v>10.88</v>
      </c>
      <c r="D754" s="110">
        <v>22.6</v>
      </c>
      <c r="E754" s="110">
        <v>11</v>
      </c>
      <c r="F754" s="110">
        <v>0</v>
      </c>
      <c r="G754" s="110">
        <v>1.39</v>
      </c>
      <c r="H754" s="110">
        <v>95</v>
      </c>
      <c r="I754" s="110">
        <v>12.5</v>
      </c>
      <c r="J754" s="110">
        <v>2.15</v>
      </c>
      <c r="K754" s="110">
        <v>79</v>
      </c>
    </row>
    <row r="755" s="26" customFormat="true" spans="1:11">
      <c r="A755" s="122" t="s">
        <v>2417</v>
      </c>
      <c r="B755" s="123">
        <v>43005</v>
      </c>
      <c r="C755" s="110">
        <v>18.44</v>
      </c>
      <c r="D755" s="110">
        <v>25.5</v>
      </c>
      <c r="E755" s="110">
        <v>8.5</v>
      </c>
      <c r="F755" s="110">
        <v>0</v>
      </c>
      <c r="G755" s="110">
        <v>1.22</v>
      </c>
      <c r="H755" s="110">
        <v>121</v>
      </c>
      <c r="I755" s="110">
        <v>10.7</v>
      </c>
      <c r="J755" s="110">
        <v>3.18</v>
      </c>
      <c r="K755" s="110">
        <v>70.5</v>
      </c>
    </row>
    <row r="756" s="26" customFormat="true" spans="1:11">
      <c r="A756" s="122" t="s">
        <v>2417</v>
      </c>
      <c r="B756" s="123">
        <v>43006</v>
      </c>
      <c r="C756" s="110">
        <v>17.67</v>
      </c>
      <c r="D756" s="110">
        <v>26.2</v>
      </c>
      <c r="E756" s="110">
        <v>6.7</v>
      </c>
      <c r="F756" s="110">
        <v>0</v>
      </c>
      <c r="G756" s="110">
        <v>1.06</v>
      </c>
      <c r="H756" s="110">
        <v>104</v>
      </c>
      <c r="I756" s="110">
        <v>9.5</v>
      </c>
      <c r="J756" s="110">
        <v>3.1</v>
      </c>
      <c r="K756" s="110">
        <v>66.5</v>
      </c>
    </row>
    <row r="757" s="26" customFormat="true" spans="1:11">
      <c r="A757" s="122" t="s">
        <v>2417</v>
      </c>
      <c r="B757" s="123">
        <v>43007</v>
      </c>
      <c r="C757" s="110">
        <v>17.36</v>
      </c>
      <c r="D757" s="110">
        <v>27.1</v>
      </c>
      <c r="E757" s="110">
        <v>5.5</v>
      </c>
      <c r="F757" s="110">
        <v>0</v>
      </c>
      <c r="G757" s="110">
        <v>1.04</v>
      </c>
      <c r="H757" s="110">
        <v>121</v>
      </c>
      <c r="I757" s="110">
        <v>9.1</v>
      </c>
      <c r="J757" s="110">
        <v>3.35</v>
      </c>
      <c r="K757" s="110">
        <v>64</v>
      </c>
    </row>
    <row r="758" s="26" customFormat="true" spans="1:11">
      <c r="A758" s="122" t="s">
        <v>2417</v>
      </c>
      <c r="B758" s="123">
        <v>43008</v>
      </c>
      <c r="C758" s="110">
        <v>11.11</v>
      </c>
      <c r="D758" s="110">
        <v>23.1</v>
      </c>
      <c r="E758" s="110">
        <v>5.5</v>
      </c>
      <c r="F758" s="110">
        <v>1.8</v>
      </c>
      <c r="G758" s="110">
        <v>1.31</v>
      </c>
      <c r="H758" s="110">
        <v>95</v>
      </c>
      <c r="I758" s="110">
        <v>11.3</v>
      </c>
      <c r="J758" s="110">
        <v>2.21</v>
      </c>
      <c r="K758" s="110">
        <v>78</v>
      </c>
    </row>
    <row r="759" s="26" customFormat="true" spans="1:11">
      <c r="A759" s="122" t="s">
        <v>2417</v>
      </c>
      <c r="B759" s="123">
        <v>43009</v>
      </c>
      <c r="C759" s="110">
        <v>11.48</v>
      </c>
      <c r="D759" s="110">
        <v>23.4</v>
      </c>
      <c r="E759" s="110">
        <v>13.4</v>
      </c>
      <c r="F759" s="110">
        <v>0</v>
      </c>
      <c r="G759" s="110">
        <v>1.53</v>
      </c>
      <c r="H759" s="110">
        <v>69</v>
      </c>
      <c r="I759" s="110">
        <v>13.7</v>
      </c>
      <c r="J759" s="110">
        <v>2.01</v>
      </c>
      <c r="K759" s="110">
        <v>78.5</v>
      </c>
    </row>
    <row r="760" s="26" customFormat="true" spans="1:11">
      <c r="A760" s="122" t="s">
        <v>2417</v>
      </c>
      <c r="B760" s="123">
        <v>43010</v>
      </c>
      <c r="C760" s="110">
        <v>10.63</v>
      </c>
      <c r="D760" s="110">
        <v>24.1</v>
      </c>
      <c r="E760" s="110">
        <v>13.5</v>
      </c>
      <c r="F760" s="110">
        <v>0</v>
      </c>
      <c r="G760" s="110">
        <v>1.41</v>
      </c>
      <c r="H760" s="110">
        <v>78</v>
      </c>
      <c r="I760" s="110">
        <v>12.6</v>
      </c>
      <c r="J760" s="110">
        <v>2.11</v>
      </c>
      <c r="K760" s="110">
        <v>77.5</v>
      </c>
    </row>
    <row r="761" s="26" customFormat="true" spans="1:11">
      <c r="A761" s="122" t="s">
        <v>2417</v>
      </c>
      <c r="B761" s="123">
        <v>43011</v>
      </c>
      <c r="C761" s="110">
        <v>15.63</v>
      </c>
      <c r="D761" s="110">
        <v>27</v>
      </c>
      <c r="E761" s="110">
        <v>10.7</v>
      </c>
      <c r="F761" s="110">
        <v>0</v>
      </c>
      <c r="G761" s="110">
        <v>1.33</v>
      </c>
      <c r="H761" s="110">
        <v>156</v>
      </c>
      <c r="I761" s="110">
        <v>12.2</v>
      </c>
      <c r="J761" s="110">
        <v>3.3</v>
      </c>
      <c r="K761" s="110">
        <v>69.5</v>
      </c>
    </row>
    <row r="762" s="26" customFormat="true" spans="1:11">
      <c r="A762" s="122" t="s">
        <v>2417</v>
      </c>
      <c r="B762" s="123">
        <v>43012</v>
      </c>
      <c r="C762" s="110">
        <v>9.85</v>
      </c>
      <c r="D762" s="110">
        <v>24.6</v>
      </c>
      <c r="E762" s="110">
        <v>11.4</v>
      </c>
      <c r="F762" s="110">
        <v>0</v>
      </c>
      <c r="G762" s="110">
        <v>1.36</v>
      </c>
      <c r="H762" s="110">
        <v>69</v>
      </c>
      <c r="I762" s="110">
        <v>12.2</v>
      </c>
      <c r="J762" s="110">
        <v>1.94</v>
      </c>
      <c r="K762" s="110">
        <v>74.5</v>
      </c>
    </row>
    <row r="763" s="26" customFormat="true" spans="1:11">
      <c r="A763" s="122" t="s">
        <v>2417</v>
      </c>
      <c r="B763" s="129">
        <v>43013</v>
      </c>
      <c r="C763" s="130">
        <v>17.15</v>
      </c>
      <c r="D763" s="131">
        <v>26.3</v>
      </c>
      <c r="E763" s="131">
        <v>7.7</v>
      </c>
      <c r="F763" s="131">
        <v>0</v>
      </c>
      <c r="G763" s="131">
        <v>0.87</v>
      </c>
      <c r="H763" s="131">
        <v>173</v>
      </c>
      <c r="I763" s="131">
        <v>7.6</v>
      </c>
      <c r="J763" s="131">
        <v>3.84</v>
      </c>
      <c r="K763" s="131">
        <v>54</v>
      </c>
    </row>
    <row r="764" s="26" customFormat="true" spans="1:11">
      <c r="A764" s="122" t="s">
        <v>2417</v>
      </c>
      <c r="B764" s="123">
        <v>43014</v>
      </c>
      <c r="C764" s="110">
        <v>17.09</v>
      </c>
      <c r="D764" s="110">
        <v>23.3</v>
      </c>
      <c r="E764" s="110">
        <v>12.9</v>
      </c>
      <c r="F764" s="110">
        <v>0</v>
      </c>
      <c r="G764" s="110">
        <v>0.69</v>
      </c>
      <c r="H764" s="110">
        <v>311</v>
      </c>
      <c r="I764" s="110">
        <v>2.2</v>
      </c>
      <c r="J764" s="110">
        <v>4.86</v>
      </c>
      <c r="K764" s="110">
        <v>37</v>
      </c>
    </row>
    <row r="765" s="26" customFormat="true" spans="1:11">
      <c r="A765" s="122" t="s">
        <v>2417</v>
      </c>
      <c r="B765" s="123">
        <v>43015</v>
      </c>
      <c r="C765" s="110">
        <v>17.07</v>
      </c>
      <c r="D765" s="110">
        <v>22.8</v>
      </c>
      <c r="E765" s="110">
        <v>2.8</v>
      </c>
      <c r="F765" s="110">
        <v>0</v>
      </c>
      <c r="G765" s="110">
        <v>0.58</v>
      </c>
      <c r="H765" s="110">
        <v>130</v>
      </c>
      <c r="I765" s="110">
        <v>1</v>
      </c>
      <c r="J765" s="110">
        <v>3.07</v>
      </c>
      <c r="K765" s="110">
        <v>47</v>
      </c>
    </row>
    <row r="766" s="26" customFormat="true" spans="1:11">
      <c r="A766" s="122" t="s">
        <v>2417</v>
      </c>
      <c r="B766" s="123">
        <v>43016</v>
      </c>
      <c r="C766" s="110">
        <v>16.45</v>
      </c>
      <c r="D766" s="110">
        <v>24.9</v>
      </c>
      <c r="E766" s="110">
        <v>0.4</v>
      </c>
      <c r="F766" s="110">
        <v>0</v>
      </c>
      <c r="G766" s="110">
        <v>0.72</v>
      </c>
      <c r="H766" s="110">
        <v>164</v>
      </c>
      <c r="I766" s="110">
        <v>3.9</v>
      </c>
      <c r="J766" s="110">
        <v>3.32</v>
      </c>
      <c r="K766" s="110">
        <v>56.5</v>
      </c>
    </row>
    <row r="767" s="26" customFormat="true" spans="1:11">
      <c r="A767" s="122" t="s">
        <v>2417</v>
      </c>
      <c r="B767" s="123">
        <v>43017</v>
      </c>
      <c r="C767" s="110">
        <v>15.11</v>
      </c>
      <c r="D767" s="110">
        <v>22.7</v>
      </c>
      <c r="E767" s="110">
        <v>3</v>
      </c>
      <c r="F767" s="110">
        <v>0</v>
      </c>
      <c r="G767" s="110">
        <v>0.89</v>
      </c>
      <c r="H767" s="110">
        <v>95</v>
      </c>
      <c r="I767" s="110">
        <v>6.2</v>
      </c>
      <c r="J767" s="110">
        <v>2.28</v>
      </c>
      <c r="K767" s="110">
        <v>68</v>
      </c>
    </row>
    <row r="768" s="26" customFormat="true" spans="1:11">
      <c r="A768" s="122" t="s">
        <v>2417</v>
      </c>
      <c r="B768" s="123">
        <v>43018</v>
      </c>
      <c r="C768" s="110">
        <v>15.58</v>
      </c>
      <c r="D768" s="110">
        <v>24.2</v>
      </c>
      <c r="E768" s="110">
        <v>2</v>
      </c>
      <c r="F768" s="110">
        <v>0</v>
      </c>
      <c r="G768" s="110">
        <v>0.95</v>
      </c>
      <c r="H768" s="110">
        <v>69</v>
      </c>
      <c r="I768" s="110">
        <v>7.1</v>
      </c>
      <c r="J768" s="110">
        <v>2.13</v>
      </c>
      <c r="K768" s="110">
        <v>70</v>
      </c>
    </row>
    <row r="769" s="26" customFormat="true" spans="1:11">
      <c r="A769" s="122" t="s">
        <v>2417</v>
      </c>
      <c r="B769" s="123">
        <v>43019</v>
      </c>
      <c r="C769" s="110">
        <v>15.92</v>
      </c>
      <c r="D769" s="110">
        <v>25</v>
      </c>
      <c r="E769" s="110">
        <v>2.3</v>
      </c>
      <c r="F769" s="110">
        <v>0</v>
      </c>
      <c r="G769" s="110">
        <v>1.05</v>
      </c>
      <c r="H769" s="110">
        <v>104</v>
      </c>
      <c r="I769" s="110">
        <v>8.7</v>
      </c>
      <c r="J769" s="110">
        <v>2.6</v>
      </c>
      <c r="K769" s="110">
        <v>72.5</v>
      </c>
    </row>
    <row r="770" s="26" customFormat="true" spans="1:11">
      <c r="A770" s="122" t="s">
        <v>2417</v>
      </c>
      <c r="B770" s="123">
        <v>43020</v>
      </c>
      <c r="C770" s="110">
        <v>14.11</v>
      </c>
      <c r="D770" s="110">
        <v>27.1</v>
      </c>
      <c r="E770" s="110">
        <v>5.7</v>
      </c>
      <c r="F770" s="110">
        <v>0</v>
      </c>
      <c r="G770" s="110">
        <v>1.09</v>
      </c>
      <c r="H770" s="110">
        <v>121</v>
      </c>
      <c r="I770" s="110">
        <v>9.9</v>
      </c>
      <c r="J770" s="110">
        <v>3.03</v>
      </c>
      <c r="K770" s="110">
        <v>72.5</v>
      </c>
    </row>
    <row r="771" s="26" customFormat="true" spans="1:11">
      <c r="A771" s="122" t="s">
        <v>2417</v>
      </c>
      <c r="B771" s="123">
        <v>43021</v>
      </c>
      <c r="C771" s="110">
        <v>14.78</v>
      </c>
      <c r="D771" s="110">
        <v>24.9</v>
      </c>
      <c r="E771" s="110">
        <v>5.1</v>
      </c>
      <c r="F771" s="110">
        <v>0</v>
      </c>
      <c r="G771" s="110">
        <v>1.25</v>
      </c>
      <c r="H771" s="110">
        <v>95</v>
      </c>
      <c r="I771" s="110">
        <v>11.1</v>
      </c>
      <c r="J771" s="110">
        <v>2.48</v>
      </c>
      <c r="K771" s="110">
        <v>80.5</v>
      </c>
    </row>
    <row r="772" s="26" customFormat="true" spans="1:11">
      <c r="A772" s="122" t="s">
        <v>2417</v>
      </c>
      <c r="B772" s="123">
        <v>43022</v>
      </c>
      <c r="C772" s="110">
        <v>10.77</v>
      </c>
      <c r="D772" s="110">
        <v>23.3</v>
      </c>
      <c r="E772" s="110">
        <v>11.5</v>
      </c>
      <c r="F772" s="110">
        <v>0.2</v>
      </c>
      <c r="G772" s="110">
        <v>1.41</v>
      </c>
      <c r="H772" s="110">
        <v>104</v>
      </c>
      <c r="I772" s="110">
        <v>12.4</v>
      </c>
      <c r="J772" s="110">
        <v>1.93</v>
      </c>
      <c r="K772" s="110">
        <v>82</v>
      </c>
    </row>
    <row r="773" s="26" customFormat="true" spans="1:11">
      <c r="A773" s="122" t="s">
        <v>2417</v>
      </c>
      <c r="B773" s="123">
        <v>43023</v>
      </c>
      <c r="C773" s="110">
        <v>14.04</v>
      </c>
      <c r="D773" s="110">
        <v>25.2</v>
      </c>
      <c r="E773" s="110">
        <v>5.9</v>
      </c>
      <c r="F773" s="110">
        <v>0</v>
      </c>
      <c r="G773" s="110">
        <v>1.2</v>
      </c>
      <c r="H773" s="110">
        <v>60</v>
      </c>
      <c r="I773" s="110">
        <v>10.4</v>
      </c>
      <c r="J773" s="110">
        <v>1.95</v>
      </c>
      <c r="K773" s="110">
        <v>79</v>
      </c>
    </row>
    <row r="774" s="26" customFormat="true" spans="1:11">
      <c r="A774" s="122" t="s">
        <v>2417</v>
      </c>
      <c r="B774" s="123">
        <v>43024</v>
      </c>
      <c r="C774" s="110">
        <v>14.89</v>
      </c>
      <c r="D774" s="110">
        <v>26.2</v>
      </c>
      <c r="E774" s="110">
        <v>3.2</v>
      </c>
      <c r="F774" s="110">
        <v>0</v>
      </c>
      <c r="G774" s="110">
        <v>1.03</v>
      </c>
      <c r="H774" s="110">
        <v>52</v>
      </c>
      <c r="I774" s="110">
        <v>8.7</v>
      </c>
      <c r="J774" s="110">
        <v>1.88</v>
      </c>
      <c r="K774" s="110">
        <v>73.5</v>
      </c>
    </row>
    <row r="775" s="26" customFormat="true" spans="1:11">
      <c r="A775" s="122" t="s">
        <v>2417</v>
      </c>
      <c r="B775" s="123">
        <v>43025</v>
      </c>
      <c r="C775" s="110">
        <v>15.14</v>
      </c>
      <c r="D775" s="110">
        <v>25.6</v>
      </c>
      <c r="E775" s="110">
        <v>3</v>
      </c>
      <c r="F775" s="110">
        <v>0</v>
      </c>
      <c r="G775" s="110">
        <v>0.9</v>
      </c>
      <c r="H775" s="110">
        <v>95</v>
      </c>
      <c r="I775" s="110">
        <v>7.2</v>
      </c>
      <c r="J775" s="110">
        <v>2.45</v>
      </c>
      <c r="K775" s="110">
        <v>67</v>
      </c>
    </row>
    <row r="776" s="26" customFormat="true" spans="1:11">
      <c r="A776" s="122" t="s">
        <v>2417</v>
      </c>
      <c r="B776" s="123">
        <v>43026</v>
      </c>
      <c r="C776" s="110">
        <v>12.77</v>
      </c>
      <c r="D776" s="110">
        <v>22.7</v>
      </c>
      <c r="E776" s="110">
        <v>3.6</v>
      </c>
      <c r="F776" s="110">
        <v>0.2</v>
      </c>
      <c r="G776" s="110">
        <v>1.14</v>
      </c>
      <c r="H776" s="110">
        <v>138</v>
      </c>
      <c r="I776" s="110">
        <v>9</v>
      </c>
      <c r="J776" s="110">
        <v>2.28</v>
      </c>
      <c r="K776" s="110">
        <v>73.5</v>
      </c>
    </row>
    <row r="777" s="26" customFormat="true" spans="1:11">
      <c r="A777" s="122" t="s">
        <v>2417</v>
      </c>
      <c r="B777" s="123">
        <v>43027</v>
      </c>
      <c r="C777" s="110">
        <v>9.91</v>
      </c>
      <c r="D777" s="110">
        <v>23</v>
      </c>
      <c r="E777" s="110">
        <v>12.3</v>
      </c>
      <c r="F777" s="110">
        <v>0</v>
      </c>
      <c r="G777" s="110">
        <v>1.24</v>
      </c>
      <c r="H777" s="110">
        <v>173</v>
      </c>
      <c r="I777" s="110">
        <v>10.7</v>
      </c>
      <c r="J777" s="110">
        <v>2.47</v>
      </c>
      <c r="K777" s="110">
        <v>68.5</v>
      </c>
    </row>
    <row r="778" s="26" customFormat="true" spans="1:11">
      <c r="A778" s="122" t="s">
        <v>2417</v>
      </c>
      <c r="B778" s="123">
        <v>43028</v>
      </c>
      <c r="C778" s="110">
        <v>10.56</v>
      </c>
      <c r="D778" s="110">
        <v>25.1</v>
      </c>
      <c r="E778" s="110">
        <v>9.1</v>
      </c>
      <c r="F778" s="110">
        <v>0</v>
      </c>
      <c r="G778" s="110">
        <v>1.28</v>
      </c>
      <c r="H778" s="110">
        <v>86</v>
      </c>
      <c r="I778" s="110">
        <v>11.3</v>
      </c>
      <c r="J778" s="110">
        <v>1.92</v>
      </c>
      <c r="K778" s="110">
        <v>73</v>
      </c>
    </row>
    <row r="779" s="26" customFormat="true" spans="1:11">
      <c r="A779" s="122" t="s">
        <v>2417</v>
      </c>
      <c r="B779" s="123">
        <v>43029</v>
      </c>
      <c r="C779" s="110">
        <v>11.79</v>
      </c>
      <c r="D779" s="110">
        <v>24.1</v>
      </c>
      <c r="E779" s="110">
        <v>7.9</v>
      </c>
      <c r="F779" s="110">
        <v>0</v>
      </c>
      <c r="G779" s="110">
        <v>1.38</v>
      </c>
      <c r="H779" s="110">
        <v>138</v>
      </c>
      <c r="I779" s="110">
        <v>12.4</v>
      </c>
      <c r="J779" s="110">
        <v>2.2</v>
      </c>
      <c r="K779" s="110">
        <v>78</v>
      </c>
    </row>
    <row r="780" s="26" customFormat="true" spans="1:11">
      <c r="A780" s="122" t="s">
        <v>2417</v>
      </c>
      <c r="B780" s="123">
        <v>43030</v>
      </c>
      <c r="C780" s="110">
        <v>14.32</v>
      </c>
      <c r="D780" s="110">
        <v>18.5</v>
      </c>
      <c r="E780" s="110">
        <v>11.9</v>
      </c>
      <c r="F780" s="110">
        <v>0</v>
      </c>
      <c r="G780" s="110">
        <v>0.71</v>
      </c>
      <c r="H780" s="110">
        <v>346</v>
      </c>
      <c r="I780" s="110">
        <v>2.5</v>
      </c>
      <c r="J780" s="110">
        <v>3.79</v>
      </c>
      <c r="K780" s="110">
        <v>44.5</v>
      </c>
    </row>
    <row r="781" s="26" customFormat="true" spans="1:11">
      <c r="A781" s="122" t="s">
        <v>2417</v>
      </c>
      <c r="B781" s="123">
        <v>43031</v>
      </c>
      <c r="C781" s="110">
        <v>14.15</v>
      </c>
      <c r="D781" s="110">
        <v>21.4</v>
      </c>
      <c r="E781" s="110">
        <v>6.1</v>
      </c>
      <c r="F781" s="110">
        <v>0</v>
      </c>
      <c r="G781" s="110">
        <v>0.695</v>
      </c>
      <c r="H781" s="110">
        <v>199</v>
      </c>
      <c r="I781" s="110">
        <v>0.2</v>
      </c>
      <c r="J781" s="110">
        <v>2.83</v>
      </c>
      <c r="K781" s="110">
        <v>41</v>
      </c>
    </row>
    <row r="782" s="26" customFormat="true" spans="1:11">
      <c r="A782" s="122" t="s">
        <v>2417</v>
      </c>
      <c r="B782" s="123">
        <v>43032</v>
      </c>
      <c r="C782" s="110">
        <v>11.86</v>
      </c>
      <c r="D782" s="110">
        <v>23</v>
      </c>
      <c r="E782" s="110">
        <v>0.6</v>
      </c>
      <c r="F782" s="110">
        <v>0</v>
      </c>
      <c r="G782" s="110">
        <v>0.68</v>
      </c>
      <c r="H782" s="110">
        <v>78</v>
      </c>
      <c r="I782" s="110">
        <v>3</v>
      </c>
      <c r="J782" s="110">
        <v>1.87</v>
      </c>
      <c r="K782" s="110">
        <v>61.5</v>
      </c>
    </row>
    <row r="783" s="26" customFormat="true" spans="1:11">
      <c r="A783" s="122" t="s">
        <v>2417</v>
      </c>
      <c r="B783" s="123">
        <v>43033</v>
      </c>
      <c r="C783" s="110">
        <v>13.17</v>
      </c>
      <c r="D783" s="110">
        <v>27.2</v>
      </c>
      <c r="E783" s="110">
        <v>0.4</v>
      </c>
      <c r="F783" s="110">
        <v>0</v>
      </c>
      <c r="G783" s="110">
        <v>0.65</v>
      </c>
      <c r="H783" s="110">
        <v>78</v>
      </c>
      <c r="I783" s="110">
        <v>3.6</v>
      </c>
      <c r="J783" s="110">
        <v>2.11</v>
      </c>
      <c r="K783" s="110">
        <v>57.5</v>
      </c>
    </row>
    <row r="784" s="26" customFormat="true" spans="1:11">
      <c r="A784" s="122" t="s">
        <v>2417</v>
      </c>
      <c r="B784" s="123">
        <v>43034</v>
      </c>
      <c r="C784" s="110">
        <v>11.6</v>
      </c>
      <c r="D784" s="110">
        <v>24.2</v>
      </c>
      <c r="E784" s="110">
        <v>0.8</v>
      </c>
      <c r="F784" s="110">
        <v>0</v>
      </c>
      <c r="G784" s="110">
        <v>0.82</v>
      </c>
      <c r="H784" s="110">
        <v>60</v>
      </c>
      <c r="I784" s="110">
        <v>5.3</v>
      </c>
      <c r="J784" s="110">
        <v>1.68</v>
      </c>
      <c r="K784" s="110">
        <v>70.5</v>
      </c>
    </row>
    <row r="785" s="26" customFormat="true" spans="1:11">
      <c r="A785" s="122" t="s">
        <v>2417</v>
      </c>
      <c r="B785" s="123">
        <v>43035</v>
      </c>
      <c r="C785" s="110">
        <v>13.16</v>
      </c>
      <c r="D785" s="110">
        <v>25.5</v>
      </c>
      <c r="E785" s="110">
        <v>1.8</v>
      </c>
      <c r="F785" s="110">
        <v>0</v>
      </c>
      <c r="G785" s="110">
        <v>0.79</v>
      </c>
      <c r="H785" s="110">
        <v>164</v>
      </c>
      <c r="I785" s="110">
        <v>5.9</v>
      </c>
      <c r="J785" s="110">
        <v>2.98</v>
      </c>
      <c r="K785" s="110">
        <v>60.5</v>
      </c>
    </row>
    <row r="786" s="26" customFormat="true" spans="1:11">
      <c r="A786" s="122" t="s">
        <v>2417</v>
      </c>
      <c r="B786" s="123">
        <v>43036</v>
      </c>
      <c r="C786" s="110">
        <v>11.59</v>
      </c>
      <c r="D786" s="110">
        <v>21.1</v>
      </c>
      <c r="E786" s="110">
        <v>1.3</v>
      </c>
      <c r="F786" s="110">
        <v>0</v>
      </c>
      <c r="G786" s="110">
        <v>0.7</v>
      </c>
      <c r="H786" s="110">
        <v>112</v>
      </c>
      <c r="I786" s="110">
        <v>3.2</v>
      </c>
      <c r="J786" s="110">
        <v>1.89</v>
      </c>
      <c r="K786" s="110">
        <v>62.5</v>
      </c>
    </row>
    <row r="787" s="26" customFormat="true" spans="1:11">
      <c r="A787" s="122" t="s">
        <v>2417</v>
      </c>
      <c r="B787" s="123">
        <v>43037</v>
      </c>
      <c r="C787" s="110">
        <v>12.46</v>
      </c>
      <c r="D787" s="110">
        <v>22.4</v>
      </c>
      <c r="E787" s="110">
        <v>-1.6</v>
      </c>
      <c r="F787" s="110">
        <v>0</v>
      </c>
      <c r="G787" s="110">
        <v>0.76</v>
      </c>
      <c r="H787" s="110">
        <v>156</v>
      </c>
      <c r="I787" s="110">
        <v>3.9</v>
      </c>
      <c r="J787" s="110">
        <v>2.38</v>
      </c>
      <c r="K787" s="110">
        <v>66</v>
      </c>
    </row>
    <row r="788" s="26" customFormat="true" spans="1:11">
      <c r="A788" s="122" t="s">
        <v>2417</v>
      </c>
      <c r="B788" s="123">
        <v>43038</v>
      </c>
      <c r="C788" s="110">
        <v>12.16</v>
      </c>
      <c r="D788" s="110">
        <v>21.5</v>
      </c>
      <c r="E788" s="110">
        <v>1.7</v>
      </c>
      <c r="F788" s="110">
        <v>0</v>
      </c>
      <c r="G788" s="110">
        <v>0.76</v>
      </c>
      <c r="H788" s="110">
        <v>86</v>
      </c>
      <c r="I788" s="110">
        <v>4.4</v>
      </c>
      <c r="J788" s="110">
        <v>1.66</v>
      </c>
      <c r="K788" s="110">
        <v>67</v>
      </c>
    </row>
    <row r="789" s="26" customFormat="true" spans="1:11">
      <c r="A789" s="122" t="s">
        <v>2417</v>
      </c>
      <c r="B789" s="123">
        <v>43039</v>
      </c>
      <c r="C789" s="110">
        <v>11.91</v>
      </c>
      <c r="D789" s="110">
        <v>20.3</v>
      </c>
      <c r="E789" s="110">
        <v>0.1</v>
      </c>
      <c r="F789" s="110">
        <v>0.2</v>
      </c>
      <c r="G789" s="110">
        <v>0.78</v>
      </c>
      <c r="H789" s="110">
        <v>69</v>
      </c>
      <c r="I789" s="110">
        <v>4.4</v>
      </c>
      <c r="J789" s="110">
        <v>1.35</v>
      </c>
      <c r="K789" s="110">
        <v>73.5</v>
      </c>
    </row>
    <row r="790" s="26" customFormat="true" spans="1:11">
      <c r="A790" s="122" t="s">
        <v>2417</v>
      </c>
      <c r="B790" s="123">
        <v>43040</v>
      </c>
      <c r="C790" s="110">
        <v>10.91</v>
      </c>
      <c r="D790" s="110">
        <v>19.8</v>
      </c>
      <c r="E790" s="110">
        <v>-0.3</v>
      </c>
      <c r="F790" s="110">
        <v>0</v>
      </c>
      <c r="G790" s="110">
        <v>0.8</v>
      </c>
      <c r="H790" s="110">
        <v>43</v>
      </c>
      <c r="I790" s="110">
        <v>4.6</v>
      </c>
      <c r="J790" s="110">
        <v>1.07</v>
      </c>
      <c r="K790" s="110">
        <v>78</v>
      </c>
    </row>
    <row r="791" s="26" customFormat="true" spans="1:11">
      <c r="A791" s="122" t="s">
        <v>2417</v>
      </c>
      <c r="B791" s="123">
        <v>43041</v>
      </c>
      <c r="C791" s="110">
        <v>7.9</v>
      </c>
      <c r="D791" s="110">
        <v>18.7</v>
      </c>
      <c r="E791" s="110">
        <v>2.1</v>
      </c>
      <c r="F791" s="110">
        <v>0.2</v>
      </c>
      <c r="G791" s="110">
        <v>0.96</v>
      </c>
      <c r="H791" s="110">
        <v>69</v>
      </c>
      <c r="I791" s="110">
        <v>6.9</v>
      </c>
      <c r="J791" s="110">
        <v>1.13</v>
      </c>
      <c r="K791" s="110">
        <v>82</v>
      </c>
    </row>
    <row r="792" s="26" customFormat="true" spans="1:11">
      <c r="A792" s="122" t="s">
        <v>2417</v>
      </c>
      <c r="B792" s="123">
        <v>43042</v>
      </c>
      <c r="C792" s="110">
        <v>9.93</v>
      </c>
      <c r="D792" s="110">
        <v>20.5</v>
      </c>
      <c r="E792" s="110">
        <v>2</v>
      </c>
      <c r="F792" s="110">
        <v>0</v>
      </c>
      <c r="G792" s="110">
        <v>1.06</v>
      </c>
      <c r="H792" s="110">
        <v>60</v>
      </c>
      <c r="I792" s="110">
        <v>8</v>
      </c>
      <c r="J792" s="110">
        <v>1.15</v>
      </c>
      <c r="K792" s="110">
        <v>82</v>
      </c>
    </row>
    <row r="793" s="26" customFormat="true" spans="1:11">
      <c r="A793" s="122" t="s">
        <v>2417</v>
      </c>
      <c r="B793" s="123">
        <v>43043</v>
      </c>
      <c r="C793" s="110">
        <v>3.9</v>
      </c>
      <c r="D793" s="110">
        <v>18.2</v>
      </c>
      <c r="E793" s="110">
        <v>9.7</v>
      </c>
      <c r="F793" s="110">
        <v>19.2</v>
      </c>
      <c r="G793" s="110">
        <v>1.25</v>
      </c>
      <c r="H793" s="110">
        <v>156</v>
      </c>
      <c r="I793" s="110">
        <v>10.6</v>
      </c>
      <c r="J793" s="110">
        <v>1.26</v>
      </c>
      <c r="K793" s="110">
        <v>77</v>
      </c>
    </row>
    <row r="794" s="26" customFormat="true" spans="1:11">
      <c r="A794" s="122" t="s">
        <v>2417</v>
      </c>
      <c r="B794" s="123">
        <v>43044</v>
      </c>
      <c r="C794" s="110">
        <v>8.76</v>
      </c>
      <c r="D794" s="110">
        <v>15.4</v>
      </c>
      <c r="E794" s="110">
        <v>9.4</v>
      </c>
      <c r="F794" s="110">
        <v>2.4</v>
      </c>
      <c r="G794" s="110">
        <v>0.93</v>
      </c>
      <c r="H794" s="110">
        <v>233</v>
      </c>
      <c r="I794" s="110">
        <v>5.9</v>
      </c>
      <c r="J794" s="110">
        <v>1.76</v>
      </c>
      <c r="K794" s="110">
        <v>70.5</v>
      </c>
    </row>
    <row r="795" s="26" customFormat="true" spans="1:11">
      <c r="A795" s="122" t="s">
        <v>2417</v>
      </c>
      <c r="B795" s="123">
        <v>43045</v>
      </c>
      <c r="C795" s="110">
        <v>6.56</v>
      </c>
      <c r="D795" s="110">
        <v>13.5</v>
      </c>
      <c r="E795" s="110">
        <v>5.1</v>
      </c>
      <c r="F795" s="110">
        <v>0</v>
      </c>
      <c r="G795" s="110">
        <v>0.6</v>
      </c>
      <c r="H795" s="110">
        <v>112</v>
      </c>
      <c r="I795" s="110">
        <v>0.2</v>
      </c>
      <c r="J795" s="110">
        <v>1.32</v>
      </c>
      <c r="K795" s="110">
        <v>57</v>
      </c>
    </row>
    <row r="796" s="26" customFormat="true" spans="1:11">
      <c r="A796" s="122" t="s">
        <v>2417</v>
      </c>
      <c r="B796" s="123">
        <v>43046</v>
      </c>
      <c r="C796" s="110">
        <v>8.66</v>
      </c>
      <c r="D796" s="110">
        <v>12.8</v>
      </c>
      <c r="E796" s="110">
        <v>1.9</v>
      </c>
      <c r="F796" s="110">
        <v>0</v>
      </c>
      <c r="G796" s="110">
        <v>0.72</v>
      </c>
      <c r="H796" s="110">
        <v>78</v>
      </c>
      <c r="I796" s="110">
        <v>2.8</v>
      </c>
      <c r="J796" s="110">
        <v>0.89</v>
      </c>
      <c r="K796" s="110">
        <v>81</v>
      </c>
    </row>
    <row r="797" s="26" customFormat="true" spans="1:11">
      <c r="A797" s="122" t="s">
        <v>2417</v>
      </c>
      <c r="B797" s="123">
        <v>43047</v>
      </c>
      <c r="C797" s="110">
        <v>8.37</v>
      </c>
      <c r="D797" s="110">
        <v>11.6</v>
      </c>
      <c r="E797" s="110">
        <v>1.3</v>
      </c>
      <c r="F797" s="110">
        <v>0</v>
      </c>
      <c r="G797" s="110">
        <v>0.7</v>
      </c>
      <c r="H797" s="110">
        <v>104</v>
      </c>
      <c r="I797" s="110">
        <v>2.3</v>
      </c>
      <c r="J797" s="110">
        <v>0.89</v>
      </c>
      <c r="K797" s="110">
        <v>85</v>
      </c>
    </row>
    <row r="798" s="26" customFormat="true" spans="1:11">
      <c r="A798" s="122" t="s">
        <v>2417</v>
      </c>
      <c r="B798" s="123">
        <v>43048</v>
      </c>
      <c r="C798" s="110">
        <v>8.08</v>
      </c>
      <c r="D798" s="110">
        <v>13.2</v>
      </c>
      <c r="E798" s="110">
        <v>-2.1</v>
      </c>
      <c r="F798" s="110">
        <v>0.2</v>
      </c>
      <c r="G798" s="110">
        <v>0.73</v>
      </c>
      <c r="H798" s="110">
        <v>52</v>
      </c>
      <c r="I798" s="110">
        <v>2.5</v>
      </c>
      <c r="J798" s="110">
        <v>0.73</v>
      </c>
      <c r="K798" s="110">
        <v>84.5</v>
      </c>
    </row>
    <row r="799" s="26" customFormat="true" spans="1:11">
      <c r="A799" s="122" t="s">
        <v>2417</v>
      </c>
      <c r="B799" s="123">
        <v>43049</v>
      </c>
      <c r="C799" s="110">
        <v>9.21</v>
      </c>
      <c r="D799" s="110">
        <v>12.9</v>
      </c>
      <c r="E799" s="110">
        <v>-1.9</v>
      </c>
      <c r="F799" s="110">
        <v>0</v>
      </c>
      <c r="G799" s="110">
        <v>0.67</v>
      </c>
      <c r="H799" s="110">
        <v>78</v>
      </c>
      <c r="I799" s="110">
        <v>1.8</v>
      </c>
      <c r="J799" s="110">
        <v>0.88</v>
      </c>
      <c r="K799" s="110">
        <v>81</v>
      </c>
    </row>
    <row r="800" s="26" customFormat="true" spans="1:11">
      <c r="A800" s="122" t="s">
        <v>2417</v>
      </c>
      <c r="B800" s="123">
        <v>43050</v>
      </c>
      <c r="C800" s="110">
        <v>8.86</v>
      </c>
      <c r="D800" s="110">
        <v>19.1</v>
      </c>
      <c r="E800" s="110">
        <v>-1.4</v>
      </c>
      <c r="F800" s="110">
        <v>0.2</v>
      </c>
      <c r="G800" s="110">
        <v>0.77</v>
      </c>
      <c r="H800" s="110">
        <v>147</v>
      </c>
      <c r="I800" s="110">
        <v>4.2</v>
      </c>
      <c r="J800" s="110">
        <v>1.82</v>
      </c>
      <c r="K800" s="110">
        <v>71</v>
      </c>
    </row>
    <row r="801" s="26" customFormat="true" spans="1:11">
      <c r="A801" s="122" t="s">
        <v>2417</v>
      </c>
      <c r="B801" s="123">
        <v>43051</v>
      </c>
      <c r="C801" s="110">
        <v>9.66</v>
      </c>
      <c r="D801" s="110">
        <v>18.5</v>
      </c>
      <c r="E801" s="110">
        <v>6.4</v>
      </c>
      <c r="F801" s="110">
        <v>0.2</v>
      </c>
      <c r="G801" s="110">
        <v>0.88</v>
      </c>
      <c r="H801" s="110">
        <v>320</v>
      </c>
      <c r="I801" s="110">
        <v>5.2</v>
      </c>
      <c r="J801" s="110">
        <v>2.51</v>
      </c>
      <c r="K801" s="110">
        <v>59</v>
      </c>
    </row>
    <row r="802" s="26" customFormat="true" spans="1:11">
      <c r="A802" s="122" t="s">
        <v>2417</v>
      </c>
      <c r="B802" s="123">
        <v>43052</v>
      </c>
      <c r="C802" s="110">
        <v>10.63</v>
      </c>
      <c r="D802" s="110">
        <v>12.7</v>
      </c>
      <c r="E802" s="110">
        <v>4.5</v>
      </c>
      <c r="F802" s="110">
        <v>0</v>
      </c>
      <c r="G802" s="110">
        <v>0.44</v>
      </c>
      <c r="H802" s="110">
        <v>242</v>
      </c>
      <c r="I802" s="110">
        <v>-3.9</v>
      </c>
      <c r="J802" s="110">
        <v>2.05</v>
      </c>
      <c r="K802" s="110">
        <v>45.5</v>
      </c>
    </row>
    <row r="803" s="26" customFormat="true" spans="1:11">
      <c r="A803" s="122" t="s">
        <v>2417</v>
      </c>
      <c r="B803" s="123">
        <v>43053</v>
      </c>
      <c r="C803" s="110">
        <v>10.98</v>
      </c>
      <c r="D803" s="110">
        <v>14.6</v>
      </c>
      <c r="E803" s="110">
        <v>-4.7</v>
      </c>
      <c r="F803" s="110">
        <v>0</v>
      </c>
      <c r="G803" s="110">
        <v>0.46</v>
      </c>
      <c r="H803" s="110">
        <v>86</v>
      </c>
      <c r="I803" s="110">
        <v>-2.4</v>
      </c>
      <c r="J803" s="110">
        <v>1.1</v>
      </c>
      <c r="K803" s="110">
        <v>65</v>
      </c>
    </row>
    <row r="804" s="26" customFormat="true" spans="1:11">
      <c r="A804" s="122" t="s">
        <v>2417</v>
      </c>
      <c r="B804" s="123">
        <v>43054</v>
      </c>
      <c r="C804" s="110">
        <v>11.01</v>
      </c>
      <c r="D804" s="110">
        <v>20.1</v>
      </c>
      <c r="E804" s="110">
        <v>-4.4</v>
      </c>
      <c r="F804" s="110">
        <v>0</v>
      </c>
      <c r="G804" s="110">
        <v>0.51</v>
      </c>
      <c r="H804" s="110">
        <v>52</v>
      </c>
      <c r="I804" s="110">
        <v>-0.9</v>
      </c>
      <c r="J804" s="110">
        <v>0.98</v>
      </c>
      <c r="K804" s="110">
        <v>70.5</v>
      </c>
    </row>
    <row r="805" s="26" customFormat="true" spans="1:11">
      <c r="A805" s="122" t="s">
        <v>2417</v>
      </c>
      <c r="B805" s="123">
        <v>43055</v>
      </c>
      <c r="C805" s="110">
        <v>10.76</v>
      </c>
      <c r="D805" s="110">
        <v>16</v>
      </c>
      <c r="E805" s="110">
        <v>-4.7</v>
      </c>
      <c r="F805" s="110">
        <v>0</v>
      </c>
      <c r="G805" s="110">
        <v>0.55</v>
      </c>
      <c r="H805" s="110">
        <v>69</v>
      </c>
      <c r="I805" s="110">
        <v>-0.4</v>
      </c>
      <c r="J805" s="110">
        <v>0.89</v>
      </c>
      <c r="K805" s="110">
        <v>75.5</v>
      </c>
    </row>
    <row r="806" s="26" customFormat="true" spans="1:11">
      <c r="A806" s="122" t="s">
        <v>2417</v>
      </c>
      <c r="B806" s="123">
        <v>43056</v>
      </c>
      <c r="C806" s="110">
        <v>10.09</v>
      </c>
      <c r="D806" s="110">
        <v>18</v>
      </c>
      <c r="E806" s="110">
        <v>-3.9</v>
      </c>
      <c r="F806" s="110">
        <v>0.2</v>
      </c>
      <c r="G806" s="110">
        <v>0.58</v>
      </c>
      <c r="H806" s="110">
        <v>52</v>
      </c>
      <c r="I806" s="110">
        <v>0.2</v>
      </c>
      <c r="J806" s="110">
        <v>0.82</v>
      </c>
      <c r="K806" s="110">
        <v>77.5</v>
      </c>
    </row>
    <row r="807" s="26" customFormat="true" spans="1:11">
      <c r="A807" s="122" t="s">
        <v>2417</v>
      </c>
      <c r="B807" s="123">
        <v>43057</v>
      </c>
      <c r="C807" s="110">
        <v>10.25</v>
      </c>
      <c r="D807" s="110">
        <v>16.3</v>
      </c>
      <c r="E807" s="110">
        <v>-4.1</v>
      </c>
      <c r="F807" s="110">
        <v>0</v>
      </c>
      <c r="G807" s="110">
        <v>0.56</v>
      </c>
      <c r="H807" s="110">
        <v>52</v>
      </c>
      <c r="I807" s="110">
        <v>-0.1</v>
      </c>
      <c r="J807" s="110">
        <v>0.73</v>
      </c>
      <c r="K807" s="110">
        <v>79</v>
      </c>
    </row>
    <row r="808" s="26" customFormat="true" spans="1:11">
      <c r="A808" s="122" t="s">
        <v>2417</v>
      </c>
      <c r="B808" s="123">
        <v>43058</v>
      </c>
      <c r="C808" s="110">
        <v>8.8</v>
      </c>
      <c r="D808" s="110">
        <v>17.9</v>
      </c>
      <c r="E808" s="110">
        <v>-5.4</v>
      </c>
      <c r="F808" s="110">
        <v>0.2</v>
      </c>
      <c r="G808" s="110">
        <v>0.57</v>
      </c>
      <c r="H808" s="110">
        <v>95</v>
      </c>
      <c r="I808" s="110">
        <v>0.1</v>
      </c>
      <c r="J808" s="110">
        <v>1.24</v>
      </c>
      <c r="K808" s="110">
        <v>76</v>
      </c>
    </row>
    <row r="809" s="26" customFormat="true" spans="1:11">
      <c r="A809" s="122" t="s">
        <v>2417</v>
      </c>
      <c r="B809" s="123">
        <v>43059</v>
      </c>
      <c r="C809" s="110">
        <v>10</v>
      </c>
      <c r="D809" s="110">
        <v>15.3</v>
      </c>
      <c r="E809" s="110">
        <v>-4.3</v>
      </c>
      <c r="F809" s="110">
        <v>0</v>
      </c>
      <c r="G809" s="110">
        <v>0.57</v>
      </c>
      <c r="H809" s="110">
        <v>52</v>
      </c>
      <c r="I809" s="110">
        <v>-0.2</v>
      </c>
      <c r="J809" s="110">
        <v>0.65</v>
      </c>
      <c r="K809" s="110">
        <v>78</v>
      </c>
    </row>
    <row r="810" s="26" customFormat="true" spans="1:11">
      <c r="A810" s="122" t="s">
        <v>2417</v>
      </c>
      <c r="B810" s="123">
        <v>43060</v>
      </c>
      <c r="C810" s="110">
        <v>10.16</v>
      </c>
      <c r="D810" s="110">
        <v>18.5</v>
      </c>
      <c r="E810" s="110">
        <v>-5.7</v>
      </c>
      <c r="F810" s="110">
        <v>0.2</v>
      </c>
      <c r="G810" s="110">
        <v>0.61</v>
      </c>
      <c r="H810" s="110">
        <v>43</v>
      </c>
      <c r="I810" s="110">
        <v>0.6</v>
      </c>
      <c r="J810" s="110">
        <v>0.66</v>
      </c>
      <c r="K810" s="110">
        <v>79</v>
      </c>
    </row>
    <row r="811" s="26" customFormat="true" spans="1:11">
      <c r="A811" s="122" t="s">
        <v>2417</v>
      </c>
      <c r="B811" s="123">
        <v>43061</v>
      </c>
      <c r="C811" s="110">
        <v>8.62</v>
      </c>
      <c r="D811" s="110">
        <v>15.2</v>
      </c>
      <c r="E811" s="110">
        <v>-2.8</v>
      </c>
      <c r="F811" s="110">
        <v>0</v>
      </c>
      <c r="G811" s="110">
        <v>0.82</v>
      </c>
      <c r="H811" s="110">
        <v>69</v>
      </c>
      <c r="I811" s="110">
        <v>4</v>
      </c>
      <c r="J811" s="110">
        <v>0.6</v>
      </c>
      <c r="K811" s="110">
        <v>85.5</v>
      </c>
    </row>
    <row r="812" s="26" customFormat="true" spans="1:11">
      <c r="A812" s="122" t="s">
        <v>2417</v>
      </c>
      <c r="B812" s="123">
        <v>43062</v>
      </c>
      <c r="C812" s="110">
        <v>5.12</v>
      </c>
      <c r="D812" s="110">
        <v>15.4</v>
      </c>
      <c r="E812" s="110">
        <v>5.6</v>
      </c>
      <c r="F812" s="110">
        <v>0</v>
      </c>
      <c r="G812" s="110">
        <v>0.91</v>
      </c>
      <c r="H812" s="110">
        <v>52</v>
      </c>
      <c r="I812" s="110">
        <v>5.9</v>
      </c>
      <c r="J812" s="110">
        <v>0.65</v>
      </c>
      <c r="K812" s="110">
        <v>80</v>
      </c>
    </row>
    <row r="813" s="26" customFormat="true" spans="1:11">
      <c r="A813" s="122" t="s">
        <v>2417</v>
      </c>
      <c r="B813" s="123">
        <v>43063</v>
      </c>
      <c r="C813" s="110">
        <v>1.6</v>
      </c>
      <c r="D813" s="110">
        <v>12</v>
      </c>
      <c r="E813" s="110">
        <v>0.6</v>
      </c>
      <c r="F813" s="110">
        <v>0.2</v>
      </c>
      <c r="G813" s="110">
        <v>0.94</v>
      </c>
      <c r="H813" s="110">
        <v>35</v>
      </c>
      <c r="I813" s="110">
        <v>5.9</v>
      </c>
      <c r="J813" s="110">
        <v>0.31</v>
      </c>
      <c r="K813" s="110">
        <v>93.5</v>
      </c>
    </row>
    <row r="814" s="26" customFormat="true" spans="1:11">
      <c r="A814" s="122" t="s">
        <v>2417</v>
      </c>
      <c r="B814" s="123">
        <v>43064</v>
      </c>
      <c r="C814" s="110">
        <v>3.77</v>
      </c>
      <c r="D814" s="110">
        <v>15.7</v>
      </c>
      <c r="E814" s="110">
        <v>6.7</v>
      </c>
      <c r="F814" s="110">
        <v>0.2</v>
      </c>
      <c r="G814" s="110">
        <v>0.88</v>
      </c>
      <c r="H814" s="110">
        <v>207</v>
      </c>
      <c r="I814" s="110">
        <v>5.1</v>
      </c>
      <c r="J814" s="110">
        <v>1.48</v>
      </c>
      <c r="K814" s="110">
        <v>75.5</v>
      </c>
    </row>
    <row r="815" s="26" customFormat="true" spans="1:11">
      <c r="A815" s="122" t="s">
        <v>2417</v>
      </c>
      <c r="B815" s="123">
        <v>43065</v>
      </c>
      <c r="C815" s="110">
        <v>9.36</v>
      </c>
      <c r="D815" s="110">
        <v>11</v>
      </c>
      <c r="E815" s="110">
        <v>1.5</v>
      </c>
      <c r="F815" s="110">
        <v>0</v>
      </c>
      <c r="G815" s="110">
        <v>0.32</v>
      </c>
      <c r="H815" s="110">
        <v>225</v>
      </c>
      <c r="I815" s="110">
        <v>-7.6</v>
      </c>
      <c r="J815" s="110">
        <v>1.75</v>
      </c>
      <c r="K815" s="110">
        <v>39.5</v>
      </c>
    </row>
    <row r="816" s="26" customFormat="true" spans="1:11">
      <c r="A816" s="122" t="s">
        <v>2417</v>
      </c>
      <c r="B816" s="123">
        <v>43066</v>
      </c>
      <c r="C816" s="110">
        <v>9.49</v>
      </c>
      <c r="D816" s="110">
        <v>11.3</v>
      </c>
      <c r="E816" s="110">
        <v>-7.9</v>
      </c>
      <c r="F816" s="110">
        <v>0</v>
      </c>
      <c r="G816" s="110">
        <v>0.39</v>
      </c>
      <c r="H816" s="110">
        <v>78</v>
      </c>
      <c r="I816" s="110">
        <v>-5.2</v>
      </c>
      <c r="J816" s="110">
        <v>0.68</v>
      </c>
      <c r="K816" s="110">
        <v>68.5</v>
      </c>
    </row>
    <row r="817" s="26" customFormat="true" spans="1:11">
      <c r="A817" s="122" t="s">
        <v>2417</v>
      </c>
      <c r="B817" s="123">
        <v>43067</v>
      </c>
      <c r="C817" s="110">
        <v>9.03</v>
      </c>
      <c r="D817" s="110">
        <v>11.4</v>
      </c>
      <c r="E817" s="110">
        <v>-6.6</v>
      </c>
      <c r="F817" s="110">
        <v>0</v>
      </c>
      <c r="G817" s="110">
        <v>0.49</v>
      </c>
      <c r="H817" s="110">
        <v>52</v>
      </c>
      <c r="I817" s="110">
        <v>-2.7</v>
      </c>
      <c r="J817" s="110">
        <v>0.45</v>
      </c>
      <c r="K817" s="110">
        <v>80.5</v>
      </c>
    </row>
    <row r="818" s="26" customFormat="true" spans="1:11">
      <c r="A818" s="122" t="s">
        <v>2417</v>
      </c>
      <c r="B818" s="123">
        <v>43068</v>
      </c>
      <c r="C818" s="110">
        <v>8.75</v>
      </c>
      <c r="D818" s="110">
        <v>11.1</v>
      </c>
      <c r="E818" s="110">
        <v>-4.5</v>
      </c>
      <c r="F818" s="110">
        <v>0</v>
      </c>
      <c r="G818" s="110">
        <v>0.55</v>
      </c>
      <c r="H818" s="110">
        <v>112</v>
      </c>
      <c r="I818" s="110">
        <v>-1.2</v>
      </c>
      <c r="J818" s="110">
        <v>0.74</v>
      </c>
      <c r="K818" s="110">
        <v>75</v>
      </c>
    </row>
    <row r="819" s="26" customFormat="true" spans="1:11">
      <c r="A819" s="122" t="s">
        <v>2417</v>
      </c>
      <c r="B819" s="123">
        <v>43069</v>
      </c>
      <c r="C819" s="110">
        <v>8.93</v>
      </c>
      <c r="D819" s="110">
        <v>9.5</v>
      </c>
      <c r="E819" s="110">
        <v>-5</v>
      </c>
      <c r="F819" s="110">
        <v>0</v>
      </c>
      <c r="G819" s="110">
        <v>0.39</v>
      </c>
      <c r="H819" s="110">
        <v>199</v>
      </c>
      <c r="I819" s="110">
        <v>-5.1</v>
      </c>
      <c r="J819" s="110">
        <v>1.38</v>
      </c>
      <c r="K819" s="110">
        <v>54</v>
      </c>
    </row>
    <row r="820" s="26" customFormat="true" spans="1:11">
      <c r="A820" s="122" t="s">
        <v>2417</v>
      </c>
      <c r="B820" s="123">
        <v>43070</v>
      </c>
      <c r="C820" s="110">
        <v>4.24</v>
      </c>
      <c r="D820" s="110">
        <v>4.7</v>
      </c>
      <c r="E820" s="110">
        <v>-5.6</v>
      </c>
      <c r="F820" s="110">
        <v>6.6</v>
      </c>
      <c r="G820" s="110">
        <v>0.49</v>
      </c>
      <c r="H820" s="110">
        <v>104</v>
      </c>
      <c r="I820" s="110">
        <v>-3.1</v>
      </c>
      <c r="J820" s="110">
        <v>0.58</v>
      </c>
      <c r="K820" s="110">
        <v>85</v>
      </c>
    </row>
    <row r="821" s="26" customFormat="true" spans="1:11">
      <c r="A821" s="122" t="s">
        <v>2417</v>
      </c>
      <c r="B821" s="123">
        <v>43071</v>
      </c>
      <c r="C821" s="110">
        <v>2.64</v>
      </c>
      <c r="D821" s="110">
        <v>5.1</v>
      </c>
      <c r="E821" s="110">
        <v>-3.9</v>
      </c>
      <c r="F821" s="110">
        <v>2.2</v>
      </c>
      <c r="G821" s="110">
        <v>0.61</v>
      </c>
      <c r="H821" s="110">
        <v>35</v>
      </c>
      <c r="I821" s="110">
        <v>-0.2</v>
      </c>
      <c r="J821" s="110">
        <v>0.33</v>
      </c>
      <c r="K821" s="110">
        <v>98</v>
      </c>
    </row>
    <row r="822" s="26" customFormat="true" spans="1:11">
      <c r="A822" s="122" t="s">
        <v>2417</v>
      </c>
      <c r="B822" s="123">
        <v>43072</v>
      </c>
      <c r="C822" s="110">
        <v>8.88</v>
      </c>
      <c r="D822" s="110">
        <v>6.9</v>
      </c>
      <c r="E822" s="110">
        <v>-9.8</v>
      </c>
      <c r="F822" s="110">
        <v>0</v>
      </c>
      <c r="G822" s="110">
        <v>0.43</v>
      </c>
      <c r="H822" s="110">
        <v>69</v>
      </c>
      <c r="I822" s="110">
        <v>-4.4</v>
      </c>
      <c r="J822" s="110">
        <v>0.37</v>
      </c>
      <c r="K822" s="110">
        <v>89.5</v>
      </c>
    </row>
    <row r="823" s="26" customFormat="true" spans="1:11">
      <c r="A823" s="122" t="s">
        <v>2417</v>
      </c>
      <c r="B823" s="123">
        <v>43073</v>
      </c>
      <c r="C823" s="110">
        <v>9.68</v>
      </c>
      <c r="D823" s="110">
        <v>8.1</v>
      </c>
      <c r="E823" s="110">
        <v>-9.5</v>
      </c>
      <c r="F823" s="110">
        <v>0.2</v>
      </c>
      <c r="G823" s="110">
        <v>0.44</v>
      </c>
      <c r="H823" s="110">
        <v>60</v>
      </c>
      <c r="I823" s="110">
        <v>-4.3</v>
      </c>
      <c r="J823" s="110">
        <v>0.45</v>
      </c>
      <c r="K823" s="110">
        <v>87</v>
      </c>
    </row>
    <row r="824" s="26" customFormat="true" spans="1:11">
      <c r="A824" s="122" t="s">
        <v>2417</v>
      </c>
      <c r="B824" s="123">
        <v>43074</v>
      </c>
      <c r="C824" s="110">
        <v>9.47</v>
      </c>
      <c r="D824" s="110">
        <v>13</v>
      </c>
      <c r="E824" s="110">
        <v>-7.6</v>
      </c>
      <c r="F824" s="110">
        <v>0.2</v>
      </c>
      <c r="G824" s="110">
        <v>0.47</v>
      </c>
      <c r="H824" s="110">
        <v>26</v>
      </c>
      <c r="I824" s="110">
        <v>-3</v>
      </c>
      <c r="J824" s="110">
        <v>0.31</v>
      </c>
      <c r="K824" s="110">
        <v>83.5</v>
      </c>
    </row>
    <row r="825" s="26" customFormat="true" spans="1:11">
      <c r="A825" s="122" t="s">
        <v>2417</v>
      </c>
      <c r="B825" s="123">
        <v>43075</v>
      </c>
      <c r="C825" s="110">
        <v>6.51</v>
      </c>
      <c r="D825" s="110">
        <v>13.1</v>
      </c>
      <c r="E825" s="110">
        <v>-5.4</v>
      </c>
      <c r="F825" s="110">
        <v>0</v>
      </c>
      <c r="G825" s="110">
        <v>0.56</v>
      </c>
      <c r="H825" s="110">
        <v>26</v>
      </c>
      <c r="I825" s="110">
        <v>-1.2</v>
      </c>
      <c r="J825" s="110">
        <v>0.28</v>
      </c>
      <c r="K825" s="110">
        <v>90</v>
      </c>
    </row>
    <row r="826" s="26" customFormat="true" spans="1:11">
      <c r="A826" s="122" t="s">
        <v>2417</v>
      </c>
      <c r="B826" s="123">
        <v>43076</v>
      </c>
      <c r="C826" s="110">
        <v>3.61</v>
      </c>
      <c r="D826" s="110">
        <v>10.6</v>
      </c>
      <c r="E826" s="110">
        <v>-2.2</v>
      </c>
      <c r="F826" s="110">
        <v>0.2</v>
      </c>
      <c r="G826" s="110">
        <v>0.7</v>
      </c>
      <c r="H826" s="110">
        <v>43</v>
      </c>
      <c r="I826" s="110">
        <v>2</v>
      </c>
      <c r="J826" s="110">
        <v>0.46</v>
      </c>
      <c r="K826" s="110">
        <v>91.5</v>
      </c>
    </row>
    <row r="827" s="26" customFormat="true" spans="1:11">
      <c r="A827" s="122" t="s">
        <v>2417</v>
      </c>
      <c r="B827" s="123">
        <v>43077</v>
      </c>
      <c r="C827" s="110">
        <v>2.27</v>
      </c>
      <c r="D827" s="110">
        <v>8.8</v>
      </c>
      <c r="E827" s="110">
        <v>0.4</v>
      </c>
      <c r="F827" s="110">
        <v>0.8</v>
      </c>
      <c r="G827" s="110">
        <v>0.7</v>
      </c>
      <c r="H827" s="110">
        <v>121</v>
      </c>
      <c r="I827" s="110">
        <v>2.1</v>
      </c>
      <c r="J827" s="110">
        <v>0.84</v>
      </c>
      <c r="K827" s="110">
        <v>83.5</v>
      </c>
    </row>
    <row r="828" s="26" customFormat="true" spans="1:11">
      <c r="A828" s="122" t="s">
        <v>2417</v>
      </c>
      <c r="B828" s="123">
        <v>43078</v>
      </c>
      <c r="C828" s="110">
        <v>8.53</v>
      </c>
      <c r="D828" s="110">
        <v>6.5</v>
      </c>
      <c r="E828" s="110">
        <v>-2.3</v>
      </c>
      <c r="F828" s="110">
        <v>0</v>
      </c>
      <c r="G828" s="110">
        <v>0.34</v>
      </c>
      <c r="H828" s="110">
        <v>190</v>
      </c>
      <c r="I828" s="110">
        <v>-7.4</v>
      </c>
      <c r="J828" s="110">
        <v>1.15</v>
      </c>
      <c r="K828" s="110">
        <v>50</v>
      </c>
    </row>
    <row r="829" s="26" customFormat="true" spans="1:11">
      <c r="A829" s="122" t="s">
        <v>2417</v>
      </c>
      <c r="B829" s="123">
        <v>43079</v>
      </c>
      <c r="C829" s="110">
        <v>0.62</v>
      </c>
      <c r="D829" s="110">
        <v>12.3</v>
      </c>
      <c r="E829" s="110">
        <v>-4.3</v>
      </c>
      <c r="F829" s="110">
        <v>19</v>
      </c>
      <c r="G829" s="110">
        <v>0.59</v>
      </c>
      <c r="H829" s="110">
        <v>35</v>
      </c>
      <c r="I829" s="110">
        <v>-1</v>
      </c>
      <c r="J829" s="110">
        <v>0.22</v>
      </c>
      <c r="K829" s="110">
        <v>92</v>
      </c>
    </row>
    <row r="830" s="26" customFormat="true" spans="1:11">
      <c r="A830" s="122" t="s">
        <v>2417</v>
      </c>
      <c r="B830" s="123">
        <v>43080</v>
      </c>
      <c r="C830" s="110">
        <v>0.47</v>
      </c>
      <c r="D830" s="110">
        <v>13.6</v>
      </c>
      <c r="E830" s="110">
        <v>1.1</v>
      </c>
      <c r="F830" s="110">
        <v>30.8</v>
      </c>
      <c r="G830" s="110">
        <v>1.18</v>
      </c>
      <c r="H830" s="110">
        <v>242</v>
      </c>
      <c r="I830" s="110">
        <v>9.4</v>
      </c>
      <c r="J830" s="110">
        <v>0.37</v>
      </c>
      <c r="K830" s="110">
        <v>94.5</v>
      </c>
    </row>
    <row r="831" s="26" customFormat="true" spans="1:11">
      <c r="A831" s="122" t="s">
        <v>2417</v>
      </c>
      <c r="B831" s="123">
        <v>43081</v>
      </c>
      <c r="C831" s="110">
        <v>3.15</v>
      </c>
      <c r="D831" s="110">
        <v>8.2</v>
      </c>
      <c r="E831" s="110">
        <v>0.5</v>
      </c>
      <c r="F831" s="110">
        <v>0</v>
      </c>
      <c r="G831" s="110">
        <v>0.73</v>
      </c>
      <c r="H831" s="110">
        <v>43</v>
      </c>
      <c r="I831" s="110">
        <v>2.4</v>
      </c>
      <c r="J831" s="110">
        <v>0.32</v>
      </c>
      <c r="K831" s="110">
        <v>99</v>
      </c>
    </row>
    <row r="832" s="26" customFormat="true" spans="1:11">
      <c r="A832" s="122" t="s">
        <v>2417</v>
      </c>
      <c r="B832" s="123">
        <v>43082</v>
      </c>
      <c r="C832" s="110">
        <v>7.15</v>
      </c>
      <c r="D832" s="110">
        <v>8.5</v>
      </c>
      <c r="E832" s="110">
        <v>-4.7</v>
      </c>
      <c r="F832" s="110">
        <v>2.6</v>
      </c>
      <c r="G832" s="110">
        <v>0.61</v>
      </c>
      <c r="H832" s="110">
        <v>35</v>
      </c>
      <c r="I832" s="110">
        <v>-0.1</v>
      </c>
      <c r="J832" s="110">
        <v>0.21</v>
      </c>
      <c r="K832" s="110">
        <v>93.5</v>
      </c>
    </row>
    <row r="833" s="26" customFormat="true" spans="1:11">
      <c r="A833" s="122" t="s">
        <v>2417</v>
      </c>
      <c r="B833" s="123">
        <v>43083</v>
      </c>
      <c r="C833" s="110">
        <v>4.96</v>
      </c>
      <c r="D833" s="110">
        <v>11.4</v>
      </c>
      <c r="E833" s="110">
        <v>1.3</v>
      </c>
      <c r="F833" s="110">
        <v>0.2</v>
      </c>
      <c r="G833" s="110">
        <v>0.89</v>
      </c>
      <c r="H833" s="110">
        <v>26</v>
      </c>
      <c r="I833" s="110">
        <v>5.2</v>
      </c>
      <c r="J833" s="110">
        <v>0.26</v>
      </c>
      <c r="K833" s="110">
        <v>97</v>
      </c>
    </row>
    <row r="834" s="26" customFormat="true" spans="1:11">
      <c r="A834" s="122" t="s">
        <v>2417</v>
      </c>
      <c r="B834" s="123">
        <v>43084</v>
      </c>
      <c r="C834" s="110">
        <v>4.84</v>
      </c>
      <c r="D834" s="110">
        <v>10.2</v>
      </c>
      <c r="E834" s="110">
        <v>3</v>
      </c>
      <c r="F834" s="110">
        <v>0</v>
      </c>
      <c r="G834" s="110">
        <v>0.75</v>
      </c>
      <c r="H834" s="110">
        <v>147</v>
      </c>
      <c r="I834" s="110">
        <v>2.9</v>
      </c>
      <c r="J834" s="110">
        <v>0.85</v>
      </c>
      <c r="K834" s="110">
        <v>79.5</v>
      </c>
    </row>
    <row r="835" s="26" customFormat="true" spans="1:11">
      <c r="A835" s="122" t="s">
        <v>2417</v>
      </c>
      <c r="B835" s="123">
        <v>43085</v>
      </c>
      <c r="C835" s="110">
        <v>8.2</v>
      </c>
      <c r="D835" s="110">
        <v>10.1</v>
      </c>
      <c r="E835" s="110">
        <v>-0.2</v>
      </c>
      <c r="F835" s="110">
        <v>0</v>
      </c>
      <c r="G835" s="110">
        <v>0.48</v>
      </c>
      <c r="H835" s="110">
        <v>199</v>
      </c>
      <c r="I835" s="110">
        <v>-2.8</v>
      </c>
      <c r="J835" s="110">
        <v>1.15</v>
      </c>
      <c r="K835" s="110">
        <v>60.5</v>
      </c>
    </row>
    <row r="836" s="26" customFormat="true" spans="1:11">
      <c r="A836" s="122" t="s">
        <v>2417</v>
      </c>
      <c r="B836" s="123">
        <v>43086</v>
      </c>
      <c r="C836" s="110">
        <v>8.53</v>
      </c>
      <c r="D836" s="110">
        <v>9</v>
      </c>
      <c r="E836" s="110">
        <v>-6</v>
      </c>
      <c r="F836" s="110">
        <v>0</v>
      </c>
      <c r="G836" s="110">
        <v>0.43</v>
      </c>
      <c r="H836" s="110">
        <v>112</v>
      </c>
      <c r="I836" s="110">
        <v>-4</v>
      </c>
      <c r="J836" s="110">
        <v>0.76</v>
      </c>
      <c r="K836" s="110">
        <v>71.5</v>
      </c>
    </row>
    <row r="837" s="26" customFormat="true" spans="1:11">
      <c r="A837" s="122" t="s">
        <v>2417</v>
      </c>
      <c r="B837" s="123">
        <v>43087</v>
      </c>
      <c r="C837" s="110">
        <v>3.79</v>
      </c>
      <c r="D837" s="110">
        <v>6.9</v>
      </c>
      <c r="E837" s="110">
        <v>-5.5</v>
      </c>
      <c r="F837" s="110">
        <v>0</v>
      </c>
      <c r="G837" s="110">
        <v>0.51</v>
      </c>
      <c r="H837" s="110">
        <v>52</v>
      </c>
      <c r="I837" s="110">
        <v>-2.5</v>
      </c>
      <c r="J837" s="110">
        <v>0.34</v>
      </c>
      <c r="K837" s="110">
        <v>91</v>
      </c>
    </row>
    <row r="838" s="26" customFormat="true" spans="1:11">
      <c r="A838" s="122" t="s">
        <v>2417</v>
      </c>
      <c r="B838" s="123">
        <v>43088</v>
      </c>
      <c r="C838" s="110">
        <v>8.39</v>
      </c>
      <c r="D838" s="110">
        <v>10</v>
      </c>
      <c r="E838" s="110">
        <v>-6.9</v>
      </c>
      <c r="F838" s="110">
        <v>0.2</v>
      </c>
      <c r="G838" s="110">
        <v>0.49</v>
      </c>
      <c r="H838" s="110">
        <v>35</v>
      </c>
      <c r="I838" s="110">
        <v>-2.6</v>
      </c>
      <c r="J838" s="110">
        <v>0.22</v>
      </c>
      <c r="K838" s="110">
        <v>86.5</v>
      </c>
    </row>
    <row r="839" s="26" customFormat="true" spans="1:11">
      <c r="A839" s="122" t="s">
        <v>2417</v>
      </c>
      <c r="B839" s="123">
        <v>43089</v>
      </c>
      <c r="C839" s="110">
        <v>2.25</v>
      </c>
      <c r="D839" s="110">
        <v>4.9</v>
      </c>
      <c r="E839" s="110">
        <v>-3.7</v>
      </c>
      <c r="F839" s="110">
        <v>0</v>
      </c>
      <c r="G839" s="110">
        <v>0.55</v>
      </c>
      <c r="H839" s="110">
        <v>17</v>
      </c>
      <c r="I839" s="110">
        <v>-1.3</v>
      </c>
      <c r="J839" s="110">
        <v>0.3</v>
      </c>
      <c r="K839" s="110">
        <v>92</v>
      </c>
    </row>
    <row r="840" s="26" customFormat="true" spans="1:11">
      <c r="A840" s="122" t="s">
        <v>2417</v>
      </c>
      <c r="B840" s="123">
        <v>43090</v>
      </c>
      <c r="C840" s="110">
        <v>8.89</v>
      </c>
      <c r="D840" s="110">
        <v>10.4</v>
      </c>
      <c r="E840" s="110">
        <v>-4.8</v>
      </c>
      <c r="F840" s="110">
        <v>0</v>
      </c>
      <c r="G840" s="110">
        <v>0.53</v>
      </c>
      <c r="H840" s="110">
        <v>35</v>
      </c>
      <c r="I840" s="110">
        <v>-1.5</v>
      </c>
      <c r="J840" s="110">
        <v>0.24</v>
      </c>
      <c r="K840" s="110">
        <v>84.5</v>
      </c>
    </row>
    <row r="841" s="26" customFormat="true" spans="1:11">
      <c r="A841" s="122" t="s">
        <v>2417</v>
      </c>
      <c r="B841" s="123">
        <v>43091</v>
      </c>
      <c r="C841" s="110">
        <v>7.97</v>
      </c>
      <c r="D841" s="110">
        <v>16.1</v>
      </c>
      <c r="E841" s="110">
        <v>-3.3</v>
      </c>
      <c r="F841" s="110">
        <v>0</v>
      </c>
      <c r="G841" s="110">
        <v>0.63</v>
      </c>
      <c r="H841" s="110">
        <v>35</v>
      </c>
      <c r="I841" s="110">
        <v>0.8</v>
      </c>
      <c r="J841" s="110">
        <v>0.3</v>
      </c>
      <c r="K841" s="110">
        <v>86</v>
      </c>
    </row>
    <row r="842" s="26" customFormat="true" spans="1:11">
      <c r="A842" s="122" t="s">
        <v>2417</v>
      </c>
      <c r="B842" s="123">
        <v>43092</v>
      </c>
      <c r="C842" s="110">
        <v>7.97</v>
      </c>
      <c r="D842" s="110">
        <v>16.1</v>
      </c>
      <c r="E842" s="110">
        <v>-4.9</v>
      </c>
      <c r="F842" s="110">
        <v>0.2</v>
      </c>
      <c r="G842" s="110">
        <v>0.59</v>
      </c>
      <c r="H842" s="110">
        <v>17</v>
      </c>
      <c r="I842" s="110">
        <v>-0.2</v>
      </c>
      <c r="J842" s="110">
        <v>0.15</v>
      </c>
      <c r="K842" s="110">
        <v>86.5</v>
      </c>
    </row>
    <row r="843" s="26" customFormat="true" spans="1:11">
      <c r="A843" s="122" t="s">
        <v>2417</v>
      </c>
      <c r="B843" s="123">
        <v>43093</v>
      </c>
      <c r="C843" s="110">
        <v>8.99</v>
      </c>
      <c r="D843" s="110">
        <v>13.6</v>
      </c>
      <c r="E843" s="110">
        <v>-5.5</v>
      </c>
      <c r="F843" s="110">
        <v>0</v>
      </c>
      <c r="G843" s="110">
        <v>0.55</v>
      </c>
      <c r="H843" s="110">
        <v>26</v>
      </c>
      <c r="I843" s="110">
        <v>-0.9</v>
      </c>
      <c r="J843" s="110">
        <v>0.25</v>
      </c>
      <c r="K843" s="110">
        <v>86</v>
      </c>
    </row>
    <row r="844" s="26" customFormat="true" spans="1:11">
      <c r="A844" s="122" t="s">
        <v>2417</v>
      </c>
      <c r="B844" s="123">
        <v>43094</v>
      </c>
      <c r="C844" s="110">
        <v>4.24</v>
      </c>
      <c r="D844" s="110">
        <v>8.3</v>
      </c>
      <c r="E844" s="110">
        <v>-3.3</v>
      </c>
      <c r="F844" s="110">
        <v>1.6</v>
      </c>
      <c r="G844" s="110">
        <v>0.75</v>
      </c>
      <c r="H844" s="110">
        <v>35</v>
      </c>
      <c r="I844" s="110">
        <v>2.7</v>
      </c>
      <c r="J844" s="110">
        <v>0.27</v>
      </c>
      <c r="K844" s="110">
        <v>93.5</v>
      </c>
    </row>
    <row r="845" s="26" customFormat="true" spans="1:11">
      <c r="A845" s="122" t="s">
        <v>2417</v>
      </c>
      <c r="B845" s="123">
        <v>43095</v>
      </c>
      <c r="C845" s="110">
        <v>3.07</v>
      </c>
      <c r="D845" s="110">
        <v>11.3</v>
      </c>
      <c r="E845" s="110">
        <v>4.5</v>
      </c>
      <c r="F845" s="110">
        <v>12</v>
      </c>
      <c r="G845" s="110">
        <v>1.04</v>
      </c>
      <c r="H845" s="110">
        <v>60</v>
      </c>
      <c r="I845" s="110">
        <v>7.5</v>
      </c>
      <c r="J845" s="110">
        <v>0.39</v>
      </c>
      <c r="K845" s="110">
        <v>97.5</v>
      </c>
    </row>
    <row r="846" s="26" customFormat="true" spans="1:11">
      <c r="A846" s="122" t="s">
        <v>2417</v>
      </c>
      <c r="B846" s="123">
        <v>43096</v>
      </c>
      <c r="C846" s="110">
        <v>2.66</v>
      </c>
      <c r="D846" s="110">
        <v>8.7</v>
      </c>
      <c r="E846" s="110">
        <v>4.9</v>
      </c>
      <c r="F846" s="110">
        <v>7.2</v>
      </c>
      <c r="G846" s="110">
        <v>0.83</v>
      </c>
      <c r="H846" s="110">
        <v>199</v>
      </c>
      <c r="I846" s="110">
        <v>4.2</v>
      </c>
      <c r="J846" s="110">
        <v>0.83</v>
      </c>
      <c r="K846" s="110">
        <v>86</v>
      </c>
    </row>
    <row r="847" s="26" customFormat="true" spans="1:11">
      <c r="A847" s="122" t="s">
        <v>2417</v>
      </c>
      <c r="B847" s="123">
        <v>43097</v>
      </c>
      <c r="C847" s="110">
        <v>8.44</v>
      </c>
      <c r="D847" s="110">
        <v>6.6</v>
      </c>
      <c r="E847" s="110">
        <v>3</v>
      </c>
      <c r="F847" s="110">
        <v>0</v>
      </c>
      <c r="G847" s="110">
        <v>0.36</v>
      </c>
      <c r="H847" s="110">
        <v>242</v>
      </c>
      <c r="I847" s="110">
        <v>-6.8</v>
      </c>
      <c r="J847" s="110">
        <v>1.39</v>
      </c>
      <c r="K847" s="110">
        <v>46</v>
      </c>
    </row>
    <row r="848" s="26" customFormat="true" spans="1:11">
      <c r="A848" s="122" t="s">
        <v>2417</v>
      </c>
      <c r="B848" s="123">
        <v>43098</v>
      </c>
      <c r="C848" s="110">
        <v>3.47</v>
      </c>
      <c r="D848" s="110">
        <v>4.6</v>
      </c>
      <c r="E848" s="110">
        <v>-6</v>
      </c>
      <c r="F848" s="110">
        <v>3.6</v>
      </c>
      <c r="G848" s="110">
        <v>0.46</v>
      </c>
      <c r="H848" s="110">
        <v>78</v>
      </c>
      <c r="I848" s="110">
        <v>-4</v>
      </c>
      <c r="J848" s="110">
        <v>0.57</v>
      </c>
      <c r="K848" s="110">
        <v>73</v>
      </c>
    </row>
    <row r="849" s="26" customFormat="true" spans="1:11">
      <c r="A849" s="122" t="s">
        <v>2417</v>
      </c>
      <c r="B849" s="123">
        <v>43099</v>
      </c>
      <c r="C849" s="110">
        <v>5.66</v>
      </c>
      <c r="D849" s="110">
        <v>13.5</v>
      </c>
      <c r="E849" s="110">
        <v>0</v>
      </c>
      <c r="F849" s="110">
        <v>3.4</v>
      </c>
      <c r="G849" s="110">
        <v>0.86</v>
      </c>
      <c r="H849" s="110">
        <v>130</v>
      </c>
      <c r="I849" s="110">
        <v>4.8</v>
      </c>
      <c r="J849" s="110">
        <v>0.63</v>
      </c>
      <c r="K849" s="110">
        <v>88</v>
      </c>
    </row>
    <row r="850" s="26" customFormat="true" spans="1:11">
      <c r="A850" s="122" t="s">
        <v>2417</v>
      </c>
      <c r="B850" s="123">
        <v>43100</v>
      </c>
      <c r="C850" s="110">
        <v>6.32</v>
      </c>
      <c r="D850" s="110">
        <v>13.4</v>
      </c>
      <c r="E850" s="110">
        <v>-1.2</v>
      </c>
      <c r="F850" s="110">
        <v>0</v>
      </c>
      <c r="G850" s="110">
        <v>0.86</v>
      </c>
      <c r="H850" s="110">
        <v>43</v>
      </c>
      <c r="I850" s="110">
        <v>4.7</v>
      </c>
      <c r="J850" s="110">
        <v>0.32</v>
      </c>
      <c r="K850" s="110">
        <v>89</v>
      </c>
    </row>
    <row r="851" s="26" customFormat="true" spans="1:11">
      <c r="A851" s="122" t="s">
        <v>2417</v>
      </c>
      <c r="B851" s="123">
        <v>43101</v>
      </c>
      <c r="C851" s="110">
        <v>7.74</v>
      </c>
      <c r="D851" s="110">
        <v>12.3</v>
      </c>
      <c r="E851" s="110">
        <v>5.2</v>
      </c>
      <c r="F851" s="110">
        <v>0.2</v>
      </c>
      <c r="G851" s="110">
        <v>0.77</v>
      </c>
      <c r="H851" s="110">
        <v>216</v>
      </c>
      <c r="I851" s="110">
        <v>3.4</v>
      </c>
      <c r="J851" s="110">
        <v>1.15</v>
      </c>
      <c r="K851" s="110">
        <v>71</v>
      </c>
    </row>
    <row r="852" s="26" customFormat="true" spans="1:11">
      <c r="A852" s="122" t="s">
        <v>2417</v>
      </c>
      <c r="B852" s="123">
        <v>43102</v>
      </c>
      <c r="C852" s="110">
        <v>7.78</v>
      </c>
      <c r="D852" s="110">
        <v>12.8</v>
      </c>
      <c r="E852" s="110">
        <v>3.5</v>
      </c>
      <c r="F852" s="110">
        <v>0</v>
      </c>
      <c r="G852" s="110">
        <v>0.59</v>
      </c>
      <c r="H852" s="110">
        <v>207</v>
      </c>
      <c r="I852" s="110">
        <v>-0.3</v>
      </c>
      <c r="J852" s="110">
        <v>1.5</v>
      </c>
      <c r="K852" s="110">
        <v>54.5</v>
      </c>
    </row>
    <row r="853" s="26" customFormat="true" spans="1:11">
      <c r="A853" s="122" t="s">
        <v>2417</v>
      </c>
      <c r="B853" s="123">
        <v>43103</v>
      </c>
      <c r="C853" s="110">
        <v>2.82</v>
      </c>
      <c r="D853" s="110">
        <v>15.4</v>
      </c>
      <c r="E853" s="110">
        <v>-0.5</v>
      </c>
      <c r="F853" s="110">
        <v>0.4</v>
      </c>
      <c r="G853" s="110">
        <v>0.79</v>
      </c>
      <c r="H853" s="110">
        <v>138</v>
      </c>
      <c r="I853" s="110">
        <v>3.8</v>
      </c>
      <c r="J853" s="110">
        <v>1.18</v>
      </c>
      <c r="K853" s="110">
        <v>77.5</v>
      </c>
    </row>
    <row r="854" s="26" customFormat="true" spans="1:11">
      <c r="A854" s="122" t="s">
        <v>2417</v>
      </c>
      <c r="B854" s="123">
        <v>43104</v>
      </c>
      <c r="C854" s="110">
        <v>7.12</v>
      </c>
      <c r="D854" s="110">
        <v>17.7</v>
      </c>
      <c r="E854" s="110">
        <v>7</v>
      </c>
      <c r="F854" s="110">
        <v>0</v>
      </c>
      <c r="G854" s="110">
        <v>1.01</v>
      </c>
      <c r="H854" s="110">
        <v>268</v>
      </c>
      <c r="I854" s="110">
        <v>7.2</v>
      </c>
      <c r="J854" s="110">
        <v>1.5</v>
      </c>
      <c r="K854" s="110">
        <v>73</v>
      </c>
    </row>
    <row r="855" s="26" customFormat="true" spans="1:11">
      <c r="A855" s="122" t="s">
        <v>2417</v>
      </c>
      <c r="B855" s="123">
        <v>43105</v>
      </c>
      <c r="C855" s="110">
        <v>7.77</v>
      </c>
      <c r="D855" s="110">
        <v>18.6</v>
      </c>
      <c r="E855" s="110">
        <v>4.1</v>
      </c>
      <c r="F855" s="110">
        <v>0</v>
      </c>
      <c r="G855" s="110">
        <v>1.05</v>
      </c>
      <c r="H855" s="110">
        <v>138</v>
      </c>
      <c r="I855" s="110">
        <v>7.8</v>
      </c>
      <c r="J855" s="110">
        <v>1.06</v>
      </c>
      <c r="K855" s="110">
        <v>79</v>
      </c>
    </row>
    <row r="856" s="26" customFormat="true" spans="1:11">
      <c r="A856" s="122" t="s">
        <v>2417</v>
      </c>
      <c r="B856" s="123">
        <v>43106</v>
      </c>
      <c r="C856" s="110">
        <v>4.19</v>
      </c>
      <c r="D856" s="110">
        <v>14.2</v>
      </c>
      <c r="E856" s="110">
        <v>9</v>
      </c>
      <c r="F856" s="110">
        <v>0</v>
      </c>
      <c r="G856" s="110">
        <v>1.07</v>
      </c>
      <c r="H856" s="110">
        <v>242</v>
      </c>
      <c r="I856" s="110">
        <v>8</v>
      </c>
      <c r="J856" s="110">
        <v>0.95</v>
      </c>
      <c r="K856" s="110">
        <v>79.5</v>
      </c>
    </row>
    <row r="857" s="26" customFormat="true" spans="1:11">
      <c r="A857" s="122" t="s">
        <v>2417</v>
      </c>
      <c r="B857" s="123">
        <v>43107</v>
      </c>
      <c r="C857" s="110">
        <v>8.27</v>
      </c>
      <c r="D857" s="110">
        <v>17.8</v>
      </c>
      <c r="E857" s="110">
        <v>5.9</v>
      </c>
      <c r="F857" s="110">
        <v>0</v>
      </c>
      <c r="G857" s="110">
        <v>0.86</v>
      </c>
      <c r="H857" s="110">
        <v>311</v>
      </c>
      <c r="I857" s="110">
        <v>5</v>
      </c>
      <c r="J857" s="110">
        <v>2.22</v>
      </c>
      <c r="K857" s="110">
        <v>53</v>
      </c>
    </row>
    <row r="858" s="26" customFormat="true" spans="1:11">
      <c r="A858" s="122" t="s">
        <v>2417</v>
      </c>
      <c r="B858" s="123">
        <v>43108</v>
      </c>
      <c r="C858" s="110">
        <v>2.39</v>
      </c>
      <c r="D858" s="110">
        <v>16.7</v>
      </c>
      <c r="E858" s="110">
        <v>8.7</v>
      </c>
      <c r="F858" s="110">
        <v>39.4</v>
      </c>
      <c r="G858" s="110">
        <v>1</v>
      </c>
      <c r="H858" s="110">
        <v>311</v>
      </c>
      <c r="I858" s="110">
        <v>7.3</v>
      </c>
      <c r="J858" s="110">
        <v>1.93</v>
      </c>
      <c r="K858" s="110">
        <v>74</v>
      </c>
    </row>
    <row r="859" s="26" customFormat="true" spans="1:11">
      <c r="A859" s="122" t="s">
        <v>2417</v>
      </c>
      <c r="B859" s="123">
        <v>43109</v>
      </c>
      <c r="C859" s="110">
        <v>3.25</v>
      </c>
      <c r="D859" s="110">
        <v>10.5</v>
      </c>
      <c r="E859" s="110">
        <v>6.3</v>
      </c>
      <c r="F859" s="110">
        <v>2.8</v>
      </c>
      <c r="G859" s="110">
        <v>0.99</v>
      </c>
      <c r="H859" s="110">
        <v>112</v>
      </c>
      <c r="I859" s="110">
        <v>7</v>
      </c>
      <c r="J859" s="110">
        <v>0.51</v>
      </c>
      <c r="K859" s="110">
        <v>92</v>
      </c>
    </row>
    <row r="860" s="26" customFormat="true" spans="1:11">
      <c r="A860" s="122" t="s">
        <v>2417</v>
      </c>
      <c r="B860" s="123">
        <v>43110</v>
      </c>
      <c r="C860" s="110">
        <v>3.52</v>
      </c>
      <c r="D860" s="110">
        <v>11.3</v>
      </c>
      <c r="E860" s="110">
        <v>6.3</v>
      </c>
      <c r="F860" s="110">
        <v>0.2</v>
      </c>
      <c r="G860" s="110">
        <v>0.91</v>
      </c>
      <c r="H860" s="110">
        <v>95</v>
      </c>
      <c r="I860" s="110">
        <v>5.6</v>
      </c>
      <c r="J860" s="110">
        <v>0.53</v>
      </c>
      <c r="K860" s="110">
        <v>91</v>
      </c>
    </row>
    <row r="861" s="26" customFormat="true" spans="1:11">
      <c r="A861" s="122" t="s">
        <v>2417</v>
      </c>
      <c r="B861" s="123">
        <v>43111</v>
      </c>
      <c r="C861" s="110">
        <v>6.96</v>
      </c>
      <c r="D861" s="110">
        <v>10.9</v>
      </c>
      <c r="E861" s="110">
        <v>-0.5</v>
      </c>
      <c r="F861" s="110">
        <v>0</v>
      </c>
      <c r="G861" s="110">
        <v>0.7</v>
      </c>
      <c r="H861" s="110">
        <v>35</v>
      </c>
      <c r="I861" s="110">
        <v>2.1</v>
      </c>
      <c r="J861" s="110">
        <v>0.35</v>
      </c>
      <c r="K861" s="110">
        <v>93.5</v>
      </c>
    </row>
    <row r="862" s="26" customFormat="true" spans="1:11">
      <c r="A862" s="122" t="s">
        <v>2417</v>
      </c>
      <c r="B862" s="123">
        <v>43112</v>
      </c>
      <c r="C862" s="110">
        <v>8.12</v>
      </c>
      <c r="D862" s="110">
        <v>11.8</v>
      </c>
      <c r="E862" s="110">
        <v>-3.6</v>
      </c>
      <c r="F862" s="110">
        <v>0.2</v>
      </c>
      <c r="G862" s="110">
        <v>0.63</v>
      </c>
      <c r="H862" s="110">
        <v>43</v>
      </c>
      <c r="I862" s="110">
        <v>0.5</v>
      </c>
      <c r="J862" s="110">
        <v>0.37</v>
      </c>
      <c r="K862" s="110">
        <v>90</v>
      </c>
    </row>
    <row r="863" s="26" customFormat="true" spans="1:11">
      <c r="A863" s="122" t="s">
        <v>2417</v>
      </c>
      <c r="B863" s="123">
        <v>43113</v>
      </c>
      <c r="C863" s="110">
        <v>8.77</v>
      </c>
      <c r="D863" s="110">
        <v>13</v>
      </c>
      <c r="E863" s="110">
        <v>-3.2</v>
      </c>
      <c r="F863" s="110">
        <v>0</v>
      </c>
      <c r="G863" s="110">
        <v>0.67</v>
      </c>
      <c r="H863" s="110">
        <v>43</v>
      </c>
      <c r="I863" s="110">
        <v>1.2</v>
      </c>
      <c r="J863" s="110">
        <v>0.35</v>
      </c>
      <c r="K863" s="110">
        <v>89.5</v>
      </c>
    </row>
    <row r="864" s="26" customFormat="true" spans="1:11">
      <c r="A864" s="122" t="s">
        <v>2417</v>
      </c>
      <c r="B864" s="123">
        <v>43114</v>
      </c>
      <c r="C864" s="110">
        <v>3.26</v>
      </c>
      <c r="D864" s="110">
        <v>9.8</v>
      </c>
      <c r="E864" s="110">
        <v>0.8</v>
      </c>
      <c r="F864" s="110">
        <v>0</v>
      </c>
      <c r="G864" s="110">
        <v>0.76</v>
      </c>
      <c r="H864" s="110">
        <v>86</v>
      </c>
      <c r="I864" s="110">
        <v>3.1</v>
      </c>
      <c r="J864" s="110">
        <v>0.57</v>
      </c>
      <c r="K864" s="110">
        <v>87</v>
      </c>
    </row>
    <row r="865" s="26" customFormat="true" spans="1:11">
      <c r="A865" s="122" t="s">
        <v>2417</v>
      </c>
      <c r="B865" s="123">
        <v>43115</v>
      </c>
      <c r="C865" s="110">
        <v>4.1</v>
      </c>
      <c r="D865" s="110">
        <v>10.2</v>
      </c>
      <c r="E865" s="110">
        <v>-0.2</v>
      </c>
      <c r="F865" s="110">
        <v>0.6</v>
      </c>
      <c r="G865" s="110">
        <v>0.78</v>
      </c>
      <c r="H865" s="110">
        <v>35</v>
      </c>
      <c r="I865" s="110">
        <v>3.4</v>
      </c>
      <c r="J865" s="110">
        <v>0.46</v>
      </c>
      <c r="K865" s="110">
        <v>89</v>
      </c>
    </row>
    <row r="866" s="26" customFormat="true" spans="1:11">
      <c r="A866" s="122" t="s">
        <v>2417</v>
      </c>
      <c r="B866" s="123">
        <v>43116</v>
      </c>
      <c r="C866" s="110">
        <v>6.57</v>
      </c>
      <c r="D866" s="110">
        <v>13.9</v>
      </c>
      <c r="E866" s="110">
        <v>4.3</v>
      </c>
      <c r="F866" s="110">
        <v>2.8</v>
      </c>
      <c r="G866" s="110">
        <v>1.01</v>
      </c>
      <c r="H866" s="110">
        <v>130</v>
      </c>
      <c r="I866" s="110">
        <v>7.1</v>
      </c>
      <c r="J866" s="110">
        <v>0.71</v>
      </c>
      <c r="K866" s="110">
        <v>86.5</v>
      </c>
    </row>
    <row r="867" s="26" customFormat="true" spans="1:11">
      <c r="A867" s="122" t="s">
        <v>2417</v>
      </c>
      <c r="B867" s="123">
        <v>43117</v>
      </c>
      <c r="C867" s="110">
        <v>7.85</v>
      </c>
      <c r="D867" s="110">
        <v>10.1</v>
      </c>
      <c r="E867" s="110">
        <v>6.8</v>
      </c>
      <c r="F867" s="110">
        <v>0.2</v>
      </c>
      <c r="G867" s="110">
        <v>0.56</v>
      </c>
      <c r="H867" s="110">
        <v>302</v>
      </c>
      <c r="I867" s="110">
        <v>-1.2</v>
      </c>
      <c r="J867" s="110">
        <v>1.65</v>
      </c>
      <c r="K867" s="110">
        <v>50.5</v>
      </c>
    </row>
    <row r="868" s="26" customFormat="true" spans="1:11">
      <c r="A868" s="122" t="s">
        <v>2417</v>
      </c>
      <c r="B868" s="123">
        <v>43118</v>
      </c>
      <c r="C868" s="110">
        <v>8.27</v>
      </c>
      <c r="D868" s="110">
        <v>11.5</v>
      </c>
      <c r="E868" s="110">
        <v>3.1</v>
      </c>
      <c r="F868" s="110">
        <v>0</v>
      </c>
      <c r="G868" s="110">
        <v>0.65</v>
      </c>
      <c r="H868" s="110">
        <v>285</v>
      </c>
      <c r="I868" s="110">
        <v>0.9</v>
      </c>
      <c r="J868" s="110">
        <v>1.38</v>
      </c>
      <c r="K868" s="110">
        <v>65</v>
      </c>
    </row>
    <row r="869" s="26" customFormat="true" spans="1:11">
      <c r="A869" s="122" t="s">
        <v>2417</v>
      </c>
      <c r="B869" s="123">
        <v>43119</v>
      </c>
      <c r="C869" s="110">
        <v>9.6</v>
      </c>
      <c r="D869" s="110">
        <v>14.2</v>
      </c>
      <c r="E869" s="110">
        <v>1.4</v>
      </c>
      <c r="F869" s="110">
        <v>0</v>
      </c>
      <c r="G869" s="110">
        <v>0.68</v>
      </c>
      <c r="H869" s="110">
        <v>207</v>
      </c>
      <c r="I869" s="110">
        <v>2.1</v>
      </c>
      <c r="J869" s="110">
        <v>1.51</v>
      </c>
      <c r="K869" s="110">
        <v>66</v>
      </c>
    </row>
    <row r="870" s="26" customFormat="true" spans="1:11">
      <c r="A870" s="122" t="s">
        <v>2417</v>
      </c>
      <c r="B870" s="123">
        <v>43120</v>
      </c>
      <c r="C870" s="110">
        <v>4.55</v>
      </c>
      <c r="D870" s="110">
        <v>11.9</v>
      </c>
      <c r="E870" s="110">
        <v>1.4</v>
      </c>
      <c r="F870" s="110">
        <v>7.8</v>
      </c>
      <c r="G870" s="110">
        <v>0.62</v>
      </c>
      <c r="H870" s="110">
        <v>156</v>
      </c>
      <c r="I870" s="110">
        <v>0.6</v>
      </c>
      <c r="J870" s="110">
        <v>1.14</v>
      </c>
      <c r="K870" s="110">
        <v>71.5</v>
      </c>
    </row>
    <row r="871" s="26" customFormat="true" spans="1:11">
      <c r="A871" s="122" t="s">
        <v>2417</v>
      </c>
      <c r="B871" s="123">
        <v>43121</v>
      </c>
      <c r="C871" s="110">
        <v>9.69</v>
      </c>
      <c r="D871" s="110">
        <v>16.7</v>
      </c>
      <c r="E871" s="110">
        <v>1</v>
      </c>
      <c r="F871" s="110">
        <v>0</v>
      </c>
      <c r="G871" s="110">
        <v>0.8</v>
      </c>
      <c r="H871" s="110">
        <v>242</v>
      </c>
      <c r="I871" s="110">
        <v>4.6</v>
      </c>
      <c r="J871" s="110">
        <v>2.02</v>
      </c>
      <c r="K871" s="110">
        <v>61.5</v>
      </c>
    </row>
    <row r="872" s="26" customFormat="true" spans="1:11">
      <c r="A872" s="122" t="s">
        <v>2417</v>
      </c>
      <c r="B872" s="123">
        <v>43122</v>
      </c>
      <c r="C872" s="110">
        <v>7.99</v>
      </c>
      <c r="D872" s="110">
        <v>17.2</v>
      </c>
      <c r="E872" s="110">
        <v>8.7</v>
      </c>
      <c r="F872" s="110">
        <v>0</v>
      </c>
      <c r="G872" s="110">
        <v>0.94</v>
      </c>
      <c r="H872" s="110">
        <v>294</v>
      </c>
      <c r="I872" s="110">
        <v>6.1</v>
      </c>
      <c r="J872" s="110">
        <v>1.99</v>
      </c>
      <c r="K872" s="110">
        <v>65</v>
      </c>
    </row>
    <row r="873" s="26" customFormat="true" spans="1:11">
      <c r="A873" s="122" t="s">
        <v>2417</v>
      </c>
      <c r="B873" s="123">
        <v>43123</v>
      </c>
      <c r="C873" s="110">
        <v>10.04</v>
      </c>
      <c r="D873" s="110">
        <v>18</v>
      </c>
      <c r="E873" s="110">
        <v>2.5</v>
      </c>
      <c r="F873" s="110">
        <v>0</v>
      </c>
      <c r="G873" s="110">
        <v>0.76</v>
      </c>
      <c r="H873" s="110">
        <v>121</v>
      </c>
      <c r="I873" s="110">
        <v>4</v>
      </c>
      <c r="J873" s="110">
        <v>1.35</v>
      </c>
      <c r="K873" s="110">
        <v>71.5</v>
      </c>
    </row>
    <row r="874" s="26" customFormat="true" spans="1:11">
      <c r="A874" s="122" t="s">
        <v>2417</v>
      </c>
      <c r="B874" s="123">
        <v>43124</v>
      </c>
      <c r="C874" s="110">
        <v>9.76</v>
      </c>
      <c r="D874" s="110">
        <v>14</v>
      </c>
      <c r="E874" s="110">
        <v>-1.1</v>
      </c>
      <c r="F874" s="110">
        <v>0</v>
      </c>
      <c r="G874" s="110">
        <v>0.8</v>
      </c>
      <c r="H874" s="110">
        <v>86</v>
      </c>
      <c r="I874" s="110">
        <v>3.7</v>
      </c>
      <c r="J874" s="110">
        <v>0.74</v>
      </c>
      <c r="K874" s="110">
        <v>87</v>
      </c>
    </row>
    <row r="875" s="26" customFormat="true" spans="1:11">
      <c r="A875" s="122" t="s">
        <v>2417</v>
      </c>
      <c r="B875" s="123">
        <v>43125</v>
      </c>
      <c r="C875" s="110">
        <v>1.83</v>
      </c>
      <c r="D875" s="110">
        <v>11.8</v>
      </c>
      <c r="E875" s="110">
        <v>3.7</v>
      </c>
      <c r="F875" s="110">
        <v>0</v>
      </c>
      <c r="G875" s="110">
        <v>1</v>
      </c>
      <c r="H875" s="110">
        <v>181</v>
      </c>
      <c r="I875" s="110">
        <v>6.8</v>
      </c>
      <c r="J875" s="110">
        <v>0.58</v>
      </c>
      <c r="K875" s="110">
        <v>87.5</v>
      </c>
    </row>
    <row r="876" s="26" customFormat="true" spans="1:11">
      <c r="A876" s="122" t="s">
        <v>2417</v>
      </c>
      <c r="B876" s="123">
        <v>43126</v>
      </c>
      <c r="C876" s="110">
        <v>3.02</v>
      </c>
      <c r="D876" s="110">
        <v>12.6</v>
      </c>
      <c r="E876" s="110">
        <v>9.8</v>
      </c>
      <c r="F876" s="110">
        <v>5.2</v>
      </c>
      <c r="G876" s="110">
        <v>0.92</v>
      </c>
      <c r="H876" s="110">
        <v>311</v>
      </c>
      <c r="I876" s="110">
        <v>5.7</v>
      </c>
      <c r="J876" s="110">
        <v>1.36</v>
      </c>
      <c r="K876" s="110">
        <v>70</v>
      </c>
    </row>
    <row r="877" s="26" customFormat="true" spans="1:11">
      <c r="A877" s="122" t="s">
        <v>2417</v>
      </c>
      <c r="B877" s="123">
        <v>43127</v>
      </c>
      <c r="C877" s="110">
        <v>5.75</v>
      </c>
      <c r="D877" s="110">
        <v>14.9</v>
      </c>
      <c r="E877" s="110">
        <v>7</v>
      </c>
      <c r="F877" s="110">
        <v>0.6</v>
      </c>
      <c r="G877" s="110">
        <v>0.99</v>
      </c>
      <c r="H877" s="110">
        <v>78</v>
      </c>
      <c r="I877" s="110">
        <v>6.9</v>
      </c>
      <c r="J877" s="110">
        <v>0.78</v>
      </c>
      <c r="K877" s="110">
        <v>89.5</v>
      </c>
    </row>
    <row r="878" s="26" customFormat="true" spans="1:11">
      <c r="A878" s="122" t="s">
        <v>2417</v>
      </c>
      <c r="B878" s="123">
        <v>43128</v>
      </c>
      <c r="C878" s="110">
        <v>11</v>
      </c>
      <c r="D878" s="110">
        <v>15.8</v>
      </c>
      <c r="E878" s="110">
        <v>-1.6</v>
      </c>
      <c r="F878" s="110">
        <v>0</v>
      </c>
      <c r="G878" s="110">
        <v>0.74</v>
      </c>
      <c r="H878" s="110">
        <v>43</v>
      </c>
      <c r="I878" s="110">
        <v>2.9</v>
      </c>
      <c r="J878" s="110">
        <v>0.66</v>
      </c>
      <c r="K878" s="110">
        <v>89</v>
      </c>
    </row>
    <row r="879" s="26" customFormat="true" spans="1:11">
      <c r="A879" s="122" t="s">
        <v>2417</v>
      </c>
      <c r="B879" s="123">
        <v>43129</v>
      </c>
      <c r="C879" s="110">
        <v>11.33</v>
      </c>
      <c r="D879" s="110">
        <v>12</v>
      </c>
      <c r="E879" s="110">
        <v>-2.2</v>
      </c>
      <c r="F879" s="110">
        <v>0.2</v>
      </c>
      <c r="G879" s="110">
        <v>0.74</v>
      </c>
      <c r="H879" s="110">
        <v>43</v>
      </c>
      <c r="I879" s="110">
        <v>2.4</v>
      </c>
      <c r="J879" s="110">
        <v>0.58</v>
      </c>
      <c r="K879" s="110">
        <v>94.5</v>
      </c>
    </row>
    <row r="880" s="26" customFormat="true" spans="1:11">
      <c r="A880" s="122" t="s">
        <v>2417</v>
      </c>
      <c r="B880" s="123">
        <v>43130</v>
      </c>
      <c r="C880" s="110">
        <v>7.2</v>
      </c>
      <c r="D880" s="110">
        <v>11.5</v>
      </c>
      <c r="E880" s="110">
        <v>-0.9</v>
      </c>
      <c r="F880" s="110">
        <v>0</v>
      </c>
      <c r="G880" s="110">
        <v>0.84</v>
      </c>
      <c r="H880" s="110">
        <v>60</v>
      </c>
      <c r="I880" s="110">
        <v>4.3</v>
      </c>
      <c r="J880" s="110">
        <v>0.62</v>
      </c>
      <c r="K880" s="110">
        <v>91.5</v>
      </c>
    </row>
    <row r="881" s="26" customFormat="true" spans="1:11">
      <c r="A881" s="122" t="s">
        <v>2417</v>
      </c>
      <c r="B881" s="123">
        <v>43131</v>
      </c>
      <c r="C881" s="110">
        <v>11.01</v>
      </c>
      <c r="D881" s="110">
        <v>13.2</v>
      </c>
      <c r="E881" s="110">
        <v>3.7</v>
      </c>
      <c r="F881" s="110">
        <v>0</v>
      </c>
      <c r="G881" s="110">
        <v>0.86</v>
      </c>
      <c r="H881" s="110">
        <v>86</v>
      </c>
      <c r="I881" s="110">
        <v>5.1</v>
      </c>
      <c r="J881" s="110">
        <v>0.85</v>
      </c>
      <c r="K881" s="110">
        <v>83.5</v>
      </c>
    </row>
    <row r="882" s="26" customFormat="true" spans="1:11">
      <c r="A882" s="122" t="s">
        <v>2417</v>
      </c>
      <c r="B882" s="123">
        <v>43132</v>
      </c>
      <c r="C882" s="110">
        <v>2.27</v>
      </c>
      <c r="D882" s="110">
        <v>7.7</v>
      </c>
      <c r="E882" s="110">
        <v>3.9</v>
      </c>
      <c r="F882" s="110">
        <v>2.2</v>
      </c>
      <c r="G882" s="110">
        <v>0.82</v>
      </c>
      <c r="H882" s="110">
        <v>86</v>
      </c>
      <c r="I882" s="110">
        <v>4.2</v>
      </c>
      <c r="J882" s="110">
        <v>0.47</v>
      </c>
      <c r="K882" s="110">
        <v>94</v>
      </c>
    </row>
    <row r="883" s="26" customFormat="true" spans="1:11">
      <c r="A883" s="122" t="s">
        <v>2417</v>
      </c>
      <c r="B883" s="123">
        <v>43133</v>
      </c>
      <c r="C883" s="110">
        <v>5.12</v>
      </c>
      <c r="D883" s="110">
        <v>7.9</v>
      </c>
      <c r="E883" s="110">
        <v>-4</v>
      </c>
      <c r="F883" s="110">
        <v>0</v>
      </c>
      <c r="G883" s="110">
        <v>0.52</v>
      </c>
      <c r="H883" s="110">
        <v>43</v>
      </c>
      <c r="I883" s="110">
        <v>-1.8</v>
      </c>
      <c r="J883" s="110">
        <v>0.6</v>
      </c>
      <c r="K883" s="110">
        <v>83</v>
      </c>
    </row>
    <row r="884" s="26" customFormat="true" spans="1:11">
      <c r="A884" s="122" t="s">
        <v>2417</v>
      </c>
      <c r="B884" s="123">
        <v>43134</v>
      </c>
      <c r="C884" s="110">
        <v>12.95</v>
      </c>
      <c r="D884" s="110">
        <v>10.6</v>
      </c>
      <c r="E884" s="110">
        <v>-6.3</v>
      </c>
      <c r="F884" s="110">
        <v>0</v>
      </c>
      <c r="G884" s="110">
        <v>0.43</v>
      </c>
      <c r="H884" s="110">
        <v>86</v>
      </c>
      <c r="I884" s="110">
        <v>-3.9</v>
      </c>
      <c r="J884" s="110">
        <v>1.12</v>
      </c>
      <c r="K884" s="110">
        <v>69</v>
      </c>
    </row>
    <row r="885" s="26" customFormat="true" spans="1:11">
      <c r="A885" s="122" t="s">
        <v>2417</v>
      </c>
      <c r="B885" s="123">
        <v>43135</v>
      </c>
      <c r="C885" s="110">
        <v>12.62</v>
      </c>
      <c r="D885" s="110">
        <v>10.8</v>
      </c>
      <c r="E885" s="110">
        <v>-6.2</v>
      </c>
      <c r="F885" s="110">
        <v>0</v>
      </c>
      <c r="G885" s="110">
        <v>0.51</v>
      </c>
      <c r="H885" s="110">
        <v>69</v>
      </c>
      <c r="I885" s="110">
        <v>-2</v>
      </c>
      <c r="J885" s="110">
        <v>0.96</v>
      </c>
      <c r="K885" s="110">
        <v>74</v>
      </c>
    </row>
    <row r="886" s="26" customFormat="true" spans="1:11">
      <c r="A886" s="122" t="s">
        <v>2417</v>
      </c>
      <c r="B886" s="123">
        <v>43136</v>
      </c>
      <c r="C886" s="110">
        <v>4.15</v>
      </c>
      <c r="D886" s="110">
        <v>9.9</v>
      </c>
      <c r="E886" s="110">
        <v>1.5</v>
      </c>
      <c r="F886" s="110">
        <v>0.6</v>
      </c>
      <c r="G886" s="110">
        <v>0.73</v>
      </c>
      <c r="H886" s="110">
        <v>156</v>
      </c>
      <c r="I886" s="110">
        <v>2.7</v>
      </c>
      <c r="J886" s="110">
        <v>0.89</v>
      </c>
      <c r="K886" s="110">
        <v>77</v>
      </c>
    </row>
    <row r="887" s="26" customFormat="true" spans="1:11">
      <c r="A887" s="122" t="s">
        <v>2417</v>
      </c>
      <c r="B887" s="123">
        <v>43137</v>
      </c>
      <c r="C887" s="110">
        <v>4.28</v>
      </c>
      <c r="D887" s="110">
        <v>9.5</v>
      </c>
      <c r="E887" s="110">
        <v>2.9</v>
      </c>
      <c r="F887" s="110">
        <v>0.2</v>
      </c>
      <c r="G887" s="110">
        <v>0.8</v>
      </c>
      <c r="H887" s="110">
        <v>78</v>
      </c>
      <c r="I887" s="110">
        <v>3.8</v>
      </c>
      <c r="J887" s="110">
        <v>0.68</v>
      </c>
      <c r="K887" s="110">
        <v>87.5</v>
      </c>
    </row>
    <row r="888" s="26" customFormat="true" spans="1:11">
      <c r="A888" s="122" t="s">
        <v>2417</v>
      </c>
      <c r="B888" s="123">
        <v>43138</v>
      </c>
      <c r="C888" s="110">
        <v>11.25</v>
      </c>
      <c r="D888" s="110">
        <v>7.8</v>
      </c>
      <c r="E888" s="110">
        <v>0.2</v>
      </c>
      <c r="F888" s="110">
        <v>0</v>
      </c>
      <c r="G888" s="110">
        <v>0.59</v>
      </c>
      <c r="H888" s="110">
        <v>199</v>
      </c>
      <c r="I888" s="110">
        <v>-0.3</v>
      </c>
      <c r="J888" s="110">
        <v>1.04</v>
      </c>
      <c r="K888" s="110">
        <v>83</v>
      </c>
    </row>
    <row r="889" s="26" customFormat="true" spans="1:11">
      <c r="A889" s="122" t="s">
        <v>2417</v>
      </c>
      <c r="B889" s="123">
        <v>43139</v>
      </c>
      <c r="C889" s="110">
        <v>13.23</v>
      </c>
      <c r="D889" s="110">
        <v>7.5</v>
      </c>
      <c r="E889" s="110">
        <v>-6.3</v>
      </c>
      <c r="F889" s="110">
        <v>0</v>
      </c>
      <c r="G889" s="110">
        <v>0.48</v>
      </c>
      <c r="H889" s="110">
        <v>95</v>
      </c>
      <c r="I889" s="110">
        <v>-2.9</v>
      </c>
      <c r="J889" s="110">
        <v>0.88</v>
      </c>
      <c r="K889" s="110">
        <v>84</v>
      </c>
    </row>
    <row r="890" s="26" customFormat="true" spans="1:11">
      <c r="A890" s="122" t="s">
        <v>2417</v>
      </c>
      <c r="B890" s="123">
        <v>43140</v>
      </c>
      <c r="C890" s="110">
        <v>13.12</v>
      </c>
      <c r="D890" s="110">
        <v>11.4</v>
      </c>
      <c r="E890" s="110">
        <v>-7.4</v>
      </c>
      <c r="F890" s="110">
        <v>0</v>
      </c>
      <c r="G890" s="110">
        <v>0.47</v>
      </c>
      <c r="H890" s="110">
        <v>69</v>
      </c>
      <c r="I890" s="110">
        <v>-2.9</v>
      </c>
      <c r="J890" s="110">
        <v>1</v>
      </c>
      <c r="K890" s="110">
        <v>81</v>
      </c>
    </row>
    <row r="891" s="26" customFormat="true" spans="1:11">
      <c r="A891" s="122" t="s">
        <v>2417</v>
      </c>
      <c r="B891" s="123">
        <v>43141</v>
      </c>
      <c r="C891" s="110">
        <v>12.99</v>
      </c>
      <c r="D891" s="110">
        <v>11.4</v>
      </c>
      <c r="E891" s="110">
        <v>-4.3</v>
      </c>
      <c r="F891" s="110">
        <v>0</v>
      </c>
      <c r="G891" s="110">
        <v>0.46</v>
      </c>
      <c r="H891" s="110">
        <v>86</v>
      </c>
      <c r="I891" s="110">
        <v>-2.6</v>
      </c>
      <c r="J891" s="110">
        <v>1.17</v>
      </c>
      <c r="K891" s="110">
        <v>72.5</v>
      </c>
    </row>
    <row r="892" s="26" customFormat="true" spans="1:11">
      <c r="A892" s="122" t="s">
        <v>2417</v>
      </c>
      <c r="B892" s="123">
        <v>43142</v>
      </c>
      <c r="C892" s="110">
        <v>12.59</v>
      </c>
      <c r="D892" s="110">
        <v>11.9</v>
      </c>
      <c r="E892" s="110">
        <v>-5.6</v>
      </c>
      <c r="F892" s="110">
        <v>0</v>
      </c>
      <c r="G892" s="110">
        <v>0.55</v>
      </c>
      <c r="H892" s="110">
        <v>164</v>
      </c>
      <c r="I892" s="110">
        <v>-1.3</v>
      </c>
      <c r="J892" s="110">
        <v>1.47</v>
      </c>
      <c r="K892" s="110">
        <v>73</v>
      </c>
    </row>
    <row r="893" s="26" customFormat="true" spans="1:11">
      <c r="A893" s="122" t="s">
        <v>2417</v>
      </c>
      <c r="B893" s="123">
        <v>43143</v>
      </c>
      <c r="C893" s="110">
        <v>13.75</v>
      </c>
      <c r="D893" s="110">
        <v>9.5</v>
      </c>
      <c r="E893" s="110">
        <v>-0.4</v>
      </c>
      <c r="F893" s="110">
        <v>0</v>
      </c>
      <c r="G893" s="110">
        <v>0.39</v>
      </c>
      <c r="H893" s="110">
        <v>207</v>
      </c>
      <c r="I893" s="110">
        <v>-5.5</v>
      </c>
      <c r="J893" s="110">
        <v>1.9</v>
      </c>
      <c r="K893" s="110">
        <v>51</v>
      </c>
    </row>
    <row r="894" s="26" customFormat="true" spans="1:11">
      <c r="A894" s="122" t="s">
        <v>2417</v>
      </c>
      <c r="B894" s="123">
        <v>43144</v>
      </c>
      <c r="C894" s="110">
        <v>12.7</v>
      </c>
      <c r="D894" s="110">
        <v>10.2</v>
      </c>
      <c r="E894" s="110">
        <v>-8</v>
      </c>
      <c r="F894" s="110">
        <v>0</v>
      </c>
      <c r="G894" s="110">
        <v>0.35</v>
      </c>
      <c r="H894" s="110">
        <v>95</v>
      </c>
      <c r="I894" s="110">
        <v>-6.5</v>
      </c>
      <c r="J894" s="110">
        <v>1.26</v>
      </c>
      <c r="K894" s="110">
        <v>60</v>
      </c>
    </row>
    <row r="895" s="26" customFormat="true" spans="1:11">
      <c r="A895" s="122" t="s">
        <v>2417</v>
      </c>
      <c r="B895" s="123">
        <v>43145</v>
      </c>
      <c r="C895" s="110">
        <v>13.85</v>
      </c>
      <c r="D895" s="110">
        <v>10.4</v>
      </c>
      <c r="E895" s="110">
        <v>-5.8</v>
      </c>
      <c r="F895" s="110">
        <v>0</v>
      </c>
      <c r="G895" s="110">
        <v>0.46</v>
      </c>
      <c r="H895" s="110">
        <v>95</v>
      </c>
      <c r="I895" s="110">
        <v>-3.2</v>
      </c>
      <c r="J895" s="110">
        <v>1.17</v>
      </c>
      <c r="K895" s="110">
        <v>71</v>
      </c>
    </row>
    <row r="896" s="26" customFormat="true" spans="1:11">
      <c r="A896" s="122" t="s">
        <v>2417</v>
      </c>
      <c r="B896" s="123">
        <v>43146</v>
      </c>
      <c r="C896" s="110">
        <v>9.63</v>
      </c>
      <c r="D896" s="110">
        <v>12.7</v>
      </c>
      <c r="E896" s="110">
        <v>-2.6</v>
      </c>
      <c r="F896" s="110">
        <v>0.2</v>
      </c>
      <c r="G896" s="110">
        <v>0.67</v>
      </c>
      <c r="H896" s="110">
        <v>60</v>
      </c>
      <c r="I896" s="110">
        <v>1.3</v>
      </c>
      <c r="J896" s="110">
        <v>0.94</v>
      </c>
      <c r="K896" s="110">
        <v>81.5</v>
      </c>
    </row>
    <row r="897" s="26" customFormat="true" spans="1:11">
      <c r="A897" s="122" t="s">
        <v>2417</v>
      </c>
      <c r="B897" s="123">
        <v>43147</v>
      </c>
      <c r="C897" s="110">
        <v>11.01</v>
      </c>
      <c r="D897" s="110">
        <v>18.1</v>
      </c>
      <c r="E897" s="110">
        <v>-1.8</v>
      </c>
      <c r="F897" s="110">
        <v>0.6</v>
      </c>
      <c r="G897" s="110">
        <v>0.86</v>
      </c>
      <c r="H897" s="110">
        <v>78</v>
      </c>
      <c r="I897" s="110">
        <v>4.7</v>
      </c>
      <c r="J897" s="110">
        <v>1.28</v>
      </c>
      <c r="K897" s="110">
        <v>87</v>
      </c>
    </row>
    <row r="898" s="26" customFormat="true" spans="1:11">
      <c r="A898" s="122" t="s">
        <v>2417</v>
      </c>
      <c r="B898" s="123">
        <v>43148</v>
      </c>
      <c r="C898" s="110">
        <v>1.64</v>
      </c>
      <c r="D898" s="110">
        <v>10.1</v>
      </c>
      <c r="E898" s="110">
        <v>6.1</v>
      </c>
      <c r="F898" s="110">
        <v>6.4</v>
      </c>
      <c r="G898" s="110">
        <v>1.06</v>
      </c>
      <c r="H898" s="110">
        <v>69</v>
      </c>
      <c r="I898" s="110">
        <v>7.7</v>
      </c>
      <c r="J898" s="110">
        <v>0.4</v>
      </c>
      <c r="K898" s="110">
        <v>96</v>
      </c>
    </row>
    <row r="899" s="26" customFormat="true" spans="1:11">
      <c r="A899" s="122" t="s">
        <v>2417</v>
      </c>
      <c r="B899" s="123">
        <v>43149</v>
      </c>
      <c r="C899" s="110">
        <v>14.09</v>
      </c>
      <c r="D899" s="110">
        <v>13.3</v>
      </c>
      <c r="E899" s="110">
        <v>-1.2</v>
      </c>
      <c r="F899" s="110">
        <v>0</v>
      </c>
      <c r="G899" s="110">
        <v>0.67</v>
      </c>
      <c r="H899" s="110">
        <v>121</v>
      </c>
      <c r="I899" s="110">
        <v>1.9</v>
      </c>
      <c r="J899" s="110">
        <v>1.46</v>
      </c>
      <c r="K899" s="110">
        <v>79</v>
      </c>
    </row>
    <row r="900" s="26" customFormat="true" spans="1:11">
      <c r="A900" s="122" t="s">
        <v>2417</v>
      </c>
      <c r="B900" s="123">
        <v>43150</v>
      </c>
      <c r="C900" s="110">
        <v>11.5</v>
      </c>
      <c r="D900" s="110">
        <v>12.3</v>
      </c>
      <c r="E900" s="110">
        <v>-1.2</v>
      </c>
      <c r="F900" s="110">
        <v>0</v>
      </c>
      <c r="G900" s="110">
        <v>0.67</v>
      </c>
      <c r="H900" s="110">
        <v>112</v>
      </c>
      <c r="I900" s="110">
        <v>1.8</v>
      </c>
      <c r="J900" s="110">
        <v>1.29</v>
      </c>
      <c r="K900" s="110">
        <v>82.5</v>
      </c>
    </row>
    <row r="901" s="26" customFormat="true" spans="1:11">
      <c r="A901" s="122" t="s">
        <v>2417</v>
      </c>
      <c r="B901" s="123">
        <v>43151</v>
      </c>
      <c r="C901" s="110">
        <v>15.11</v>
      </c>
      <c r="D901" s="110">
        <v>11.2</v>
      </c>
      <c r="E901" s="110">
        <v>-4.3</v>
      </c>
      <c r="F901" s="110">
        <v>0.2</v>
      </c>
      <c r="G901" s="110">
        <v>0.51</v>
      </c>
      <c r="H901" s="110">
        <v>78</v>
      </c>
      <c r="I901" s="110">
        <v>-1.4</v>
      </c>
      <c r="J901" s="110">
        <v>1.29</v>
      </c>
      <c r="K901" s="110">
        <v>77</v>
      </c>
    </row>
    <row r="902" s="26" customFormat="true" spans="1:11">
      <c r="A902" s="122" t="s">
        <v>2417</v>
      </c>
      <c r="B902" s="123">
        <v>43152</v>
      </c>
      <c r="C902" s="110">
        <v>14.11</v>
      </c>
      <c r="D902" s="110">
        <v>9.6</v>
      </c>
      <c r="E902" s="110">
        <v>-4.1</v>
      </c>
      <c r="F902" s="110">
        <v>0.2</v>
      </c>
      <c r="G902" s="110">
        <v>0.5</v>
      </c>
      <c r="H902" s="110">
        <v>130</v>
      </c>
      <c r="I902" s="110">
        <v>-2.3</v>
      </c>
      <c r="J902" s="110">
        <v>1.39</v>
      </c>
      <c r="K902" s="110">
        <v>77.5</v>
      </c>
    </row>
    <row r="903" s="26" customFormat="true" spans="1:11">
      <c r="A903" s="122" t="s">
        <v>2417</v>
      </c>
      <c r="B903" s="123">
        <v>43153</v>
      </c>
      <c r="C903" s="110">
        <v>9.08</v>
      </c>
      <c r="D903" s="110">
        <v>9.3</v>
      </c>
      <c r="E903" s="110">
        <v>-5.6</v>
      </c>
      <c r="F903" s="110">
        <v>0</v>
      </c>
      <c r="G903" s="110">
        <v>0.48</v>
      </c>
      <c r="H903" s="110">
        <v>60</v>
      </c>
      <c r="I903" s="110">
        <v>-2.5</v>
      </c>
      <c r="J903" s="110">
        <v>0.97</v>
      </c>
      <c r="K903" s="110">
        <v>74.5</v>
      </c>
    </row>
    <row r="904" s="26" customFormat="true" spans="1:11">
      <c r="A904" s="122" t="s">
        <v>2417</v>
      </c>
      <c r="B904" s="123">
        <v>43154</v>
      </c>
      <c r="C904" s="110">
        <v>10.72</v>
      </c>
      <c r="D904" s="110">
        <v>11.3</v>
      </c>
      <c r="E904" s="110">
        <v>-4.2</v>
      </c>
      <c r="F904" s="110">
        <v>0.6</v>
      </c>
      <c r="G904" s="110">
        <v>0.5</v>
      </c>
      <c r="H904" s="110">
        <v>95</v>
      </c>
      <c r="I904" s="110">
        <v>-2</v>
      </c>
      <c r="J904" s="110">
        <v>1.34</v>
      </c>
      <c r="K904" s="110">
        <v>70.5</v>
      </c>
    </row>
    <row r="905" s="26" customFormat="true" spans="1:11">
      <c r="A905" s="122" t="s">
        <v>2417</v>
      </c>
      <c r="B905" s="123">
        <v>43155</v>
      </c>
      <c r="C905" s="110">
        <v>3.29</v>
      </c>
      <c r="D905" s="110">
        <v>6.7</v>
      </c>
      <c r="E905" s="110">
        <v>0.5</v>
      </c>
      <c r="F905" s="110">
        <v>5.6</v>
      </c>
      <c r="G905" s="110">
        <v>0.77</v>
      </c>
      <c r="H905" s="110">
        <v>43</v>
      </c>
      <c r="I905" s="110">
        <v>3.1</v>
      </c>
      <c r="J905" s="110">
        <v>0.49</v>
      </c>
      <c r="K905" s="110">
        <v>96.5</v>
      </c>
    </row>
    <row r="906" s="26" customFormat="true" spans="1:11">
      <c r="A906" s="122" t="s">
        <v>2417</v>
      </c>
      <c r="B906" s="123">
        <v>43156</v>
      </c>
      <c r="C906" s="110">
        <v>9.3</v>
      </c>
      <c r="D906" s="110">
        <v>10.1</v>
      </c>
      <c r="E906" s="110">
        <v>2.2</v>
      </c>
      <c r="F906" s="110">
        <v>3.2</v>
      </c>
      <c r="G906" s="110">
        <v>0.77</v>
      </c>
      <c r="H906" s="110">
        <v>95</v>
      </c>
      <c r="I906" s="110">
        <v>3.2</v>
      </c>
      <c r="J906" s="110">
        <v>1.09</v>
      </c>
      <c r="K906" s="110">
        <v>91</v>
      </c>
    </row>
    <row r="907" s="26" customFormat="true" spans="1:11">
      <c r="A907" s="122" t="s">
        <v>2417</v>
      </c>
      <c r="B907" s="123">
        <v>43157</v>
      </c>
      <c r="C907" s="110">
        <v>14.95</v>
      </c>
      <c r="D907" s="110">
        <v>4.4</v>
      </c>
      <c r="E907" s="110">
        <v>-4.2</v>
      </c>
      <c r="F907" s="110">
        <v>0.2</v>
      </c>
      <c r="G907" s="110">
        <v>0.47</v>
      </c>
      <c r="H907" s="110">
        <v>121</v>
      </c>
      <c r="I907" s="110">
        <v>-3.3</v>
      </c>
      <c r="J907" s="110">
        <v>1.16</v>
      </c>
      <c r="K907" s="110">
        <v>82</v>
      </c>
    </row>
    <row r="908" s="26" customFormat="true" spans="1:11">
      <c r="A908" s="122" t="s">
        <v>2417</v>
      </c>
      <c r="B908" s="123">
        <v>43158</v>
      </c>
      <c r="C908" s="110">
        <v>11.45</v>
      </c>
      <c r="D908" s="110">
        <v>2.1</v>
      </c>
      <c r="E908" s="110">
        <v>-5.5</v>
      </c>
      <c r="F908" s="110">
        <v>1.2</v>
      </c>
      <c r="G908" s="110">
        <v>0.41</v>
      </c>
      <c r="H908" s="110">
        <v>52</v>
      </c>
      <c r="I908" s="110">
        <v>-5.2</v>
      </c>
      <c r="J908" s="110">
        <v>0.83</v>
      </c>
      <c r="K908" s="110">
        <v>81</v>
      </c>
    </row>
    <row r="909" s="26" customFormat="true" spans="1:11">
      <c r="A909" s="122" t="s">
        <v>2417</v>
      </c>
      <c r="B909" s="123">
        <v>43159</v>
      </c>
      <c r="C909" s="110">
        <v>2.93</v>
      </c>
      <c r="D909" s="110">
        <v>3.9</v>
      </c>
      <c r="E909" s="110">
        <v>-5.4</v>
      </c>
      <c r="F909" s="110">
        <v>1.2</v>
      </c>
      <c r="G909" s="110">
        <v>0.49</v>
      </c>
      <c r="H909" s="110">
        <v>69</v>
      </c>
      <c r="I909" s="110">
        <v>-3.1</v>
      </c>
      <c r="J909" s="110">
        <v>0.52</v>
      </c>
      <c r="K909" s="110">
        <v>82</v>
      </c>
    </row>
    <row r="910" s="26" customFormat="true" spans="1:11">
      <c r="A910" s="122" t="s">
        <v>2417</v>
      </c>
      <c r="B910" s="123">
        <v>43160</v>
      </c>
      <c r="C910" s="110">
        <v>1.08</v>
      </c>
      <c r="D910" s="110">
        <v>7.3</v>
      </c>
      <c r="E910" s="110">
        <v>0.7</v>
      </c>
      <c r="F910" s="110">
        <v>11.2</v>
      </c>
      <c r="G910" s="110">
        <v>0.74</v>
      </c>
      <c r="H910" s="110">
        <v>86</v>
      </c>
      <c r="I910" s="110">
        <v>2.6</v>
      </c>
      <c r="J910" s="110">
        <v>0.27</v>
      </c>
      <c r="K910" s="110">
        <v>88.5</v>
      </c>
    </row>
    <row r="911" s="26" customFormat="true" spans="1:11">
      <c r="A911" s="122" t="s">
        <v>2417</v>
      </c>
      <c r="B911" s="123">
        <v>43161</v>
      </c>
      <c r="C911" s="110">
        <v>9.74</v>
      </c>
      <c r="D911" s="110">
        <v>11.9</v>
      </c>
      <c r="E911" s="110">
        <v>4.1</v>
      </c>
      <c r="F911" s="110">
        <v>11</v>
      </c>
      <c r="G911" s="110">
        <v>0.76</v>
      </c>
      <c r="H911" s="110">
        <v>207</v>
      </c>
      <c r="I911" s="110">
        <v>3.3</v>
      </c>
      <c r="J911" s="110">
        <v>1.64</v>
      </c>
      <c r="K911" s="110">
        <v>81</v>
      </c>
    </row>
    <row r="912" s="26" customFormat="true" spans="1:11">
      <c r="A912" s="122" t="s">
        <v>2417</v>
      </c>
      <c r="B912" s="123">
        <v>43162</v>
      </c>
      <c r="C912" s="110">
        <v>13.37</v>
      </c>
      <c r="D912" s="110">
        <v>15</v>
      </c>
      <c r="E912" s="110">
        <v>0</v>
      </c>
      <c r="F912" s="110">
        <v>2.8</v>
      </c>
      <c r="G912" s="110">
        <v>0.82</v>
      </c>
      <c r="H912" s="110">
        <v>112</v>
      </c>
      <c r="I912" s="110">
        <v>4.5</v>
      </c>
      <c r="J912" s="110">
        <v>1.73</v>
      </c>
      <c r="K912" s="110">
        <v>82.5</v>
      </c>
    </row>
    <row r="913" s="26" customFormat="true" spans="1:11">
      <c r="A913" s="122" t="s">
        <v>2417</v>
      </c>
      <c r="B913" s="123">
        <v>43163</v>
      </c>
      <c r="C913" s="110">
        <v>5.08</v>
      </c>
      <c r="D913" s="110">
        <v>12</v>
      </c>
      <c r="E913" s="110">
        <v>-1.4</v>
      </c>
      <c r="F913" s="110">
        <v>0.2</v>
      </c>
      <c r="G913" s="110">
        <v>0.82</v>
      </c>
      <c r="H913" s="110">
        <v>104</v>
      </c>
      <c r="I913" s="110">
        <v>3.8</v>
      </c>
      <c r="J913" s="110">
        <v>0.94</v>
      </c>
      <c r="K913" s="110">
        <v>89</v>
      </c>
    </row>
    <row r="914" s="26" customFormat="true" spans="1:11">
      <c r="A914" s="122" t="s">
        <v>2417</v>
      </c>
      <c r="B914" s="123">
        <v>43164</v>
      </c>
      <c r="C914" s="110">
        <v>3.83</v>
      </c>
      <c r="D914" s="110">
        <v>10.9</v>
      </c>
      <c r="E914" s="110">
        <v>5.6</v>
      </c>
      <c r="F914" s="110">
        <v>5.6</v>
      </c>
      <c r="G914" s="110">
        <v>0.9</v>
      </c>
      <c r="H914" s="110">
        <v>104</v>
      </c>
      <c r="I914" s="110">
        <v>5.6</v>
      </c>
      <c r="J914" s="110">
        <v>0.87</v>
      </c>
      <c r="K914" s="110">
        <v>88</v>
      </c>
    </row>
    <row r="915" s="26" customFormat="true" spans="1:11">
      <c r="A915" s="122" t="s">
        <v>2417</v>
      </c>
      <c r="B915" s="123">
        <v>43165</v>
      </c>
      <c r="C915" s="110">
        <v>10.7</v>
      </c>
      <c r="D915" s="110">
        <v>13.7</v>
      </c>
      <c r="E915" s="110">
        <v>4.4</v>
      </c>
      <c r="F915" s="110">
        <v>2</v>
      </c>
      <c r="G915" s="110">
        <v>0.92</v>
      </c>
      <c r="H915" s="110">
        <v>95</v>
      </c>
      <c r="I915" s="110">
        <v>6</v>
      </c>
      <c r="J915" s="110">
        <v>1.42</v>
      </c>
      <c r="K915" s="110">
        <v>88</v>
      </c>
    </row>
    <row r="916" s="26" customFormat="true" spans="1:11">
      <c r="A916" s="122" t="s">
        <v>2417</v>
      </c>
      <c r="B916" s="123">
        <v>43166</v>
      </c>
      <c r="C916" s="110">
        <v>16.13</v>
      </c>
      <c r="D916" s="110">
        <v>12.7</v>
      </c>
      <c r="E916" s="110">
        <v>-0.3</v>
      </c>
      <c r="F916" s="110">
        <v>0</v>
      </c>
      <c r="G916" s="110">
        <v>0.68</v>
      </c>
      <c r="H916" s="110">
        <v>181</v>
      </c>
      <c r="I916" s="110">
        <v>2.2</v>
      </c>
      <c r="J916" s="110">
        <v>2.04</v>
      </c>
      <c r="K916" s="110">
        <v>74</v>
      </c>
    </row>
    <row r="917" s="26" customFormat="true" spans="1:11">
      <c r="A917" s="122" t="s">
        <v>2417</v>
      </c>
      <c r="B917" s="123">
        <v>43167</v>
      </c>
      <c r="C917" s="110">
        <v>15.34</v>
      </c>
      <c r="D917" s="110">
        <v>15.3</v>
      </c>
      <c r="E917" s="110">
        <v>-2.5</v>
      </c>
      <c r="F917" s="110">
        <v>0</v>
      </c>
      <c r="G917" s="110">
        <v>0.64</v>
      </c>
      <c r="H917" s="110">
        <v>69</v>
      </c>
      <c r="I917" s="110">
        <v>1.5</v>
      </c>
      <c r="J917" s="110">
        <v>1.73</v>
      </c>
      <c r="K917" s="110">
        <v>76</v>
      </c>
    </row>
    <row r="918" s="26" customFormat="true" spans="1:11">
      <c r="A918" s="122" t="s">
        <v>2417</v>
      </c>
      <c r="B918" s="123">
        <v>43168</v>
      </c>
      <c r="C918" s="110">
        <v>11.63</v>
      </c>
      <c r="D918" s="110">
        <v>15.6</v>
      </c>
      <c r="E918" s="110">
        <v>-1.8</v>
      </c>
      <c r="F918" s="110">
        <v>0</v>
      </c>
      <c r="G918" s="110">
        <v>0.84</v>
      </c>
      <c r="H918" s="110">
        <v>112</v>
      </c>
      <c r="I918" s="110">
        <v>4.4</v>
      </c>
      <c r="J918" s="110">
        <v>1.74</v>
      </c>
      <c r="K918" s="110">
        <v>81</v>
      </c>
    </row>
    <row r="919" s="26" customFormat="true" spans="1:11">
      <c r="A919" s="122" t="s">
        <v>2417</v>
      </c>
      <c r="B919" s="123">
        <v>43169</v>
      </c>
      <c r="C919" s="110">
        <v>4.06</v>
      </c>
      <c r="D919" s="110">
        <v>15.7</v>
      </c>
      <c r="E919" s="110">
        <v>10.3</v>
      </c>
      <c r="F919" s="110">
        <v>3.2</v>
      </c>
      <c r="G919" s="110">
        <v>1.09</v>
      </c>
      <c r="H919" s="110">
        <v>320</v>
      </c>
      <c r="I919" s="110">
        <v>8.1</v>
      </c>
      <c r="J919" s="110">
        <v>1.74</v>
      </c>
      <c r="K919" s="110">
        <v>75</v>
      </c>
    </row>
    <row r="920" s="26" customFormat="true" spans="1:11">
      <c r="A920" s="122" t="s">
        <v>2417</v>
      </c>
      <c r="B920" s="123">
        <v>43170</v>
      </c>
      <c r="C920" s="110">
        <v>9.72</v>
      </c>
      <c r="D920" s="110">
        <v>16.4</v>
      </c>
      <c r="E920" s="110">
        <v>11</v>
      </c>
      <c r="F920" s="110">
        <v>5.6</v>
      </c>
      <c r="G920" s="110">
        <v>1.21</v>
      </c>
      <c r="H920" s="110">
        <v>276</v>
      </c>
      <c r="I920" s="110">
        <v>9.7</v>
      </c>
      <c r="J920" s="110">
        <v>2.01</v>
      </c>
      <c r="K920" s="110">
        <v>83.5</v>
      </c>
    </row>
    <row r="921" s="26" customFormat="true" spans="1:11">
      <c r="A921" s="122" t="s">
        <v>2417</v>
      </c>
      <c r="B921" s="123">
        <v>43171</v>
      </c>
      <c r="C921" s="110">
        <v>13.11</v>
      </c>
      <c r="D921" s="110">
        <v>15.1</v>
      </c>
      <c r="E921" s="110">
        <v>6.2</v>
      </c>
      <c r="F921" s="110">
        <v>0.4</v>
      </c>
      <c r="G921" s="110">
        <v>0.94</v>
      </c>
      <c r="H921" s="110">
        <v>173</v>
      </c>
      <c r="I921" s="110">
        <v>6.3</v>
      </c>
      <c r="J921" s="110">
        <v>1.96</v>
      </c>
      <c r="K921" s="110">
        <v>79.5</v>
      </c>
    </row>
    <row r="922" s="26" customFormat="true" spans="1:11">
      <c r="A922" s="122" t="s">
        <v>2417</v>
      </c>
      <c r="B922" s="123">
        <v>43172</v>
      </c>
      <c r="C922" s="110">
        <v>18.61</v>
      </c>
      <c r="D922" s="110">
        <v>15.1</v>
      </c>
      <c r="E922" s="110">
        <v>2.2</v>
      </c>
      <c r="F922" s="110">
        <v>0</v>
      </c>
      <c r="G922" s="110">
        <v>0.67</v>
      </c>
      <c r="H922" s="110">
        <v>207</v>
      </c>
      <c r="I922" s="110">
        <v>2</v>
      </c>
      <c r="J922" s="110">
        <v>2.59</v>
      </c>
      <c r="K922" s="110">
        <v>63.5</v>
      </c>
    </row>
    <row r="923" s="26" customFormat="true" spans="1:11">
      <c r="A923" s="122" t="s">
        <v>2417</v>
      </c>
      <c r="B923" s="123">
        <v>43173</v>
      </c>
      <c r="C923" s="110">
        <v>19.35</v>
      </c>
      <c r="D923" s="110">
        <v>17.6</v>
      </c>
      <c r="E923" s="110">
        <v>-2.2</v>
      </c>
      <c r="F923" s="110">
        <v>0.2</v>
      </c>
      <c r="G923" s="110">
        <v>0.65</v>
      </c>
      <c r="H923" s="110">
        <v>130</v>
      </c>
      <c r="I923" s="110">
        <v>2.1</v>
      </c>
      <c r="J923" s="110">
        <v>2.78</v>
      </c>
      <c r="K923" s="110">
        <v>66</v>
      </c>
    </row>
    <row r="924" s="26" customFormat="true" spans="1:11">
      <c r="A924" s="122" t="s">
        <v>2417</v>
      </c>
      <c r="B924" s="123">
        <v>43174</v>
      </c>
      <c r="C924" s="110">
        <v>5.71</v>
      </c>
      <c r="D924" s="110">
        <v>13.5</v>
      </c>
      <c r="E924" s="110">
        <v>8</v>
      </c>
      <c r="F924" s="110">
        <v>19.6</v>
      </c>
      <c r="G924" s="110">
        <v>1.05</v>
      </c>
      <c r="H924" s="110">
        <v>259</v>
      </c>
      <c r="I924" s="110">
        <v>7.7</v>
      </c>
      <c r="J924" s="110">
        <v>1.19</v>
      </c>
      <c r="K924" s="110">
        <v>87</v>
      </c>
    </row>
    <row r="925" s="26" customFormat="true" spans="1:11">
      <c r="A925" s="122" t="s">
        <v>2417</v>
      </c>
      <c r="B925" s="123">
        <v>43175</v>
      </c>
      <c r="C925" s="110">
        <v>15.59</v>
      </c>
      <c r="D925" s="110">
        <v>18</v>
      </c>
      <c r="E925" s="110">
        <v>0.2</v>
      </c>
      <c r="F925" s="110">
        <v>7.2</v>
      </c>
      <c r="G925" s="110">
        <v>0.87</v>
      </c>
      <c r="H925" s="110">
        <v>78</v>
      </c>
      <c r="I925" s="110">
        <v>5.3</v>
      </c>
      <c r="J925" s="110">
        <v>2.12</v>
      </c>
      <c r="K925" s="110">
        <v>81</v>
      </c>
    </row>
    <row r="926" s="26" customFormat="true" spans="1:11">
      <c r="A926" s="122" t="s">
        <v>2417</v>
      </c>
      <c r="B926" s="123">
        <v>43176</v>
      </c>
      <c r="C926" s="110">
        <v>12.92</v>
      </c>
      <c r="D926" s="110">
        <v>13.4</v>
      </c>
      <c r="E926" s="110">
        <v>4.4</v>
      </c>
      <c r="F926" s="110">
        <v>0.2</v>
      </c>
      <c r="G926" s="110">
        <v>0.81</v>
      </c>
      <c r="H926" s="110">
        <v>147</v>
      </c>
      <c r="I926" s="110">
        <v>4.2</v>
      </c>
      <c r="J926" s="110">
        <v>1.9</v>
      </c>
      <c r="K926" s="110">
        <v>81.5</v>
      </c>
    </row>
    <row r="927" s="26" customFormat="true" spans="1:11">
      <c r="A927" s="122" t="s">
        <v>2417</v>
      </c>
      <c r="B927" s="123">
        <v>43177</v>
      </c>
      <c r="C927" s="110">
        <v>9.11</v>
      </c>
      <c r="D927" s="110">
        <v>11.3</v>
      </c>
      <c r="E927" s="110">
        <v>0.4</v>
      </c>
      <c r="F927" s="110">
        <v>0</v>
      </c>
      <c r="G927" s="110">
        <v>0.67</v>
      </c>
      <c r="H927" s="110">
        <v>78</v>
      </c>
      <c r="I927" s="110">
        <v>1.8</v>
      </c>
      <c r="J927" s="110">
        <v>1.31</v>
      </c>
      <c r="K927" s="110">
        <v>74.5</v>
      </c>
    </row>
    <row r="928" s="26" customFormat="true" spans="1:11">
      <c r="A928" s="122" t="s">
        <v>2417</v>
      </c>
      <c r="B928" s="123">
        <v>43178</v>
      </c>
      <c r="C928" s="110">
        <v>21.07</v>
      </c>
      <c r="D928" s="110">
        <v>14.5</v>
      </c>
      <c r="E928" s="110">
        <v>1.1</v>
      </c>
      <c r="F928" s="110">
        <v>0</v>
      </c>
      <c r="G928" s="110">
        <v>0.51</v>
      </c>
      <c r="H928" s="110">
        <v>199</v>
      </c>
      <c r="I928" s="110">
        <v>-1.6</v>
      </c>
      <c r="J928" s="110">
        <v>3.05</v>
      </c>
      <c r="K928" s="110">
        <v>54</v>
      </c>
    </row>
    <row r="929" s="26" customFormat="true" spans="1:11">
      <c r="A929" s="122" t="s">
        <v>2417</v>
      </c>
      <c r="B929" s="123">
        <v>43179</v>
      </c>
      <c r="C929" s="110">
        <v>19.31</v>
      </c>
      <c r="D929" s="110">
        <v>13.7</v>
      </c>
      <c r="E929" s="110">
        <v>-3.7</v>
      </c>
      <c r="F929" s="110">
        <v>0</v>
      </c>
      <c r="G929" s="110">
        <v>0.52</v>
      </c>
      <c r="H929" s="110">
        <v>104</v>
      </c>
      <c r="I929" s="110">
        <v>-1.3</v>
      </c>
      <c r="J929" s="110">
        <v>2.18</v>
      </c>
      <c r="K929" s="110">
        <v>66.5</v>
      </c>
    </row>
    <row r="930" s="26" customFormat="true" spans="1:11">
      <c r="A930" s="122" t="s">
        <v>2417</v>
      </c>
      <c r="B930" s="123">
        <v>43180</v>
      </c>
      <c r="C930" s="110">
        <v>12.7</v>
      </c>
      <c r="D930" s="110">
        <v>10.3</v>
      </c>
      <c r="E930" s="110">
        <v>-1.1</v>
      </c>
      <c r="F930" s="110">
        <v>0.6</v>
      </c>
      <c r="G930" s="110">
        <v>0.5</v>
      </c>
      <c r="H930" s="110">
        <v>181</v>
      </c>
      <c r="I930" s="110">
        <v>-2.5</v>
      </c>
      <c r="J930" s="110">
        <v>1.93</v>
      </c>
      <c r="K930" s="110">
        <v>65</v>
      </c>
    </row>
    <row r="931" s="26" customFormat="true" spans="1:11">
      <c r="A931" s="122" t="s">
        <v>2417</v>
      </c>
      <c r="B931" s="123">
        <v>43181</v>
      </c>
      <c r="C931" s="110">
        <v>22.36</v>
      </c>
      <c r="D931" s="110">
        <v>15.3</v>
      </c>
      <c r="E931" s="110">
        <v>-6.1</v>
      </c>
      <c r="F931" s="110">
        <v>0</v>
      </c>
      <c r="G931" s="110">
        <v>0.4</v>
      </c>
      <c r="H931" s="110">
        <v>95</v>
      </c>
      <c r="I931" s="110">
        <v>-3.4</v>
      </c>
      <c r="J931" s="110">
        <v>2.63</v>
      </c>
      <c r="K931" s="110">
        <v>57.5</v>
      </c>
    </row>
    <row r="932" s="26" customFormat="true" spans="1:11">
      <c r="A932" s="122" t="s">
        <v>2417</v>
      </c>
      <c r="B932" s="123">
        <v>43182</v>
      </c>
      <c r="C932" s="110">
        <v>21.96</v>
      </c>
      <c r="D932" s="110">
        <v>15.8</v>
      </c>
      <c r="E932" s="110">
        <v>-3.9</v>
      </c>
      <c r="F932" s="110">
        <v>0</v>
      </c>
      <c r="G932" s="110">
        <v>0.49</v>
      </c>
      <c r="H932" s="110">
        <v>121</v>
      </c>
      <c r="I932" s="110">
        <v>-1.6</v>
      </c>
      <c r="J932" s="110">
        <v>2.83</v>
      </c>
      <c r="K932" s="110">
        <v>59</v>
      </c>
    </row>
    <row r="933" s="26" customFormat="true" spans="1:11">
      <c r="A933" s="122" t="s">
        <v>2417</v>
      </c>
      <c r="B933" s="123">
        <v>43183</v>
      </c>
      <c r="C933" s="110">
        <v>13.98</v>
      </c>
      <c r="D933" s="110">
        <v>13.6</v>
      </c>
      <c r="E933" s="110">
        <v>-2.8</v>
      </c>
      <c r="F933" s="110">
        <v>0</v>
      </c>
      <c r="G933" s="110">
        <v>0.67</v>
      </c>
      <c r="H933" s="110">
        <v>164</v>
      </c>
      <c r="I933" s="110">
        <v>1.4</v>
      </c>
      <c r="J933" s="110">
        <v>2.06</v>
      </c>
      <c r="K933" s="110">
        <v>75</v>
      </c>
    </row>
    <row r="934" s="26" customFormat="true" spans="1:11">
      <c r="A934" s="122" t="s">
        <v>2417</v>
      </c>
      <c r="B934" s="123">
        <v>43184</v>
      </c>
      <c r="C934" s="110">
        <v>13.53</v>
      </c>
      <c r="D934" s="110">
        <v>14</v>
      </c>
      <c r="E934" s="110">
        <v>-0.5</v>
      </c>
      <c r="F934" s="110">
        <v>0.2</v>
      </c>
      <c r="G934" s="110">
        <v>0.67</v>
      </c>
      <c r="H934" s="110">
        <v>121</v>
      </c>
      <c r="I934" s="110">
        <v>2</v>
      </c>
      <c r="J934" s="110">
        <v>2.02</v>
      </c>
      <c r="K934" s="110">
        <v>72</v>
      </c>
    </row>
    <row r="935" s="26" customFormat="true" spans="1:11">
      <c r="A935" s="122" t="s">
        <v>2417</v>
      </c>
      <c r="B935" s="123">
        <v>43185</v>
      </c>
      <c r="C935" s="110">
        <v>20.02</v>
      </c>
      <c r="D935" s="110">
        <v>18.8</v>
      </c>
      <c r="E935" s="110">
        <v>-2.6</v>
      </c>
      <c r="F935" s="110">
        <v>0</v>
      </c>
      <c r="G935" s="110">
        <v>0.63</v>
      </c>
      <c r="H935" s="110">
        <v>95</v>
      </c>
      <c r="I935" s="110">
        <v>1.8</v>
      </c>
      <c r="J935" s="110">
        <v>2.75</v>
      </c>
      <c r="K935" s="110">
        <v>67</v>
      </c>
    </row>
    <row r="936" s="26" customFormat="true" spans="1:11">
      <c r="A936" s="122" t="s">
        <v>2417</v>
      </c>
      <c r="B936" s="123">
        <v>43186</v>
      </c>
      <c r="C936" s="110">
        <v>16.84</v>
      </c>
      <c r="D936" s="110">
        <v>16.7</v>
      </c>
      <c r="E936" s="110">
        <v>-1.7</v>
      </c>
      <c r="F936" s="110">
        <v>0</v>
      </c>
      <c r="G936" s="110">
        <v>0.68</v>
      </c>
      <c r="H936" s="110">
        <v>181</v>
      </c>
      <c r="I936" s="110">
        <v>2.3</v>
      </c>
      <c r="J936" s="110">
        <v>2.91</v>
      </c>
      <c r="K936" s="110">
        <v>65</v>
      </c>
    </row>
    <row r="937" s="26" customFormat="true" spans="1:11">
      <c r="A937" s="122" t="s">
        <v>2417</v>
      </c>
      <c r="B937" s="123">
        <v>43187</v>
      </c>
      <c r="C937" s="110">
        <v>19.27</v>
      </c>
      <c r="D937" s="110">
        <v>19.8</v>
      </c>
      <c r="E937" s="110">
        <v>8.7</v>
      </c>
      <c r="F937" s="110">
        <v>0.2</v>
      </c>
      <c r="G937" s="110">
        <v>0.94</v>
      </c>
      <c r="H937" s="110">
        <v>294</v>
      </c>
      <c r="I937" s="110">
        <v>6.6</v>
      </c>
      <c r="J937" s="110">
        <v>3.6</v>
      </c>
      <c r="K937" s="110">
        <v>63</v>
      </c>
    </row>
    <row r="938" s="26" customFormat="true" spans="1:11">
      <c r="A938" s="122" t="s">
        <v>2417</v>
      </c>
      <c r="B938" s="123">
        <v>43188</v>
      </c>
      <c r="C938" s="110">
        <v>14.92</v>
      </c>
      <c r="D938" s="110">
        <v>18.6</v>
      </c>
      <c r="E938" s="110">
        <v>4.8</v>
      </c>
      <c r="F938" s="110">
        <v>0.4</v>
      </c>
      <c r="G938" s="110">
        <v>0.89</v>
      </c>
      <c r="H938" s="110">
        <v>86</v>
      </c>
      <c r="I938" s="110">
        <v>6.1</v>
      </c>
      <c r="J938" s="110">
        <v>2.33</v>
      </c>
      <c r="K938" s="110">
        <v>76</v>
      </c>
    </row>
    <row r="939" s="26" customFormat="true" spans="1:11">
      <c r="A939" s="122" t="s">
        <v>2417</v>
      </c>
      <c r="B939" s="123">
        <v>43189</v>
      </c>
      <c r="C939" s="110">
        <v>10.74</v>
      </c>
      <c r="D939" s="110">
        <v>15.6</v>
      </c>
      <c r="E939" s="110">
        <v>1.5</v>
      </c>
      <c r="F939" s="110">
        <v>0.8</v>
      </c>
      <c r="G939" s="110">
        <v>0.95</v>
      </c>
      <c r="H939" s="110">
        <v>225</v>
      </c>
      <c r="I939" s="110">
        <v>6.3</v>
      </c>
      <c r="J939" s="110">
        <v>1.93</v>
      </c>
      <c r="K939" s="110">
        <v>79.5</v>
      </c>
    </row>
    <row r="940" s="26" customFormat="true" spans="1:11">
      <c r="A940" s="122" t="s">
        <v>2417</v>
      </c>
      <c r="B940" s="123">
        <v>43190</v>
      </c>
      <c r="C940" s="110">
        <v>20.54</v>
      </c>
      <c r="D940" s="110">
        <v>15.7</v>
      </c>
      <c r="E940" s="110">
        <v>3</v>
      </c>
      <c r="F940" s="110">
        <v>0</v>
      </c>
      <c r="G940" s="110">
        <v>0.73</v>
      </c>
      <c r="H940" s="110">
        <v>216</v>
      </c>
      <c r="I940" s="110">
        <v>3.1</v>
      </c>
      <c r="J940" s="110">
        <v>3.06</v>
      </c>
      <c r="K940" s="110">
        <v>65.5</v>
      </c>
    </row>
    <row r="941" s="26" customFormat="true" spans="1:11">
      <c r="A941" s="122" t="s">
        <v>2417</v>
      </c>
      <c r="B941" s="123">
        <v>43191</v>
      </c>
      <c r="C941" s="110">
        <v>23.76</v>
      </c>
      <c r="D941" s="110">
        <v>16.2</v>
      </c>
      <c r="E941" s="110">
        <v>5</v>
      </c>
      <c r="F941" s="110">
        <v>0</v>
      </c>
      <c r="G941" s="110">
        <v>0.53</v>
      </c>
      <c r="H941" s="110">
        <v>311</v>
      </c>
      <c r="I941" s="110">
        <v>-1.2</v>
      </c>
      <c r="J941" s="110">
        <v>4.09</v>
      </c>
      <c r="K941" s="110">
        <v>46.5</v>
      </c>
    </row>
    <row r="942" s="26" customFormat="true" spans="1:11">
      <c r="A942" s="122" t="s">
        <v>2417</v>
      </c>
      <c r="B942" s="123">
        <v>43192</v>
      </c>
      <c r="C942" s="110">
        <v>16.16</v>
      </c>
      <c r="D942" s="110">
        <v>17.2</v>
      </c>
      <c r="E942" s="110">
        <v>-1.6</v>
      </c>
      <c r="F942" s="110">
        <v>0</v>
      </c>
      <c r="G942" s="110">
        <v>0.74</v>
      </c>
      <c r="H942" s="110">
        <v>138</v>
      </c>
      <c r="I942" s="110">
        <v>2.9</v>
      </c>
      <c r="J942" s="110">
        <v>2.72</v>
      </c>
      <c r="K942" s="110">
        <v>66</v>
      </c>
    </row>
    <row r="943" s="26" customFormat="true" spans="1:11">
      <c r="A943" s="122" t="s">
        <v>2417</v>
      </c>
      <c r="B943" s="123">
        <v>43193</v>
      </c>
      <c r="C943" s="110">
        <v>12.34</v>
      </c>
      <c r="D943" s="110">
        <v>18.3</v>
      </c>
      <c r="E943" s="110">
        <v>7.2</v>
      </c>
      <c r="F943" s="110">
        <v>0.2</v>
      </c>
      <c r="G943" s="110">
        <v>0.98</v>
      </c>
      <c r="H943" s="110">
        <v>225</v>
      </c>
      <c r="I943" s="110">
        <v>7</v>
      </c>
      <c r="J943" s="110">
        <v>2.91</v>
      </c>
      <c r="K943" s="110">
        <v>68</v>
      </c>
    </row>
    <row r="944" s="26" customFormat="true" spans="1:11">
      <c r="A944" s="122" t="s">
        <v>2417</v>
      </c>
      <c r="B944" s="123">
        <v>43194</v>
      </c>
      <c r="C944" s="110">
        <v>18.25</v>
      </c>
      <c r="D944" s="110">
        <v>16.7</v>
      </c>
      <c r="E944" s="110">
        <v>11.6</v>
      </c>
      <c r="F944" s="110">
        <v>0</v>
      </c>
      <c r="G944" s="110">
        <v>1.16</v>
      </c>
      <c r="H944" s="110">
        <v>294</v>
      </c>
      <c r="I944" s="110">
        <v>9.2</v>
      </c>
      <c r="J944" s="110">
        <v>2.55</v>
      </c>
      <c r="K944" s="110">
        <v>82</v>
      </c>
    </row>
    <row r="945" s="26" customFormat="true" spans="1:11">
      <c r="A945" s="122" t="s">
        <v>2417</v>
      </c>
      <c r="B945" s="123">
        <v>43195</v>
      </c>
      <c r="C945" s="110">
        <v>23.01</v>
      </c>
      <c r="D945" s="110">
        <v>19.6</v>
      </c>
      <c r="E945" s="110">
        <v>5.1</v>
      </c>
      <c r="F945" s="110">
        <v>0</v>
      </c>
      <c r="G945" s="110">
        <v>0.78</v>
      </c>
      <c r="H945" s="110">
        <v>181</v>
      </c>
      <c r="I945" s="110">
        <v>5.1</v>
      </c>
      <c r="J945" s="110">
        <v>3.72</v>
      </c>
      <c r="K945" s="110">
        <v>65</v>
      </c>
    </row>
    <row r="946" s="26" customFormat="true" spans="1:11">
      <c r="A946" s="122" t="s">
        <v>2417</v>
      </c>
      <c r="B946" s="123">
        <v>43196</v>
      </c>
      <c r="C946" s="110">
        <v>23.54</v>
      </c>
      <c r="D946" s="110">
        <v>20.8</v>
      </c>
      <c r="E946" s="110">
        <v>0.2</v>
      </c>
      <c r="F946" s="110">
        <v>0</v>
      </c>
      <c r="G946" s="110">
        <v>0.82</v>
      </c>
      <c r="H946" s="110">
        <v>138</v>
      </c>
      <c r="I946" s="110">
        <v>5</v>
      </c>
      <c r="J946" s="110">
        <v>3.49</v>
      </c>
      <c r="K946" s="110">
        <v>65.5</v>
      </c>
    </row>
    <row r="947" s="26" customFormat="true" spans="1:11">
      <c r="A947" s="122" t="s">
        <v>2417</v>
      </c>
      <c r="B947" s="123">
        <v>43197</v>
      </c>
      <c r="C947" s="110">
        <v>15.4</v>
      </c>
      <c r="D947" s="110">
        <v>20.9</v>
      </c>
      <c r="E947" s="110">
        <v>4</v>
      </c>
      <c r="F947" s="110">
        <v>0</v>
      </c>
      <c r="G947" s="110">
        <v>0.88</v>
      </c>
      <c r="H947" s="110">
        <v>173</v>
      </c>
      <c r="I947" s="110">
        <v>5.8</v>
      </c>
      <c r="J947" s="110">
        <v>3.16</v>
      </c>
      <c r="K947" s="110">
        <v>60.5</v>
      </c>
    </row>
    <row r="948" s="26" customFormat="true" spans="1:11">
      <c r="A948" s="122" t="s">
        <v>2417</v>
      </c>
      <c r="B948" s="123">
        <v>43198</v>
      </c>
      <c r="C948" s="110">
        <v>9.69</v>
      </c>
      <c r="D948" s="110">
        <v>21.3</v>
      </c>
      <c r="E948" s="110">
        <v>11</v>
      </c>
      <c r="F948" s="110">
        <v>0.2</v>
      </c>
      <c r="G948" s="110">
        <v>0.84</v>
      </c>
      <c r="H948" s="110">
        <v>363</v>
      </c>
      <c r="I948" s="110">
        <v>4.6</v>
      </c>
      <c r="J948" s="110">
        <v>4.49</v>
      </c>
      <c r="K948" s="110">
        <v>48.5</v>
      </c>
    </row>
    <row r="949" s="26" customFormat="true" spans="1:11">
      <c r="A949" s="122" t="s">
        <v>2417</v>
      </c>
      <c r="B949" s="123">
        <v>43199</v>
      </c>
      <c r="C949" s="110">
        <v>5.84</v>
      </c>
      <c r="D949" s="110">
        <v>13.5</v>
      </c>
      <c r="E949" s="110">
        <v>11.1</v>
      </c>
      <c r="F949" s="110">
        <v>7.8</v>
      </c>
      <c r="G949" s="110">
        <v>1.1</v>
      </c>
      <c r="H949" s="110">
        <v>138</v>
      </c>
      <c r="I949" s="110">
        <v>8.4</v>
      </c>
      <c r="J949" s="110">
        <v>1.54</v>
      </c>
      <c r="K949" s="110">
        <v>80.5</v>
      </c>
    </row>
    <row r="950" s="26" customFormat="true" spans="1:11">
      <c r="A950" s="122" t="s">
        <v>2417</v>
      </c>
      <c r="B950" s="123">
        <v>43200</v>
      </c>
      <c r="C950" s="110">
        <v>15.6</v>
      </c>
      <c r="D950" s="110">
        <v>14.2</v>
      </c>
      <c r="E950" s="110">
        <v>7.8</v>
      </c>
      <c r="F950" s="110">
        <v>0.2</v>
      </c>
      <c r="G950" s="110">
        <v>1.01</v>
      </c>
      <c r="H950" s="110">
        <v>225</v>
      </c>
      <c r="I950" s="110">
        <v>7.1</v>
      </c>
      <c r="J950" s="110">
        <v>2.33</v>
      </c>
      <c r="K950" s="110">
        <v>79.5</v>
      </c>
    </row>
    <row r="951" s="26" customFormat="true" spans="1:11">
      <c r="A951" s="122" t="s">
        <v>2417</v>
      </c>
      <c r="B951" s="123">
        <v>43201</v>
      </c>
      <c r="C951" s="110">
        <v>6.3</v>
      </c>
      <c r="D951" s="110">
        <v>13.5</v>
      </c>
      <c r="E951" s="110">
        <v>6.3</v>
      </c>
      <c r="F951" s="110">
        <v>25.4</v>
      </c>
      <c r="G951" s="110">
        <v>0.94</v>
      </c>
      <c r="H951" s="110">
        <v>259</v>
      </c>
      <c r="I951" s="110">
        <v>6.2</v>
      </c>
      <c r="J951" s="110">
        <v>1.7</v>
      </c>
      <c r="K951" s="110">
        <v>75</v>
      </c>
    </row>
    <row r="952" s="26" customFormat="true" spans="1:11">
      <c r="A952" s="122" t="s">
        <v>2417</v>
      </c>
      <c r="B952" s="123">
        <v>43202</v>
      </c>
      <c r="C952" s="110">
        <v>4.8</v>
      </c>
      <c r="D952" s="110">
        <v>9.3</v>
      </c>
      <c r="E952" s="110">
        <v>6</v>
      </c>
      <c r="F952" s="110">
        <v>26.8</v>
      </c>
      <c r="G952" s="110">
        <v>0.96</v>
      </c>
      <c r="H952" s="110">
        <v>181</v>
      </c>
      <c r="I952" s="110">
        <v>6.3</v>
      </c>
      <c r="J952" s="110">
        <v>0.86</v>
      </c>
      <c r="K952" s="110">
        <v>93</v>
      </c>
    </row>
    <row r="953" s="26" customFormat="true" spans="1:11">
      <c r="A953" s="122" t="s">
        <v>2417</v>
      </c>
      <c r="B953" s="123">
        <v>43203</v>
      </c>
      <c r="C953" s="110">
        <v>11.64</v>
      </c>
      <c r="D953" s="110">
        <v>14.4</v>
      </c>
      <c r="E953" s="110">
        <v>6.8</v>
      </c>
      <c r="F953" s="110">
        <v>2.2</v>
      </c>
      <c r="G953" s="110">
        <v>1.04</v>
      </c>
      <c r="H953" s="110">
        <v>156</v>
      </c>
      <c r="I953" s="110">
        <v>7.7</v>
      </c>
      <c r="J953" s="110">
        <v>1.87</v>
      </c>
      <c r="K953" s="110">
        <v>81</v>
      </c>
    </row>
    <row r="954" s="26" customFormat="true" spans="1:11">
      <c r="A954" s="122" t="s">
        <v>2417</v>
      </c>
      <c r="B954" s="123">
        <v>43204</v>
      </c>
      <c r="C954" s="110">
        <v>14.69</v>
      </c>
      <c r="D954" s="110">
        <v>21.1</v>
      </c>
      <c r="E954" s="110">
        <v>8.2</v>
      </c>
      <c r="F954" s="110">
        <v>0</v>
      </c>
      <c r="G954" s="110">
        <v>1.09</v>
      </c>
      <c r="H954" s="110">
        <v>52</v>
      </c>
      <c r="I954" s="110">
        <v>9.1</v>
      </c>
      <c r="J954" s="110">
        <v>2.49</v>
      </c>
      <c r="K954" s="110">
        <v>77.5</v>
      </c>
    </row>
    <row r="955" s="26" customFormat="true" spans="1:11">
      <c r="A955" s="122" t="s">
        <v>2417</v>
      </c>
      <c r="B955" s="123">
        <v>43205</v>
      </c>
      <c r="C955" s="110">
        <v>19.55</v>
      </c>
      <c r="D955" s="110">
        <v>22.7</v>
      </c>
      <c r="E955" s="110">
        <v>3.9</v>
      </c>
      <c r="F955" s="110">
        <v>0.2</v>
      </c>
      <c r="G955" s="110">
        <v>1.09</v>
      </c>
      <c r="H955" s="110">
        <v>78</v>
      </c>
      <c r="I955" s="110">
        <v>8.8</v>
      </c>
      <c r="J955" s="110">
        <v>3.13</v>
      </c>
      <c r="K955" s="110">
        <v>79</v>
      </c>
    </row>
    <row r="956" s="26" customFormat="true" spans="1:11">
      <c r="A956" s="122" t="s">
        <v>2417</v>
      </c>
      <c r="B956" s="123">
        <v>43206</v>
      </c>
      <c r="C956" s="110">
        <v>20.52</v>
      </c>
      <c r="D956" s="110">
        <v>22.8</v>
      </c>
      <c r="E956" s="110">
        <v>4.7</v>
      </c>
      <c r="F956" s="110">
        <v>0</v>
      </c>
      <c r="G956" s="110">
        <v>1.09</v>
      </c>
      <c r="H956" s="110">
        <v>95</v>
      </c>
      <c r="I956" s="110">
        <v>9.2</v>
      </c>
      <c r="J956" s="110">
        <v>3.39</v>
      </c>
      <c r="K956" s="110">
        <v>75</v>
      </c>
    </row>
    <row r="957" s="26" customFormat="true" spans="1:11">
      <c r="A957" s="122" t="s">
        <v>2417</v>
      </c>
      <c r="B957" s="123">
        <v>43207</v>
      </c>
      <c r="C957" s="110">
        <v>25.12</v>
      </c>
      <c r="D957" s="110">
        <v>26.2</v>
      </c>
      <c r="E957" s="110">
        <v>5.1</v>
      </c>
      <c r="F957" s="110">
        <v>0.2</v>
      </c>
      <c r="G957" s="110">
        <v>1.13</v>
      </c>
      <c r="H957" s="110">
        <v>86</v>
      </c>
      <c r="I957" s="110">
        <v>9.9</v>
      </c>
      <c r="J957" s="110">
        <v>4.08</v>
      </c>
      <c r="K957" s="110">
        <v>68.5</v>
      </c>
    </row>
    <row r="958" s="26" customFormat="true" spans="1:11">
      <c r="A958" s="122" t="s">
        <v>2417</v>
      </c>
      <c r="B958" s="123">
        <v>43208</v>
      </c>
      <c r="C958" s="110">
        <v>22.38</v>
      </c>
      <c r="D958" s="110">
        <v>26.2</v>
      </c>
      <c r="E958" s="110">
        <v>6.4</v>
      </c>
      <c r="F958" s="110">
        <v>0</v>
      </c>
      <c r="G958" s="110">
        <v>1.14</v>
      </c>
      <c r="H958" s="110">
        <v>86</v>
      </c>
      <c r="I958" s="110">
        <v>10</v>
      </c>
      <c r="J958" s="110">
        <v>3.82</v>
      </c>
      <c r="K958" s="110">
        <v>66</v>
      </c>
    </row>
    <row r="959" s="26" customFormat="true" spans="1:11">
      <c r="A959" s="122" t="s">
        <v>2417</v>
      </c>
      <c r="B959" s="123">
        <v>43209</v>
      </c>
      <c r="C959" s="110">
        <v>24.49</v>
      </c>
      <c r="D959" s="110">
        <v>24.9</v>
      </c>
      <c r="E959" s="110">
        <v>6.1</v>
      </c>
      <c r="F959" s="110">
        <v>0.2</v>
      </c>
      <c r="G959" s="110">
        <v>1.06</v>
      </c>
      <c r="H959" s="110">
        <v>86</v>
      </c>
      <c r="I959" s="110">
        <v>9.3</v>
      </c>
      <c r="J959" s="110">
        <v>3.98</v>
      </c>
      <c r="K959" s="110">
        <v>67</v>
      </c>
    </row>
    <row r="960" s="26" customFormat="true" spans="1:11">
      <c r="A960" s="122" t="s">
        <v>2417</v>
      </c>
      <c r="B960" s="123">
        <v>43210</v>
      </c>
      <c r="C960" s="110">
        <v>24.78</v>
      </c>
      <c r="D960" s="110">
        <v>26.6</v>
      </c>
      <c r="E960" s="110">
        <v>5.3</v>
      </c>
      <c r="F960" s="110">
        <v>0</v>
      </c>
      <c r="G960" s="110">
        <v>1.06</v>
      </c>
      <c r="H960" s="110">
        <v>86</v>
      </c>
      <c r="I960" s="110">
        <v>9.4</v>
      </c>
      <c r="J960" s="110">
        <v>4.14</v>
      </c>
      <c r="K960" s="110">
        <v>66</v>
      </c>
    </row>
    <row r="961" s="26" customFormat="true" spans="1:11">
      <c r="A961" s="122" t="s">
        <v>2417</v>
      </c>
      <c r="B961" s="123">
        <v>43211</v>
      </c>
      <c r="C961" s="110">
        <v>24.96</v>
      </c>
      <c r="D961" s="110">
        <v>27.7</v>
      </c>
      <c r="E961" s="110">
        <v>5.6</v>
      </c>
      <c r="F961" s="110">
        <v>0.2</v>
      </c>
      <c r="G961" s="110">
        <v>1.03</v>
      </c>
      <c r="H961" s="110">
        <v>95</v>
      </c>
      <c r="I961" s="110">
        <v>9.3</v>
      </c>
      <c r="J961" s="110">
        <v>4.42</v>
      </c>
      <c r="K961" s="110">
        <v>63</v>
      </c>
    </row>
    <row r="962" s="26" customFormat="true" spans="1:11">
      <c r="A962" s="122" t="s">
        <v>2417</v>
      </c>
      <c r="B962" s="123">
        <v>43212</v>
      </c>
      <c r="C962" s="110">
        <v>24.92</v>
      </c>
      <c r="D962" s="110">
        <v>26.1</v>
      </c>
      <c r="E962" s="110">
        <v>5</v>
      </c>
      <c r="F962" s="110">
        <v>0</v>
      </c>
      <c r="G962" s="110">
        <v>1.05</v>
      </c>
      <c r="H962" s="110">
        <v>112</v>
      </c>
      <c r="I962" s="110">
        <v>9.1</v>
      </c>
      <c r="J962" s="110">
        <v>4.37</v>
      </c>
      <c r="K962" s="110">
        <v>65</v>
      </c>
    </row>
    <row r="963" s="26" customFormat="true" spans="1:11">
      <c r="A963" s="122" t="s">
        <v>2417</v>
      </c>
      <c r="B963" s="123">
        <v>43213</v>
      </c>
      <c r="C963" s="110">
        <v>19.74</v>
      </c>
      <c r="D963" s="110">
        <v>24</v>
      </c>
      <c r="E963" s="110">
        <v>5</v>
      </c>
      <c r="F963" s="110">
        <v>0.8</v>
      </c>
      <c r="G963" s="110">
        <v>1.21</v>
      </c>
      <c r="H963" s="110">
        <v>121</v>
      </c>
      <c r="I963" s="110">
        <v>10.5</v>
      </c>
      <c r="J963" s="110">
        <v>3.69</v>
      </c>
      <c r="K963" s="110">
        <v>71</v>
      </c>
    </row>
    <row r="964" s="26" customFormat="true" spans="1:11">
      <c r="A964" s="122" t="s">
        <v>2417</v>
      </c>
      <c r="B964" s="123">
        <v>43214</v>
      </c>
      <c r="C964" s="110">
        <v>23.67</v>
      </c>
      <c r="D964" s="110">
        <v>26</v>
      </c>
      <c r="E964" s="110">
        <v>9</v>
      </c>
      <c r="F964" s="110">
        <v>0.2</v>
      </c>
      <c r="G964" s="110">
        <v>1.26</v>
      </c>
      <c r="H964" s="110">
        <v>112</v>
      </c>
      <c r="I964" s="110">
        <v>11.8</v>
      </c>
      <c r="J964" s="110">
        <v>4.39</v>
      </c>
      <c r="K964" s="110">
        <v>69.5</v>
      </c>
    </row>
    <row r="965" s="26" customFormat="true" spans="1:11">
      <c r="A965" s="122" t="s">
        <v>2417</v>
      </c>
      <c r="B965" s="123">
        <v>43215</v>
      </c>
      <c r="C965" s="110">
        <v>24.71</v>
      </c>
      <c r="D965" s="110">
        <v>28.3</v>
      </c>
      <c r="E965" s="110">
        <v>6.9</v>
      </c>
      <c r="F965" s="110">
        <v>0</v>
      </c>
      <c r="G965" s="110">
        <v>1.33</v>
      </c>
      <c r="H965" s="110">
        <v>121</v>
      </c>
      <c r="I965" s="110">
        <v>12.4</v>
      </c>
      <c r="J965" s="110">
        <v>4.78</v>
      </c>
      <c r="K965" s="110">
        <v>73</v>
      </c>
    </row>
    <row r="966" s="26" customFormat="true" spans="1:11">
      <c r="A966" s="122" t="s">
        <v>2417</v>
      </c>
      <c r="B966" s="123">
        <v>43216</v>
      </c>
      <c r="C966" s="110">
        <v>25.98</v>
      </c>
      <c r="D966" s="110">
        <v>25.8</v>
      </c>
      <c r="E966" s="110">
        <v>8.4</v>
      </c>
      <c r="F966" s="110">
        <v>0.2</v>
      </c>
      <c r="G966" s="110">
        <v>1.21</v>
      </c>
      <c r="H966" s="110">
        <v>121</v>
      </c>
      <c r="I966" s="110">
        <v>11</v>
      </c>
      <c r="J966" s="110">
        <v>4.59</v>
      </c>
      <c r="K966" s="110">
        <v>70</v>
      </c>
    </row>
    <row r="967" s="26" customFormat="true" spans="1:11">
      <c r="A967" s="122" t="s">
        <v>2417</v>
      </c>
      <c r="B967" s="123">
        <v>43217</v>
      </c>
      <c r="C967" s="110">
        <v>22.85</v>
      </c>
      <c r="D967" s="110">
        <v>25</v>
      </c>
      <c r="E967" s="110">
        <v>7.6</v>
      </c>
      <c r="F967" s="110">
        <v>0</v>
      </c>
      <c r="G967" s="110">
        <v>1.38</v>
      </c>
      <c r="H967" s="110">
        <v>104</v>
      </c>
      <c r="I967" s="110">
        <v>12.3</v>
      </c>
      <c r="J967" s="110">
        <v>3.94</v>
      </c>
      <c r="K967" s="110">
        <v>79</v>
      </c>
    </row>
    <row r="968" s="26" customFormat="true" spans="1:11">
      <c r="A968" s="122" t="s">
        <v>2417</v>
      </c>
      <c r="B968" s="123">
        <v>43218</v>
      </c>
      <c r="C968" s="110">
        <v>25.07</v>
      </c>
      <c r="D968" s="110">
        <v>23.4</v>
      </c>
      <c r="E968" s="110">
        <v>6.9</v>
      </c>
      <c r="F968" s="110">
        <v>0.2</v>
      </c>
      <c r="G968" s="110">
        <v>1.25</v>
      </c>
      <c r="H968" s="110">
        <v>147</v>
      </c>
      <c r="I968" s="110">
        <v>11</v>
      </c>
      <c r="J968" s="110">
        <v>4.18</v>
      </c>
      <c r="K968" s="110">
        <v>70</v>
      </c>
    </row>
    <row r="969" s="26" customFormat="true" spans="1:11">
      <c r="A969" s="122" t="s">
        <v>2417</v>
      </c>
      <c r="B969" s="123">
        <v>43219</v>
      </c>
      <c r="C969" s="110">
        <v>14.41</v>
      </c>
      <c r="D969" s="110">
        <v>22.6</v>
      </c>
      <c r="E969" s="110">
        <v>8.4</v>
      </c>
      <c r="F969" s="110">
        <v>10.2</v>
      </c>
      <c r="G969" s="110">
        <v>1.21</v>
      </c>
      <c r="H969" s="110">
        <v>164</v>
      </c>
      <c r="I969" s="110">
        <v>10.4</v>
      </c>
      <c r="J969" s="110">
        <v>3.31</v>
      </c>
      <c r="K969" s="110">
        <v>79</v>
      </c>
    </row>
    <row r="970" s="26" customFormat="true" spans="1:11">
      <c r="A970" s="122" t="s">
        <v>2417</v>
      </c>
      <c r="B970" s="123">
        <v>43220</v>
      </c>
      <c r="C970" s="110">
        <v>19.76</v>
      </c>
      <c r="D970" s="110">
        <v>18.2</v>
      </c>
      <c r="E970" s="110">
        <v>6.6</v>
      </c>
      <c r="F970" s="110">
        <v>0</v>
      </c>
      <c r="G970" s="110">
        <v>1.01</v>
      </c>
      <c r="H970" s="110">
        <v>104</v>
      </c>
      <c r="I970" s="110">
        <v>7.8</v>
      </c>
      <c r="J970" s="110">
        <v>3.07</v>
      </c>
      <c r="K970" s="110">
        <v>73.5</v>
      </c>
    </row>
    <row r="971" s="26" customFormat="true" spans="1:11">
      <c r="A971" s="122" t="s">
        <v>2417</v>
      </c>
      <c r="B971" s="123">
        <v>43221</v>
      </c>
      <c r="C971" s="110">
        <v>12.53</v>
      </c>
      <c r="D971" s="110">
        <v>17.3</v>
      </c>
      <c r="E971" s="110">
        <v>4.9</v>
      </c>
      <c r="F971" s="110">
        <v>1.8</v>
      </c>
      <c r="G971" s="110">
        <v>1.07</v>
      </c>
      <c r="H971" s="110">
        <v>78</v>
      </c>
      <c r="I971" s="110">
        <v>8.2</v>
      </c>
      <c r="J971" s="110">
        <v>2.18</v>
      </c>
      <c r="K971" s="110">
        <v>84.5</v>
      </c>
    </row>
    <row r="972" s="26" customFormat="true" spans="1:11">
      <c r="A972" s="122" t="s">
        <v>2417</v>
      </c>
      <c r="B972" s="123">
        <v>43222</v>
      </c>
      <c r="C972" s="110">
        <v>13.71</v>
      </c>
      <c r="D972" s="110">
        <v>17.8</v>
      </c>
      <c r="E972" s="110">
        <v>8.6</v>
      </c>
      <c r="F972" s="110">
        <v>0.2</v>
      </c>
      <c r="G972" s="110">
        <v>1.24</v>
      </c>
      <c r="H972" s="110">
        <v>69</v>
      </c>
      <c r="I972" s="110">
        <v>10.3</v>
      </c>
      <c r="J972" s="110">
        <v>2.27</v>
      </c>
      <c r="K972" s="110">
        <v>86.5</v>
      </c>
    </row>
    <row r="973" s="26" customFormat="true" spans="1:11">
      <c r="A973" s="122" t="s">
        <v>2417</v>
      </c>
      <c r="B973" s="123">
        <v>43223</v>
      </c>
      <c r="C973" s="110">
        <v>19.78</v>
      </c>
      <c r="D973" s="110">
        <v>23.4</v>
      </c>
      <c r="E973" s="110">
        <v>5.7</v>
      </c>
      <c r="F973" s="110">
        <v>0.4</v>
      </c>
      <c r="G973" s="110">
        <v>1.24</v>
      </c>
      <c r="H973" s="110">
        <v>69</v>
      </c>
      <c r="I973" s="110">
        <v>10.7</v>
      </c>
      <c r="J973" s="110">
        <v>3.26</v>
      </c>
      <c r="K973" s="110">
        <v>78.5</v>
      </c>
    </row>
    <row r="974" s="26" customFormat="true" spans="1:11">
      <c r="A974" s="122" t="s">
        <v>2417</v>
      </c>
      <c r="B974" s="123">
        <v>43224</v>
      </c>
      <c r="C974" s="110">
        <v>18.19</v>
      </c>
      <c r="D974" s="110">
        <v>22.9</v>
      </c>
      <c r="E974" s="110">
        <v>10.1</v>
      </c>
      <c r="F974" s="110">
        <v>0</v>
      </c>
      <c r="G974" s="110">
        <v>1.38</v>
      </c>
      <c r="H974" s="110">
        <v>78</v>
      </c>
      <c r="I974" s="110">
        <v>12.3</v>
      </c>
      <c r="J974" s="110">
        <v>3.2</v>
      </c>
      <c r="K974" s="110">
        <v>83.5</v>
      </c>
    </row>
    <row r="975" s="26" customFormat="true" spans="1:11">
      <c r="A975" s="122" t="s">
        <v>2417</v>
      </c>
      <c r="B975" s="123">
        <v>43225</v>
      </c>
      <c r="C975" s="110">
        <v>18.34</v>
      </c>
      <c r="D975" s="110">
        <v>23.3</v>
      </c>
      <c r="E975" s="110">
        <v>9.9</v>
      </c>
      <c r="F975" s="110">
        <v>1.4</v>
      </c>
      <c r="G975" s="110">
        <v>1.48</v>
      </c>
      <c r="H975" s="110">
        <v>69</v>
      </c>
      <c r="I975" s="110">
        <v>13.5</v>
      </c>
      <c r="J975" s="110">
        <v>3.16</v>
      </c>
      <c r="K975" s="110">
        <v>83.5</v>
      </c>
    </row>
    <row r="976" s="26" customFormat="true" spans="1:11">
      <c r="A976" s="122" t="s">
        <v>2417</v>
      </c>
      <c r="B976" s="123">
        <v>43226</v>
      </c>
      <c r="C976" s="110">
        <v>18.79</v>
      </c>
      <c r="D976" s="110">
        <v>25.6</v>
      </c>
      <c r="E976" s="110">
        <v>11.1</v>
      </c>
      <c r="F976" s="110">
        <v>3</v>
      </c>
      <c r="G976" s="110">
        <v>1.62</v>
      </c>
      <c r="H976" s="110">
        <v>60</v>
      </c>
      <c r="I976" s="110">
        <v>14.7</v>
      </c>
      <c r="J976" s="110">
        <v>3.36</v>
      </c>
      <c r="K976" s="110">
        <v>84</v>
      </c>
    </row>
    <row r="977" s="26" customFormat="true" spans="1:11">
      <c r="A977" s="122" t="s">
        <v>2417</v>
      </c>
      <c r="B977" s="123">
        <v>43227</v>
      </c>
      <c r="C977" s="110">
        <v>13.98</v>
      </c>
      <c r="D977" s="110">
        <v>24.5</v>
      </c>
      <c r="E977" s="110">
        <v>12.6</v>
      </c>
      <c r="F977" s="110">
        <v>9.2</v>
      </c>
      <c r="G977" s="110">
        <v>1.66</v>
      </c>
      <c r="H977" s="110">
        <v>69</v>
      </c>
      <c r="I977" s="110">
        <v>14.8</v>
      </c>
      <c r="J977" s="110">
        <v>2.71</v>
      </c>
      <c r="K977" s="110">
        <v>92</v>
      </c>
    </row>
    <row r="978" s="26" customFormat="true" spans="1:11">
      <c r="A978" s="122" t="s">
        <v>2417</v>
      </c>
      <c r="B978" s="123">
        <v>43228</v>
      </c>
      <c r="C978" s="110">
        <v>22.46</v>
      </c>
      <c r="D978" s="110">
        <v>23.9</v>
      </c>
      <c r="E978" s="110">
        <v>12.6</v>
      </c>
      <c r="F978" s="110">
        <v>1.8</v>
      </c>
      <c r="G978" s="110">
        <v>1.55</v>
      </c>
      <c r="H978" s="110">
        <v>78</v>
      </c>
      <c r="I978" s="110">
        <v>14</v>
      </c>
      <c r="J978" s="110">
        <v>3.81</v>
      </c>
      <c r="K978" s="110">
        <v>87</v>
      </c>
    </row>
    <row r="979" s="26" customFormat="true" spans="1:11">
      <c r="A979" s="122" t="s">
        <v>2417</v>
      </c>
      <c r="B979" s="123">
        <v>43229</v>
      </c>
      <c r="C979" s="110">
        <v>16.63</v>
      </c>
      <c r="D979" s="110">
        <v>22.5</v>
      </c>
      <c r="E979" s="110">
        <v>8.6</v>
      </c>
      <c r="F979" s="110">
        <v>2</v>
      </c>
      <c r="G979" s="110">
        <v>1.51</v>
      </c>
      <c r="H979" s="110">
        <v>52</v>
      </c>
      <c r="I979" s="110">
        <v>13.4</v>
      </c>
      <c r="J979" s="110">
        <v>2.86</v>
      </c>
      <c r="K979" s="110">
        <v>90.5</v>
      </c>
    </row>
    <row r="980" s="26" customFormat="true" spans="1:11">
      <c r="A980" s="122" t="s">
        <v>2417</v>
      </c>
      <c r="B980" s="123">
        <v>43230</v>
      </c>
      <c r="C980" s="110">
        <v>24.47</v>
      </c>
      <c r="D980" s="110">
        <v>23.9</v>
      </c>
      <c r="E980" s="110">
        <v>9.4</v>
      </c>
      <c r="F980" s="110">
        <v>0.2</v>
      </c>
      <c r="G980" s="110">
        <v>1.4</v>
      </c>
      <c r="H980" s="110">
        <v>104</v>
      </c>
      <c r="I980" s="110">
        <v>12.5</v>
      </c>
      <c r="J980" s="110">
        <v>4.06</v>
      </c>
      <c r="K980" s="110">
        <v>83</v>
      </c>
    </row>
    <row r="981" s="26" customFormat="true" spans="1:11">
      <c r="A981" s="122" t="s">
        <v>2417</v>
      </c>
      <c r="B981" s="123">
        <v>43231</v>
      </c>
      <c r="C981" s="110">
        <v>24.38</v>
      </c>
      <c r="D981" s="110">
        <v>24.1</v>
      </c>
      <c r="E981" s="110">
        <v>6.8</v>
      </c>
      <c r="F981" s="110">
        <v>0</v>
      </c>
      <c r="G981" s="110">
        <v>1.34</v>
      </c>
      <c r="H981" s="110">
        <v>95</v>
      </c>
      <c r="I981" s="110">
        <v>11.7</v>
      </c>
      <c r="J981" s="110">
        <v>3.9</v>
      </c>
      <c r="K981" s="110">
        <v>79</v>
      </c>
    </row>
    <row r="982" s="26" customFormat="true" spans="1:11">
      <c r="A982" s="122" t="s">
        <v>2417</v>
      </c>
      <c r="B982" s="123">
        <v>43232</v>
      </c>
      <c r="C982" s="110">
        <v>25.51</v>
      </c>
      <c r="D982" s="110">
        <v>23.5</v>
      </c>
      <c r="E982" s="110">
        <v>8.7</v>
      </c>
      <c r="F982" s="110">
        <v>0.2</v>
      </c>
      <c r="G982" s="110">
        <v>1.3</v>
      </c>
      <c r="H982" s="110">
        <v>104</v>
      </c>
      <c r="I982" s="110">
        <v>11.5</v>
      </c>
      <c r="J982" s="110">
        <v>4.25</v>
      </c>
      <c r="K982" s="110">
        <v>75.5</v>
      </c>
    </row>
    <row r="983" s="26" customFormat="true" spans="1:11">
      <c r="A983" s="122" t="s">
        <v>2417</v>
      </c>
      <c r="B983" s="123">
        <v>43233</v>
      </c>
      <c r="C983" s="110">
        <v>5.75</v>
      </c>
      <c r="D983" s="110">
        <v>16.2</v>
      </c>
      <c r="E983" s="110">
        <v>7.3</v>
      </c>
      <c r="F983" s="110">
        <v>19.4</v>
      </c>
      <c r="G983" s="110">
        <v>1.16</v>
      </c>
      <c r="H983" s="110">
        <v>130</v>
      </c>
      <c r="I983" s="110">
        <v>9.2</v>
      </c>
      <c r="J983" s="110">
        <v>1.33</v>
      </c>
      <c r="K983" s="110">
        <v>94.5</v>
      </c>
    </row>
    <row r="984" s="26" customFormat="true" spans="1:11">
      <c r="A984" s="122" t="s">
        <v>2417</v>
      </c>
      <c r="B984" s="123">
        <v>43234</v>
      </c>
      <c r="C984" s="110">
        <v>16.75</v>
      </c>
      <c r="D984" s="110">
        <v>15.4</v>
      </c>
      <c r="E984" s="110">
        <v>5.9</v>
      </c>
      <c r="F984" s="110">
        <v>4.2</v>
      </c>
      <c r="G984" s="110">
        <v>1.05</v>
      </c>
      <c r="H984" s="110">
        <v>121</v>
      </c>
      <c r="I984" s="110">
        <v>7.6</v>
      </c>
      <c r="J984" s="110">
        <v>2.41</v>
      </c>
      <c r="K984" s="110">
        <v>90.5</v>
      </c>
    </row>
    <row r="985" s="26" customFormat="true" spans="1:11">
      <c r="A985" s="122" t="s">
        <v>2417</v>
      </c>
      <c r="B985" s="123">
        <v>43235</v>
      </c>
      <c r="C985" s="110">
        <v>21.44</v>
      </c>
      <c r="D985" s="110">
        <v>21.9</v>
      </c>
      <c r="E985" s="110">
        <v>6</v>
      </c>
      <c r="F985" s="110">
        <v>0.2</v>
      </c>
      <c r="G985" s="110">
        <v>1.28</v>
      </c>
      <c r="H985" s="110">
        <v>95</v>
      </c>
      <c r="I985" s="110">
        <v>10.9</v>
      </c>
      <c r="J985" s="110">
        <v>3.44</v>
      </c>
      <c r="K985" s="110">
        <v>84</v>
      </c>
    </row>
    <row r="986" s="26" customFormat="true" spans="1:11">
      <c r="A986" s="122" t="s">
        <v>2417</v>
      </c>
      <c r="B986" s="123">
        <v>43236</v>
      </c>
      <c r="C986" s="110">
        <v>23.12</v>
      </c>
      <c r="D986" s="110">
        <v>21.7</v>
      </c>
      <c r="E986" s="110">
        <v>5.8</v>
      </c>
      <c r="F986" s="110">
        <v>19.2</v>
      </c>
      <c r="G986" s="110">
        <v>1.25</v>
      </c>
      <c r="H986" s="110">
        <v>78</v>
      </c>
      <c r="I986" s="110">
        <v>10.5</v>
      </c>
      <c r="J986" s="110">
        <v>3.53</v>
      </c>
      <c r="K986" s="110">
        <v>84</v>
      </c>
    </row>
    <row r="987" s="26" customFormat="true" spans="1:11">
      <c r="A987" s="122" t="s">
        <v>2417</v>
      </c>
      <c r="B987" s="123">
        <v>43237</v>
      </c>
      <c r="C987" s="110">
        <v>20.29</v>
      </c>
      <c r="D987" s="110">
        <v>22.9</v>
      </c>
      <c r="E987" s="110">
        <v>7.4</v>
      </c>
      <c r="F987" s="110">
        <v>0.2</v>
      </c>
      <c r="G987" s="110">
        <v>1.38</v>
      </c>
      <c r="H987" s="110">
        <v>52</v>
      </c>
      <c r="I987" s="110">
        <v>12</v>
      </c>
      <c r="J987" s="110">
        <v>3.3</v>
      </c>
      <c r="K987" s="110">
        <v>84.5</v>
      </c>
    </row>
    <row r="988" s="26" customFormat="true" spans="1:11">
      <c r="A988" s="122" t="s">
        <v>2417</v>
      </c>
      <c r="B988" s="123">
        <v>43238</v>
      </c>
      <c r="C988" s="110">
        <v>25.84</v>
      </c>
      <c r="D988" s="110">
        <v>23.8</v>
      </c>
      <c r="E988" s="110">
        <v>10.7</v>
      </c>
      <c r="F988" s="110">
        <v>0</v>
      </c>
      <c r="G988" s="110">
        <v>1.5</v>
      </c>
      <c r="H988" s="110">
        <v>78</v>
      </c>
      <c r="I988" s="110">
        <v>13.4</v>
      </c>
      <c r="J988" s="110">
        <v>4.24</v>
      </c>
      <c r="K988" s="110">
        <v>81</v>
      </c>
    </row>
    <row r="989" s="26" customFormat="true" spans="1:11">
      <c r="A989" s="122" t="s">
        <v>2417</v>
      </c>
      <c r="B989" s="123">
        <v>43239</v>
      </c>
      <c r="C989" s="110">
        <v>25.93</v>
      </c>
      <c r="D989" s="110">
        <v>24.7</v>
      </c>
      <c r="E989" s="110">
        <v>9.4</v>
      </c>
      <c r="F989" s="110">
        <v>0.2</v>
      </c>
      <c r="G989" s="110">
        <v>1.37</v>
      </c>
      <c r="H989" s="110">
        <v>95</v>
      </c>
      <c r="I989" s="110">
        <v>12.2</v>
      </c>
      <c r="J989" s="110">
        <v>4.38</v>
      </c>
      <c r="K989" s="110">
        <v>79</v>
      </c>
    </row>
    <row r="990" s="26" customFormat="true" spans="1:11">
      <c r="A990" s="122" t="s">
        <v>2417</v>
      </c>
      <c r="B990" s="123">
        <v>43240</v>
      </c>
      <c r="C990" s="110">
        <v>21.24</v>
      </c>
      <c r="D990" s="110">
        <v>25.2</v>
      </c>
      <c r="E990" s="110">
        <v>6.7</v>
      </c>
      <c r="F990" s="110">
        <v>1.8</v>
      </c>
      <c r="G990" s="110">
        <v>1.37</v>
      </c>
      <c r="H990" s="110">
        <v>52</v>
      </c>
      <c r="I990" s="110">
        <v>12.2</v>
      </c>
      <c r="J990" s="110">
        <v>3.6</v>
      </c>
      <c r="K990" s="110">
        <v>84.5</v>
      </c>
    </row>
    <row r="991" s="26" customFormat="true" spans="1:11">
      <c r="A991" s="122" t="s">
        <v>2417</v>
      </c>
      <c r="B991" s="123">
        <v>43241</v>
      </c>
      <c r="C991" s="110">
        <v>16.04</v>
      </c>
      <c r="D991" s="110">
        <v>23.6</v>
      </c>
      <c r="E991" s="110">
        <v>7.7</v>
      </c>
      <c r="F991" s="110">
        <v>7.4</v>
      </c>
      <c r="G991" s="110">
        <v>1.42</v>
      </c>
      <c r="H991" s="110">
        <v>43</v>
      </c>
      <c r="I991" s="110">
        <v>12.5</v>
      </c>
      <c r="J991" s="110">
        <v>2.84</v>
      </c>
      <c r="K991" s="110">
        <v>85</v>
      </c>
    </row>
    <row r="992" s="26" customFormat="true" spans="1:11">
      <c r="A992" s="122" t="s">
        <v>2417</v>
      </c>
      <c r="B992" s="123">
        <v>43242</v>
      </c>
      <c r="C992" s="110">
        <v>12.28</v>
      </c>
      <c r="D992" s="110">
        <v>21.1</v>
      </c>
      <c r="E992" s="110">
        <v>12.3</v>
      </c>
      <c r="F992" s="110">
        <v>3.2</v>
      </c>
      <c r="G992" s="110">
        <v>1.61</v>
      </c>
      <c r="H992" s="110">
        <v>43</v>
      </c>
      <c r="I992" s="110">
        <v>14.2</v>
      </c>
      <c r="J992" s="110">
        <v>2.26</v>
      </c>
      <c r="K992" s="110">
        <v>94</v>
      </c>
    </row>
    <row r="993" s="26" customFormat="true" spans="1:11">
      <c r="A993" s="122" t="s">
        <v>2417</v>
      </c>
      <c r="B993" s="123">
        <v>43243</v>
      </c>
      <c r="C993" s="110">
        <v>25.51</v>
      </c>
      <c r="D993" s="110">
        <v>24.6</v>
      </c>
      <c r="E993" s="110">
        <v>12.4</v>
      </c>
      <c r="F993" s="110">
        <v>0.2</v>
      </c>
      <c r="G993" s="110">
        <v>1.61</v>
      </c>
      <c r="H993" s="110">
        <v>69</v>
      </c>
      <c r="I993" s="110">
        <v>14.4</v>
      </c>
      <c r="J993" s="110">
        <v>4.27</v>
      </c>
      <c r="K993" s="110">
        <v>86</v>
      </c>
    </row>
    <row r="994" s="26" customFormat="true" spans="1:11">
      <c r="A994" s="122" t="s">
        <v>2417</v>
      </c>
      <c r="B994" s="123">
        <v>43244</v>
      </c>
      <c r="C994" s="110">
        <v>26.54</v>
      </c>
      <c r="D994" s="110">
        <v>25.5</v>
      </c>
      <c r="E994" s="110">
        <v>8</v>
      </c>
      <c r="F994" s="110">
        <v>0.2</v>
      </c>
      <c r="G994" s="110">
        <v>1.42</v>
      </c>
      <c r="H994" s="110">
        <v>78</v>
      </c>
      <c r="I994" s="110">
        <v>12.9</v>
      </c>
      <c r="J994" s="110">
        <v>4.4</v>
      </c>
      <c r="K994" s="110">
        <v>76.5</v>
      </c>
    </row>
    <row r="995" s="26" customFormat="true" spans="1:11">
      <c r="A995" s="122" t="s">
        <v>2417</v>
      </c>
      <c r="B995" s="123">
        <v>43245</v>
      </c>
      <c r="C995" s="110">
        <v>28.64</v>
      </c>
      <c r="D995" s="110">
        <v>27.9</v>
      </c>
      <c r="E995" s="110">
        <v>8.4</v>
      </c>
      <c r="F995" s="110">
        <v>0</v>
      </c>
      <c r="G995" s="110">
        <v>1.56</v>
      </c>
      <c r="H995" s="110">
        <v>69</v>
      </c>
      <c r="I995" s="110">
        <v>14.1</v>
      </c>
      <c r="J995" s="110">
        <v>4.87</v>
      </c>
      <c r="K995" s="110">
        <v>75</v>
      </c>
    </row>
    <row r="996" s="26" customFormat="true" spans="1:11">
      <c r="A996" s="122" t="s">
        <v>2417</v>
      </c>
      <c r="B996" s="123">
        <v>43246</v>
      </c>
      <c r="C996" s="110">
        <v>16.44</v>
      </c>
      <c r="D996" s="110">
        <v>29.1</v>
      </c>
      <c r="E996" s="110">
        <v>11.7</v>
      </c>
      <c r="F996" s="110">
        <v>0.4</v>
      </c>
      <c r="G996" s="110">
        <v>1.64</v>
      </c>
      <c r="H996" s="110">
        <v>60</v>
      </c>
      <c r="I996" s="110">
        <v>15</v>
      </c>
      <c r="J996" s="110">
        <v>3.43</v>
      </c>
      <c r="K996" s="110">
        <v>73</v>
      </c>
    </row>
    <row r="997" s="26" customFormat="true" spans="1:11">
      <c r="A997" s="122" t="s">
        <v>2417</v>
      </c>
      <c r="B997" s="123">
        <v>43247</v>
      </c>
      <c r="C997" s="110">
        <v>17.1</v>
      </c>
      <c r="D997" s="110">
        <v>27.8</v>
      </c>
      <c r="E997" s="110">
        <v>13.6</v>
      </c>
      <c r="F997" s="110">
        <v>1</v>
      </c>
      <c r="G997" s="110">
        <v>1.77</v>
      </c>
      <c r="H997" s="110">
        <v>104</v>
      </c>
      <c r="I997" s="110">
        <v>16</v>
      </c>
      <c r="J997" s="110">
        <v>3.74</v>
      </c>
      <c r="K997" s="110">
        <v>76</v>
      </c>
    </row>
    <row r="998" s="26" customFormat="true" spans="1:11">
      <c r="A998" s="122" t="s">
        <v>2417</v>
      </c>
      <c r="B998" s="123">
        <v>43248</v>
      </c>
      <c r="C998" s="110">
        <v>12.66</v>
      </c>
      <c r="D998" s="110">
        <v>22.3</v>
      </c>
      <c r="E998" s="110">
        <v>15.1</v>
      </c>
      <c r="F998" s="110">
        <v>6</v>
      </c>
      <c r="G998" s="110">
        <v>1.81</v>
      </c>
      <c r="H998" s="110">
        <v>138</v>
      </c>
      <c r="I998" s="110">
        <v>16</v>
      </c>
      <c r="J998" s="110">
        <v>2.59</v>
      </c>
      <c r="K998" s="110">
        <v>88</v>
      </c>
    </row>
    <row r="999" s="26" customFormat="true" spans="1:11">
      <c r="A999" s="122" t="s">
        <v>2417</v>
      </c>
      <c r="B999" s="123">
        <v>43249</v>
      </c>
      <c r="C999" s="110">
        <v>25.56</v>
      </c>
      <c r="D999" s="110">
        <v>25.4</v>
      </c>
      <c r="E999" s="110">
        <v>12.2</v>
      </c>
      <c r="F999" s="110">
        <v>0</v>
      </c>
      <c r="G999" s="110">
        <v>1.7</v>
      </c>
      <c r="H999" s="110">
        <v>78</v>
      </c>
      <c r="I999" s="110">
        <v>15.4</v>
      </c>
      <c r="J999" s="110">
        <v>4.37</v>
      </c>
      <c r="K999" s="110">
        <v>80</v>
      </c>
    </row>
    <row r="1000" s="26" customFormat="true" spans="1:11">
      <c r="A1000" s="122" t="s">
        <v>2417</v>
      </c>
      <c r="B1000" s="123">
        <v>43250</v>
      </c>
      <c r="C1000" s="110">
        <v>8.9</v>
      </c>
      <c r="D1000" s="110">
        <v>23</v>
      </c>
      <c r="E1000" s="110">
        <v>15</v>
      </c>
      <c r="F1000" s="110">
        <v>7.8</v>
      </c>
      <c r="G1000" s="110">
        <v>1.92</v>
      </c>
      <c r="H1000" s="110">
        <v>26</v>
      </c>
      <c r="I1000" s="110">
        <v>17</v>
      </c>
      <c r="J1000" s="110">
        <v>1.86</v>
      </c>
      <c r="K1000" s="110">
        <v>93</v>
      </c>
    </row>
    <row r="1001" s="26" customFormat="true" spans="1:11">
      <c r="A1001" s="122" t="s">
        <v>2417</v>
      </c>
      <c r="B1001" s="123">
        <v>43251</v>
      </c>
      <c r="C1001" s="110">
        <v>19.41</v>
      </c>
      <c r="D1001" s="110">
        <v>23.3</v>
      </c>
      <c r="E1001" s="110">
        <v>14.5</v>
      </c>
      <c r="F1001" s="110">
        <v>8</v>
      </c>
      <c r="G1001" s="110">
        <v>1.74</v>
      </c>
      <c r="H1001" s="110">
        <v>60</v>
      </c>
      <c r="I1001" s="110">
        <v>15.5</v>
      </c>
      <c r="J1001" s="110">
        <v>3.44</v>
      </c>
      <c r="K1001" s="110">
        <v>90</v>
      </c>
    </row>
    <row r="1002" s="26" customFormat="true" spans="1:11">
      <c r="A1002" s="122" t="s">
        <v>2417</v>
      </c>
      <c r="B1002" s="123">
        <v>43252</v>
      </c>
      <c r="C1002" s="110">
        <v>28.58</v>
      </c>
      <c r="D1002" s="110">
        <v>26.1</v>
      </c>
      <c r="E1002" s="110">
        <v>10.2</v>
      </c>
      <c r="F1002" s="110">
        <v>0</v>
      </c>
      <c r="G1002" s="110">
        <v>1.72</v>
      </c>
      <c r="H1002" s="110">
        <v>95</v>
      </c>
      <c r="I1002" s="110">
        <v>15.4</v>
      </c>
      <c r="J1002" s="110">
        <v>4.81</v>
      </c>
      <c r="K1002" s="110">
        <v>83</v>
      </c>
    </row>
    <row r="1003" s="26" customFormat="true" spans="1:11">
      <c r="A1003" s="122" t="s">
        <v>2417</v>
      </c>
      <c r="B1003" s="123">
        <v>43253</v>
      </c>
      <c r="C1003" s="110">
        <v>21.82</v>
      </c>
      <c r="D1003" s="110">
        <v>26.9</v>
      </c>
      <c r="E1003" s="110">
        <v>14.2</v>
      </c>
      <c r="F1003" s="110">
        <v>1</v>
      </c>
      <c r="G1003" s="110">
        <v>1.8</v>
      </c>
      <c r="H1003" s="110">
        <v>52</v>
      </c>
      <c r="I1003" s="110">
        <v>16.4</v>
      </c>
      <c r="J1003" s="110">
        <v>4</v>
      </c>
      <c r="K1003" s="110">
        <v>84</v>
      </c>
    </row>
    <row r="1004" s="26" customFormat="true" spans="1:11">
      <c r="A1004" s="122" t="s">
        <v>2417</v>
      </c>
      <c r="B1004" s="123">
        <v>43254</v>
      </c>
      <c r="C1004" s="110">
        <v>17.35</v>
      </c>
      <c r="D1004" s="110">
        <v>25.6</v>
      </c>
      <c r="E1004" s="110">
        <v>13.3</v>
      </c>
      <c r="F1004" s="110">
        <v>8.8</v>
      </c>
      <c r="G1004" s="110">
        <v>1.84</v>
      </c>
      <c r="H1004" s="110">
        <v>60</v>
      </c>
      <c r="I1004" s="110">
        <v>16.4</v>
      </c>
      <c r="J1004" s="110">
        <v>3.34</v>
      </c>
      <c r="K1004" s="110">
        <v>86</v>
      </c>
    </row>
    <row r="1005" s="26" customFormat="true" spans="1:11">
      <c r="A1005" s="122" t="s">
        <v>2417</v>
      </c>
      <c r="B1005" s="123">
        <v>43255</v>
      </c>
      <c r="C1005" s="110">
        <v>16.05</v>
      </c>
      <c r="D1005" s="110">
        <v>24.6</v>
      </c>
      <c r="E1005" s="110">
        <v>15</v>
      </c>
      <c r="F1005" s="110">
        <v>2.4</v>
      </c>
      <c r="G1005" s="110">
        <v>1.79</v>
      </c>
      <c r="H1005" s="110">
        <v>43</v>
      </c>
      <c r="I1005" s="110">
        <v>15.9</v>
      </c>
      <c r="J1005" s="110">
        <v>3.06</v>
      </c>
      <c r="K1005" s="110">
        <v>89.5</v>
      </c>
    </row>
    <row r="1006" s="26" customFormat="true" spans="1:11">
      <c r="A1006" s="122" t="s">
        <v>2417</v>
      </c>
      <c r="B1006" s="123">
        <v>43256</v>
      </c>
      <c r="C1006" s="110">
        <v>20.18</v>
      </c>
      <c r="D1006" s="110">
        <v>26.2</v>
      </c>
      <c r="E1006" s="110">
        <v>14</v>
      </c>
      <c r="F1006" s="110">
        <v>2.2</v>
      </c>
      <c r="G1006" s="110">
        <v>1.87</v>
      </c>
      <c r="H1006" s="110">
        <v>52</v>
      </c>
      <c r="I1006" s="110">
        <v>16.9</v>
      </c>
      <c r="J1006" s="110">
        <v>3.72</v>
      </c>
      <c r="K1006" s="110">
        <v>88</v>
      </c>
    </row>
    <row r="1007" s="26" customFormat="true" spans="1:11">
      <c r="A1007" s="122" t="s">
        <v>2417</v>
      </c>
      <c r="B1007" s="123">
        <v>43257</v>
      </c>
      <c r="C1007" s="110">
        <v>9.63</v>
      </c>
      <c r="D1007" s="110">
        <v>22.6</v>
      </c>
      <c r="E1007" s="110">
        <v>13.5</v>
      </c>
      <c r="F1007" s="110">
        <v>1.2</v>
      </c>
      <c r="G1007" s="110">
        <v>1.84</v>
      </c>
      <c r="H1007" s="110">
        <v>35</v>
      </c>
      <c r="I1007" s="110">
        <v>16.2</v>
      </c>
      <c r="J1007" s="110">
        <v>1.99</v>
      </c>
      <c r="K1007" s="110">
        <v>94.5</v>
      </c>
    </row>
    <row r="1008" s="26" customFormat="true" spans="1:11">
      <c r="A1008" s="122" t="s">
        <v>2417</v>
      </c>
      <c r="B1008" s="123">
        <v>43258</v>
      </c>
      <c r="C1008" s="110">
        <v>11.07</v>
      </c>
      <c r="D1008" s="110">
        <v>20.9</v>
      </c>
      <c r="E1008" s="110">
        <v>11.9</v>
      </c>
      <c r="F1008" s="110">
        <v>3.8</v>
      </c>
      <c r="G1008" s="110">
        <v>1.77</v>
      </c>
      <c r="H1008" s="110">
        <v>43</v>
      </c>
      <c r="I1008" s="110">
        <v>15.5</v>
      </c>
      <c r="J1008" s="110">
        <v>2.09</v>
      </c>
      <c r="K1008" s="110">
        <v>91.5</v>
      </c>
    </row>
    <row r="1009" s="26" customFormat="true" spans="1:11">
      <c r="A1009" s="122" t="s">
        <v>2417</v>
      </c>
      <c r="B1009" s="123">
        <v>43259</v>
      </c>
      <c r="C1009" s="110">
        <v>24.39</v>
      </c>
      <c r="D1009" s="110">
        <v>26.9</v>
      </c>
      <c r="E1009" s="110">
        <v>15.3</v>
      </c>
      <c r="F1009" s="110">
        <v>1.8</v>
      </c>
      <c r="G1009" s="110">
        <v>1.83</v>
      </c>
      <c r="H1009" s="110">
        <v>52</v>
      </c>
      <c r="I1009" s="110">
        <v>16.5</v>
      </c>
      <c r="J1009" s="110">
        <v>4.41</v>
      </c>
      <c r="K1009" s="110">
        <v>86</v>
      </c>
    </row>
    <row r="1010" s="26" customFormat="true" spans="1:11">
      <c r="A1010" s="122" t="s">
        <v>2417</v>
      </c>
      <c r="B1010" s="123">
        <v>43260</v>
      </c>
      <c r="C1010" s="110">
        <v>27.86</v>
      </c>
      <c r="D1010" s="110">
        <v>28.2</v>
      </c>
      <c r="E1010" s="110">
        <v>12.2</v>
      </c>
      <c r="F1010" s="110">
        <v>0.2</v>
      </c>
      <c r="G1010" s="110">
        <v>1.71</v>
      </c>
      <c r="H1010" s="110">
        <v>78</v>
      </c>
      <c r="I1010" s="110">
        <v>15.7</v>
      </c>
      <c r="J1010" s="110">
        <v>4.34</v>
      </c>
      <c r="K1010" s="110">
        <v>78</v>
      </c>
    </row>
    <row r="1011" s="26" customFormat="true" spans="1:11">
      <c r="A1011" s="122" t="s">
        <v>2417</v>
      </c>
      <c r="B1011" s="123">
        <v>43261</v>
      </c>
      <c r="C1011" s="110">
        <v>21.5</v>
      </c>
      <c r="D1011" s="110">
        <v>30.1</v>
      </c>
      <c r="E1011" s="110">
        <v>11.1</v>
      </c>
      <c r="F1011" s="110">
        <v>6.6</v>
      </c>
      <c r="G1011" s="110">
        <v>1.59</v>
      </c>
      <c r="H1011" s="110">
        <v>60</v>
      </c>
      <c r="I1011" s="110">
        <v>15</v>
      </c>
      <c r="J1011" s="110">
        <v>4.27</v>
      </c>
      <c r="K1011" s="110">
        <v>73</v>
      </c>
    </row>
    <row r="1012" s="26" customFormat="true" spans="1:11">
      <c r="A1012" s="122" t="s">
        <v>2417</v>
      </c>
      <c r="B1012" s="123">
        <v>43262</v>
      </c>
      <c r="C1012" s="110">
        <v>9.17</v>
      </c>
      <c r="D1012" s="110">
        <v>24.7</v>
      </c>
      <c r="E1012" s="110">
        <v>15.4</v>
      </c>
      <c r="F1012" s="110">
        <v>1</v>
      </c>
      <c r="G1012" s="110">
        <v>2</v>
      </c>
      <c r="H1012" s="110">
        <v>69</v>
      </c>
      <c r="I1012" s="110">
        <v>17.6</v>
      </c>
      <c r="J1012" s="110">
        <v>2.18</v>
      </c>
      <c r="K1012" s="110">
        <v>89</v>
      </c>
    </row>
    <row r="1013" s="26" customFormat="true" spans="1:11">
      <c r="A1013" s="122" t="s">
        <v>2417</v>
      </c>
      <c r="B1013" s="123">
        <v>43263</v>
      </c>
      <c r="C1013" s="110">
        <v>27.24</v>
      </c>
      <c r="D1013" s="110">
        <v>25.9</v>
      </c>
      <c r="E1013" s="110">
        <v>12.2</v>
      </c>
      <c r="F1013" s="110">
        <v>0.6</v>
      </c>
      <c r="G1013" s="110">
        <v>1.67</v>
      </c>
      <c r="H1013" s="110">
        <v>130</v>
      </c>
      <c r="I1013" s="110">
        <v>15.1</v>
      </c>
      <c r="J1013" s="110">
        <v>4.88</v>
      </c>
      <c r="K1013" s="110">
        <v>80.5</v>
      </c>
    </row>
    <row r="1014" s="26" customFormat="true" spans="1:11">
      <c r="A1014" s="122" t="s">
        <v>2417</v>
      </c>
      <c r="B1014" s="123">
        <v>43264</v>
      </c>
      <c r="C1014" s="110">
        <v>23.28</v>
      </c>
      <c r="D1014" s="110">
        <v>25.7</v>
      </c>
      <c r="E1014" s="110">
        <v>12.4</v>
      </c>
      <c r="F1014" s="110">
        <v>0.2</v>
      </c>
      <c r="G1014" s="110">
        <v>1.53</v>
      </c>
      <c r="H1014" s="110">
        <v>95</v>
      </c>
      <c r="I1014" s="110">
        <v>13.8</v>
      </c>
      <c r="J1014" s="110">
        <v>4.3</v>
      </c>
      <c r="K1014" s="110">
        <v>76</v>
      </c>
    </row>
    <row r="1015" s="26" customFormat="true" spans="1:11">
      <c r="A1015" s="122" t="s">
        <v>2417</v>
      </c>
      <c r="B1015" s="123">
        <v>43265</v>
      </c>
      <c r="C1015" s="110">
        <v>30.06</v>
      </c>
      <c r="D1015" s="110">
        <v>27.2</v>
      </c>
      <c r="E1015" s="110">
        <v>9.1</v>
      </c>
      <c r="F1015" s="110">
        <v>0</v>
      </c>
      <c r="G1015" s="110">
        <v>1.42</v>
      </c>
      <c r="H1015" s="110">
        <v>104</v>
      </c>
      <c r="I1015" s="110">
        <v>13.1</v>
      </c>
      <c r="J1015" s="110">
        <v>5.25</v>
      </c>
      <c r="K1015" s="110">
        <v>68.5</v>
      </c>
    </row>
    <row r="1016" s="26" customFormat="true" spans="1:11">
      <c r="A1016" s="122" t="s">
        <v>2417</v>
      </c>
      <c r="B1016" s="123">
        <v>43266</v>
      </c>
      <c r="C1016" s="110">
        <v>28.51</v>
      </c>
      <c r="D1016" s="110">
        <v>29.5</v>
      </c>
      <c r="E1016" s="110">
        <v>11.3</v>
      </c>
      <c r="F1016" s="110">
        <v>0</v>
      </c>
      <c r="G1016" s="110">
        <v>1.51</v>
      </c>
      <c r="H1016" s="110">
        <v>95</v>
      </c>
      <c r="I1016" s="110">
        <v>14.3</v>
      </c>
      <c r="J1016" s="110">
        <v>5.36</v>
      </c>
      <c r="K1016" s="110">
        <v>67.5</v>
      </c>
    </row>
    <row r="1017" s="26" customFormat="true" spans="1:11">
      <c r="A1017" s="122" t="s">
        <v>2417</v>
      </c>
      <c r="B1017" s="123">
        <v>43267</v>
      </c>
      <c r="C1017" s="110">
        <v>22.15</v>
      </c>
      <c r="D1017" s="110">
        <v>29.9</v>
      </c>
      <c r="E1017" s="110">
        <v>11.7</v>
      </c>
      <c r="F1017" s="110">
        <v>0.2</v>
      </c>
      <c r="G1017" s="110">
        <v>1.74</v>
      </c>
      <c r="H1017" s="110">
        <v>60</v>
      </c>
      <c r="I1017" s="110">
        <v>16</v>
      </c>
      <c r="J1017" s="110">
        <v>4.31</v>
      </c>
      <c r="K1017" s="110">
        <v>77.5</v>
      </c>
    </row>
    <row r="1018" s="26" customFormat="true" spans="1:11">
      <c r="A1018" s="122" t="s">
        <v>2417</v>
      </c>
      <c r="B1018" s="123">
        <v>43268</v>
      </c>
      <c r="C1018" s="110">
        <v>28.07</v>
      </c>
      <c r="D1018" s="110">
        <v>30.2</v>
      </c>
      <c r="E1018" s="110">
        <v>11.6</v>
      </c>
      <c r="F1018" s="110">
        <v>0</v>
      </c>
      <c r="G1018" s="110">
        <v>1.65</v>
      </c>
      <c r="H1018" s="110">
        <v>95</v>
      </c>
      <c r="I1018" s="110">
        <v>15.6</v>
      </c>
      <c r="J1018" s="110">
        <v>5.39</v>
      </c>
      <c r="K1018" s="110">
        <v>71</v>
      </c>
    </row>
    <row r="1019" s="26" customFormat="true" spans="1:11">
      <c r="A1019" s="122" t="s">
        <v>2417</v>
      </c>
      <c r="B1019" s="123">
        <v>43269</v>
      </c>
      <c r="C1019" s="110">
        <v>29.65</v>
      </c>
      <c r="D1019" s="110">
        <v>31.4</v>
      </c>
      <c r="E1019" s="110">
        <v>10.7</v>
      </c>
      <c r="F1019" s="110">
        <v>0</v>
      </c>
      <c r="G1019" s="110">
        <v>1.58</v>
      </c>
      <c r="H1019" s="110">
        <v>86</v>
      </c>
      <c r="I1019" s="110">
        <v>15.2</v>
      </c>
      <c r="J1019" s="110">
        <v>5.62</v>
      </c>
      <c r="K1019" s="110">
        <v>65.5</v>
      </c>
    </row>
    <row r="1020" s="26" customFormat="true" spans="1:11">
      <c r="A1020" s="122" t="s">
        <v>2417</v>
      </c>
      <c r="B1020" s="123">
        <v>43270</v>
      </c>
      <c r="C1020" s="110">
        <v>28.02</v>
      </c>
      <c r="D1020" s="110">
        <v>33</v>
      </c>
      <c r="E1020" s="110">
        <v>13.1</v>
      </c>
      <c r="F1020" s="110">
        <v>0.2</v>
      </c>
      <c r="G1020" s="110">
        <v>1.7</v>
      </c>
      <c r="H1020" s="110">
        <v>95</v>
      </c>
      <c r="I1020" s="110">
        <v>16.4</v>
      </c>
      <c r="J1020" s="110">
        <v>5.74</v>
      </c>
      <c r="K1020" s="110">
        <v>64</v>
      </c>
    </row>
    <row r="1021" s="26" customFormat="true" spans="1:11">
      <c r="A1021" s="122" t="s">
        <v>2417</v>
      </c>
      <c r="B1021" s="123">
        <v>43271</v>
      </c>
      <c r="C1021" s="110">
        <v>25.01</v>
      </c>
      <c r="D1021" s="110">
        <v>32.3</v>
      </c>
      <c r="E1021" s="110">
        <v>14.6</v>
      </c>
      <c r="F1021" s="110">
        <v>0.2</v>
      </c>
      <c r="G1021" s="110">
        <v>1.88</v>
      </c>
      <c r="H1021" s="110">
        <v>78</v>
      </c>
      <c r="I1021" s="110">
        <v>17.6</v>
      </c>
      <c r="J1021" s="110">
        <v>5.19</v>
      </c>
      <c r="K1021" s="110">
        <v>73</v>
      </c>
    </row>
    <row r="1022" s="26" customFormat="true" spans="1:11">
      <c r="A1022" s="122" t="s">
        <v>2417</v>
      </c>
      <c r="B1022" s="123">
        <v>43272</v>
      </c>
      <c r="C1022" s="110">
        <v>25.87</v>
      </c>
      <c r="D1022" s="110">
        <v>32.9</v>
      </c>
      <c r="E1022" s="110">
        <v>14.1</v>
      </c>
      <c r="F1022" s="110">
        <v>0.2</v>
      </c>
      <c r="G1022" s="110">
        <v>1.87</v>
      </c>
      <c r="H1022" s="110">
        <v>104</v>
      </c>
      <c r="I1022" s="110">
        <v>17.5</v>
      </c>
      <c r="J1022" s="110">
        <v>5.53</v>
      </c>
      <c r="K1022" s="110">
        <v>69.5</v>
      </c>
    </row>
    <row r="1023" s="26" customFormat="true" spans="1:11">
      <c r="A1023" s="122" t="s">
        <v>2417</v>
      </c>
      <c r="B1023" s="123">
        <v>43273</v>
      </c>
      <c r="C1023" s="110">
        <v>28.93</v>
      </c>
      <c r="D1023" s="110">
        <v>30.4</v>
      </c>
      <c r="E1023" s="110">
        <v>13.5</v>
      </c>
      <c r="F1023" s="110">
        <v>0</v>
      </c>
      <c r="G1023" s="110">
        <v>1.53</v>
      </c>
      <c r="H1023" s="110">
        <v>138</v>
      </c>
      <c r="I1023" s="110">
        <v>14.4</v>
      </c>
      <c r="J1023" s="110">
        <v>5.91</v>
      </c>
      <c r="K1023" s="110">
        <v>63.5</v>
      </c>
    </row>
    <row r="1024" s="26" customFormat="true" spans="1:11">
      <c r="A1024" s="122" t="s">
        <v>2417</v>
      </c>
      <c r="B1024" s="123">
        <v>43274</v>
      </c>
      <c r="C1024" s="110">
        <v>22.63</v>
      </c>
      <c r="D1024" s="110">
        <v>29.9</v>
      </c>
      <c r="E1024" s="110">
        <v>11.4</v>
      </c>
      <c r="F1024" s="110">
        <v>0</v>
      </c>
      <c r="G1024" s="110">
        <v>1.5</v>
      </c>
      <c r="H1024" s="110">
        <v>95</v>
      </c>
      <c r="I1024" s="110">
        <v>13.7</v>
      </c>
      <c r="J1024" s="110">
        <v>4.7</v>
      </c>
      <c r="K1024" s="110">
        <v>65.5</v>
      </c>
    </row>
    <row r="1025" s="26" customFormat="true" spans="1:11">
      <c r="A1025" s="122" t="s">
        <v>2417</v>
      </c>
      <c r="B1025" s="123">
        <v>43275</v>
      </c>
      <c r="C1025" s="110">
        <v>19.76</v>
      </c>
      <c r="D1025" s="110">
        <v>29</v>
      </c>
      <c r="E1025" s="110">
        <v>12.6</v>
      </c>
      <c r="F1025" s="110">
        <v>1.2</v>
      </c>
      <c r="G1025" s="110">
        <v>1.54</v>
      </c>
      <c r="H1025" s="110">
        <v>60</v>
      </c>
      <c r="I1025" s="110">
        <v>14.7</v>
      </c>
      <c r="J1025" s="110">
        <v>4.03</v>
      </c>
      <c r="K1025" s="110">
        <v>75</v>
      </c>
    </row>
    <row r="1026" s="26" customFormat="true" spans="1:11">
      <c r="A1026" s="122" t="s">
        <v>2417</v>
      </c>
      <c r="B1026" s="123">
        <v>43276</v>
      </c>
      <c r="C1026" s="110">
        <v>26.43</v>
      </c>
      <c r="D1026" s="110">
        <v>30</v>
      </c>
      <c r="E1026" s="110">
        <v>10</v>
      </c>
      <c r="F1026" s="110">
        <v>0</v>
      </c>
      <c r="G1026" s="110">
        <v>1.5</v>
      </c>
      <c r="H1026" s="110">
        <v>78</v>
      </c>
      <c r="I1026" s="110">
        <v>14.3</v>
      </c>
      <c r="J1026" s="110">
        <v>5.01</v>
      </c>
      <c r="K1026" s="110">
        <v>67.5</v>
      </c>
    </row>
    <row r="1027" s="26" customFormat="true" spans="1:11">
      <c r="A1027" s="122" t="s">
        <v>2417</v>
      </c>
      <c r="B1027" s="123">
        <v>43277</v>
      </c>
      <c r="C1027" s="110">
        <v>27.47</v>
      </c>
      <c r="D1027" s="110">
        <v>30.8</v>
      </c>
      <c r="E1027" s="110">
        <v>14.1</v>
      </c>
      <c r="F1027" s="110">
        <v>0</v>
      </c>
      <c r="G1027" s="110">
        <v>1.43</v>
      </c>
      <c r="H1027" s="110">
        <v>112</v>
      </c>
      <c r="I1027" s="110">
        <v>13.5</v>
      </c>
      <c r="J1027" s="110">
        <v>5.72</v>
      </c>
      <c r="K1027" s="110">
        <v>59.5</v>
      </c>
    </row>
    <row r="1028" s="26" customFormat="true" spans="1:11">
      <c r="A1028" s="122" t="s">
        <v>2417</v>
      </c>
      <c r="B1028" s="123">
        <v>43278</v>
      </c>
      <c r="C1028" s="110">
        <v>29.6</v>
      </c>
      <c r="D1028" s="110">
        <v>31.6</v>
      </c>
      <c r="E1028" s="110">
        <v>11.1</v>
      </c>
      <c r="F1028" s="110">
        <v>0</v>
      </c>
      <c r="G1028" s="110">
        <v>1.52</v>
      </c>
      <c r="H1028" s="110">
        <v>121</v>
      </c>
      <c r="I1028" s="110">
        <v>14.5</v>
      </c>
      <c r="J1028" s="110">
        <v>5.94</v>
      </c>
      <c r="K1028" s="110">
        <v>62.5</v>
      </c>
    </row>
    <row r="1029" s="26" customFormat="true" spans="1:11">
      <c r="A1029" s="122" t="s">
        <v>2417</v>
      </c>
      <c r="B1029" s="123">
        <v>43279</v>
      </c>
      <c r="C1029" s="110">
        <v>18.33</v>
      </c>
      <c r="D1029" s="110">
        <v>29.4</v>
      </c>
      <c r="E1029" s="110">
        <v>13.3</v>
      </c>
      <c r="F1029" s="110">
        <v>0</v>
      </c>
      <c r="G1029" s="110">
        <v>1.73</v>
      </c>
      <c r="H1029" s="110">
        <v>86</v>
      </c>
      <c r="I1029" s="110">
        <v>15.7</v>
      </c>
      <c r="J1029" s="110">
        <v>3.88</v>
      </c>
      <c r="K1029" s="110">
        <v>75.5</v>
      </c>
    </row>
    <row r="1030" s="26" customFormat="true" spans="1:11">
      <c r="A1030" s="122" t="s">
        <v>2417</v>
      </c>
      <c r="B1030" s="123">
        <v>43280</v>
      </c>
      <c r="C1030" s="110">
        <v>27.68</v>
      </c>
      <c r="D1030" s="110">
        <v>31.6</v>
      </c>
      <c r="E1030" s="110">
        <v>11.7</v>
      </c>
      <c r="F1030" s="110">
        <v>0.2</v>
      </c>
      <c r="G1030" s="110">
        <v>1.65</v>
      </c>
      <c r="H1030" s="110">
        <v>104</v>
      </c>
      <c r="I1030" s="110">
        <v>15.8</v>
      </c>
      <c r="J1030" s="110">
        <v>5.56</v>
      </c>
      <c r="K1030" s="110">
        <v>68.5</v>
      </c>
    </row>
    <row r="1031" s="26" customFormat="true" spans="1:11">
      <c r="A1031" s="122" t="s">
        <v>2417</v>
      </c>
      <c r="B1031" s="123">
        <v>43281</v>
      </c>
      <c r="C1031" s="110">
        <v>29.58</v>
      </c>
      <c r="D1031" s="110">
        <v>34.5</v>
      </c>
      <c r="E1031" s="110">
        <v>12.6</v>
      </c>
      <c r="F1031" s="110">
        <v>0</v>
      </c>
      <c r="G1031" s="110">
        <v>1.43</v>
      </c>
      <c r="H1031" s="110">
        <v>104</v>
      </c>
      <c r="I1031" s="110">
        <v>14.7</v>
      </c>
      <c r="J1031" s="110">
        <v>6.35</v>
      </c>
      <c r="K1031" s="110">
        <v>57.5</v>
      </c>
    </row>
    <row r="1032" s="26" customFormat="true" spans="1:11">
      <c r="A1032" s="122" t="s">
        <v>2417</v>
      </c>
      <c r="B1032" s="123">
        <v>43282</v>
      </c>
      <c r="C1032" s="110">
        <v>29.14</v>
      </c>
      <c r="D1032" s="110">
        <v>35.1</v>
      </c>
      <c r="E1032" s="110">
        <v>12.7</v>
      </c>
      <c r="F1032" s="110">
        <v>0</v>
      </c>
      <c r="G1032" s="110">
        <v>1.48</v>
      </c>
      <c r="H1032" s="110">
        <v>104</v>
      </c>
      <c r="I1032" s="110">
        <v>14.6</v>
      </c>
      <c r="J1032" s="110">
        <v>6.29</v>
      </c>
      <c r="K1032" s="110">
        <v>56</v>
      </c>
    </row>
    <row r="1033" s="26" customFormat="true" spans="1:11">
      <c r="A1033" s="122" t="s">
        <v>2417</v>
      </c>
      <c r="B1033" s="123">
        <v>43283</v>
      </c>
      <c r="C1033" s="110">
        <v>27.23</v>
      </c>
      <c r="D1033" s="110">
        <v>32.9</v>
      </c>
      <c r="E1033" s="110">
        <v>13.9</v>
      </c>
      <c r="F1033" s="110">
        <v>0</v>
      </c>
      <c r="G1033" s="110">
        <v>1.85</v>
      </c>
      <c r="H1033" s="110">
        <v>95</v>
      </c>
      <c r="I1033" s="110">
        <v>17.2</v>
      </c>
      <c r="J1033" s="110">
        <v>5.63</v>
      </c>
      <c r="K1033" s="110">
        <v>67</v>
      </c>
    </row>
    <row r="1034" s="26" customFormat="true" spans="1:11">
      <c r="A1034" s="122" t="s">
        <v>2417</v>
      </c>
      <c r="B1034" s="123">
        <v>43284</v>
      </c>
      <c r="C1034" s="110">
        <v>27.69</v>
      </c>
      <c r="D1034" s="110">
        <v>33</v>
      </c>
      <c r="E1034" s="110">
        <v>17.4</v>
      </c>
      <c r="F1034" s="110">
        <v>0</v>
      </c>
      <c r="G1034" s="110">
        <v>1.99</v>
      </c>
      <c r="H1034" s="110">
        <v>156</v>
      </c>
      <c r="I1034" s="110">
        <v>18.4</v>
      </c>
      <c r="J1034" s="110">
        <v>6.25</v>
      </c>
      <c r="K1034" s="110">
        <v>66.5</v>
      </c>
    </row>
    <row r="1035" s="26" customFormat="true" spans="1:11">
      <c r="A1035" s="122" t="s">
        <v>2417</v>
      </c>
      <c r="B1035" s="123">
        <v>43285</v>
      </c>
      <c r="C1035" s="110">
        <v>28.53</v>
      </c>
      <c r="D1035" s="110">
        <v>35.2</v>
      </c>
      <c r="E1035" s="110">
        <v>15</v>
      </c>
      <c r="F1035" s="110">
        <v>0</v>
      </c>
      <c r="G1035" s="110">
        <v>1.69</v>
      </c>
      <c r="H1035" s="110">
        <v>104</v>
      </c>
      <c r="I1035" s="110">
        <v>16.5</v>
      </c>
      <c r="J1035" s="110">
        <v>6.32</v>
      </c>
      <c r="K1035" s="110">
        <v>60.5</v>
      </c>
    </row>
    <row r="1036" s="26" customFormat="true" spans="1:11">
      <c r="A1036" s="122" t="s">
        <v>2417</v>
      </c>
      <c r="B1036" s="123">
        <v>43286</v>
      </c>
      <c r="C1036" s="110">
        <v>27.63</v>
      </c>
      <c r="D1036" s="110">
        <v>32</v>
      </c>
      <c r="E1036" s="110">
        <v>15.7</v>
      </c>
      <c r="F1036" s="110">
        <v>0</v>
      </c>
      <c r="G1036" s="110">
        <v>1.55</v>
      </c>
      <c r="H1036" s="110">
        <v>138</v>
      </c>
      <c r="I1036" s="110">
        <v>14.8</v>
      </c>
      <c r="J1036" s="110">
        <v>6.14</v>
      </c>
      <c r="K1036" s="110">
        <v>56</v>
      </c>
    </row>
    <row r="1037" s="26" customFormat="true" spans="1:11">
      <c r="A1037" s="122" t="s">
        <v>2417</v>
      </c>
      <c r="B1037" s="123">
        <v>43287</v>
      </c>
      <c r="C1037" s="110">
        <v>29.93</v>
      </c>
      <c r="D1037" s="110">
        <v>32.5</v>
      </c>
      <c r="E1037" s="110">
        <v>15.6</v>
      </c>
      <c r="F1037" s="110">
        <v>0</v>
      </c>
      <c r="G1037" s="110">
        <v>1.34</v>
      </c>
      <c r="H1037" s="110">
        <v>164</v>
      </c>
      <c r="I1037" s="110">
        <v>12.4</v>
      </c>
      <c r="J1037" s="110">
        <v>6.83</v>
      </c>
      <c r="K1037" s="110">
        <v>47</v>
      </c>
    </row>
    <row r="1038" s="26" customFormat="true" spans="1:11">
      <c r="A1038" s="122" t="s">
        <v>2417</v>
      </c>
      <c r="B1038" s="123">
        <v>43288</v>
      </c>
      <c r="C1038" s="110">
        <v>29.35</v>
      </c>
      <c r="D1038" s="110">
        <v>34.3</v>
      </c>
      <c r="E1038" s="110">
        <v>12.3</v>
      </c>
      <c r="F1038" s="110">
        <v>0</v>
      </c>
      <c r="G1038" s="110">
        <v>1.48</v>
      </c>
      <c r="H1038" s="110">
        <v>104</v>
      </c>
      <c r="I1038" s="110">
        <v>14.6</v>
      </c>
      <c r="J1038" s="110">
        <v>6.2</v>
      </c>
      <c r="K1038" s="110">
        <v>55.5</v>
      </c>
    </row>
    <row r="1039" s="26" customFormat="true" spans="1:11">
      <c r="A1039" s="122" t="s">
        <v>2417</v>
      </c>
      <c r="B1039" s="123">
        <v>43289</v>
      </c>
      <c r="C1039" s="110">
        <v>28.48</v>
      </c>
      <c r="D1039" s="110">
        <v>34.6</v>
      </c>
      <c r="E1039" s="110">
        <v>13.5</v>
      </c>
      <c r="F1039" s="110">
        <v>0</v>
      </c>
      <c r="G1039" s="110">
        <v>1.52</v>
      </c>
      <c r="H1039" s="110">
        <v>95</v>
      </c>
      <c r="I1039" s="110">
        <v>15.1</v>
      </c>
      <c r="J1039" s="110">
        <v>6.07</v>
      </c>
      <c r="K1039" s="110">
        <v>55</v>
      </c>
    </row>
    <row r="1040" s="26" customFormat="true" spans="1:11">
      <c r="A1040" s="122" t="s">
        <v>2417</v>
      </c>
      <c r="B1040" s="123">
        <v>43290</v>
      </c>
      <c r="C1040" s="110">
        <v>26.65</v>
      </c>
      <c r="D1040" s="110">
        <v>34.2</v>
      </c>
      <c r="E1040" s="110">
        <v>14.5</v>
      </c>
      <c r="F1040" s="110">
        <v>0</v>
      </c>
      <c r="G1040" s="110">
        <v>1.58</v>
      </c>
      <c r="H1040" s="110">
        <v>104</v>
      </c>
      <c r="I1040" s="110">
        <v>15.3</v>
      </c>
      <c r="J1040" s="110">
        <v>5.86</v>
      </c>
      <c r="K1040" s="110">
        <v>55.5</v>
      </c>
    </row>
    <row r="1041" s="26" customFormat="true" spans="1:11">
      <c r="A1041" s="122" t="s">
        <v>2417</v>
      </c>
      <c r="B1041" s="123">
        <v>43291</v>
      </c>
      <c r="C1041" s="110">
        <v>28.54</v>
      </c>
      <c r="D1041" s="110">
        <v>33</v>
      </c>
      <c r="E1041" s="110">
        <v>13.5</v>
      </c>
      <c r="F1041" s="110">
        <v>0</v>
      </c>
      <c r="G1041" s="110">
        <v>1.36</v>
      </c>
      <c r="H1041" s="110">
        <v>199</v>
      </c>
      <c r="I1041" s="110">
        <v>12.8</v>
      </c>
      <c r="J1041" s="110">
        <v>7.06</v>
      </c>
      <c r="K1041" s="110">
        <v>49.5</v>
      </c>
    </row>
    <row r="1042" s="26" customFormat="true" spans="1:11">
      <c r="A1042" s="122" t="s">
        <v>2417</v>
      </c>
      <c r="B1042" s="123">
        <v>43292</v>
      </c>
      <c r="C1042" s="110">
        <v>29.79</v>
      </c>
      <c r="D1042" s="110">
        <v>29.6</v>
      </c>
      <c r="E1042" s="110">
        <v>14.8</v>
      </c>
      <c r="F1042" s="110">
        <v>0</v>
      </c>
      <c r="G1042" s="110">
        <v>1.21</v>
      </c>
      <c r="H1042" s="110">
        <v>199</v>
      </c>
      <c r="I1042" s="110">
        <v>10.9</v>
      </c>
      <c r="J1042" s="110">
        <v>6.59</v>
      </c>
      <c r="K1042" s="110">
        <v>52</v>
      </c>
    </row>
    <row r="1043" s="26" customFormat="true" spans="1:11">
      <c r="A1043" s="122" t="s">
        <v>2417</v>
      </c>
      <c r="B1043" s="123">
        <v>43293</v>
      </c>
      <c r="C1043" s="110">
        <v>25.71</v>
      </c>
      <c r="D1043" s="110">
        <v>31.1</v>
      </c>
      <c r="E1043" s="110">
        <v>10</v>
      </c>
      <c r="F1043" s="110">
        <v>0</v>
      </c>
      <c r="G1043" s="110">
        <v>1.1</v>
      </c>
      <c r="H1043" s="110">
        <v>147</v>
      </c>
      <c r="I1043" s="110">
        <v>10.7</v>
      </c>
      <c r="J1043" s="110">
        <v>5.94</v>
      </c>
      <c r="K1043" s="110">
        <v>51.5</v>
      </c>
    </row>
    <row r="1044" s="26" customFormat="true" spans="1:11">
      <c r="A1044" s="122" t="s">
        <v>2417</v>
      </c>
      <c r="B1044" s="123">
        <v>43294</v>
      </c>
      <c r="C1044" s="110">
        <v>28.49</v>
      </c>
      <c r="D1044" s="110">
        <v>34.8</v>
      </c>
      <c r="E1044" s="110">
        <v>10.3</v>
      </c>
      <c r="F1044" s="110">
        <v>0</v>
      </c>
      <c r="G1044" s="110">
        <v>1.24</v>
      </c>
      <c r="H1044" s="110">
        <v>156</v>
      </c>
      <c r="I1044" s="110">
        <v>11.9</v>
      </c>
      <c r="J1044" s="110">
        <v>6.84</v>
      </c>
      <c r="K1044" s="110">
        <v>49</v>
      </c>
    </row>
    <row r="1045" s="26" customFormat="true" spans="1:11">
      <c r="A1045" s="122" t="s">
        <v>2417</v>
      </c>
      <c r="B1045" s="123">
        <v>43295</v>
      </c>
      <c r="C1045" s="110">
        <v>24.01</v>
      </c>
      <c r="D1045" s="110">
        <v>34.9</v>
      </c>
      <c r="E1045" s="110">
        <v>15.6</v>
      </c>
      <c r="F1045" s="110">
        <v>0</v>
      </c>
      <c r="G1045" s="110">
        <v>1.73</v>
      </c>
      <c r="H1045" s="110">
        <v>173</v>
      </c>
      <c r="I1045" s="110">
        <v>16.4</v>
      </c>
      <c r="J1045" s="110">
        <v>6.57</v>
      </c>
      <c r="K1045" s="110">
        <v>58.5</v>
      </c>
    </row>
    <row r="1046" s="26" customFormat="true" spans="1:11">
      <c r="A1046" s="122" t="s">
        <v>2417</v>
      </c>
      <c r="B1046" s="123">
        <v>43296</v>
      </c>
      <c r="C1046" s="110">
        <v>27.51</v>
      </c>
      <c r="D1046" s="110">
        <v>34.7</v>
      </c>
      <c r="E1046" s="110">
        <v>15.1</v>
      </c>
      <c r="F1046" s="110">
        <v>0</v>
      </c>
      <c r="G1046" s="110">
        <v>1.58</v>
      </c>
      <c r="H1046" s="110">
        <v>164</v>
      </c>
      <c r="I1046" s="110">
        <v>15.8</v>
      </c>
      <c r="J1046" s="110">
        <v>6.79</v>
      </c>
      <c r="K1046" s="110">
        <v>57.5</v>
      </c>
    </row>
    <row r="1047" s="26" customFormat="true" spans="1:11">
      <c r="A1047" s="122" t="s">
        <v>2417</v>
      </c>
      <c r="B1047" s="123">
        <v>43297</v>
      </c>
      <c r="C1047" s="110">
        <v>4.76</v>
      </c>
      <c r="D1047" s="110">
        <v>23.2</v>
      </c>
      <c r="E1047" s="110">
        <v>14.9</v>
      </c>
      <c r="F1047" s="110">
        <v>35.2</v>
      </c>
      <c r="G1047" s="110">
        <v>1.82</v>
      </c>
      <c r="H1047" s="110">
        <v>86</v>
      </c>
      <c r="I1047" s="110">
        <v>16</v>
      </c>
      <c r="J1047" s="110">
        <v>1.36</v>
      </c>
      <c r="K1047" s="110">
        <v>87.5</v>
      </c>
    </row>
    <row r="1048" s="26" customFormat="true" spans="1:11">
      <c r="A1048" s="122" t="s">
        <v>2417</v>
      </c>
      <c r="B1048" s="123">
        <v>43298</v>
      </c>
      <c r="C1048" s="110">
        <v>28.27</v>
      </c>
      <c r="D1048" s="110">
        <v>33.5</v>
      </c>
      <c r="E1048" s="110">
        <v>12.3</v>
      </c>
      <c r="F1048" s="110">
        <v>0</v>
      </c>
      <c r="G1048" s="110">
        <v>1.54</v>
      </c>
      <c r="H1048" s="110">
        <v>104</v>
      </c>
      <c r="I1048" s="110">
        <v>15.6</v>
      </c>
      <c r="J1048" s="110">
        <v>5.87</v>
      </c>
      <c r="K1048" s="110">
        <v>62.5</v>
      </c>
    </row>
    <row r="1049" s="26" customFormat="true" spans="1:11">
      <c r="A1049" s="122" t="s">
        <v>2417</v>
      </c>
      <c r="B1049" s="123">
        <v>43299</v>
      </c>
      <c r="C1049" s="110">
        <v>29.19</v>
      </c>
      <c r="D1049" s="110">
        <v>33.4</v>
      </c>
      <c r="E1049" s="110">
        <v>12.8</v>
      </c>
      <c r="F1049" s="110">
        <v>0.2</v>
      </c>
      <c r="G1049" s="110">
        <v>1.38</v>
      </c>
      <c r="H1049" s="110">
        <v>121</v>
      </c>
      <c r="I1049" s="110">
        <v>13.9</v>
      </c>
      <c r="J1049" s="110">
        <v>6.37</v>
      </c>
      <c r="K1049" s="110">
        <v>54</v>
      </c>
    </row>
    <row r="1050" s="26" customFormat="true" spans="1:11">
      <c r="A1050" s="122" t="s">
        <v>2417</v>
      </c>
      <c r="B1050" s="123">
        <v>43300</v>
      </c>
      <c r="C1050" s="110">
        <v>28.45</v>
      </c>
      <c r="D1050" s="110">
        <v>34.5</v>
      </c>
      <c r="E1050" s="110">
        <v>15.7</v>
      </c>
      <c r="F1050" s="110">
        <v>0</v>
      </c>
      <c r="G1050" s="110">
        <v>1.53</v>
      </c>
      <c r="H1050" s="110">
        <v>130</v>
      </c>
      <c r="I1050" s="110">
        <v>15.2</v>
      </c>
      <c r="J1050" s="110">
        <v>6.47</v>
      </c>
      <c r="K1050" s="110">
        <v>55.5</v>
      </c>
    </row>
    <row r="1051" s="26" customFormat="true" spans="1:11">
      <c r="A1051" s="122" t="s">
        <v>2417</v>
      </c>
      <c r="B1051" s="123">
        <v>43301</v>
      </c>
      <c r="C1051" s="110">
        <v>24.79</v>
      </c>
      <c r="D1051" s="110">
        <v>34</v>
      </c>
      <c r="E1051" s="110">
        <v>14.4</v>
      </c>
      <c r="F1051" s="110">
        <v>1.8</v>
      </c>
      <c r="G1051" s="110">
        <v>1.67</v>
      </c>
      <c r="H1051" s="110">
        <v>121</v>
      </c>
      <c r="I1051" s="110">
        <v>16.4</v>
      </c>
      <c r="J1051" s="110">
        <v>5.78</v>
      </c>
      <c r="K1051" s="110">
        <v>62</v>
      </c>
    </row>
    <row r="1052" s="26" customFormat="true" spans="1:11">
      <c r="A1052" s="122" t="s">
        <v>2417</v>
      </c>
      <c r="B1052" s="123">
        <v>43302</v>
      </c>
      <c r="C1052" s="110">
        <v>26.31</v>
      </c>
      <c r="D1052" s="110">
        <v>30.8</v>
      </c>
      <c r="E1052" s="110">
        <v>14.9</v>
      </c>
      <c r="F1052" s="110">
        <v>0</v>
      </c>
      <c r="G1052" s="110">
        <v>1.57</v>
      </c>
      <c r="H1052" s="110">
        <v>164</v>
      </c>
      <c r="I1052" s="110">
        <v>14.9</v>
      </c>
      <c r="J1052" s="110">
        <v>5.86</v>
      </c>
      <c r="K1052" s="110">
        <v>61.5</v>
      </c>
    </row>
    <row r="1053" s="26" customFormat="true" spans="1:11">
      <c r="A1053" s="122" t="s">
        <v>2417</v>
      </c>
      <c r="B1053" s="123">
        <v>43303</v>
      </c>
      <c r="C1053" s="110">
        <v>23.6</v>
      </c>
      <c r="D1053" s="110">
        <v>29.8</v>
      </c>
      <c r="E1053" s="110">
        <v>12.5</v>
      </c>
      <c r="F1053" s="110">
        <v>1.6</v>
      </c>
      <c r="G1053" s="110">
        <v>1.6</v>
      </c>
      <c r="H1053" s="110">
        <v>121</v>
      </c>
      <c r="I1053" s="110">
        <v>15.3</v>
      </c>
      <c r="J1053" s="110">
        <v>4.93</v>
      </c>
      <c r="K1053" s="110">
        <v>68</v>
      </c>
    </row>
    <row r="1054" s="26" customFormat="true" spans="1:11">
      <c r="A1054" s="122" t="s">
        <v>2417</v>
      </c>
      <c r="B1054" s="123">
        <v>43304</v>
      </c>
      <c r="C1054" s="110">
        <v>28.44</v>
      </c>
      <c r="D1054" s="110">
        <v>33.6</v>
      </c>
      <c r="E1054" s="110">
        <v>12.6</v>
      </c>
      <c r="F1054" s="110">
        <v>0</v>
      </c>
      <c r="G1054" s="110">
        <v>1.43</v>
      </c>
      <c r="H1054" s="110">
        <v>121</v>
      </c>
      <c r="I1054" s="110">
        <v>14.6</v>
      </c>
      <c r="J1054" s="110">
        <v>6.12</v>
      </c>
      <c r="K1054" s="110">
        <v>57.5</v>
      </c>
    </row>
    <row r="1055" s="26" customFormat="true" spans="1:11">
      <c r="A1055" s="122" t="s">
        <v>2417</v>
      </c>
      <c r="B1055" s="123">
        <v>43305</v>
      </c>
      <c r="C1055" s="110">
        <v>26.7</v>
      </c>
      <c r="D1055" s="110">
        <v>33.7</v>
      </c>
      <c r="E1055" s="110">
        <v>13.6</v>
      </c>
      <c r="F1055" s="110">
        <v>0</v>
      </c>
      <c r="G1055" s="110">
        <v>1.63</v>
      </c>
      <c r="H1055" s="110">
        <v>164</v>
      </c>
      <c r="I1055" s="110">
        <v>15.9</v>
      </c>
      <c r="J1055" s="110">
        <v>6.36</v>
      </c>
      <c r="K1055" s="110">
        <v>60.5</v>
      </c>
    </row>
    <row r="1056" s="26" customFormat="true" spans="1:11">
      <c r="A1056" s="122" t="s">
        <v>2417</v>
      </c>
      <c r="B1056" s="123">
        <v>43306</v>
      </c>
      <c r="C1056" s="110">
        <v>25.77</v>
      </c>
      <c r="D1056" s="110">
        <v>35.2</v>
      </c>
      <c r="E1056" s="110">
        <v>14.4</v>
      </c>
      <c r="F1056" s="110">
        <v>3.4</v>
      </c>
      <c r="G1056" s="110">
        <v>1.84</v>
      </c>
      <c r="H1056" s="110">
        <v>112</v>
      </c>
      <c r="I1056" s="110">
        <v>18.1</v>
      </c>
      <c r="J1056" s="110">
        <v>5.91</v>
      </c>
      <c r="K1056" s="110">
        <v>73.5</v>
      </c>
    </row>
    <row r="1057" s="26" customFormat="true" spans="1:11">
      <c r="A1057" s="122" t="s">
        <v>2417</v>
      </c>
      <c r="B1057" s="123">
        <v>43307</v>
      </c>
      <c r="C1057" s="110">
        <v>28.81</v>
      </c>
      <c r="D1057" s="110">
        <v>35.2</v>
      </c>
      <c r="E1057" s="110">
        <v>14.8</v>
      </c>
      <c r="F1057" s="110">
        <v>0.2</v>
      </c>
      <c r="G1057" s="110">
        <v>1.77</v>
      </c>
      <c r="H1057" s="110">
        <v>130</v>
      </c>
      <c r="I1057" s="110">
        <v>17.6</v>
      </c>
      <c r="J1057" s="110">
        <v>6.52</v>
      </c>
      <c r="K1057" s="110">
        <v>67</v>
      </c>
    </row>
    <row r="1058" s="26" customFormat="true" spans="1:11">
      <c r="A1058" s="122" t="s">
        <v>2417</v>
      </c>
      <c r="B1058" s="123">
        <v>43308</v>
      </c>
      <c r="C1058" s="110">
        <v>26.69</v>
      </c>
      <c r="D1058" s="110">
        <v>35.7</v>
      </c>
      <c r="E1058" s="110">
        <v>15</v>
      </c>
      <c r="F1058" s="110">
        <v>0</v>
      </c>
      <c r="G1058" s="110">
        <v>1.91</v>
      </c>
      <c r="H1058" s="110">
        <v>104</v>
      </c>
      <c r="I1058" s="110">
        <v>18.2</v>
      </c>
      <c r="J1058" s="110">
        <v>5.92</v>
      </c>
      <c r="K1058" s="110">
        <v>66</v>
      </c>
    </row>
    <row r="1059" s="26" customFormat="true" spans="1:11">
      <c r="A1059" s="122" t="s">
        <v>2417</v>
      </c>
      <c r="B1059" s="123">
        <v>43309</v>
      </c>
      <c r="C1059" s="110">
        <v>22.95</v>
      </c>
      <c r="D1059" s="110">
        <v>33.6</v>
      </c>
      <c r="E1059" s="110">
        <v>16.1</v>
      </c>
      <c r="F1059" s="110">
        <v>0</v>
      </c>
      <c r="G1059" s="110">
        <v>2.13</v>
      </c>
      <c r="H1059" s="110">
        <v>138</v>
      </c>
      <c r="I1059" s="110">
        <v>19.5</v>
      </c>
      <c r="J1059" s="110">
        <v>5.46</v>
      </c>
      <c r="K1059" s="110">
        <v>71.5</v>
      </c>
    </row>
    <row r="1060" s="26" customFormat="true" spans="1:11">
      <c r="A1060" s="122" t="s">
        <v>2417</v>
      </c>
      <c r="B1060" s="123">
        <v>43310</v>
      </c>
      <c r="C1060" s="110">
        <v>27.51</v>
      </c>
      <c r="D1060" s="110">
        <v>35.7</v>
      </c>
      <c r="E1060" s="110">
        <v>16.4</v>
      </c>
      <c r="F1060" s="110">
        <v>0</v>
      </c>
      <c r="G1060" s="110">
        <v>1.87</v>
      </c>
      <c r="H1060" s="110">
        <v>138</v>
      </c>
      <c r="I1060" s="110">
        <v>18.3</v>
      </c>
      <c r="J1060" s="110">
        <v>6.56</v>
      </c>
      <c r="K1060" s="110">
        <v>63.5</v>
      </c>
    </row>
    <row r="1061" s="26" customFormat="true" spans="1:11">
      <c r="A1061" s="122" t="s">
        <v>2417</v>
      </c>
      <c r="B1061" s="123">
        <v>43311</v>
      </c>
      <c r="C1061" s="110">
        <v>24.93</v>
      </c>
      <c r="D1061" s="110">
        <v>36.2</v>
      </c>
      <c r="E1061" s="110">
        <v>16.3</v>
      </c>
      <c r="F1061" s="110">
        <v>0</v>
      </c>
      <c r="G1061" s="110">
        <v>2.04</v>
      </c>
      <c r="H1061" s="110">
        <v>104</v>
      </c>
      <c r="I1061" s="110">
        <v>19.1</v>
      </c>
      <c r="J1061" s="110">
        <v>5.73</v>
      </c>
      <c r="K1061" s="110">
        <v>66</v>
      </c>
    </row>
    <row r="1062" s="26" customFormat="true" spans="1:11">
      <c r="A1062" s="122" t="s">
        <v>2417</v>
      </c>
      <c r="B1062" s="123">
        <v>43312</v>
      </c>
      <c r="C1062" s="110">
        <v>21.8</v>
      </c>
      <c r="D1062" s="110">
        <v>36.6</v>
      </c>
      <c r="E1062" s="110">
        <v>17.4</v>
      </c>
      <c r="F1062" s="110">
        <v>0</v>
      </c>
      <c r="G1062" s="110">
        <v>1.96</v>
      </c>
      <c r="H1062" s="110">
        <v>112</v>
      </c>
      <c r="I1062" s="110">
        <v>18.8</v>
      </c>
      <c r="J1062" s="110">
        <v>5.47</v>
      </c>
      <c r="K1062" s="110">
        <v>60.5</v>
      </c>
    </row>
    <row r="1063" s="26" customFormat="true" spans="1:11">
      <c r="A1063" s="122" t="s">
        <v>2417</v>
      </c>
      <c r="B1063" s="123">
        <v>43313</v>
      </c>
      <c r="C1063" s="110">
        <v>23.06</v>
      </c>
      <c r="D1063" s="110">
        <v>38.6</v>
      </c>
      <c r="E1063" s="110">
        <v>17.6</v>
      </c>
      <c r="F1063" s="110">
        <v>0</v>
      </c>
      <c r="G1063" s="110">
        <v>1.69</v>
      </c>
      <c r="H1063" s="110">
        <v>112</v>
      </c>
      <c r="I1063" s="110">
        <v>16.8</v>
      </c>
      <c r="J1063" s="110">
        <v>5.95</v>
      </c>
      <c r="K1063" s="110">
        <v>51</v>
      </c>
    </row>
    <row r="1064" s="26" customFormat="true" spans="1:11">
      <c r="A1064" s="122" t="s">
        <v>2417</v>
      </c>
      <c r="B1064" s="123">
        <v>43314</v>
      </c>
      <c r="C1064" s="110">
        <v>24.38</v>
      </c>
      <c r="D1064" s="110">
        <v>38.4</v>
      </c>
      <c r="E1064" s="110">
        <v>16.3</v>
      </c>
      <c r="F1064" s="110">
        <v>0</v>
      </c>
      <c r="G1064" s="110">
        <v>1.74</v>
      </c>
      <c r="H1064" s="110">
        <v>130</v>
      </c>
      <c r="I1064" s="110">
        <v>16.8</v>
      </c>
      <c r="J1064" s="110">
        <v>6.5</v>
      </c>
      <c r="K1064" s="110">
        <v>52</v>
      </c>
    </row>
    <row r="1065" s="26" customFormat="true" spans="1:11">
      <c r="A1065" s="122" t="s">
        <v>2417</v>
      </c>
      <c r="B1065" s="123">
        <v>43315</v>
      </c>
      <c r="C1065" s="110">
        <v>16.64</v>
      </c>
      <c r="D1065" s="110">
        <v>35.4</v>
      </c>
      <c r="E1065" s="110">
        <v>18.8</v>
      </c>
      <c r="F1065" s="110">
        <v>41.4</v>
      </c>
      <c r="G1065" s="110">
        <v>1.94</v>
      </c>
      <c r="H1065" s="110">
        <v>121</v>
      </c>
      <c r="I1065" s="110">
        <v>19.6</v>
      </c>
      <c r="J1065" s="110">
        <v>5.665</v>
      </c>
      <c r="K1065" s="110">
        <v>72</v>
      </c>
    </row>
    <row r="1066" s="26" customFormat="true" spans="1:11">
      <c r="A1066" s="122" t="s">
        <v>2417</v>
      </c>
      <c r="B1066" s="123">
        <v>43316</v>
      </c>
      <c r="C1066" s="110">
        <v>23.29</v>
      </c>
      <c r="D1066" s="110">
        <v>34.9</v>
      </c>
      <c r="E1066" s="110">
        <v>18.3</v>
      </c>
      <c r="F1066" s="110">
        <v>0.8</v>
      </c>
      <c r="G1066" s="110">
        <v>1.94</v>
      </c>
      <c r="H1066" s="110">
        <v>86</v>
      </c>
      <c r="I1066" s="110">
        <v>22.7</v>
      </c>
      <c r="J1066" s="110">
        <v>5.665</v>
      </c>
      <c r="K1066" s="110">
        <v>86</v>
      </c>
    </row>
    <row r="1067" s="26" customFormat="true" spans="1:11">
      <c r="A1067" s="122" t="s">
        <v>2417</v>
      </c>
      <c r="B1067" s="123">
        <v>43317</v>
      </c>
      <c r="C1067" s="110">
        <v>20.47</v>
      </c>
      <c r="D1067" s="110">
        <v>36.5</v>
      </c>
      <c r="E1067" s="110">
        <v>19</v>
      </c>
      <c r="F1067" s="110">
        <v>0.8</v>
      </c>
      <c r="G1067" s="110">
        <v>2.14</v>
      </c>
      <c r="H1067" s="110">
        <v>78</v>
      </c>
      <c r="I1067" s="110">
        <v>19.4</v>
      </c>
      <c r="J1067" s="110">
        <v>4.83</v>
      </c>
      <c r="K1067" s="110">
        <v>73</v>
      </c>
    </row>
    <row r="1068" s="26" customFormat="true" spans="1:11">
      <c r="A1068" s="122" t="s">
        <v>2417</v>
      </c>
      <c r="B1068" s="123">
        <v>43318</v>
      </c>
      <c r="C1068" s="110">
        <v>22.52</v>
      </c>
      <c r="D1068" s="110">
        <v>34.6</v>
      </c>
      <c r="E1068" s="110">
        <v>16.2</v>
      </c>
      <c r="F1068" s="110">
        <v>0</v>
      </c>
      <c r="G1068" s="110">
        <v>1.9</v>
      </c>
      <c r="H1068" s="110">
        <v>78</v>
      </c>
      <c r="I1068" s="110">
        <v>18.1</v>
      </c>
      <c r="J1068" s="110">
        <v>4.92</v>
      </c>
      <c r="K1068" s="110">
        <v>68</v>
      </c>
    </row>
    <row r="1069" s="26" customFormat="true" spans="1:11">
      <c r="A1069" s="122" t="s">
        <v>2417</v>
      </c>
      <c r="B1069" s="123">
        <v>43319</v>
      </c>
      <c r="C1069" s="110">
        <v>22.41</v>
      </c>
      <c r="D1069" s="110">
        <v>33.7</v>
      </c>
      <c r="E1069" s="110">
        <v>16.5</v>
      </c>
      <c r="F1069" s="110">
        <v>0.2</v>
      </c>
      <c r="G1069" s="110">
        <v>2.12</v>
      </c>
      <c r="H1069" s="110">
        <v>95</v>
      </c>
      <c r="I1069" s="110">
        <v>19.2</v>
      </c>
      <c r="J1069" s="110">
        <v>4.95</v>
      </c>
      <c r="K1069" s="110">
        <v>71.5</v>
      </c>
    </row>
    <row r="1070" s="26" customFormat="true" spans="1:11">
      <c r="A1070" s="122" t="s">
        <v>2417</v>
      </c>
      <c r="B1070" s="123">
        <v>43320</v>
      </c>
      <c r="C1070" s="110">
        <v>18.82</v>
      </c>
      <c r="D1070" s="110">
        <v>31.8</v>
      </c>
      <c r="E1070" s="110">
        <v>17.4</v>
      </c>
      <c r="F1070" s="110">
        <v>0.4</v>
      </c>
      <c r="G1070" s="110">
        <v>2.2</v>
      </c>
      <c r="H1070" s="110">
        <v>69</v>
      </c>
      <c r="I1070" s="110">
        <v>19.6</v>
      </c>
      <c r="J1070" s="110">
        <v>3.97</v>
      </c>
      <c r="K1070" s="110">
        <v>77.5</v>
      </c>
    </row>
    <row r="1071" s="26" customFormat="true" spans="1:11">
      <c r="A1071" s="122" t="s">
        <v>2417</v>
      </c>
      <c r="B1071" s="123">
        <v>43321</v>
      </c>
      <c r="C1071" s="110">
        <v>3.63</v>
      </c>
      <c r="D1071" s="110">
        <v>25.5</v>
      </c>
      <c r="E1071" s="110">
        <v>17.5</v>
      </c>
      <c r="F1071" s="110">
        <v>23.4</v>
      </c>
      <c r="G1071" s="110">
        <v>2.25</v>
      </c>
      <c r="H1071" s="110">
        <v>104</v>
      </c>
      <c r="I1071" s="110">
        <v>19.5</v>
      </c>
      <c r="J1071" s="110">
        <v>1.09</v>
      </c>
      <c r="K1071" s="110">
        <v>95</v>
      </c>
    </row>
    <row r="1072" s="26" customFormat="true" spans="1:11">
      <c r="A1072" s="122" t="s">
        <v>2417</v>
      </c>
      <c r="B1072" s="123">
        <v>43322</v>
      </c>
      <c r="C1072" s="110">
        <v>25.3</v>
      </c>
      <c r="D1072" s="110">
        <v>29.9</v>
      </c>
      <c r="E1072" s="110">
        <v>14.8</v>
      </c>
      <c r="F1072" s="110">
        <v>0</v>
      </c>
      <c r="G1072" s="110">
        <v>1.835</v>
      </c>
      <c r="H1072" s="110">
        <v>104</v>
      </c>
      <c r="I1072" s="110">
        <v>15.6</v>
      </c>
      <c r="J1072" s="110">
        <v>3.18</v>
      </c>
      <c r="K1072" s="110">
        <v>69.5</v>
      </c>
    </row>
    <row r="1073" s="26" customFormat="true" spans="1:11">
      <c r="A1073" s="122" t="s">
        <v>2417</v>
      </c>
      <c r="B1073" s="123">
        <v>43323</v>
      </c>
      <c r="C1073" s="110">
        <v>26.77</v>
      </c>
      <c r="D1073" s="110">
        <v>30.8</v>
      </c>
      <c r="E1073" s="110">
        <v>10.5</v>
      </c>
      <c r="F1073" s="110">
        <v>0.2</v>
      </c>
      <c r="G1073" s="110">
        <v>1.42</v>
      </c>
      <c r="H1073" s="110">
        <v>112</v>
      </c>
      <c r="I1073" s="110">
        <v>13.7</v>
      </c>
      <c r="J1073" s="110">
        <v>5.27</v>
      </c>
      <c r="K1073" s="110">
        <v>66</v>
      </c>
    </row>
    <row r="1074" s="26" customFormat="true" spans="1:11">
      <c r="A1074" s="122" t="s">
        <v>2417</v>
      </c>
      <c r="B1074" s="123">
        <v>43324</v>
      </c>
      <c r="C1074" s="110">
        <v>26.08</v>
      </c>
      <c r="D1074" s="110">
        <v>32.4</v>
      </c>
      <c r="E1074" s="110">
        <v>11.3</v>
      </c>
      <c r="F1074" s="110">
        <v>11.4</v>
      </c>
      <c r="G1074" s="110">
        <v>1.64</v>
      </c>
      <c r="H1074" s="110">
        <v>104</v>
      </c>
      <c r="I1074" s="110">
        <v>16</v>
      </c>
      <c r="J1074" s="110">
        <v>5.31</v>
      </c>
      <c r="K1074" s="110">
        <v>67</v>
      </c>
    </row>
    <row r="1075" s="26" customFormat="true" spans="1:11">
      <c r="A1075" s="122" t="s">
        <v>2417</v>
      </c>
      <c r="B1075" s="123">
        <v>43325</v>
      </c>
      <c r="C1075" s="110">
        <v>20.02</v>
      </c>
      <c r="D1075" s="110">
        <v>29</v>
      </c>
      <c r="E1075" s="110">
        <v>16.1</v>
      </c>
      <c r="F1075" s="110">
        <v>4.4</v>
      </c>
      <c r="G1075" s="110">
        <v>2.07</v>
      </c>
      <c r="H1075" s="110">
        <v>112</v>
      </c>
      <c r="I1075" s="110">
        <v>18.6</v>
      </c>
      <c r="J1075" s="110">
        <v>4.16</v>
      </c>
      <c r="K1075" s="110">
        <v>81</v>
      </c>
    </row>
    <row r="1076" s="26" customFormat="true" spans="1:11">
      <c r="A1076" s="122" t="s">
        <v>2417</v>
      </c>
      <c r="B1076" s="123">
        <v>43326</v>
      </c>
      <c r="C1076" s="110">
        <v>23.23</v>
      </c>
      <c r="D1076" s="110">
        <v>30</v>
      </c>
      <c r="E1076" s="110">
        <v>15.4</v>
      </c>
      <c r="F1076" s="110">
        <v>0.2</v>
      </c>
      <c r="G1076" s="110">
        <v>1.7</v>
      </c>
      <c r="H1076" s="110">
        <v>121</v>
      </c>
      <c r="I1076" s="110">
        <v>16.1</v>
      </c>
      <c r="J1076" s="110">
        <v>4.85</v>
      </c>
      <c r="K1076" s="110">
        <v>70.5</v>
      </c>
    </row>
    <row r="1077" s="26" customFormat="true" spans="1:11">
      <c r="A1077" s="122" t="s">
        <v>2417</v>
      </c>
      <c r="B1077" s="123">
        <v>43327</v>
      </c>
      <c r="C1077" s="110">
        <v>26.01</v>
      </c>
      <c r="D1077" s="110">
        <v>30.8</v>
      </c>
      <c r="E1077" s="110">
        <v>13</v>
      </c>
      <c r="F1077" s="110">
        <v>0</v>
      </c>
      <c r="G1077" s="110">
        <v>1.6</v>
      </c>
      <c r="H1077" s="110">
        <v>121</v>
      </c>
      <c r="I1077" s="110">
        <v>15.5</v>
      </c>
      <c r="J1077" s="110">
        <v>5.2</v>
      </c>
      <c r="K1077" s="110">
        <v>66</v>
      </c>
    </row>
    <row r="1078" s="26" customFormat="true" spans="1:11">
      <c r="A1078" s="122" t="s">
        <v>2417</v>
      </c>
      <c r="B1078" s="123">
        <v>43328</v>
      </c>
      <c r="C1078" s="110">
        <v>24.22</v>
      </c>
      <c r="D1078" s="110">
        <v>31.3</v>
      </c>
      <c r="E1078" s="110">
        <v>15.3</v>
      </c>
      <c r="F1078" s="110">
        <v>0</v>
      </c>
      <c r="G1078" s="110">
        <v>1.61</v>
      </c>
      <c r="H1078" s="110">
        <v>112</v>
      </c>
      <c r="I1078" s="110">
        <v>15.6</v>
      </c>
      <c r="J1078" s="110">
        <v>5.03</v>
      </c>
      <c r="K1078" s="110">
        <v>63.5</v>
      </c>
    </row>
    <row r="1079" s="26" customFormat="true" spans="1:11">
      <c r="A1079" s="122" t="s">
        <v>2417</v>
      </c>
      <c r="B1079" s="123">
        <v>43329</v>
      </c>
      <c r="C1079" s="110">
        <v>24.9</v>
      </c>
      <c r="D1079" s="110">
        <v>31.6</v>
      </c>
      <c r="E1079" s="110">
        <v>12.8</v>
      </c>
      <c r="F1079" s="110">
        <v>0</v>
      </c>
      <c r="G1079" s="110">
        <v>1.58</v>
      </c>
      <c r="H1079" s="110">
        <v>104</v>
      </c>
      <c r="I1079" s="110">
        <v>15.4</v>
      </c>
      <c r="J1079" s="110">
        <v>5.11</v>
      </c>
      <c r="K1079" s="110">
        <v>67.5</v>
      </c>
    </row>
    <row r="1080" s="26" customFormat="true" spans="1:11">
      <c r="A1080" s="122" t="s">
        <v>2417</v>
      </c>
      <c r="B1080" s="123">
        <v>43330</v>
      </c>
      <c r="C1080" s="110">
        <v>18.78</v>
      </c>
      <c r="D1080" s="110">
        <v>31.6</v>
      </c>
      <c r="E1080" s="110">
        <v>13</v>
      </c>
      <c r="F1080" s="110">
        <v>1.4</v>
      </c>
      <c r="G1080" s="110">
        <v>1.78</v>
      </c>
      <c r="H1080" s="110">
        <v>86</v>
      </c>
      <c r="I1080" s="110">
        <v>16.5</v>
      </c>
      <c r="J1080" s="110">
        <v>4.04</v>
      </c>
      <c r="K1080" s="110">
        <v>80</v>
      </c>
    </row>
    <row r="1081" s="26" customFormat="true" spans="1:11">
      <c r="A1081" s="122" t="s">
        <v>2417</v>
      </c>
      <c r="B1081" s="123">
        <v>43331</v>
      </c>
      <c r="C1081" s="110">
        <v>24.04</v>
      </c>
      <c r="D1081" s="110">
        <v>32.8</v>
      </c>
      <c r="E1081" s="110">
        <v>13.1</v>
      </c>
      <c r="F1081" s="110">
        <v>0</v>
      </c>
      <c r="G1081" s="110">
        <v>1.855</v>
      </c>
      <c r="H1081" s="110">
        <v>95</v>
      </c>
      <c r="I1081" s="110">
        <v>16.5</v>
      </c>
      <c r="J1081" s="110">
        <v>4.195</v>
      </c>
      <c r="K1081" s="110">
        <v>66.5</v>
      </c>
    </row>
    <row r="1082" s="26" customFormat="true" spans="1:11">
      <c r="A1082" s="122" t="s">
        <v>2417</v>
      </c>
      <c r="B1082" s="123">
        <v>43332</v>
      </c>
      <c r="C1082" s="110">
        <v>19.21</v>
      </c>
      <c r="D1082" s="110">
        <v>32.9</v>
      </c>
      <c r="E1082" s="110">
        <v>15.7</v>
      </c>
      <c r="F1082" s="110">
        <v>14.4</v>
      </c>
      <c r="G1082" s="110">
        <v>1.93</v>
      </c>
      <c r="H1082" s="110">
        <v>95</v>
      </c>
      <c r="I1082" s="110">
        <v>18.2</v>
      </c>
      <c r="J1082" s="110">
        <v>4.35</v>
      </c>
      <c r="K1082" s="110">
        <v>78.5</v>
      </c>
    </row>
    <row r="1083" s="26" customFormat="true" spans="1:11">
      <c r="A1083" s="122" t="s">
        <v>2417</v>
      </c>
      <c r="B1083" s="123">
        <v>43333</v>
      </c>
      <c r="C1083" s="110">
        <v>21.38</v>
      </c>
      <c r="D1083" s="110">
        <v>33.1</v>
      </c>
      <c r="E1083" s="110">
        <v>15.4</v>
      </c>
      <c r="F1083" s="110">
        <v>0</v>
      </c>
      <c r="G1083" s="110">
        <v>1.96</v>
      </c>
      <c r="H1083" s="110">
        <v>78</v>
      </c>
      <c r="I1083" s="110">
        <v>18.1</v>
      </c>
      <c r="J1083" s="110">
        <v>4.42</v>
      </c>
      <c r="K1083" s="110">
        <v>73.5</v>
      </c>
    </row>
    <row r="1084" s="26" customFormat="true" spans="1:11">
      <c r="A1084" s="122" t="s">
        <v>2417</v>
      </c>
      <c r="B1084" s="123">
        <v>43334</v>
      </c>
      <c r="C1084" s="110">
        <v>15.6</v>
      </c>
      <c r="D1084" s="110">
        <v>32.4</v>
      </c>
      <c r="E1084" s="110">
        <v>15.7</v>
      </c>
      <c r="F1084" s="110">
        <v>0.4</v>
      </c>
      <c r="G1084" s="110">
        <v>1.87</v>
      </c>
      <c r="H1084" s="110">
        <v>52</v>
      </c>
      <c r="I1084" s="110">
        <v>17.3</v>
      </c>
      <c r="J1084" s="110">
        <v>3.38</v>
      </c>
      <c r="K1084" s="110">
        <v>80.5</v>
      </c>
    </row>
    <row r="1085" s="26" customFormat="true" spans="1:11">
      <c r="A1085" s="122" t="s">
        <v>2417</v>
      </c>
      <c r="B1085" s="123">
        <v>43335</v>
      </c>
      <c r="C1085" s="110">
        <v>22.78</v>
      </c>
      <c r="D1085" s="110">
        <v>32.2</v>
      </c>
      <c r="E1085" s="110">
        <v>12.9</v>
      </c>
      <c r="F1085" s="110">
        <v>0</v>
      </c>
      <c r="G1085" s="110">
        <v>1.8</v>
      </c>
      <c r="H1085" s="110">
        <v>78</v>
      </c>
      <c r="I1085" s="110">
        <v>16.9</v>
      </c>
      <c r="J1085" s="110">
        <v>4.43</v>
      </c>
      <c r="K1085" s="110">
        <v>71.5</v>
      </c>
    </row>
    <row r="1086" s="26" customFormat="true" spans="1:11">
      <c r="A1086" s="122" t="s">
        <v>2417</v>
      </c>
      <c r="B1086" s="123">
        <v>43336</v>
      </c>
      <c r="C1086" s="110">
        <v>22.76</v>
      </c>
      <c r="D1086" s="110">
        <v>29.6</v>
      </c>
      <c r="E1086" s="110">
        <v>14.4</v>
      </c>
      <c r="F1086" s="110">
        <v>0</v>
      </c>
      <c r="G1086" s="110">
        <v>1.63</v>
      </c>
      <c r="H1086" s="110">
        <v>156</v>
      </c>
      <c r="I1086" s="110">
        <v>15.1</v>
      </c>
      <c r="J1086" s="110">
        <v>4.75</v>
      </c>
      <c r="K1086" s="110">
        <v>65.5</v>
      </c>
    </row>
    <row r="1087" s="26" customFormat="true" spans="1:11">
      <c r="A1087" s="122" t="s">
        <v>2417</v>
      </c>
      <c r="B1087" s="123">
        <v>43337</v>
      </c>
      <c r="C1087" s="110">
        <v>15.74</v>
      </c>
      <c r="D1087" s="110">
        <v>24.8</v>
      </c>
      <c r="E1087" s="110">
        <v>16.5</v>
      </c>
      <c r="F1087" s="110">
        <v>0</v>
      </c>
      <c r="G1087" s="110">
        <v>1.08</v>
      </c>
      <c r="H1087" s="110">
        <v>268</v>
      </c>
      <c r="I1087" s="110">
        <v>8.2</v>
      </c>
      <c r="J1087" s="110">
        <v>4.83</v>
      </c>
      <c r="K1087" s="110">
        <v>48</v>
      </c>
    </row>
    <row r="1088" s="26" customFormat="true" spans="1:11">
      <c r="A1088" s="122" t="s">
        <v>2417</v>
      </c>
      <c r="B1088" s="123">
        <v>43338</v>
      </c>
      <c r="C1088" s="110">
        <v>24.32</v>
      </c>
      <c r="D1088" s="110">
        <v>25.3</v>
      </c>
      <c r="E1088" s="110">
        <v>13.1</v>
      </c>
      <c r="F1088" s="110">
        <v>0</v>
      </c>
      <c r="G1088" s="110">
        <v>0.89</v>
      </c>
      <c r="H1088" s="110">
        <v>173</v>
      </c>
      <c r="I1088" s="110">
        <v>5.4</v>
      </c>
      <c r="J1088" s="110">
        <v>4.8</v>
      </c>
      <c r="K1088" s="110">
        <v>42.5</v>
      </c>
    </row>
    <row r="1089" s="26" customFormat="true" spans="1:11">
      <c r="A1089" s="122" t="s">
        <v>2417</v>
      </c>
      <c r="B1089" s="123">
        <v>43339</v>
      </c>
      <c r="C1089" s="110">
        <v>24.08</v>
      </c>
      <c r="D1089" s="110">
        <v>29.7</v>
      </c>
      <c r="E1089" s="110">
        <v>8</v>
      </c>
      <c r="F1089" s="110">
        <v>0</v>
      </c>
      <c r="G1089" s="110">
        <v>1.17</v>
      </c>
      <c r="H1089" s="110">
        <v>86</v>
      </c>
      <c r="I1089" s="110">
        <v>10.8</v>
      </c>
      <c r="J1089" s="110">
        <v>4.35</v>
      </c>
      <c r="K1089" s="110">
        <v>59</v>
      </c>
    </row>
    <row r="1090" s="26" customFormat="true" spans="1:11">
      <c r="A1090" s="122" t="s">
        <v>2417</v>
      </c>
      <c r="B1090" s="123">
        <v>43340</v>
      </c>
      <c r="C1090" s="110">
        <v>23.56</v>
      </c>
      <c r="D1090" s="110">
        <v>31.9</v>
      </c>
      <c r="E1090" s="110">
        <v>11.1</v>
      </c>
      <c r="F1090" s="110">
        <v>0</v>
      </c>
      <c r="G1090" s="110">
        <v>1.44</v>
      </c>
      <c r="H1090" s="110">
        <v>95</v>
      </c>
      <c r="I1090" s="110">
        <v>13.7</v>
      </c>
      <c r="J1090" s="110">
        <v>4.55</v>
      </c>
      <c r="K1090" s="110">
        <v>62</v>
      </c>
    </row>
    <row r="1091" s="26" customFormat="true" spans="1:11">
      <c r="A1091" s="122" t="s">
        <v>2417</v>
      </c>
      <c r="B1091" s="123">
        <v>43341</v>
      </c>
      <c r="C1091" s="110">
        <v>21.52</v>
      </c>
      <c r="D1091" s="110">
        <v>30.2</v>
      </c>
      <c r="E1091" s="110">
        <v>12.8</v>
      </c>
      <c r="F1091" s="110">
        <v>0</v>
      </c>
      <c r="G1091" s="110">
        <v>1.66</v>
      </c>
      <c r="H1091" s="110">
        <v>112</v>
      </c>
      <c r="I1091" s="110">
        <v>15.6</v>
      </c>
      <c r="J1091" s="110">
        <v>4.46</v>
      </c>
      <c r="K1091" s="110">
        <v>68</v>
      </c>
    </row>
    <row r="1092" s="26" customFormat="true" spans="1:11">
      <c r="A1092" s="122" t="s">
        <v>2417</v>
      </c>
      <c r="B1092" s="123">
        <v>43342</v>
      </c>
      <c r="C1092" s="110">
        <v>21.77</v>
      </c>
      <c r="D1092" s="110">
        <v>26.7</v>
      </c>
      <c r="E1092" s="110">
        <v>12.2</v>
      </c>
      <c r="F1092" s="110">
        <v>0</v>
      </c>
      <c r="G1092" s="110">
        <v>1.38</v>
      </c>
      <c r="H1092" s="110">
        <v>156</v>
      </c>
      <c r="I1092" s="110">
        <v>12.9</v>
      </c>
      <c r="J1092" s="110">
        <v>4.24</v>
      </c>
      <c r="K1092" s="110">
        <v>68.5</v>
      </c>
    </row>
    <row r="1093" s="26" customFormat="true" spans="1:11">
      <c r="A1093" s="122" t="s">
        <v>2417</v>
      </c>
      <c r="B1093" s="123">
        <v>43343</v>
      </c>
      <c r="C1093" s="110">
        <v>22.44</v>
      </c>
      <c r="D1093" s="110">
        <v>27.4</v>
      </c>
      <c r="E1093" s="110">
        <v>10</v>
      </c>
      <c r="F1093" s="110">
        <v>0</v>
      </c>
      <c r="G1093" s="110">
        <v>1.17</v>
      </c>
      <c r="H1093" s="110">
        <v>190</v>
      </c>
      <c r="I1093" s="110">
        <v>10.4</v>
      </c>
      <c r="J1093" s="110">
        <v>4.76</v>
      </c>
      <c r="K1093" s="110">
        <v>57</v>
      </c>
    </row>
    <row r="1094" s="26" customFormat="true" spans="1:11">
      <c r="A1094" s="122" t="s">
        <v>2417</v>
      </c>
      <c r="B1094" s="123">
        <v>43344</v>
      </c>
      <c r="C1094" s="110">
        <v>22.97</v>
      </c>
      <c r="D1094" s="110">
        <v>26.8</v>
      </c>
      <c r="E1094" s="110">
        <v>12.8</v>
      </c>
      <c r="F1094" s="110">
        <v>0</v>
      </c>
      <c r="G1094" s="110">
        <v>1.15</v>
      </c>
      <c r="H1094" s="110">
        <v>112</v>
      </c>
      <c r="I1094" s="110">
        <v>10.1</v>
      </c>
      <c r="J1094" s="110">
        <v>4.21</v>
      </c>
      <c r="K1094" s="110">
        <v>57.5</v>
      </c>
    </row>
    <row r="1095" s="26" customFormat="true" spans="1:11">
      <c r="A1095" s="122" t="s">
        <v>2417</v>
      </c>
      <c r="B1095" s="123">
        <v>43345</v>
      </c>
      <c r="C1095" s="110">
        <v>22.87</v>
      </c>
      <c r="D1095" s="110">
        <v>28.2</v>
      </c>
      <c r="E1095" s="110">
        <v>8.8</v>
      </c>
      <c r="F1095" s="110">
        <v>0</v>
      </c>
      <c r="G1095" s="110">
        <v>1.2</v>
      </c>
      <c r="H1095" s="110">
        <v>104</v>
      </c>
      <c r="I1095" s="110">
        <v>11.1</v>
      </c>
      <c r="J1095" s="110">
        <v>4.15</v>
      </c>
      <c r="K1095" s="110">
        <v>63</v>
      </c>
    </row>
    <row r="1096" s="26" customFormat="true" spans="1:11">
      <c r="A1096" s="122" t="s">
        <v>2417</v>
      </c>
      <c r="B1096" s="123">
        <v>43346</v>
      </c>
      <c r="C1096" s="110">
        <v>22.89</v>
      </c>
      <c r="D1096" s="110">
        <v>27.6</v>
      </c>
      <c r="E1096" s="110">
        <v>10.3</v>
      </c>
      <c r="F1096" s="110">
        <v>0</v>
      </c>
      <c r="G1096" s="110">
        <v>1.33</v>
      </c>
      <c r="H1096" s="110">
        <v>130</v>
      </c>
      <c r="I1096" s="110">
        <v>12.3</v>
      </c>
      <c r="J1096" s="110">
        <v>4.3</v>
      </c>
      <c r="K1096" s="110">
        <v>65.5</v>
      </c>
    </row>
    <row r="1097" s="26" customFormat="true" spans="1:11">
      <c r="A1097" s="122" t="s">
        <v>2417</v>
      </c>
      <c r="B1097" s="123">
        <v>43347</v>
      </c>
      <c r="C1097" s="110">
        <v>21.9</v>
      </c>
      <c r="D1097" s="110">
        <v>29.3</v>
      </c>
      <c r="E1097" s="110">
        <v>10.1</v>
      </c>
      <c r="F1097" s="110">
        <v>0.2</v>
      </c>
      <c r="G1097" s="110">
        <v>1.22</v>
      </c>
      <c r="H1097" s="110">
        <v>112</v>
      </c>
      <c r="I1097" s="110">
        <v>11.8</v>
      </c>
      <c r="J1097" s="110">
        <v>4.29</v>
      </c>
      <c r="K1097" s="110">
        <v>61.5</v>
      </c>
    </row>
    <row r="1098" s="26" customFormat="true" spans="1:11">
      <c r="A1098" s="122" t="s">
        <v>2417</v>
      </c>
      <c r="B1098" s="123">
        <v>43348</v>
      </c>
      <c r="C1098" s="110">
        <v>20.51</v>
      </c>
      <c r="D1098" s="110">
        <v>30.6</v>
      </c>
      <c r="E1098" s="110">
        <v>10.2</v>
      </c>
      <c r="F1098" s="110">
        <v>0</v>
      </c>
      <c r="G1098" s="110">
        <v>1.49</v>
      </c>
      <c r="H1098" s="110">
        <v>86</v>
      </c>
      <c r="I1098" s="110">
        <v>14.1</v>
      </c>
      <c r="J1098" s="110">
        <v>3.97</v>
      </c>
      <c r="K1098" s="110">
        <v>69</v>
      </c>
    </row>
    <row r="1099" s="26" customFormat="true" spans="1:11">
      <c r="A1099" s="122" t="s">
        <v>2417</v>
      </c>
      <c r="B1099" s="123">
        <v>43349</v>
      </c>
      <c r="C1099" s="110">
        <v>11.85</v>
      </c>
      <c r="D1099" s="110">
        <v>25.9</v>
      </c>
      <c r="E1099" s="110">
        <v>14.1</v>
      </c>
      <c r="F1099" s="110">
        <v>3.8</v>
      </c>
      <c r="G1099" s="110">
        <v>1.85</v>
      </c>
      <c r="H1099" s="110">
        <v>69</v>
      </c>
      <c r="I1099" s="110">
        <v>16.5</v>
      </c>
      <c r="J1099" s="110">
        <v>2.35</v>
      </c>
      <c r="K1099" s="110">
        <v>88.5</v>
      </c>
    </row>
    <row r="1100" s="26" customFormat="true" spans="1:11">
      <c r="A1100" s="122" t="s">
        <v>2417</v>
      </c>
      <c r="B1100" s="123">
        <v>43350</v>
      </c>
      <c r="C1100" s="110">
        <v>19.4</v>
      </c>
      <c r="D1100" s="110">
        <v>28.1</v>
      </c>
      <c r="E1100" s="110">
        <v>12</v>
      </c>
      <c r="F1100" s="110">
        <v>0</v>
      </c>
      <c r="G1100" s="110">
        <v>1.745</v>
      </c>
      <c r="H1100" s="110">
        <v>112</v>
      </c>
      <c r="I1100" s="110">
        <v>14.8</v>
      </c>
      <c r="J1100" s="110">
        <v>3.035</v>
      </c>
      <c r="K1100" s="110">
        <v>76</v>
      </c>
    </row>
    <row r="1101" s="26" customFormat="true" spans="1:11">
      <c r="A1101" s="122" t="s">
        <v>2417</v>
      </c>
      <c r="B1101" s="123">
        <v>43351</v>
      </c>
      <c r="C1101" s="110">
        <v>19.39</v>
      </c>
      <c r="D1101" s="110">
        <v>29.7</v>
      </c>
      <c r="E1101" s="110">
        <v>10.7</v>
      </c>
      <c r="F1101" s="110">
        <v>0.2</v>
      </c>
      <c r="G1101" s="110">
        <v>1.64</v>
      </c>
      <c r="H1101" s="110">
        <v>95</v>
      </c>
      <c r="I1101" s="110">
        <v>15.2</v>
      </c>
      <c r="J1101" s="110">
        <v>3.72</v>
      </c>
      <c r="K1101" s="110">
        <v>72.5</v>
      </c>
    </row>
    <row r="1102" s="26" customFormat="true" spans="1:11">
      <c r="A1102" s="122" t="s">
        <v>2417</v>
      </c>
      <c r="B1102" s="123">
        <v>43352</v>
      </c>
      <c r="C1102" s="110">
        <v>17.43</v>
      </c>
      <c r="D1102" s="110">
        <v>29.6</v>
      </c>
      <c r="E1102" s="110">
        <v>12.6</v>
      </c>
      <c r="F1102" s="110">
        <v>0</v>
      </c>
      <c r="G1102" s="110">
        <v>1.61</v>
      </c>
      <c r="H1102" s="110">
        <v>86</v>
      </c>
      <c r="I1102" s="110">
        <v>15.3</v>
      </c>
      <c r="J1102" s="110">
        <v>3.54</v>
      </c>
      <c r="K1102" s="110">
        <v>72</v>
      </c>
    </row>
    <row r="1103" s="26" customFormat="true" spans="1:11">
      <c r="A1103" s="122" t="s">
        <v>2417</v>
      </c>
      <c r="B1103" s="123">
        <v>43353</v>
      </c>
      <c r="C1103" s="110">
        <v>17.95</v>
      </c>
      <c r="D1103" s="110">
        <v>30.3</v>
      </c>
      <c r="E1103" s="110">
        <v>11.9</v>
      </c>
      <c r="F1103" s="110">
        <v>0</v>
      </c>
      <c r="G1103" s="110">
        <v>1.56</v>
      </c>
      <c r="H1103" s="110">
        <v>78</v>
      </c>
      <c r="I1103" s="110">
        <v>14.9</v>
      </c>
      <c r="J1103" s="110">
        <v>3.48</v>
      </c>
      <c r="K1103" s="110">
        <v>70.5</v>
      </c>
    </row>
    <row r="1104" s="26" customFormat="true" spans="1:11">
      <c r="A1104" s="122" t="s">
        <v>2417</v>
      </c>
      <c r="B1104" s="123">
        <v>43354</v>
      </c>
      <c r="C1104" s="110">
        <v>20.22</v>
      </c>
      <c r="D1104" s="110">
        <v>32.4</v>
      </c>
      <c r="E1104" s="110">
        <v>12.7</v>
      </c>
      <c r="F1104" s="110">
        <v>0.2</v>
      </c>
      <c r="G1104" s="110">
        <v>1.7</v>
      </c>
      <c r="H1104" s="110">
        <v>86</v>
      </c>
      <c r="I1104" s="110">
        <v>16.2</v>
      </c>
      <c r="J1104" s="110">
        <v>4</v>
      </c>
      <c r="K1104" s="110">
        <v>69.5</v>
      </c>
    </row>
    <row r="1105" s="26" customFormat="true" spans="1:11">
      <c r="A1105" s="122" t="s">
        <v>2417</v>
      </c>
      <c r="B1105" s="123">
        <v>43355</v>
      </c>
      <c r="C1105" s="110">
        <v>17.26</v>
      </c>
      <c r="D1105" s="110">
        <v>31.4</v>
      </c>
      <c r="E1105" s="110">
        <v>13.3</v>
      </c>
      <c r="F1105" s="110">
        <v>0</v>
      </c>
      <c r="G1105" s="110">
        <v>1.6</v>
      </c>
      <c r="H1105" s="110">
        <v>95</v>
      </c>
      <c r="I1105" s="110">
        <v>15.4</v>
      </c>
      <c r="J1105" s="110">
        <v>3.74</v>
      </c>
      <c r="K1105" s="110">
        <v>67</v>
      </c>
    </row>
    <row r="1106" s="26" customFormat="true" spans="1:11">
      <c r="A1106" s="122" t="s">
        <v>2417</v>
      </c>
      <c r="B1106" s="123">
        <v>43356</v>
      </c>
      <c r="C1106" s="110">
        <v>18.93</v>
      </c>
      <c r="D1106" s="110">
        <v>29.9</v>
      </c>
      <c r="E1106" s="110">
        <v>17.2</v>
      </c>
      <c r="F1106" s="110">
        <v>0</v>
      </c>
      <c r="G1106" s="110">
        <v>1.81</v>
      </c>
      <c r="H1106" s="110">
        <v>121</v>
      </c>
      <c r="I1106" s="110">
        <v>16.8</v>
      </c>
      <c r="J1106" s="110">
        <v>3.89</v>
      </c>
      <c r="K1106" s="110">
        <v>70.5</v>
      </c>
    </row>
    <row r="1107" s="26" customFormat="true" spans="1:11">
      <c r="A1107" s="122" t="s">
        <v>2417</v>
      </c>
      <c r="B1107" s="123">
        <v>43357</v>
      </c>
      <c r="C1107" s="110">
        <v>20.49</v>
      </c>
      <c r="D1107" s="110">
        <v>29.1</v>
      </c>
      <c r="E1107" s="110">
        <v>13.4</v>
      </c>
      <c r="F1107" s="110">
        <v>0</v>
      </c>
      <c r="G1107" s="110">
        <v>1.55</v>
      </c>
      <c r="H1107" s="110">
        <v>138</v>
      </c>
      <c r="I1107" s="110">
        <v>14.6</v>
      </c>
      <c r="J1107" s="110">
        <v>4.11</v>
      </c>
      <c r="K1107" s="110">
        <v>67.5</v>
      </c>
    </row>
    <row r="1108" s="26" customFormat="true" spans="1:11">
      <c r="A1108" s="122" t="s">
        <v>2417</v>
      </c>
      <c r="B1108" s="123">
        <v>43358</v>
      </c>
      <c r="C1108" s="110">
        <v>16.5</v>
      </c>
      <c r="D1108" s="110">
        <v>29.4</v>
      </c>
      <c r="E1108" s="110">
        <v>10.8</v>
      </c>
      <c r="F1108" s="110">
        <v>0</v>
      </c>
      <c r="G1108" s="110">
        <v>1.57</v>
      </c>
      <c r="H1108" s="110">
        <v>86</v>
      </c>
      <c r="I1108" s="110">
        <v>14.6</v>
      </c>
      <c r="J1108" s="110">
        <v>3.17</v>
      </c>
      <c r="K1108" s="110">
        <v>70</v>
      </c>
    </row>
    <row r="1109" s="26" customFormat="true" spans="1:11">
      <c r="A1109" s="122" t="s">
        <v>2417</v>
      </c>
      <c r="B1109" s="123">
        <v>43359</v>
      </c>
      <c r="C1109" s="110">
        <v>15.34</v>
      </c>
      <c r="D1109" s="110">
        <v>28.1</v>
      </c>
      <c r="E1109" s="110">
        <v>15.1</v>
      </c>
      <c r="F1109" s="110">
        <v>0.2</v>
      </c>
      <c r="G1109" s="110">
        <v>1.74</v>
      </c>
      <c r="H1109" s="110">
        <v>104</v>
      </c>
      <c r="I1109" s="110">
        <v>16.2</v>
      </c>
      <c r="J1109" s="110">
        <v>3.28</v>
      </c>
      <c r="K1109" s="110">
        <v>73</v>
      </c>
    </row>
    <row r="1110" s="26" customFormat="true" spans="1:11">
      <c r="A1110" s="122" t="s">
        <v>2417</v>
      </c>
      <c r="B1110" s="123">
        <v>43360</v>
      </c>
      <c r="C1110" s="110">
        <v>18.47</v>
      </c>
      <c r="D1110" s="110">
        <v>28.7</v>
      </c>
      <c r="E1110" s="110">
        <v>12.5</v>
      </c>
      <c r="F1110" s="110">
        <v>0</v>
      </c>
      <c r="G1110" s="110">
        <v>1.63</v>
      </c>
      <c r="H1110" s="110">
        <v>95</v>
      </c>
      <c r="I1110" s="110">
        <v>15.2</v>
      </c>
      <c r="J1110" s="110">
        <v>3.42</v>
      </c>
      <c r="K1110" s="110">
        <v>71.5</v>
      </c>
    </row>
    <row r="1111" s="26" customFormat="true" spans="1:11">
      <c r="A1111" s="122" t="s">
        <v>2417</v>
      </c>
      <c r="B1111" s="123">
        <v>43361</v>
      </c>
      <c r="C1111" s="110">
        <v>18.23</v>
      </c>
      <c r="D1111" s="110">
        <v>28.9</v>
      </c>
      <c r="E1111" s="110">
        <v>12.8</v>
      </c>
      <c r="F1111" s="110">
        <v>0</v>
      </c>
      <c r="G1111" s="110">
        <v>1.67</v>
      </c>
      <c r="H1111" s="110">
        <v>104</v>
      </c>
      <c r="I1111" s="110">
        <v>15.6</v>
      </c>
      <c r="J1111" s="110">
        <v>3.45</v>
      </c>
      <c r="K1111" s="110">
        <v>73</v>
      </c>
    </row>
    <row r="1112" s="26" customFormat="true" spans="1:11">
      <c r="A1112" s="122" t="s">
        <v>2417</v>
      </c>
      <c r="B1112" s="123">
        <v>43362</v>
      </c>
      <c r="C1112" s="110">
        <v>18.65</v>
      </c>
      <c r="D1112" s="110">
        <v>30.9</v>
      </c>
      <c r="E1112" s="110">
        <v>12.8</v>
      </c>
      <c r="F1112" s="110">
        <v>0</v>
      </c>
      <c r="G1112" s="110">
        <v>1.66</v>
      </c>
      <c r="H1112" s="110">
        <v>112</v>
      </c>
      <c r="I1112" s="110">
        <v>15.7</v>
      </c>
      <c r="J1112" s="110">
        <v>3.72</v>
      </c>
      <c r="K1112" s="110">
        <v>70</v>
      </c>
    </row>
    <row r="1113" s="26" customFormat="true" spans="1:11">
      <c r="A1113" s="122" t="s">
        <v>2417</v>
      </c>
      <c r="B1113" s="123">
        <v>43363</v>
      </c>
      <c r="C1113" s="110">
        <v>18.66</v>
      </c>
      <c r="D1113" s="110">
        <v>32.3</v>
      </c>
      <c r="E1113" s="110">
        <v>13.1</v>
      </c>
      <c r="F1113" s="110">
        <v>0.2</v>
      </c>
      <c r="G1113" s="110">
        <v>1.63</v>
      </c>
      <c r="H1113" s="110">
        <v>95</v>
      </c>
      <c r="I1113" s="110">
        <v>15.9</v>
      </c>
      <c r="J1113" s="110">
        <v>3.82</v>
      </c>
      <c r="K1113" s="110">
        <v>67.5</v>
      </c>
    </row>
    <row r="1114" s="26" customFormat="true" spans="1:11">
      <c r="A1114" s="122" t="s">
        <v>2417</v>
      </c>
      <c r="B1114" s="123">
        <v>43364</v>
      </c>
      <c r="C1114" s="110">
        <v>18.3</v>
      </c>
      <c r="D1114" s="110">
        <v>31.2</v>
      </c>
      <c r="E1114" s="110">
        <v>12</v>
      </c>
      <c r="F1114" s="110">
        <v>0</v>
      </c>
      <c r="G1114" s="110">
        <v>1.57</v>
      </c>
      <c r="H1114" s="110">
        <v>138</v>
      </c>
      <c r="I1114" s="110">
        <v>15.2</v>
      </c>
      <c r="J1114" s="110">
        <v>4.14</v>
      </c>
      <c r="K1114" s="110">
        <v>65</v>
      </c>
    </row>
    <row r="1115" s="26" customFormat="true" spans="1:11">
      <c r="A1115" s="122" t="s">
        <v>2417</v>
      </c>
      <c r="B1115" s="123">
        <v>43365</v>
      </c>
      <c r="C1115" s="110">
        <v>16.09</v>
      </c>
      <c r="D1115" s="110">
        <v>28.5</v>
      </c>
      <c r="E1115" s="110">
        <v>13.3</v>
      </c>
      <c r="F1115" s="110">
        <v>0</v>
      </c>
      <c r="G1115" s="110">
        <v>1.03</v>
      </c>
      <c r="H1115" s="110">
        <v>156</v>
      </c>
      <c r="I1115" s="110">
        <v>8.5</v>
      </c>
      <c r="J1115" s="110">
        <v>4.12</v>
      </c>
      <c r="K1115" s="110">
        <v>45</v>
      </c>
    </row>
    <row r="1116" s="26" customFormat="true" spans="1:11">
      <c r="A1116" s="122" t="s">
        <v>2417</v>
      </c>
      <c r="B1116" s="123">
        <v>43366</v>
      </c>
      <c r="C1116" s="110">
        <v>18.75</v>
      </c>
      <c r="D1116" s="110">
        <v>31.9</v>
      </c>
      <c r="E1116" s="110">
        <v>11.1</v>
      </c>
      <c r="F1116" s="110">
        <v>0</v>
      </c>
      <c r="G1116" s="110">
        <v>1.26</v>
      </c>
      <c r="H1116" s="110">
        <v>138</v>
      </c>
      <c r="I1116" s="110">
        <v>10.7</v>
      </c>
      <c r="J1116" s="110">
        <v>4.39</v>
      </c>
      <c r="K1116" s="110">
        <v>48</v>
      </c>
    </row>
    <row r="1117" s="26" customFormat="true" spans="1:11">
      <c r="A1117" s="122" t="s">
        <v>2417</v>
      </c>
      <c r="B1117" s="123">
        <v>43367</v>
      </c>
      <c r="C1117" s="110">
        <v>18.82</v>
      </c>
      <c r="D1117" s="110">
        <v>25.2</v>
      </c>
      <c r="E1117" s="110">
        <v>16</v>
      </c>
      <c r="F1117" s="110">
        <v>0</v>
      </c>
      <c r="G1117" s="110">
        <v>1.09</v>
      </c>
      <c r="H1117" s="110">
        <v>242</v>
      </c>
      <c r="I1117" s="110">
        <v>8.8</v>
      </c>
      <c r="J1117" s="110">
        <v>4.6</v>
      </c>
      <c r="K1117" s="110">
        <v>50</v>
      </c>
    </row>
    <row r="1118" s="26" customFormat="true" spans="1:11">
      <c r="A1118" s="122" t="s">
        <v>2417</v>
      </c>
      <c r="B1118" s="123">
        <v>43368</v>
      </c>
      <c r="C1118" s="110">
        <v>15.97</v>
      </c>
      <c r="D1118" s="110">
        <v>25.7</v>
      </c>
      <c r="E1118" s="110">
        <v>10.2</v>
      </c>
      <c r="F1118" s="110">
        <v>0</v>
      </c>
      <c r="G1118" s="110">
        <v>1.16</v>
      </c>
      <c r="H1118" s="110">
        <v>121</v>
      </c>
      <c r="I1118" s="110">
        <v>9.9</v>
      </c>
      <c r="J1118" s="110">
        <v>3.05</v>
      </c>
      <c r="K1118" s="110">
        <v>62</v>
      </c>
    </row>
    <row r="1119" s="26" customFormat="true" spans="1:11">
      <c r="A1119" s="122" t="s">
        <v>2417</v>
      </c>
      <c r="B1119" s="123">
        <v>43369</v>
      </c>
      <c r="C1119" s="110">
        <v>18.02</v>
      </c>
      <c r="D1119" s="110">
        <v>25.8</v>
      </c>
      <c r="E1119" s="110">
        <v>6.9</v>
      </c>
      <c r="F1119" s="110">
        <v>0</v>
      </c>
      <c r="G1119" s="110">
        <v>1.14</v>
      </c>
      <c r="H1119" s="110">
        <v>86</v>
      </c>
      <c r="I1119" s="110">
        <v>10.1</v>
      </c>
      <c r="J1119" s="110">
        <v>2.86</v>
      </c>
      <c r="K1119" s="110">
        <v>69</v>
      </c>
    </row>
    <row r="1120" s="26" customFormat="true" spans="1:11">
      <c r="A1120" s="122" t="s">
        <v>2417</v>
      </c>
      <c r="B1120" s="123">
        <v>43370</v>
      </c>
      <c r="C1120" s="110">
        <v>18.34</v>
      </c>
      <c r="D1120" s="110">
        <v>26.6</v>
      </c>
      <c r="E1120" s="110">
        <v>5.1</v>
      </c>
      <c r="F1120" s="110">
        <v>0</v>
      </c>
      <c r="G1120" s="110">
        <v>1.18</v>
      </c>
      <c r="H1120" s="110">
        <v>86</v>
      </c>
      <c r="I1120" s="110">
        <v>10.8</v>
      </c>
      <c r="J1120" s="110">
        <v>2.96</v>
      </c>
      <c r="K1120" s="110">
        <v>73</v>
      </c>
    </row>
    <row r="1121" s="26" customFormat="true" spans="1:11">
      <c r="A1121" s="122" t="s">
        <v>2417</v>
      </c>
      <c r="B1121" s="123">
        <v>43371</v>
      </c>
      <c r="C1121" s="110">
        <v>18.15</v>
      </c>
      <c r="D1121" s="110">
        <v>29.2</v>
      </c>
      <c r="E1121" s="110">
        <v>6.3</v>
      </c>
      <c r="F1121" s="110">
        <v>0</v>
      </c>
      <c r="G1121" s="110">
        <v>1.12</v>
      </c>
      <c r="H1121" s="110">
        <v>95</v>
      </c>
      <c r="I1121" s="110">
        <v>10.5</v>
      </c>
      <c r="J1121" s="110">
        <v>3.31</v>
      </c>
      <c r="K1121" s="110">
        <v>64.5</v>
      </c>
    </row>
    <row r="1122" s="26" customFormat="true" spans="1:11">
      <c r="A1122" s="122" t="s">
        <v>2417</v>
      </c>
      <c r="B1122" s="123">
        <v>43372</v>
      </c>
      <c r="C1122" s="110">
        <v>17.62</v>
      </c>
      <c r="D1122" s="110">
        <v>28.2</v>
      </c>
      <c r="E1122" s="110">
        <v>8.1</v>
      </c>
      <c r="F1122" s="110">
        <v>0</v>
      </c>
      <c r="G1122" s="110">
        <v>1.03</v>
      </c>
      <c r="H1122" s="110">
        <v>112</v>
      </c>
      <c r="I1122" s="110">
        <v>8.9</v>
      </c>
      <c r="J1122" s="110">
        <v>3.41</v>
      </c>
      <c r="K1122" s="110">
        <v>59</v>
      </c>
    </row>
    <row r="1123" s="26" customFormat="true" spans="1:11">
      <c r="A1123" s="122" t="s">
        <v>2417</v>
      </c>
      <c r="B1123" s="123">
        <v>43373</v>
      </c>
      <c r="C1123" s="110">
        <v>13.08</v>
      </c>
      <c r="D1123" s="110">
        <v>26.3</v>
      </c>
      <c r="E1123" s="110">
        <v>6.7</v>
      </c>
      <c r="F1123" s="110">
        <v>0.2</v>
      </c>
      <c r="G1123" s="110">
        <v>1.24</v>
      </c>
      <c r="H1123" s="110">
        <v>112</v>
      </c>
      <c r="I1123" s="110">
        <v>10.8</v>
      </c>
      <c r="J1123" s="110">
        <v>2.76</v>
      </c>
      <c r="K1123" s="110">
        <v>71.5</v>
      </c>
    </row>
    <row r="1124" s="26" customFormat="true" spans="1:11">
      <c r="A1124" s="108"/>
      <c r="B1124" s="109"/>
      <c r="C1124" s="110"/>
      <c r="D1124" s="110"/>
      <c r="E1124" s="110"/>
      <c r="F1124" s="110"/>
      <c r="G1124" s="110"/>
      <c r="H1124" s="110"/>
      <c r="I1124" s="110"/>
      <c r="J1124" s="110"/>
      <c r="K1124" s="110"/>
    </row>
    <row r="1125" s="26" customFormat="true" spans="1:11">
      <c r="A1125" s="108"/>
      <c r="B1125" s="109"/>
      <c r="C1125" s="110"/>
      <c r="D1125" s="110"/>
      <c r="E1125" s="110"/>
      <c r="F1125" s="110"/>
      <c r="G1125" s="110"/>
      <c r="H1125" s="110"/>
      <c r="I1125" s="110"/>
      <c r="J1125" s="110"/>
      <c r="K1125" s="110"/>
    </row>
    <row r="1126" s="26" customFormat="true" spans="1:11">
      <c r="A1126" s="108"/>
      <c r="B1126" s="109"/>
      <c r="C1126" s="110"/>
      <c r="D1126" s="110"/>
      <c r="E1126" s="110"/>
      <c r="F1126" s="110"/>
      <c r="G1126" s="110"/>
      <c r="H1126" s="110"/>
      <c r="I1126" s="110"/>
      <c r="J1126" s="110"/>
      <c r="K1126" s="110"/>
    </row>
    <row r="1127" s="26" customFormat="true" spans="1:11">
      <c r="A1127" s="108"/>
      <c r="B1127" s="109"/>
      <c r="C1127" s="110"/>
      <c r="D1127" s="110"/>
      <c r="E1127" s="110"/>
      <c r="F1127" s="110"/>
      <c r="G1127" s="110"/>
      <c r="H1127" s="110"/>
      <c r="I1127" s="110"/>
      <c r="J1127" s="110"/>
      <c r="K1127" s="110"/>
    </row>
    <row r="1128" s="26" customFormat="true" spans="1:11">
      <c r="A1128" s="108"/>
      <c r="B1128" s="109"/>
      <c r="C1128" s="110"/>
      <c r="D1128" s="110"/>
      <c r="E1128" s="110"/>
      <c r="F1128" s="110"/>
      <c r="G1128" s="110"/>
      <c r="H1128" s="110"/>
      <c r="I1128" s="110"/>
      <c r="J1128" s="110"/>
      <c r="K1128" s="110"/>
    </row>
    <row r="1129" s="26" customFormat="true" spans="1:11">
      <c r="A1129" s="108"/>
      <c r="B1129" s="109"/>
      <c r="C1129" s="110"/>
      <c r="D1129" s="110"/>
      <c r="E1129" s="110"/>
      <c r="F1129" s="110"/>
      <c r="G1129" s="110"/>
      <c r="H1129" s="110"/>
      <c r="I1129" s="110"/>
      <c r="J1129" s="110"/>
      <c r="K1129" s="110"/>
    </row>
    <row r="1130" s="26" customFormat="true" spans="1:11">
      <c r="A1130" s="108"/>
      <c r="B1130" s="109"/>
      <c r="C1130" s="110"/>
      <c r="D1130" s="110"/>
      <c r="E1130" s="110"/>
      <c r="F1130" s="110"/>
      <c r="G1130" s="110"/>
      <c r="H1130" s="110"/>
      <c r="I1130" s="110"/>
      <c r="J1130" s="110"/>
      <c r="K1130" s="110"/>
    </row>
    <row r="1131" s="26" customFormat="true" spans="1:11">
      <c r="A1131" s="108"/>
      <c r="B1131" s="109"/>
      <c r="C1131" s="110"/>
      <c r="D1131" s="110"/>
      <c r="E1131" s="110"/>
      <c r="F1131" s="110"/>
      <c r="G1131" s="110"/>
      <c r="H1131" s="110"/>
      <c r="I1131" s="110"/>
      <c r="J1131" s="110"/>
      <c r="K1131" s="110"/>
    </row>
    <row r="1132" s="26" customFormat="true" spans="1:11">
      <c r="A1132" s="108"/>
      <c r="B1132" s="109"/>
      <c r="C1132" s="110"/>
      <c r="D1132" s="110"/>
      <c r="E1132" s="110"/>
      <c r="F1132" s="110"/>
      <c r="G1132" s="110"/>
      <c r="H1132" s="110"/>
      <c r="I1132" s="110"/>
      <c r="J1132" s="110"/>
      <c r="K1132" s="110"/>
    </row>
    <row r="1133" s="26" customFormat="true" spans="1:11">
      <c r="A1133" s="108"/>
      <c r="B1133" s="109"/>
      <c r="C1133" s="110"/>
      <c r="D1133" s="110"/>
      <c r="E1133" s="110"/>
      <c r="F1133" s="110"/>
      <c r="G1133" s="110"/>
      <c r="H1133" s="110"/>
      <c r="I1133" s="110"/>
      <c r="J1133" s="110"/>
      <c r="K1133" s="110"/>
    </row>
    <row r="1134" s="26" customFormat="true" spans="1:11">
      <c r="A1134" s="108"/>
      <c r="B1134" s="109"/>
      <c r="C1134" s="110"/>
      <c r="D1134" s="110"/>
      <c r="E1134" s="110"/>
      <c r="F1134" s="110"/>
      <c r="G1134" s="110"/>
      <c r="H1134" s="110"/>
      <c r="I1134" s="110"/>
      <c r="J1134" s="110"/>
      <c r="K1134" s="110"/>
    </row>
    <row r="1135" s="26" customFormat="true" spans="1:11">
      <c r="A1135" s="108"/>
      <c r="B1135" s="109"/>
      <c r="C1135" s="110"/>
      <c r="D1135" s="110"/>
      <c r="E1135" s="110"/>
      <c r="F1135" s="110"/>
      <c r="G1135" s="110"/>
      <c r="H1135" s="110"/>
      <c r="I1135" s="110"/>
      <c r="J1135" s="110"/>
      <c r="K1135" s="110"/>
    </row>
    <row r="1136" s="26" customFormat="true" spans="1:11">
      <c r="A1136" s="108"/>
      <c r="B1136" s="109"/>
      <c r="C1136" s="110"/>
      <c r="D1136" s="110"/>
      <c r="E1136" s="110"/>
      <c r="F1136" s="110"/>
      <c r="G1136" s="110"/>
      <c r="H1136" s="110"/>
      <c r="I1136" s="110"/>
      <c r="J1136" s="110"/>
      <c r="K1136" s="110"/>
    </row>
    <row r="1137" s="26" customFormat="true" spans="1:11">
      <c r="A1137" s="108"/>
      <c r="B1137" s="109"/>
      <c r="C1137" s="110"/>
      <c r="D1137" s="110"/>
      <c r="E1137" s="110"/>
      <c r="F1137" s="110"/>
      <c r="G1137" s="110"/>
      <c r="H1137" s="110"/>
      <c r="I1137" s="110"/>
      <c r="J1137" s="110"/>
      <c r="K1137" s="110"/>
    </row>
    <row r="1138" s="26" customFormat="true" spans="1:11">
      <c r="A1138" s="108"/>
      <c r="B1138" s="109"/>
      <c r="C1138" s="110"/>
      <c r="D1138" s="110"/>
      <c r="E1138" s="110"/>
      <c r="F1138" s="110"/>
      <c r="G1138" s="110"/>
      <c r="H1138" s="110"/>
      <c r="I1138" s="110"/>
      <c r="J1138" s="110"/>
      <c r="K1138" s="110"/>
    </row>
    <row r="1139" s="26" customFormat="true" spans="1:11">
      <c r="A1139" s="108"/>
      <c r="B1139" s="109"/>
      <c r="C1139" s="110"/>
      <c r="D1139" s="110"/>
      <c r="E1139" s="110"/>
      <c r="F1139" s="110"/>
      <c r="G1139" s="110"/>
      <c r="H1139" s="110"/>
      <c r="I1139" s="110"/>
      <c r="J1139" s="110"/>
      <c r="K1139" s="110"/>
    </row>
    <row r="1140" s="26" customFormat="true" spans="1:11">
      <c r="A1140" s="108"/>
      <c r="B1140" s="109"/>
      <c r="C1140" s="110"/>
      <c r="D1140" s="110"/>
      <c r="E1140" s="110"/>
      <c r="F1140" s="110"/>
      <c r="G1140" s="110"/>
      <c r="H1140" s="110"/>
      <c r="I1140" s="110"/>
      <c r="J1140" s="110"/>
      <c r="K1140" s="110"/>
    </row>
    <row r="1141" s="26" customFormat="true" spans="1:11">
      <c r="A1141" s="108"/>
      <c r="B1141" s="109"/>
      <c r="C1141" s="110"/>
      <c r="D1141" s="110"/>
      <c r="E1141" s="110"/>
      <c r="F1141" s="110"/>
      <c r="G1141" s="110"/>
      <c r="H1141" s="110"/>
      <c r="I1141" s="110"/>
      <c r="J1141" s="110"/>
      <c r="K1141" s="110"/>
    </row>
    <row r="1142" s="26" customFormat="true" spans="1:11">
      <c r="A1142" s="108"/>
      <c r="B1142" s="109"/>
      <c r="C1142" s="110"/>
      <c r="D1142" s="110"/>
      <c r="E1142" s="110"/>
      <c r="F1142" s="110"/>
      <c r="G1142" s="110"/>
      <c r="H1142" s="110"/>
      <c r="I1142" s="110"/>
      <c r="J1142" s="110"/>
      <c r="K1142" s="110"/>
    </row>
    <row r="1143" s="26" customFormat="true" spans="1:11">
      <c r="A1143" s="108"/>
      <c r="B1143" s="109"/>
      <c r="C1143" s="110"/>
      <c r="D1143" s="110"/>
      <c r="E1143" s="110"/>
      <c r="F1143" s="110"/>
      <c r="G1143" s="110"/>
      <c r="H1143" s="110"/>
      <c r="I1143" s="110"/>
      <c r="J1143" s="110"/>
      <c r="K1143" s="110"/>
    </row>
    <row r="1144" s="26" customFormat="true" spans="1:11">
      <c r="A1144" s="108"/>
      <c r="B1144" s="109"/>
      <c r="C1144" s="110"/>
      <c r="D1144" s="110"/>
      <c r="E1144" s="110"/>
      <c r="F1144" s="110"/>
      <c r="G1144" s="110"/>
      <c r="H1144" s="110"/>
      <c r="I1144" s="110"/>
      <c r="J1144" s="110"/>
      <c r="K1144" s="110"/>
    </row>
    <row r="1145" s="26" customFormat="true" spans="1:11">
      <c r="A1145" s="108"/>
      <c r="B1145" s="109"/>
      <c r="C1145" s="110"/>
      <c r="D1145" s="110"/>
      <c r="E1145" s="110"/>
      <c r="F1145" s="110"/>
      <c r="G1145" s="110"/>
      <c r="H1145" s="110"/>
      <c r="I1145" s="110"/>
      <c r="J1145" s="110"/>
      <c r="K1145" s="110"/>
    </row>
    <row r="1146" s="26" customFormat="true" spans="1:11">
      <c r="A1146" s="108"/>
      <c r="B1146" s="109"/>
      <c r="C1146" s="110"/>
      <c r="D1146" s="110"/>
      <c r="E1146" s="110"/>
      <c r="F1146" s="110"/>
      <c r="G1146" s="110"/>
      <c r="H1146" s="110"/>
      <c r="I1146" s="110"/>
      <c r="J1146" s="110"/>
      <c r="K1146" s="110"/>
    </row>
    <row r="1147" s="26" customFormat="true" spans="1:11">
      <c r="A1147" s="108"/>
      <c r="B1147" s="109"/>
      <c r="C1147" s="110"/>
      <c r="D1147" s="110"/>
      <c r="E1147" s="110"/>
      <c r="F1147" s="110"/>
      <c r="G1147" s="110"/>
      <c r="H1147" s="110"/>
      <c r="I1147" s="110"/>
      <c r="J1147" s="110"/>
      <c r="K1147" s="110"/>
    </row>
    <row r="1148" s="26" customFormat="true" spans="1:11">
      <c r="A1148" s="108"/>
      <c r="B1148" s="109"/>
      <c r="C1148" s="110"/>
      <c r="D1148" s="110"/>
      <c r="E1148" s="110"/>
      <c r="F1148" s="110"/>
      <c r="G1148" s="110"/>
      <c r="H1148" s="110"/>
      <c r="I1148" s="110"/>
      <c r="J1148" s="110"/>
      <c r="K1148" s="110"/>
    </row>
    <row r="1149" s="26" customFormat="true" spans="1:11">
      <c r="A1149" s="108"/>
      <c r="B1149" s="109"/>
      <c r="C1149" s="110"/>
      <c r="D1149" s="110"/>
      <c r="E1149" s="110"/>
      <c r="F1149" s="110"/>
      <c r="G1149" s="110"/>
      <c r="H1149" s="110"/>
      <c r="I1149" s="110"/>
      <c r="J1149" s="110"/>
      <c r="K1149" s="110"/>
    </row>
    <row r="1150" s="26" customFormat="true" spans="1:11">
      <c r="A1150" s="108"/>
      <c r="B1150" s="109"/>
      <c r="C1150" s="110"/>
      <c r="D1150" s="110"/>
      <c r="E1150" s="110"/>
      <c r="F1150" s="110"/>
      <c r="G1150" s="110"/>
      <c r="H1150" s="110"/>
      <c r="I1150" s="110"/>
      <c r="J1150" s="110"/>
      <c r="K1150" s="110"/>
    </row>
    <row r="1151" s="26" customFormat="true" spans="1:11">
      <c r="A1151" s="108"/>
      <c r="B1151" s="109"/>
      <c r="C1151" s="110"/>
      <c r="D1151" s="110"/>
      <c r="E1151" s="110"/>
      <c r="F1151" s="110"/>
      <c r="G1151" s="110"/>
      <c r="H1151" s="110"/>
      <c r="I1151" s="110"/>
      <c r="J1151" s="110"/>
      <c r="K1151" s="110"/>
    </row>
    <row r="1152" s="26" customFormat="true" spans="1:11">
      <c r="A1152" s="108"/>
      <c r="B1152" s="109"/>
      <c r="C1152" s="110"/>
      <c r="D1152" s="110"/>
      <c r="E1152" s="110"/>
      <c r="F1152" s="110"/>
      <c r="G1152" s="110"/>
      <c r="H1152" s="110"/>
      <c r="I1152" s="110"/>
      <c r="J1152" s="110"/>
      <c r="K1152" s="110"/>
    </row>
    <row r="1153" s="26" customFormat="true" spans="1:11">
      <c r="A1153" s="108"/>
      <c r="B1153" s="109"/>
      <c r="C1153" s="110"/>
      <c r="D1153" s="110"/>
      <c r="E1153" s="110"/>
      <c r="F1153" s="110"/>
      <c r="G1153" s="110"/>
      <c r="H1153" s="110"/>
      <c r="I1153" s="110"/>
      <c r="J1153" s="110"/>
      <c r="K1153" s="110"/>
    </row>
    <row r="1154" s="26" customFormat="true" spans="1:11">
      <c r="A1154" s="108"/>
      <c r="B1154" s="109"/>
      <c r="C1154" s="110"/>
      <c r="D1154" s="110"/>
      <c r="E1154" s="110"/>
      <c r="F1154" s="110"/>
      <c r="G1154" s="110"/>
      <c r="H1154" s="110"/>
      <c r="I1154" s="110"/>
      <c r="J1154" s="110"/>
      <c r="K1154" s="110"/>
    </row>
    <row r="1155" s="26" customFormat="true" spans="1:11">
      <c r="A1155" s="108"/>
      <c r="B1155" s="109"/>
      <c r="C1155" s="110"/>
      <c r="D1155" s="110"/>
      <c r="E1155" s="110"/>
      <c r="F1155" s="110"/>
      <c r="G1155" s="110"/>
      <c r="H1155" s="110"/>
      <c r="I1155" s="110"/>
      <c r="J1155" s="110"/>
      <c r="K1155" s="110"/>
    </row>
    <row r="1156" s="26" customFormat="true" spans="1:11">
      <c r="A1156" s="108"/>
      <c r="B1156" s="109"/>
      <c r="C1156" s="110"/>
      <c r="D1156" s="110"/>
      <c r="E1156" s="110"/>
      <c r="F1156" s="110"/>
      <c r="G1156" s="110"/>
      <c r="H1156" s="110"/>
      <c r="I1156" s="110"/>
      <c r="J1156" s="110"/>
      <c r="K1156" s="110"/>
    </row>
    <row r="1157" s="26" customFormat="true" spans="1:11">
      <c r="A1157" s="108"/>
      <c r="B1157" s="109"/>
      <c r="C1157" s="110"/>
      <c r="D1157" s="110"/>
      <c r="E1157" s="110"/>
      <c r="F1157" s="110"/>
      <c r="G1157" s="110"/>
      <c r="H1157" s="110"/>
      <c r="I1157" s="110"/>
      <c r="J1157" s="110"/>
      <c r="K1157" s="110"/>
    </row>
    <row r="1158" s="26" customFormat="true" spans="1:11">
      <c r="A1158" s="108"/>
      <c r="B1158" s="109"/>
      <c r="C1158" s="110"/>
      <c r="D1158" s="110"/>
      <c r="E1158" s="110"/>
      <c r="F1158" s="110"/>
      <c r="G1158" s="110"/>
      <c r="H1158" s="110"/>
      <c r="I1158" s="110"/>
      <c r="J1158" s="110"/>
      <c r="K1158" s="110"/>
    </row>
    <row r="1159" s="26" customFormat="true" spans="1:11">
      <c r="A1159" s="108"/>
      <c r="B1159" s="109"/>
      <c r="C1159" s="110"/>
      <c r="D1159" s="110"/>
      <c r="E1159" s="110"/>
      <c r="F1159" s="110"/>
      <c r="G1159" s="110"/>
      <c r="H1159" s="110"/>
      <c r="I1159" s="110"/>
      <c r="J1159" s="110"/>
      <c r="K1159" s="110"/>
    </row>
    <row r="1160" s="26" customFormat="true" spans="1:11">
      <c r="A1160" s="108"/>
      <c r="B1160" s="109"/>
      <c r="C1160" s="110"/>
      <c r="D1160" s="110"/>
      <c r="E1160" s="110"/>
      <c r="F1160" s="110"/>
      <c r="G1160" s="110"/>
      <c r="H1160" s="110"/>
      <c r="I1160" s="110"/>
      <c r="J1160" s="110"/>
      <c r="K1160" s="110"/>
    </row>
    <row r="1161" s="26" customFormat="true" spans="1:11">
      <c r="A1161" s="108"/>
      <c r="B1161" s="109"/>
      <c r="C1161" s="110"/>
      <c r="D1161" s="110"/>
      <c r="E1161" s="110"/>
      <c r="F1161" s="110"/>
      <c r="G1161" s="110"/>
      <c r="H1161" s="110"/>
      <c r="I1161" s="110"/>
      <c r="J1161" s="110"/>
      <c r="K1161" s="110"/>
    </row>
    <row r="1162" s="26" customFormat="true" spans="1:11">
      <c r="A1162" s="108"/>
      <c r="B1162" s="109"/>
      <c r="C1162" s="110"/>
      <c r="D1162" s="110"/>
      <c r="E1162" s="110"/>
      <c r="F1162" s="110"/>
      <c r="G1162" s="110"/>
      <c r="H1162" s="110"/>
      <c r="I1162" s="110"/>
      <c r="J1162" s="110"/>
      <c r="K1162" s="110"/>
    </row>
    <row r="1163" s="26" customFormat="true" spans="1:11">
      <c r="A1163" s="108"/>
      <c r="B1163" s="109"/>
      <c r="C1163" s="110"/>
      <c r="D1163" s="110"/>
      <c r="E1163" s="110"/>
      <c r="F1163" s="110"/>
      <c r="G1163" s="110"/>
      <c r="H1163" s="110"/>
      <c r="I1163" s="110"/>
      <c r="J1163" s="110"/>
      <c r="K1163" s="110"/>
    </row>
    <row r="1164" s="26" customFormat="true" spans="1:11">
      <c r="A1164" s="108"/>
      <c r="B1164" s="109"/>
      <c r="C1164" s="110"/>
      <c r="D1164" s="110"/>
      <c r="E1164" s="110"/>
      <c r="F1164" s="110"/>
      <c r="G1164" s="110"/>
      <c r="H1164" s="110"/>
      <c r="I1164" s="110"/>
      <c r="J1164" s="110"/>
      <c r="K1164" s="110"/>
    </row>
    <row r="1165" s="26" customFormat="true" spans="1:11">
      <c r="A1165" s="108"/>
      <c r="B1165" s="109"/>
      <c r="C1165" s="110"/>
      <c r="D1165" s="110"/>
      <c r="E1165" s="110"/>
      <c r="F1165" s="110"/>
      <c r="G1165" s="110"/>
      <c r="H1165" s="110"/>
      <c r="I1165" s="110"/>
      <c r="J1165" s="110"/>
      <c r="K1165" s="110"/>
    </row>
    <row r="1166" s="26" customFormat="true" spans="1:11">
      <c r="A1166" s="108"/>
      <c r="B1166" s="109"/>
      <c r="C1166" s="110"/>
      <c r="D1166" s="110"/>
      <c r="E1166" s="110"/>
      <c r="F1166" s="110"/>
      <c r="G1166" s="110"/>
      <c r="H1166" s="110"/>
      <c r="I1166" s="110"/>
      <c r="J1166" s="110"/>
      <c r="K1166" s="110"/>
    </row>
    <row r="1167" s="26" customFormat="true" spans="1:11">
      <c r="A1167" s="108"/>
      <c r="B1167" s="109"/>
      <c r="C1167" s="110"/>
      <c r="D1167" s="110"/>
      <c r="E1167" s="110"/>
      <c r="F1167" s="110"/>
      <c r="G1167" s="110"/>
      <c r="H1167" s="110"/>
      <c r="I1167" s="110"/>
      <c r="J1167" s="110"/>
      <c r="K1167" s="110"/>
    </row>
    <row r="1168" s="26" customFormat="true" spans="1:11">
      <c r="A1168" s="108"/>
      <c r="B1168" s="109"/>
      <c r="C1168" s="110"/>
      <c r="D1168" s="110"/>
      <c r="E1168" s="110"/>
      <c r="F1168" s="110"/>
      <c r="G1168" s="110"/>
      <c r="H1168" s="110"/>
      <c r="I1168" s="110"/>
      <c r="J1168" s="110"/>
      <c r="K1168" s="110"/>
    </row>
    <row r="1169" s="26" customFormat="true" spans="1:11">
      <c r="A1169" s="108"/>
      <c r="B1169" s="109"/>
      <c r="C1169" s="110"/>
      <c r="D1169" s="110"/>
      <c r="E1169" s="110"/>
      <c r="F1169" s="110"/>
      <c r="G1169" s="110"/>
      <c r="H1169" s="110"/>
      <c r="I1169" s="110"/>
      <c r="J1169" s="110"/>
      <c r="K1169" s="110"/>
    </row>
    <row r="1170" s="26" customFormat="true" spans="1:11">
      <c r="A1170" s="108"/>
      <c r="B1170" s="109"/>
      <c r="C1170" s="110"/>
      <c r="D1170" s="110"/>
      <c r="E1170" s="110"/>
      <c r="F1170" s="110"/>
      <c r="G1170" s="110"/>
      <c r="H1170" s="110"/>
      <c r="I1170" s="110"/>
      <c r="J1170" s="110"/>
      <c r="K1170" s="110"/>
    </row>
    <row r="1171" s="26" customFormat="true" spans="1:11">
      <c r="A1171" s="108"/>
      <c r="B1171" s="109"/>
      <c r="C1171" s="110"/>
      <c r="D1171" s="110"/>
      <c r="E1171" s="110"/>
      <c r="F1171" s="110"/>
      <c r="G1171" s="110"/>
      <c r="H1171" s="110"/>
      <c r="I1171" s="110"/>
      <c r="J1171" s="110"/>
      <c r="K1171" s="110"/>
    </row>
    <row r="1172" s="26" customFormat="true" spans="1:11">
      <c r="A1172" s="108"/>
      <c r="B1172" s="109"/>
      <c r="C1172" s="110"/>
      <c r="D1172" s="110"/>
      <c r="E1172" s="110"/>
      <c r="F1172" s="110"/>
      <c r="G1172" s="110"/>
      <c r="H1172" s="110"/>
      <c r="I1172" s="110"/>
      <c r="J1172" s="110"/>
      <c r="K1172" s="110"/>
    </row>
    <row r="1173" s="26" customFormat="true" spans="1:11">
      <c r="A1173" s="108"/>
      <c r="B1173" s="109"/>
      <c r="C1173" s="110"/>
      <c r="D1173" s="110"/>
      <c r="E1173" s="110"/>
      <c r="F1173" s="110"/>
      <c r="G1173" s="110"/>
      <c r="H1173" s="110"/>
      <c r="I1173" s="110"/>
      <c r="J1173" s="110"/>
      <c r="K1173" s="110"/>
    </row>
    <row r="1174" s="26" customFormat="true" spans="1:11">
      <c r="A1174" s="108"/>
      <c r="B1174" s="109"/>
      <c r="C1174" s="110"/>
      <c r="D1174" s="110"/>
      <c r="E1174" s="110"/>
      <c r="F1174" s="110"/>
      <c r="G1174" s="110"/>
      <c r="H1174" s="110"/>
      <c r="I1174" s="110"/>
      <c r="J1174" s="110"/>
      <c r="K1174" s="110"/>
    </row>
    <row r="1175" s="26" customFormat="true" spans="1:11">
      <c r="A1175" s="108"/>
      <c r="B1175" s="109"/>
      <c r="C1175" s="110"/>
      <c r="D1175" s="110"/>
      <c r="E1175" s="110"/>
      <c r="F1175" s="110"/>
      <c r="G1175" s="110"/>
      <c r="H1175" s="110"/>
      <c r="I1175" s="110"/>
      <c r="J1175" s="110"/>
      <c r="K1175" s="110"/>
    </row>
    <row r="1176" s="26" customFormat="true" spans="1:11">
      <c r="A1176" s="108"/>
      <c r="B1176" s="109"/>
      <c r="C1176" s="110"/>
      <c r="D1176" s="110"/>
      <c r="E1176" s="110"/>
      <c r="F1176" s="110"/>
      <c r="G1176" s="110"/>
      <c r="H1176" s="110"/>
      <c r="I1176" s="110"/>
      <c r="J1176" s="110"/>
      <c r="K1176" s="110"/>
    </row>
    <row r="1177" s="26" customFormat="true" spans="1:11">
      <c r="A1177" s="108"/>
      <c r="B1177" s="109"/>
      <c r="C1177" s="110"/>
      <c r="D1177" s="110"/>
      <c r="E1177" s="110"/>
      <c r="F1177" s="110"/>
      <c r="G1177" s="110"/>
      <c r="H1177" s="110"/>
      <c r="I1177" s="110"/>
      <c r="J1177" s="110"/>
      <c r="K1177" s="110"/>
    </row>
    <row r="1178" s="26" customFormat="true" spans="1:11">
      <c r="A1178" s="108"/>
      <c r="B1178" s="109"/>
      <c r="C1178" s="110"/>
      <c r="D1178" s="110"/>
      <c r="E1178" s="110"/>
      <c r="F1178" s="110"/>
      <c r="G1178" s="110"/>
      <c r="H1178" s="110"/>
      <c r="I1178" s="110"/>
      <c r="J1178" s="110"/>
      <c r="K1178" s="110"/>
    </row>
    <row r="1179" s="26" customFormat="true" spans="1:11">
      <c r="A1179" s="108"/>
      <c r="B1179" s="109"/>
      <c r="C1179" s="110"/>
      <c r="D1179" s="110"/>
      <c r="E1179" s="110"/>
      <c r="F1179" s="110"/>
      <c r="G1179" s="110"/>
      <c r="H1179" s="110"/>
      <c r="I1179" s="110"/>
      <c r="J1179" s="110"/>
      <c r="K1179" s="110"/>
    </row>
    <row r="1180" s="26" customFormat="true" spans="1:11">
      <c r="A1180" s="108"/>
      <c r="B1180" s="109"/>
      <c r="C1180" s="110"/>
      <c r="D1180" s="110"/>
      <c r="E1180" s="110"/>
      <c r="F1180" s="110"/>
      <c r="G1180" s="110"/>
      <c r="H1180" s="110"/>
      <c r="I1180" s="110"/>
      <c r="J1180" s="110"/>
      <c r="K1180" s="110"/>
    </row>
    <row r="1181" s="26" customFormat="true" spans="1:11">
      <c r="A1181" s="108"/>
      <c r="B1181" s="109"/>
      <c r="C1181" s="110"/>
      <c r="D1181" s="110"/>
      <c r="E1181" s="110"/>
      <c r="F1181" s="110"/>
      <c r="G1181" s="110"/>
      <c r="H1181" s="110"/>
      <c r="I1181" s="110"/>
      <c r="J1181" s="110"/>
      <c r="K1181" s="110"/>
    </row>
    <row r="1182" s="26" customFormat="true" spans="1:11">
      <c r="A1182" s="108"/>
      <c r="B1182" s="109"/>
      <c r="C1182" s="110"/>
      <c r="D1182" s="110"/>
      <c r="E1182" s="110"/>
      <c r="F1182" s="110"/>
      <c r="G1182" s="110"/>
      <c r="H1182" s="110"/>
      <c r="I1182" s="110"/>
      <c r="J1182" s="110"/>
      <c r="K1182" s="110"/>
    </row>
    <row r="1183" s="26" customFormat="true" spans="1:11">
      <c r="A1183" s="108"/>
      <c r="B1183" s="109"/>
      <c r="C1183" s="110"/>
      <c r="D1183" s="110"/>
      <c r="E1183" s="110"/>
      <c r="F1183" s="110"/>
      <c r="G1183" s="110"/>
      <c r="H1183" s="110"/>
      <c r="I1183" s="110"/>
      <c r="J1183" s="110"/>
      <c r="K1183" s="110"/>
    </row>
    <row r="1184" s="26" customFormat="true" spans="1:11">
      <c r="A1184" s="108"/>
      <c r="B1184" s="109"/>
      <c r="C1184" s="110"/>
      <c r="D1184" s="110"/>
      <c r="E1184" s="110"/>
      <c r="F1184" s="110"/>
      <c r="G1184" s="110"/>
      <c r="H1184" s="110"/>
      <c r="I1184" s="110"/>
      <c r="J1184" s="110"/>
      <c r="K1184" s="110"/>
    </row>
    <row r="1185" s="26" customFormat="true" spans="1:11">
      <c r="A1185" s="108"/>
      <c r="B1185" s="109"/>
      <c r="C1185" s="110"/>
      <c r="D1185" s="110"/>
      <c r="E1185" s="110"/>
      <c r="F1185" s="110"/>
      <c r="G1185" s="110"/>
      <c r="H1185" s="110"/>
      <c r="I1185" s="110"/>
      <c r="J1185" s="110"/>
      <c r="K1185" s="110"/>
    </row>
    <row r="1186" s="26" customFormat="true" spans="1:11">
      <c r="A1186" s="108"/>
      <c r="B1186" s="109"/>
      <c r="C1186" s="110"/>
      <c r="D1186" s="110"/>
      <c r="E1186" s="110"/>
      <c r="F1186" s="110"/>
      <c r="G1186" s="110"/>
      <c r="H1186" s="110"/>
      <c r="I1186" s="110"/>
      <c r="J1186" s="110"/>
      <c r="K1186" s="110"/>
    </row>
    <row r="1187" s="26" customFormat="true" spans="1:11">
      <c r="A1187" s="108"/>
      <c r="B1187" s="109"/>
      <c r="C1187" s="110"/>
      <c r="D1187" s="110"/>
      <c r="E1187" s="110"/>
      <c r="F1187" s="110"/>
      <c r="G1187" s="110"/>
      <c r="H1187" s="110"/>
      <c r="I1187" s="110"/>
      <c r="J1187" s="110"/>
      <c r="K1187" s="110"/>
    </row>
    <row r="1188" s="26" customFormat="true" spans="1:11">
      <c r="A1188" s="108"/>
      <c r="B1188" s="109"/>
      <c r="C1188" s="110"/>
      <c r="D1188" s="110"/>
      <c r="E1188" s="110"/>
      <c r="F1188" s="110"/>
      <c r="G1188" s="110"/>
      <c r="H1188" s="110"/>
      <c r="I1188" s="110"/>
      <c r="J1188" s="110"/>
      <c r="K1188" s="110"/>
    </row>
    <row r="1189" s="26" customFormat="true" spans="1:11">
      <c r="A1189" s="108"/>
      <c r="B1189" s="109"/>
      <c r="C1189" s="110"/>
      <c r="D1189" s="110"/>
      <c r="E1189" s="110"/>
      <c r="F1189" s="110"/>
      <c r="G1189" s="110"/>
      <c r="H1189" s="110"/>
      <c r="I1189" s="110"/>
      <c r="J1189" s="110"/>
      <c r="K1189" s="110"/>
    </row>
    <row r="1190" s="26" customFormat="true" spans="1:11">
      <c r="A1190" s="108"/>
      <c r="B1190" s="109"/>
      <c r="C1190" s="110"/>
      <c r="D1190" s="110"/>
      <c r="E1190" s="110"/>
      <c r="F1190" s="110"/>
      <c r="G1190" s="110"/>
      <c r="H1190" s="110"/>
      <c r="I1190" s="110"/>
      <c r="J1190" s="110"/>
      <c r="K1190" s="110"/>
    </row>
    <row r="1191" s="26" customFormat="true" spans="1:11">
      <c r="A1191" s="108"/>
      <c r="B1191" s="109"/>
      <c r="C1191" s="110"/>
      <c r="D1191" s="110"/>
      <c r="E1191" s="110"/>
      <c r="F1191" s="110"/>
      <c r="G1191" s="110"/>
      <c r="H1191" s="110"/>
      <c r="I1191" s="110"/>
      <c r="J1191" s="110"/>
      <c r="K1191" s="110"/>
    </row>
    <row r="1192" s="26" customFormat="true" spans="1:11">
      <c r="A1192" s="108"/>
      <c r="B1192" s="109"/>
      <c r="C1192" s="110"/>
      <c r="D1192" s="110"/>
      <c r="E1192" s="110"/>
      <c r="F1192" s="110"/>
      <c r="G1192" s="110"/>
      <c r="H1192" s="110"/>
      <c r="I1192" s="110"/>
      <c r="J1192" s="110"/>
      <c r="K1192" s="110"/>
    </row>
    <row r="1193" s="26" customFormat="true" spans="1:11">
      <c r="A1193" s="108"/>
      <c r="B1193" s="109"/>
      <c r="C1193" s="110"/>
      <c r="D1193" s="110"/>
      <c r="E1193" s="110"/>
      <c r="F1193" s="110"/>
      <c r="G1193" s="110"/>
      <c r="H1193" s="110"/>
      <c r="I1193" s="110"/>
      <c r="J1193" s="110"/>
      <c r="K1193" s="110"/>
    </row>
    <row r="1194" s="26" customFormat="true" spans="1:11">
      <c r="A1194" s="108"/>
      <c r="B1194" s="109"/>
      <c r="C1194" s="110"/>
      <c r="D1194" s="110"/>
      <c r="E1194" s="110"/>
      <c r="F1194" s="110"/>
      <c r="G1194" s="110"/>
      <c r="H1194" s="110"/>
      <c r="I1194" s="110"/>
      <c r="J1194" s="110"/>
      <c r="K1194" s="110"/>
    </row>
    <row r="1195" s="26" customFormat="true" spans="1:11">
      <c r="A1195" s="108"/>
      <c r="B1195" s="109"/>
      <c r="C1195" s="110"/>
      <c r="D1195" s="110"/>
      <c r="E1195" s="110"/>
      <c r="F1195" s="110"/>
      <c r="G1195" s="110"/>
      <c r="H1195" s="110"/>
      <c r="I1195" s="110"/>
      <c r="J1195" s="110"/>
      <c r="K1195" s="110"/>
    </row>
    <row r="1196" s="26" customFormat="true" spans="1:11">
      <c r="A1196" s="108"/>
      <c r="B1196" s="109"/>
      <c r="C1196" s="110"/>
      <c r="D1196" s="110"/>
      <c r="E1196" s="110"/>
      <c r="F1196" s="110"/>
      <c r="G1196" s="110"/>
      <c r="H1196" s="110"/>
      <c r="I1196" s="110"/>
      <c r="J1196" s="110"/>
      <c r="K1196" s="110"/>
    </row>
    <row r="1197" s="26" customFormat="true" spans="1:11">
      <c r="A1197" s="108"/>
      <c r="B1197" s="109"/>
      <c r="C1197" s="110"/>
      <c r="D1197" s="110"/>
      <c r="E1197" s="110"/>
      <c r="F1197" s="110"/>
      <c r="G1197" s="110"/>
      <c r="H1197" s="110"/>
      <c r="I1197" s="110"/>
      <c r="J1197" s="110"/>
      <c r="K1197" s="110"/>
    </row>
    <row r="1198" s="26" customFormat="true" spans="1:11">
      <c r="A1198" s="108"/>
      <c r="B1198" s="109"/>
      <c r="C1198" s="110"/>
      <c r="D1198" s="110"/>
      <c r="E1198" s="110"/>
      <c r="F1198" s="110"/>
      <c r="G1198" s="110"/>
      <c r="H1198" s="110"/>
      <c r="I1198" s="110"/>
      <c r="J1198" s="110"/>
      <c r="K1198" s="110"/>
    </row>
    <row r="1199" s="26" customFormat="true" spans="1:11">
      <c r="A1199" s="108"/>
      <c r="B1199" s="109"/>
      <c r="C1199" s="110"/>
      <c r="D1199" s="110"/>
      <c r="E1199" s="110"/>
      <c r="F1199" s="110"/>
      <c r="G1199" s="110"/>
      <c r="H1199" s="110"/>
      <c r="I1199" s="110"/>
      <c r="J1199" s="110"/>
      <c r="K1199" s="110"/>
    </row>
    <row r="1200" s="26" customFormat="true" spans="1:11">
      <c r="A1200" s="108"/>
      <c r="B1200" s="109"/>
      <c r="C1200" s="110"/>
      <c r="D1200" s="110"/>
      <c r="E1200" s="110"/>
      <c r="F1200" s="110"/>
      <c r="G1200" s="110"/>
      <c r="H1200" s="110"/>
      <c r="I1200" s="110"/>
      <c r="J1200" s="110"/>
      <c r="K1200" s="110"/>
    </row>
    <row r="1201" s="26" customFormat="true" spans="1:11">
      <c r="A1201" s="108"/>
      <c r="B1201" s="109"/>
      <c r="C1201" s="110"/>
      <c r="D1201" s="110"/>
      <c r="E1201" s="110"/>
      <c r="F1201" s="110"/>
      <c r="G1201" s="110"/>
      <c r="H1201" s="110"/>
      <c r="I1201" s="110"/>
      <c r="J1201" s="110"/>
      <c r="K1201" s="110"/>
    </row>
    <row r="1202" s="26" customFormat="true" spans="1:11">
      <c r="A1202" s="108"/>
      <c r="B1202" s="109"/>
      <c r="C1202" s="110"/>
      <c r="D1202" s="110"/>
      <c r="E1202" s="110"/>
      <c r="F1202" s="110"/>
      <c r="G1202" s="110"/>
      <c r="H1202" s="110"/>
      <c r="I1202" s="110"/>
      <c r="J1202" s="110"/>
      <c r="K1202" s="110"/>
    </row>
    <row r="1203" s="26" customFormat="true" spans="1:11">
      <c r="A1203" s="108"/>
      <c r="B1203" s="109"/>
      <c r="C1203" s="110"/>
      <c r="D1203" s="110"/>
      <c r="E1203" s="110"/>
      <c r="F1203" s="110"/>
      <c r="G1203" s="110"/>
      <c r="H1203" s="110"/>
      <c r="I1203" s="110"/>
      <c r="J1203" s="110"/>
      <c r="K1203" s="110"/>
    </row>
    <row r="1204" s="26" customFormat="true" spans="1:11">
      <c r="A1204" s="108"/>
      <c r="B1204" s="109"/>
      <c r="C1204" s="110"/>
      <c r="D1204" s="110"/>
      <c r="E1204" s="110"/>
      <c r="F1204" s="110"/>
      <c r="G1204" s="110"/>
      <c r="H1204" s="110"/>
      <c r="I1204" s="110"/>
      <c r="J1204" s="110"/>
      <c r="K1204" s="110"/>
    </row>
    <row r="1205" s="26" customFormat="true" spans="1:11">
      <c r="A1205" s="108"/>
      <c r="B1205" s="109"/>
      <c r="C1205" s="110"/>
      <c r="D1205" s="110"/>
      <c r="E1205" s="110"/>
      <c r="F1205" s="110"/>
      <c r="G1205" s="110"/>
      <c r="H1205" s="110"/>
      <c r="I1205" s="110"/>
      <c r="J1205" s="110"/>
      <c r="K1205" s="110"/>
    </row>
    <row r="1206" s="26" customFormat="true" spans="1:11">
      <c r="A1206" s="108"/>
      <c r="B1206" s="109"/>
      <c r="C1206" s="110"/>
      <c r="D1206" s="110"/>
      <c r="E1206" s="110"/>
      <c r="F1206" s="110"/>
      <c r="G1206" s="110"/>
      <c r="H1206" s="110"/>
      <c r="I1206" s="110"/>
      <c r="J1206" s="110"/>
      <c r="K1206" s="110"/>
    </row>
    <row r="1207" s="26" customFormat="true" spans="1:11">
      <c r="A1207" s="108"/>
      <c r="B1207" s="109"/>
      <c r="C1207" s="110"/>
      <c r="D1207" s="110"/>
      <c r="E1207" s="110"/>
      <c r="F1207" s="110"/>
      <c r="G1207" s="110"/>
      <c r="H1207" s="110"/>
      <c r="I1207" s="110"/>
      <c r="J1207" s="110"/>
      <c r="K1207" s="110"/>
    </row>
    <row r="1208" s="26" customFormat="true" spans="1:11">
      <c r="A1208" s="108"/>
      <c r="B1208" s="109"/>
      <c r="C1208" s="110"/>
      <c r="D1208" s="110"/>
      <c r="E1208" s="110"/>
      <c r="F1208" s="110"/>
      <c r="G1208" s="110"/>
      <c r="H1208" s="110"/>
      <c r="I1208" s="110"/>
      <c r="J1208" s="110"/>
      <c r="K1208" s="110"/>
    </row>
    <row r="1209" s="26" customFormat="true" spans="1:11">
      <c r="A1209" s="108"/>
      <c r="B1209" s="109"/>
      <c r="C1209" s="110"/>
      <c r="D1209" s="110"/>
      <c r="E1209" s="110"/>
      <c r="F1209" s="110"/>
      <c r="G1209" s="110"/>
      <c r="H1209" s="110"/>
      <c r="I1209" s="110"/>
      <c r="J1209" s="110"/>
      <c r="K1209" s="110"/>
    </row>
    <row r="1210" s="26" customFormat="true" spans="1:11">
      <c r="A1210" s="108"/>
      <c r="B1210" s="109"/>
      <c r="C1210" s="110"/>
      <c r="D1210" s="110"/>
      <c r="E1210" s="110"/>
      <c r="F1210" s="110"/>
      <c r="G1210" s="110"/>
      <c r="H1210" s="110"/>
      <c r="I1210" s="110"/>
      <c r="J1210" s="110"/>
      <c r="K1210" s="110"/>
    </row>
    <row r="1211" s="26" customFormat="true" spans="1:11">
      <c r="A1211" s="108"/>
      <c r="B1211" s="109"/>
      <c r="C1211" s="110"/>
      <c r="D1211" s="110"/>
      <c r="E1211" s="110"/>
      <c r="F1211" s="110"/>
      <c r="G1211" s="110"/>
      <c r="H1211" s="110"/>
      <c r="I1211" s="110"/>
      <c r="J1211" s="110"/>
      <c r="K1211" s="110"/>
    </row>
    <row r="1212" s="26" customFormat="true" spans="1:11">
      <c r="A1212" s="108"/>
      <c r="B1212" s="109"/>
      <c r="C1212" s="110"/>
      <c r="D1212" s="110"/>
      <c r="E1212" s="110"/>
      <c r="F1212" s="110"/>
      <c r="G1212" s="110"/>
      <c r="H1212" s="110"/>
      <c r="I1212" s="110"/>
      <c r="J1212" s="110"/>
      <c r="K1212" s="110"/>
    </row>
    <row r="1213" s="26" customFormat="true" spans="1:11">
      <c r="A1213" s="108"/>
      <c r="B1213" s="109"/>
      <c r="C1213" s="110"/>
      <c r="D1213" s="110"/>
      <c r="E1213" s="110"/>
      <c r="F1213" s="110"/>
      <c r="G1213" s="110"/>
      <c r="H1213" s="110"/>
      <c r="I1213" s="110"/>
      <c r="J1213" s="110"/>
      <c r="K1213" s="110"/>
    </row>
    <row r="1214" s="26" customFormat="true" spans="1:11">
      <c r="A1214" s="108"/>
      <c r="B1214" s="109"/>
      <c r="C1214" s="110"/>
      <c r="D1214" s="110"/>
      <c r="E1214" s="110"/>
      <c r="F1214" s="110"/>
      <c r="G1214" s="110"/>
      <c r="H1214" s="110"/>
      <c r="I1214" s="110"/>
      <c r="J1214" s="110"/>
      <c r="K1214" s="110"/>
    </row>
    <row r="1215" s="26" customFormat="true" spans="1:11">
      <c r="A1215" s="108"/>
      <c r="B1215" s="109"/>
      <c r="C1215" s="110"/>
      <c r="D1215" s="110"/>
      <c r="E1215" s="110"/>
      <c r="F1215" s="110"/>
      <c r="G1215" s="110"/>
      <c r="H1215" s="110"/>
      <c r="I1215" s="110"/>
      <c r="J1215" s="110"/>
      <c r="K1215" s="110"/>
    </row>
    <row r="1216" s="26" customFormat="true" spans="1:11">
      <c r="A1216" s="108"/>
      <c r="B1216" s="109"/>
      <c r="C1216" s="110"/>
      <c r="D1216" s="110"/>
      <c r="E1216" s="110"/>
      <c r="F1216" s="110"/>
      <c r="G1216" s="110"/>
      <c r="H1216" s="110"/>
      <c r="I1216" s="110"/>
      <c r="J1216" s="110"/>
      <c r="K1216" s="110"/>
    </row>
    <row r="1217" s="26" customFormat="true" spans="1:11">
      <c r="A1217" s="108"/>
      <c r="B1217" s="109"/>
      <c r="C1217" s="110"/>
      <c r="D1217" s="110"/>
      <c r="E1217" s="110"/>
      <c r="F1217" s="110"/>
      <c r="G1217" s="110"/>
      <c r="H1217" s="110"/>
      <c r="I1217" s="110"/>
      <c r="J1217" s="110"/>
      <c r="K1217" s="110"/>
    </row>
    <row r="1218" s="26" customFormat="true" spans="1:11">
      <c r="A1218" s="108"/>
      <c r="B1218" s="109"/>
      <c r="C1218" s="110"/>
      <c r="D1218" s="110"/>
      <c r="E1218" s="110"/>
      <c r="F1218" s="110"/>
      <c r="G1218" s="110"/>
      <c r="H1218" s="110"/>
      <c r="I1218" s="110"/>
      <c r="J1218" s="110"/>
      <c r="K1218" s="110"/>
    </row>
    <row r="1219" s="26" customFormat="true" spans="1:11">
      <c r="A1219" s="108"/>
      <c r="B1219" s="109"/>
      <c r="C1219" s="110"/>
      <c r="D1219" s="110"/>
      <c r="E1219" s="110"/>
      <c r="F1219" s="110"/>
      <c r="G1219" s="110"/>
      <c r="H1219" s="110"/>
      <c r="I1219" s="110"/>
      <c r="J1219" s="110"/>
      <c r="K1219" s="110"/>
    </row>
    <row r="1220" s="26" customFormat="true" spans="1:11">
      <c r="A1220" s="108"/>
      <c r="B1220" s="109"/>
      <c r="C1220" s="110"/>
      <c r="D1220" s="110"/>
      <c r="E1220" s="110"/>
      <c r="F1220" s="110"/>
      <c r="G1220" s="110"/>
      <c r="H1220" s="110"/>
      <c r="I1220" s="110"/>
      <c r="J1220" s="110"/>
      <c r="K1220" s="110"/>
    </row>
    <row r="1221" s="26" customFormat="true" spans="1:11">
      <c r="A1221" s="108"/>
      <c r="B1221" s="109"/>
      <c r="C1221" s="110"/>
      <c r="D1221" s="110"/>
      <c r="E1221" s="110"/>
      <c r="F1221" s="110"/>
      <c r="G1221" s="110"/>
      <c r="H1221" s="110"/>
      <c r="I1221" s="110"/>
      <c r="J1221" s="110"/>
      <c r="K1221" s="110"/>
    </row>
    <row r="1222" s="26" customFormat="true" spans="1:11">
      <c r="A1222" s="108"/>
      <c r="B1222" s="109"/>
      <c r="C1222" s="110"/>
      <c r="D1222" s="110"/>
      <c r="E1222" s="110"/>
      <c r="F1222" s="110"/>
      <c r="G1222" s="110"/>
      <c r="H1222" s="110"/>
      <c r="I1222" s="110"/>
      <c r="J1222" s="110"/>
      <c r="K1222" s="110"/>
    </row>
    <row r="1223" s="26" customFormat="true" spans="1:11">
      <c r="A1223" s="108"/>
      <c r="B1223" s="109"/>
      <c r="C1223" s="110"/>
      <c r="D1223" s="110"/>
      <c r="E1223" s="110"/>
      <c r="F1223" s="110"/>
      <c r="G1223" s="110"/>
      <c r="H1223" s="110"/>
      <c r="I1223" s="110"/>
      <c r="J1223" s="110"/>
      <c r="K1223" s="110"/>
    </row>
    <row r="1224" s="26" customFormat="true" spans="1:11">
      <c r="A1224" s="108"/>
      <c r="B1224" s="109"/>
      <c r="C1224" s="110"/>
      <c r="D1224" s="110"/>
      <c r="E1224" s="110"/>
      <c r="F1224" s="110"/>
      <c r="G1224" s="110"/>
      <c r="H1224" s="110"/>
      <c r="I1224" s="110"/>
      <c r="J1224" s="110"/>
      <c r="K1224" s="110"/>
    </row>
    <row r="1225" s="26" customFormat="true" spans="1:11">
      <c r="A1225" s="108"/>
      <c r="B1225" s="109"/>
      <c r="C1225" s="110"/>
      <c r="D1225" s="110"/>
      <c r="E1225" s="110"/>
      <c r="F1225" s="110"/>
      <c r="G1225" s="110"/>
      <c r="H1225" s="110"/>
      <c r="I1225" s="110"/>
      <c r="J1225" s="110"/>
      <c r="K1225" s="110"/>
    </row>
    <row r="1226" s="26" customFormat="true" spans="1:11">
      <c r="A1226" s="108"/>
      <c r="B1226" s="109"/>
      <c r="C1226" s="110"/>
      <c r="D1226" s="110"/>
      <c r="E1226" s="110"/>
      <c r="F1226" s="110"/>
      <c r="G1226" s="110"/>
      <c r="H1226" s="110"/>
      <c r="I1226" s="110"/>
      <c r="J1226" s="110"/>
      <c r="K1226" s="110"/>
    </row>
    <row r="1227" s="26" customFormat="true" spans="1:11">
      <c r="A1227" s="108"/>
      <c r="B1227" s="109"/>
      <c r="C1227" s="110"/>
      <c r="D1227" s="110"/>
      <c r="E1227" s="110"/>
      <c r="F1227" s="110"/>
      <c r="G1227" s="110"/>
      <c r="H1227" s="110"/>
      <c r="I1227" s="110"/>
      <c r="J1227" s="110"/>
      <c r="K1227" s="110"/>
    </row>
    <row r="1228" s="26" customFormat="true" spans="1:11">
      <c r="A1228" s="108"/>
      <c r="B1228" s="109"/>
      <c r="C1228" s="110"/>
      <c r="D1228" s="110"/>
      <c r="E1228" s="110"/>
      <c r="F1228" s="110"/>
      <c r="G1228" s="110"/>
      <c r="H1228" s="110"/>
      <c r="I1228" s="110"/>
      <c r="J1228" s="110"/>
      <c r="K1228" s="110"/>
    </row>
    <row r="1229" s="26" customFormat="true" spans="1:11">
      <c r="A1229" s="108"/>
      <c r="B1229" s="109"/>
      <c r="C1229" s="110"/>
      <c r="D1229" s="110"/>
      <c r="E1229" s="110"/>
      <c r="F1229" s="110"/>
      <c r="G1229" s="110"/>
      <c r="H1229" s="110"/>
      <c r="I1229" s="110"/>
      <c r="J1229" s="110"/>
      <c r="K1229" s="110"/>
    </row>
    <row r="1230" s="26" customFormat="true" spans="1:11">
      <c r="A1230" s="108"/>
      <c r="B1230" s="109"/>
      <c r="C1230" s="110"/>
      <c r="D1230" s="110"/>
      <c r="E1230" s="110"/>
      <c r="F1230" s="110"/>
      <c r="G1230" s="110"/>
      <c r="H1230" s="110"/>
      <c r="I1230" s="110"/>
      <c r="J1230" s="110"/>
      <c r="K1230" s="110"/>
    </row>
    <row r="1231" s="26" customFormat="true" spans="1:11">
      <c r="A1231" s="108"/>
      <c r="B1231" s="109"/>
      <c r="C1231" s="110"/>
      <c r="D1231" s="110"/>
      <c r="E1231" s="110"/>
      <c r="F1231" s="110"/>
      <c r="G1231" s="110"/>
      <c r="H1231" s="110"/>
      <c r="I1231" s="110"/>
      <c r="J1231" s="110"/>
      <c r="K1231" s="110"/>
    </row>
    <row r="1232" s="26" customFormat="true" spans="1:11">
      <c r="A1232" s="108"/>
      <c r="B1232" s="109"/>
      <c r="C1232" s="110"/>
      <c r="D1232" s="110"/>
      <c r="E1232" s="110"/>
      <c r="F1232" s="110"/>
      <c r="G1232" s="110"/>
      <c r="H1232" s="110"/>
      <c r="I1232" s="110"/>
      <c r="J1232" s="110"/>
      <c r="K1232" s="110"/>
    </row>
    <row r="1233" s="26" customFormat="true" spans="1:11">
      <c r="A1233" s="108"/>
      <c r="B1233" s="109"/>
      <c r="C1233" s="110"/>
      <c r="D1233" s="110"/>
      <c r="E1233" s="110"/>
      <c r="F1233" s="110"/>
      <c r="G1233" s="110"/>
      <c r="H1233" s="110"/>
      <c r="I1233" s="110"/>
      <c r="J1233" s="110"/>
      <c r="K1233" s="110"/>
    </row>
    <row r="1234" s="26" customFormat="true" spans="1:11">
      <c r="A1234" s="108"/>
      <c r="B1234" s="109"/>
      <c r="C1234" s="110"/>
      <c r="D1234" s="110"/>
      <c r="E1234" s="110"/>
      <c r="F1234" s="110"/>
      <c r="G1234" s="110"/>
      <c r="H1234" s="110"/>
      <c r="I1234" s="110"/>
      <c r="J1234" s="110"/>
      <c r="K1234" s="110"/>
    </row>
    <row r="1235" s="26" customFormat="true" spans="1:11">
      <c r="A1235" s="108"/>
      <c r="B1235" s="109"/>
      <c r="C1235" s="110"/>
      <c r="D1235" s="110"/>
      <c r="E1235" s="110"/>
      <c r="F1235" s="110"/>
      <c r="G1235" s="110"/>
      <c r="H1235" s="110"/>
      <c r="I1235" s="110"/>
      <c r="J1235" s="110"/>
      <c r="K1235" s="110"/>
    </row>
    <row r="1236" s="26" customFormat="true" spans="1:11">
      <c r="A1236" s="108"/>
      <c r="B1236" s="109"/>
      <c r="C1236" s="110"/>
      <c r="D1236" s="110"/>
      <c r="E1236" s="110"/>
      <c r="F1236" s="110"/>
      <c r="G1236" s="110"/>
      <c r="H1236" s="110"/>
      <c r="I1236" s="110"/>
      <c r="J1236" s="110"/>
      <c r="K1236" s="110"/>
    </row>
    <row r="1237" s="26" customFormat="true" spans="1:11">
      <c r="A1237" s="108"/>
      <c r="B1237" s="109"/>
      <c r="C1237" s="110"/>
      <c r="D1237" s="110"/>
      <c r="E1237" s="110"/>
      <c r="F1237" s="110"/>
      <c r="G1237" s="110"/>
      <c r="H1237" s="110"/>
      <c r="I1237" s="110"/>
      <c r="J1237" s="110"/>
      <c r="K1237" s="110"/>
    </row>
    <row r="1238" s="26" customFormat="true" spans="1:11">
      <c r="A1238" s="108"/>
      <c r="B1238" s="109"/>
      <c r="C1238" s="110"/>
      <c r="D1238" s="110"/>
      <c r="E1238" s="110"/>
      <c r="F1238" s="110"/>
      <c r="G1238" s="110"/>
      <c r="H1238" s="110"/>
      <c r="I1238" s="110"/>
      <c r="J1238" s="110"/>
      <c r="K1238" s="110"/>
    </row>
    <row r="1239" s="26" customFormat="true" spans="1:11">
      <c r="A1239" s="108"/>
      <c r="B1239" s="109"/>
      <c r="C1239" s="110"/>
      <c r="D1239" s="110"/>
      <c r="E1239" s="110"/>
      <c r="F1239" s="110"/>
      <c r="G1239" s="110"/>
      <c r="H1239" s="110"/>
      <c r="I1239" s="110"/>
      <c r="J1239" s="110"/>
      <c r="K1239" s="110"/>
    </row>
    <row r="1240" s="26" customFormat="true" spans="1:11">
      <c r="A1240" s="108"/>
      <c r="B1240" s="109"/>
      <c r="C1240" s="110"/>
      <c r="D1240" s="110"/>
      <c r="E1240" s="110"/>
      <c r="F1240" s="110"/>
      <c r="G1240" s="110"/>
      <c r="H1240" s="110"/>
      <c r="I1240" s="110"/>
      <c r="J1240" s="110"/>
      <c r="K1240" s="110"/>
    </row>
    <row r="1241" s="26" customFormat="true" spans="1:11">
      <c r="A1241" s="108"/>
      <c r="B1241" s="109"/>
      <c r="C1241" s="110"/>
      <c r="D1241" s="110"/>
      <c r="E1241" s="110"/>
      <c r="F1241" s="110"/>
      <c r="G1241" s="110"/>
      <c r="H1241" s="110"/>
      <c r="I1241" s="110"/>
      <c r="J1241" s="110"/>
      <c r="K1241" s="110"/>
    </row>
    <row r="1242" s="26" customFormat="true" spans="1:11">
      <c r="A1242" s="108"/>
      <c r="B1242" s="109"/>
      <c r="C1242" s="110"/>
      <c r="D1242" s="110"/>
      <c r="E1242" s="110"/>
      <c r="F1242" s="110"/>
      <c r="G1242" s="110"/>
      <c r="H1242" s="110"/>
      <c r="I1242" s="110"/>
      <c r="J1242" s="110"/>
      <c r="K1242" s="110"/>
    </row>
    <row r="1243" s="26" customFormat="true" spans="1:11">
      <c r="A1243" s="108"/>
      <c r="B1243" s="109"/>
      <c r="C1243" s="110"/>
      <c r="D1243" s="110"/>
      <c r="E1243" s="110"/>
      <c r="F1243" s="110"/>
      <c r="G1243" s="110"/>
      <c r="H1243" s="110"/>
      <c r="I1243" s="110"/>
      <c r="J1243" s="110"/>
      <c r="K1243" s="110"/>
    </row>
    <row r="1244" s="26" customFormat="true" spans="1:11">
      <c r="A1244" s="108"/>
      <c r="B1244" s="109"/>
      <c r="C1244" s="110"/>
      <c r="D1244" s="110"/>
      <c r="E1244" s="110"/>
      <c r="F1244" s="110"/>
      <c r="G1244" s="110"/>
      <c r="H1244" s="110"/>
      <c r="I1244" s="110"/>
      <c r="J1244" s="110"/>
      <c r="K1244" s="110"/>
    </row>
    <row r="1245" s="26" customFormat="true" spans="1:11">
      <c r="A1245" s="108"/>
      <c r="B1245" s="109"/>
      <c r="C1245" s="110"/>
      <c r="D1245" s="110"/>
      <c r="E1245" s="110"/>
      <c r="F1245" s="110"/>
      <c r="G1245" s="110"/>
      <c r="H1245" s="110"/>
      <c r="I1245" s="110"/>
      <c r="J1245" s="110"/>
      <c r="K1245" s="110"/>
    </row>
    <row r="1246" s="26" customFormat="true" spans="1:11">
      <c r="A1246" s="108"/>
      <c r="B1246" s="109"/>
      <c r="C1246" s="110"/>
      <c r="D1246" s="110"/>
      <c r="E1246" s="110"/>
      <c r="F1246" s="110"/>
      <c r="G1246" s="110"/>
      <c r="H1246" s="110"/>
      <c r="I1246" s="110"/>
      <c r="J1246" s="110"/>
      <c r="K1246" s="110"/>
    </row>
    <row r="1247" s="26" customFormat="true" spans="1:11">
      <c r="A1247" s="108"/>
      <c r="B1247" s="109"/>
      <c r="C1247" s="110"/>
      <c r="D1247" s="110"/>
      <c r="E1247" s="110"/>
      <c r="F1247" s="110"/>
      <c r="G1247" s="110"/>
      <c r="H1247" s="110"/>
      <c r="I1247" s="110"/>
      <c r="J1247" s="110"/>
      <c r="K1247" s="110"/>
    </row>
    <row r="1248" s="26" customFormat="true" spans="1:11">
      <c r="A1248" s="108"/>
      <c r="B1248" s="109"/>
      <c r="C1248" s="110"/>
      <c r="D1248" s="110"/>
      <c r="E1248" s="110"/>
      <c r="F1248" s="110"/>
      <c r="G1248" s="110"/>
      <c r="H1248" s="110"/>
      <c r="I1248" s="110"/>
      <c r="J1248" s="110"/>
      <c r="K1248" s="110"/>
    </row>
    <row r="1249" s="26" customFormat="true" spans="1:11">
      <c r="A1249" s="108"/>
      <c r="B1249" s="109"/>
      <c r="C1249" s="110"/>
      <c r="D1249" s="110"/>
      <c r="E1249" s="110"/>
      <c r="F1249" s="110"/>
      <c r="G1249" s="110"/>
      <c r="H1249" s="110"/>
      <c r="I1249" s="110"/>
      <c r="J1249" s="110"/>
      <c r="K1249" s="110"/>
    </row>
    <row r="1250" s="26" customFormat="true" spans="1:11">
      <c r="A1250" s="108"/>
      <c r="B1250" s="109"/>
      <c r="C1250" s="110"/>
      <c r="D1250" s="110"/>
      <c r="E1250" s="110"/>
      <c r="F1250" s="110"/>
      <c r="G1250" s="110"/>
      <c r="H1250" s="110"/>
      <c r="I1250" s="110"/>
      <c r="J1250" s="110"/>
      <c r="K1250" s="110"/>
    </row>
    <row r="1251" s="26" customFormat="true" spans="1:11">
      <c r="A1251" s="108"/>
      <c r="B1251" s="109"/>
      <c r="C1251" s="110"/>
      <c r="D1251" s="110"/>
      <c r="E1251" s="110"/>
      <c r="F1251" s="110"/>
      <c r="G1251" s="110"/>
      <c r="H1251" s="110"/>
      <c r="I1251" s="110"/>
      <c r="J1251" s="110"/>
      <c r="K1251" s="110"/>
    </row>
    <row r="1252" s="26" customFormat="true" spans="1:11">
      <c r="A1252" s="108"/>
      <c r="B1252" s="109"/>
      <c r="C1252" s="110"/>
      <c r="D1252" s="110"/>
      <c r="E1252" s="110"/>
      <c r="F1252" s="110"/>
      <c r="G1252" s="110"/>
      <c r="H1252" s="110"/>
      <c r="I1252" s="110"/>
      <c r="J1252" s="110"/>
      <c r="K1252" s="110"/>
    </row>
    <row r="1253" s="26" customFormat="true" spans="1:11">
      <c r="A1253" s="108"/>
      <c r="B1253" s="109"/>
      <c r="C1253" s="110"/>
      <c r="D1253" s="110"/>
      <c r="E1253" s="110"/>
      <c r="F1253" s="110"/>
      <c r="G1253" s="110"/>
      <c r="H1253" s="110"/>
      <c r="I1253" s="110"/>
      <c r="J1253" s="110"/>
      <c r="K1253" s="110"/>
    </row>
    <row r="1254" s="26" customFormat="true" spans="1:11">
      <c r="A1254" s="108"/>
      <c r="B1254" s="109"/>
      <c r="C1254" s="110"/>
      <c r="D1254" s="110"/>
      <c r="E1254" s="110"/>
      <c r="F1254" s="110"/>
      <c r="G1254" s="110"/>
      <c r="H1254" s="110"/>
      <c r="I1254" s="110"/>
      <c r="J1254" s="110"/>
      <c r="K1254" s="110"/>
    </row>
    <row r="1255" s="26" customFormat="true" spans="1:11">
      <c r="A1255" s="108"/>
      <c r="B1255" s="109"/>
      <c r="C1255" s="110"/>
      <c r="D1255" s="110"/>
      <c r="E1255" s="110"/>
      <c r="F1255" s="110"/>
      <c r="G1255" s="110"/>
      <c r="H1255" s="110"/>
      <c r="I1255" s="110"/>
      <c r="J1255" s="110"/>
      <c r="K1255" s="110"/>
    </row>
    <row r="1256" s="26" customFormat="true" spans="1:11">
      <c r="A1256" s="108"/>
      <c r="B1256" s="109"/>
      <c r="C1256" s="110"/>
      <c r="D1256" s="110"/>
      <c r="E1256" s="110"/>
      <c r="F1256" s="110"/>
      <c r="G1256" s="110"/>
      <c r="H1256" s="110"/>
      <c r="I1256" s="110"/>
      <c r="J1256" s="110"/>
      <c r="K1256" s="110"/>
    </row>
    <row r="1257" s="26" customFormat="true" spans="1:11">
      <c r="A1257" s="108"/>
      <c r="B1257" s="109"/>
      <c r="C1257" s="110"/>
      <c r="D1257" s="110"/>
      <c r="E1257" s="110"/>
      <c r="F1257" s="110"/>
      <c r="G1257" s="110"/>
      <c r="H1257" s="110"/>
      <c r="I1257" s="110"/>
      <c r="J1257" s="110"/>
      <c r="K1257" s="110"/>
    </row>
    <row r="1258" s="26" customFormat="true" spans="1:11">
      <c r="A1258" s="108"/>
      <c r="B1258" s="109"/>
      <c r="C1258" s="110"/>
      <c r="D1258" s="110"/>
      <c r="E1258" s="110"/>
      <c r="F1258" s="110"/>
      <c r="G1258" s="110"/>
      <c r="H1258" s="110"/>
      <c r="I1258" s="110"/>
      <c r="J1258" s="110"/>
      <c r="K1258" s="110"/>
    </row>
    <row r="1259" s="26" customFormat="true" spans="1:11">
      <c r="A1259" s="108"/>
      <c r="B1259" s="109"/>
      <c r="C1259" s="110"/>
      <c r="D1259" s="110"/>
      <c r="E1259" s="110"/>
      <c r="F1259" s="110"/>
      <c r="G1259" s="110"/>
      <c r="H1259" s="110"/>
      <c r="I1259" s="110"/>
      <c r="J1259" s="110"/>
      <c r="K1259" s="110"/>
    </row>
    <row r="1260" s="26" customFormat="true" spans="1:11">
      <c r="A1260" s="108"/>
      <c r="B1260" s="109"/>
      <c r="C1260" s="110"/>
      <c r="D1260" s="110"/>
      <c r="E1260" s="110"/>
      <c r="F1260" s="110"/>
      <c r="G1260" s="110"/>
      <c r="H1260" s="110"/>
      <c r="I1260" s="110"/>
      <c r="J1260" s="110"/>
      <c r="K1260" s="110"/>
    </row>
    <row r="1261" s="26" customFormat="true" spans="1:11">
      <c r="A1261" s="108"/>
      <c r="B1261" s="109"/>
      <c r="C1261" s="110"/>
      <c r="D1261" s="110"/>
      <c r="E1261" s="110"/>
      <c r="F1261" s="110"/>
      <c r="G1261" s="110"/>
      <c r="H1261" s="110"/>
      <c r="I1261" s="110"/>
      <c r="J1261" s="110"/>
      <c r="K1261" s="110"/>
    </row>
    <row r="1262" s="26" customFormat="true" spans="1:11">
      <c r="A1262" s="108"/>
      <c r="B1262" s="109"/>
      <c r="C1262" s="110"/>
      <c r="D1262" s="110"/>
      <c r="E1262" s="110"/>
      <c r="F1262" s="110"/>
      <c r="G1262" s="110"/>
      <c r="H1262" s="110"/>
      <c r="I1262" s="110"/>
      <c r="J1262" s="110"/>
      <c r="K1262" s="110"/>
    </row>
    <row r="1263" s="26" customFormat="true" spans="1:11">
      <c r="A1263" s="108"/>
      <c r="B1263" s="109"/>
      <c r="C1263" s="110"/>
      <c r="D1263" s="110"/>
      <c r="E1263" s="110"/>
      <c r="F1263" s="110"/>
      <c r="G1263" s="110"/>
      <c r="H1263" s="110"/>
      <c r="I1263" s="110"/>
      <c r="J1263" s="110"/>
      <c r="K1263" s="110"/>
    </row>
    <row r="1264" s="26" customFormat="true" spans="1:11">
      <c r="A1264" s="108"/>
      <c r="B1264" s="109"/>
      <c r="C1264" s="110"/>
      <c r="D1264" s="110"/>
      <c r="E1264" s="110"/>
      <c r="F1264" s="110"/>
      <c r="G1264" s="110"/>
      <c r="H1264" s="110"/>
      <c r="I1264" s="110"/>
      <c r="J1264" s="110"/>
      <c r="K1264" s="110"/>
    </row>
    <row r="1265" s="26" customFormat="true" spans="1:11">
      <c r="A1265" s="108"/>
      <c r="B1265" s="109"/>
      <c r="C1265" s="110"/>
      <c r="D1265" s="110"/>
      <c r="E1265" s="110"/>
      <c r="F1265" s="110"/>
      <c r="G1265" s="110"/>
      <c r="H1265" s="110"/>
      <c r="I1265" s="110"/>
      <c r="J1265" s="110"/>
      <c r="K1265" s="110"/>
    </row>
    <row r="1266" s="26" customFormat="true" spans="1:11">
      <c r="A1266" s="108"/>
      <c r="B1266" s="109"/>
      <c r="C1266" s="110"/>
      <c r="D1266" s="110"/>
      <c r="E1266" s="110"/>
      <c r="F1266" s="110"/>
      <c r="G1266" s="110"/>
      <c r="H1266" s="110"/>
      <c r="I1266" s="110"/>
      <c r="J1266" s="110"/>
      <c r="K1266" s="110"/>
    </row>
    <row r="1267" s="26" customFormat="true" spans="1:11">
      <c r="A1267" s="108"/>
      <c r="B1267" s="109"/>
      <c r="C1267" s="110"/>
      <c r="D1267" s="110"/>
      <c r="E1267" s="110"/>
      <c r="F1267" s="110"/>
      <c r="G1267" s="110"/>
      <c r="H1267" s="110"/>
      <c r="I1267" s="110"/>
      <c r="J1267" s="110"/>
      <c r="K1267" s="110"/>
    </row>
    <row r="1268" s="26" customFormat="true" spans="1:11">
      <c r="A1268" s="108"/>
      <c r="B1268" s="109"/>
      <c r="C1268" s="110"/>
      <c r="D1268" s="110"/>
      <c r="E1268" s="110"/>
      <c r="F1268" s="110"/>
      <c r="G1268" s="110"/>
      <c r="H1268" s="110"/>
      <c r="I1268" s="110"/>
      <c r="J1268" s="110"/>
      <c r="K1268" s="110"/>
    </row>
    <row r="1269" s="26" customFormat="true" spans="1:11">
      <c r="A1269" s="108"/>
      <c r="B1269" s="109"/>
      <c r="C1269" s="110"/>
      <c r="D1269" s="110"/>
      <c r="E1269" s="110"/>
      <c r="F1269" s="110"/>
      <c r="G1269" s="110"/>
      <c r="H1269" s="110"/>
      <c r="I1269" s="110"/>
      <c r="J1269" s="110"/>
      <c r="K1269" s="110"/>
    </row>
    <row r="1270" s="26" customFormat="true" spans="1:11">
      <c r="A1270" s="108"/>
      <c r="B1270" s="109"/>
      <c r="C1270" s="110"/>
      <c r="D1270" s="110"/>
      <c r="E1270" s="110"/>
      <c r="F1270" s="110"/>
      <c r="G1270" s="110"/>
      <c r="H1270" s="110"/>
      <c r="I1270" s="110"/>
      <c r="J1270" s="110"/>
      <c r="K1270" s="110"/>
    </row>
    <row r="1271" s="26" customFormat="true" spans="1:11">
      <c r="A1271" s="108"/>
      <c r="B1271" s="109"/>
      <c r="C1271" s="110"/>
      <c r="D1271" s="110"/>
      <c r="E1271" s="110"/>
      <c r="F1271" s="110"/>
      <c r="G1271" s="110"/>
      <c r="H1271" s="110"/>
      <c r="I1271" s="110"/>
      <c r="J1271" s="110"/>
      <c r="K1271" s="110"/>
    </row>
    <row r="1272" s="26" customFormat="true" spans="1:11">
      <c r="A1272" s="108"/>
      <c r="B1272" s="109"/>
      <c r="C1272" s="110"/>
      <c r="D1272" s="110"/>
      <c r="E1272" s="110"/>
      <c r="F1272" s="110"/>
      <c r="G1272" s="110"/>
      <c r="H1272" s="110"/>
      <c r="I1272" s="110"/>
      <c r="J1272" s="110"/>
      <c r="K1272" s="110"/>
    </row>
    <row r="1273" s="26" customFormat="true" spans="1:11">
      <c r="A1273" s="108"/>
      <c r="B1273" s="109"/>
      <c r="C1273" s="110"/>
      <c r="D1273" s="110"/>
      <c r="E1273" s="110"/>
      <c r="F1273" s="110"/>
      <c r="G1273" s="110"/>
      <c r="H1273" s="110"/>
      <c r="I1273" s="110"/>
      <c r="J1273" s="110"/>
      <c r="K1273" s="110"/>
    </row>
    <row r="1274" s="26" customFormat="true" spans="1:11">
      <c r="A1274" s="108"/>
      <c r="B1274" s="109"/>
      <c r="C1274" s="110"/>
      <c r="D1274" s="110"/>
      <c r="E1274" s="110"/>
      <c r="F1274" s="110"/>
      <c r="G1274" s="110"/>
      <c r="H1274" s="110"/>
      <c r="I1274" s="110"/>
      <c r="J1274" s="110"/>
      <c r="K1274" s="110"/>
    </row>
    <row r="1275" s="26" customFormat="true" spans="1:11">
      <c r="A1275" s="108"/>
      <c r="B1275" s="109"/>
      <c r="C1275" s="110"/>
      <c r="D1275" s="110"/>
      <c r="E1275" s="110"/>
      <c r="F1275" s="110"/>
      <c r="G1275" s="110"/>
      <c r="H1275" s="110"/>
      <c r="I1275" s="110"/>
      <c r="J1275" s="110"/>
      <c r="K1275" s="110"/>
    </row>
    <row r="1276" s="26" customFormat="true" spans="1:11">
      <c r="A1276" s="108"/>
      <c r="B1276" s="109"/>
      <c r="C1276" s="110"/>
      <c r="D1276" s="110"/>
      <c r="E1276" s="110"/>
      <c r="F1276" s="110"/>
      <c r="G1276" s="110"/>
      <c r="H1276" s="110"/>
      <c r="I1276" s="110"/>
      <c r="J1276" s="110"/>
      <c r="K1276" s="110"/>
    </row>
    <row r="1277" s="26" customFormat="true" spans="1:11">
      <c r="A1277" s="108"/>
      <c r="B1277" s="109"/>
      <c r="C1277" s="110"/>
      <c r="D1277" s="110"/>
      <c r="E1277" s="110"/>
      <c r="F1277" s="110"/>
      <c r="G1277" s="110"/>
      <c r="H1277" s="110"/>
      <c r="I1277" s="110"/>
      <c r="J1277" s="110"/>
      <c r="K1277" s="110"/>
    </row>
    <row r="1278" s="26" customFormat="true" spans="1:11">
      <c r="A1278" s="108"/>
      <c r="B1278" s="109"/>
      <c r="C1278" s="110"/>
      <c r="D1278" s="110"/>
      <c r="E1278" s="110"/>
      <c r="F1278" s="110"/>
      <c r="G1278" s="110"/>
      <c r="H1278" s="110"/>
      <c r="I1278" s="110"/>
      <c r="J1278" s="110"/>
      <c r="K1278" s="110"/>
    </row>
    <row r="1279" s="26" customFormat="true" spans="1:11">
      <c r="A1279" s="108"/>
      <c r="B1279" s="109"/>
      <c r="C1279" s="110"/>
      <c r="D1279" s="110"/>
      <c r="E1279" s="110"/>
      <c r="F1279" s="110"/>
      <c r="G1279" s="110"/>
      <c r="H1279" s="110"/>
      <c r="I1279" s="110"/>
      <c r="J1279" s="110"/>
      <c r="K1279" s="110"/>
    </row>
    <row r="1280" s="26" customFormat="true" spans="1:11">
      <c r="A1280" s="108"/>
      <c r="B1280" s="109"/>
      <c r="C1280" s="110"/>
      <c r="D1280" s="110"/>
      <c r="E1280" s="110"/>
      <c r="F1280" s="110"/>
      <c r="G1280" s="110"/>
      <c r="H1280" s="110"/>
      <c r="I1280" s="110"/>
      <c r="J1280" s="110"/>
      <c r="K1280" s="110"/>
    </row>
    <row r="1281" s="26" customFormat="true" spans="1:11">
      <c r="A1281" s="108"/>
      <c r="B1281" s="109"/>
      <c r="C1281" s="110"/>
      <c r="D1281" s="110"/>
      <c r="E1281" s="110"/>
      <c r="F1281" s="110"/>
      <c r="G1281" s="110"/>
      <c r="H1281" s="110"/>
      <c r="I1281" s="110"/>
      <c r="J1281" s="110"/>
      <c r="K1281" s="110"/>
    </row>
    <row r="1282" s="26" customFormat="true" spans="1:11">
      <c r="A1282" s="108"/>
      <c r="B1282" s="109"/>
      <c r="C1282" s="110"/>
      <c r="D1282" s="110"/>
      <c r="E1282" s="110"/>
      <c r="F1282" s="110"/>
      <c r="G1282" s="110"/>
      <c r="H1282" s="110"/>
      <c r="I1282" s="110"/>
      <c r="J1282" s="110"/>
      <c r="K1282" s="110"/>
    </row>
    <row r="1283" s="26" customFormat="true" spans="1:11">
      <c r="A1283" s="108"/>
      <c r="B1283" s="109"/>
      <c r="C1283" s="110"/>
      <c r="D1283" s="110"/>
      <c r="E1283" s="110"/>
      <c r="F1283" s="110"/>
      <c r="G1283" s="110"/>
      <c r="H1283" s="110"/>
      <c r="I1283" s="110"/>
      <c r="J1283" s="110"/>
      <c r="K1283" s="110"/>
    </row>
    <row r="1284" s="26" customFormat="true" spans="1:11">
      <c r="A1284" s="108"/>
      <c r="B1284" s="109"/>
      <c r="C1284" s="110"/>
      <c r="D1284" s="110"/>
      <c r="E1284" s="110"/>
      <c r="F1284" s="110"/>
      <c r="G1284" s="110"/>
      <c r="H1284" s="110"/>
      <c r="I1284" s="110"/>
      <c r="J1284" s="110"/>
      <c r="K1284" s="110"/>
    </row>
    <row r="1285" s="26" customFormat="true" spans="1:11">
      <c r="A1285" s="108"/>
      <c r="B1285" s="109"/>
      <c r="C1285" s="110"/>
      <c r="D1285" s="110"/>
      <c r="E1285" s="110"/>
      <c r="F1285" s="110"/>
      <c r="G1285" s="110"/>
      <c r="H1285" s="110"/>
      <c r="I1285" s="110"/>
      <c r="J1285" s="110"/>
      <c r="K1285" s="110"/>
    </row>
    <row r="1286" s="26" customFormat="true" spans="1:11">
      <c r="A1286" s="108"/>
      <c r="B1286" s="109"/>
      <c r="C1286" s="110"/>
      <c r="D1286" s="110"/>
      <c r="E1286" s="110"/>
      <c r="F1286" s="110"/>
      <c r="G1286" s="110"/>
      <c r="H1286" s="110"/>
      <c r="I1286" s="110"/>
      <c r="J1286" s="110"/>
      <c r="K1286" s="110"/>
    </row>
    <row r="1287" s="26" customFormat="true" spans="1:11">
      <c r="A1287" s="108"/>
      <c r="B1287" s="109"/>
      <c r="C1287" s="110"/>
      <c r="D1287" s="110"/>
      <c r="E1287" s="110"/>
      <c r="F1287" s="110"/>
      <c r="G1287" s="110"/>
      <c r="H1287" s="110"/>
      <c r="I1287" s="110"/>
      <c r="J1287" s="110"/>
      <c r="K1287" s="110"/>
    </row>
    <row r="1288" s="26" customFormat="true" spans="1:11">
      <c r="A1288" s="108"/>
      <c r="B1288" s="109"/>
      <c r="C1288" s="110"/>
      <c r="D1288" s="110"/>
      <c r="E1288" s="110"/>
      <c r="F1288" s="110"/>
      <c r="G1288" s="110"/>
      <c r="H1288" s="110"/>
      <c r="I1288" s="110"/>
      <c r="J1288" s="110"/>
      <c r="K1288" s="110"/>
    </row>
    <row r="1289" s="26" customFormat="true" spans="1:11">
      <c r="A1289" s="108"/>
      <c r="B1289" s="109"/>
      <c r="C1289" s="110"/>
      <c r="D1289" s="110"/>
      <c r="E1289" s="110"/>
      <c r="F1289" s="110"/>
      <c r="G1289" s="110"/>
      <c r="H1289" s="110"/>
      <c r="I1289" s="110"/>
      <c r="J1289" s="110"/>
      <c r="K1289" s="110"/>
    </row>
    <row r="1290" s="26" customFormat="true" spans="1:11">
      <c r="A1290" s="108"/>
      <c r="B1290" s="109"/>
      <c r="C1290" s="110"/>
      <c r="D1290" s="110"/>
      <c r="E1290" s="110"/>
      <c r="F1290" s="110"/>
      <c r="G1290" s="110"/>
      <c r="H1290" s="110"/>
      <c r="I1290" s="110"/>
      <c r="J1290" s="110"/>
      <c r="K1290" s="110"/>
    </row>
    <row r="1291" s="26" customFormat="true" spans="1:11">
      <c r="A1291" s="108"/>
      <c r="B1291" s="109"/>
      <c r="C1291" s="110"/>
      <c r="D1291" s="110"/>
      <c r="E1291" s="110"/>
      <c r="F1291" s="110"/>
      <c r="G1291" s="110"/>
      <c r="H1291" s="110"/>
      <c r="I1291" s="110"/>
      <c r="J1291" s="110"/>
      <c r="K1291" s="110"/>
    </row>
    <row r="1292" s="26" customFormat="true" spans="1:11">
      <c r="A1292" s="108"/>
      <c r="B1292" s="109"/>
      <c r="C1292" s="110"/>
      <c r="D1292" s="110"/>
      <c r="E1292" s="110"/>
      <c r="F1292" s="110"/>
      <c r="G1292" s="110"/>
      <c r="H1292" s="110"/>
      <c r="I1292" s="110"/>
      <c r="J1292" s="110"/>
      <c r="K1292" s="110"/>
    </row>
    <row r="1293" s="26" customFormat="true" spans="1:11">
      <c r="A1293" s="108"/>
      <c r="B1293" s="109"/>
      <c r="C1293" s="110"/>
      <c r="D1293" s="110"/>
      <c r="E1293" s="110"/>
      <c r="F1293" s="110"/>
      <c r="G1293" s="110"/>
      <c r="H1293" s="110"/>
      <c r="I1293" s="110"/>
      <c r="J1293" s="110"/>
      <c r="K1293" s="110"/>
    </row>
    <row r="1294" s="26" customFormat="true" spans="1:11">
      <c r="A1294" s="108"/>
      <c r="B1294" s="109"/>
      <c r="C1294" s="110"/>
      <c r="D1294" s="110"/>
      <c r="E1294" s="110"/>
      <c r="F1294" s="110"/>
      <c r="G1294" s="110"/>
      <c r="H1294" s="110"/>
      <c r="I1294" s="110"/>
      <c r="J1294" s="110"/>
      <c r="K1294" s="110"/>
    </row>
    <row r="1295" s="26" customFormat="true" spans="1:11">
      <c r="A1295" s="108"/>
      <c r="B1295" s="109"/>
      <c r="C1295" s="110"/>
      <c r="D1295" s="110"/>
      <c r="E1295" s="110"/>
      <c r="F1295" s="110"/>
      <c r="G1295" s="110"/>
      <c r="H1295" s="110"/>
      <c r="I1295" s="110"/>
      <c r="J1295" s="110"/>
      <c r="K1295" s="110"/>
    </row>
    <row r="1296" s="26" customFormat="true" spans="1:11">
      <c r="A1296" s="108"/>
      <c r="B1296" s="109"/>
      <c r="C1296" s="110"/>
      <c r="D1296" s="110"/>
      <c r="E1296" s="110"/>
      <c r="F1296" s="110"/>
      <c r="G1296" s="110"/>
      <c r="H1296" s="110"/>
      <c r="I1296" s="110"/>
      <c r="J1296" s="110"/>
      <c r="K1296" s="110"/>
    </row>
    <row r="1297" s="26" customFormat="true" spans="1:11">
      <c r="A1297" s="108"/>
      <c r="B1297" s="109"/>
      <c r="C1297" s="110"/>
      <c r="D1297" s="110"/>
      <c r="E1297" s="110"/>
      <c r="F1297" s="110"/>
      <c r="G1297" s="110"/>
      <c r="H1297" s="110"/>
      <c r="I1297" s="110"/>
      <c r="J1297" s="110"/>
      <c r="K1297" s="110"/>
    </row>
    <row r="1298" s="26" customFormat="true" spans="1:11">
      <c r="A1298" s="108"/>
      <c r="B1298" s="109"/>
      <c r="C1298" s="110"/>
      <c r="D1298" s="110"/>
      <c r="E1298" s="110"/>
      <c r="F1298" s="110"/>
      <c r="G1298" s="110"/>
      <c r="H1298" s="110"/>
      <c r="I1298" s="110"/>
      <c r="J1298" s="110"/>
      <c r="K1298" s="110"/>
    </row>
    <row r="1299" s="26" customFormat="true" spans="1:11">
      <c r="A1299" s="108"/>
      <c r="B1299" s="109"/>
      <c r="C1299" s="110"/>
      <c r="D1299" s="110"/>
      <c r="E1299" s="110"/>
      <c r="F1299" s="110"/>
      <c r="G1299" s="110"/>
      <c r="H1299" s="110"/>
      <c r="I1299" s="110"/>
      <c r="J1299" s="110"/>
      <c r="K1299" s="110"/>
    </row>
    <row r="1300" s="26" customFormat="true" spans="1:11">
      <c r="A1300" s="108"/>
      <c r="B1300" s="109"/>
      <c r="C1300" s="110"/>
      <c r="D1300" s="110"/>
      <c r="E1300" s="110"/>
      <c r="F1300" s="110"/>
      <c r="G1300" s="110"/>
      <c r="H1300" s="110"/>
      <c r="I1300" s="110"/>
      <c r="J1300" s="110"/>
      <c r="K1300" s="110"/>
    </row>
    <row r="1301" s="26" customFormat="true" spans="1:11">
      <c r="A1301" s="108"/>
      <c r="B1301" s="109"/>
      <c r="C1301" s="110"/>
      <c r="D1301" s="110"/>
      <c r="E1301" s="110"/>
      <c r="F1301" s="110"/>
      <c r="G1301" s="110"/>
      <c r="H1301" s="110"/>
      <c r="I1301" s="110"/>
      <c r="J1301" s="110"/>
      <c r="K1301" s="110"/>
    </row>
    <row r="1302" s="26" customFormat="true" spans="1:11">
      <c r="A1302" s="108"/>
      <c r="B1302" s="109"/>
      <c r="C1302" s="110"/>
      <c r="D1302" s="110"/>
      <c r="E1302" s="110"/>
      <c r="F1302" s="110"/>
      <c r="G1302" s="110"/>
      <c r="H1302" s="110"/>
      <c r="I1302" s="110"/>
      <c r="J1302" s="110"/>
      <c r="K1302" s="110"/>
    </row>
    <row r="1303" s="26" customFormat="true" spans="1:11">
      <c r="A1303" s="108"/>
      <c r="B1303" s="109"/>
      <c r="C1303" s="110"/>
      <c r="D1303" s="110"/>
      <c r="E1303" s="110"/>
      <c r="F1303" s="110"/>
      <c r="G1303" s="110"/>
      <c r="H1303" s="110"/>
      <c r="I1303" s="110"/>
      <c r="J1303" s="110"/>
      <c r="K1303" s="110"/>
    </row>
    <row r="1304" s="26" customFormat="true" spans="1:11">
      <c r="A1304" s="108"/>
      <c r="B1304" s="109"/>
      <c r="C1304" s="110"/>
      <c r="D1304" s="110"/>
      <c r="E1304" s="110"/>
      <c r="F1304" s="110"/>
      <c r="G1304" s="110"/>
      <c r="H1304" s="110"/>
      <c r="I1304" s="110"/>
      <c r="J1304" s="110"/>
      <c r="K1304" s="110"/>
    </row>
    <row r="1305" s="26" customFormat="true" spans="1:11">
      <c r="A1305" s="108"/>
      <c r="B1305" s="109"/>
      <c r="C1305" s="110"/>
      <c r="D1305" s="110"/>
      <c r="E1305" s="110"/>
      <c r="F1305" s="110"/>
      <c r="G1305" s="110"/>
      <c r="H1305" s="110"/>
      <c r="I1305" s="110"/>
      <c r="J1305" s="110"/>
      <c r="K1305" s="110"/>
    </row>
    <row r="1306" s="26" customFormat="true" spans="1:11">
      <c r="A1306" s="108"/>
      <c r="B1306" s="109"/>
      <c r="C1306" s="110"/>
      <c r="D1306" s="110"/>
      <c r="E1306" s="110"/>
      <c r="F1306" s="110"/>
      <c r="G1306" s="110"/>
      <c r="H1306" s="110"/>
      <c r="I1306" s="110"/>
      <c r="J1306" s="110"/>
      <c r="K1306" s="110"/>
    </row>
    <row r="1307" s="26" customFormat="true" spans="1:11">
      <c r="A1307" s="108"/>
      <c r="B1307" s="109"/>
      <c r="C1307" s="110"/>
      <c r="D1307" s="110"/>
      <c r="E1307" s="110"/>
      <c r="F1307" s="110"/>
      <c r="G1307" s="110"/>
      <c r="H1307" s="110"/>
      <c r="I1307" s="110"/>
      <c r="J1307" s="110"/>
      <c r="K1307" s="110"/>
    </row>
    <row r="1308" s="26" customFormat="true" spans="1:11">
      <c r="A1308" s="108"/>
      <c r="B1308" s="109"/>
      <c r="C1308" s="110"/>
      <c r="D1308" s="110"/>
      <c r="E1308" s="110"/>
      <c r="F1308" s="110"/>
      <c r="G1308" s="110"/>
      <c r="H1308" s="110"/>
      <c r="I1308" s="110"/>
      <c r="J1308" s="110"/>
      <c r="K1308" s="110"/>
    </row>
    <row r="1309" s="26" customFormat="true" spans="1:11">
      <c r="A1309" s="108"/>
      <c r="B1309" s="109"/>
      <c r="C1309" s="110"/>
      <c r="D1309" s="110"/>
      <c r="E1309" s="110"/>
      <c r="F1309" s="110"/>
      <c r="G1309" s="110"/>
      <c r="H1309" s="110"/>
      <c r="I1309" s="110"/>
      <c r="J1309" s="110"/>
      <c r="K1309" s="110"/>
    </row>
    <row r="1310" s="26" customFormat="true" spans="1:11">
      <c r="A1310" s="108"/>
      <c r="B1310" s="109"/>
      <c r="C1310" s="110"/>
      <c r="D1310" s="110"/>
      <c r="E1310" s="110"/>
      <c r="F1310" s="110"/>
      <c r="G1310" s="110"/>
      <c r="H1310" s="110"/>
      <c r="I1310" s="110"/>
      <c r="J1310" s="110"/>
      <c r="K1310" s="110"/>
    </row>
    <row r="1311" s="26" customFormat="true" spans="1:11">
      <c r="A1311" s="108"/>
      <c r="B1311" s="109"/>
      <c r="C1311" s="110"/>
      <c r="D1311" s="110"/>
      <c r="E1311" s="110"/>
      <c r="F1311" s="110"/>
      <c r="G1311" s="110"/>
      <c r="H1311" s="110"/>
      <c r="I1311" s="110"/>
      <c r="J1311" s="110"/>
      <c r="K1311" s="110"/>
    </row>
    <row r="1312" s="26" customFormat="true" spans="1:11">
      <c r="A1312" s="108"/>
      <c r="B1312" s="109"/>
      <c r="C1312" s="110"/>
      <c r="D1312" s="110"/>
      <c r="E1312" s="110"/>
      <c r="F1312" s="110"/>
      <c r="G1312" s="110"/>
      <c r="H1312" s="110"/>
      <c r="I1312" s="110"/>
      <c r="J1312" s="110"/>
      <c r="K1312" s="110"/>
    </row>
    <row r="1313" s="26" customFormat="true" spans="1:11">
      <c r="A1313" s="108"/>
      <c r="B1313" s="109"/>
      <c r="C1313" s="110"/>
      <c r="D1313" s="110"/>
      <c r="E1313" s="110"/>
      <c r="F1313" s="110"/>
      <c r="G1313" s="110"/>
      <c r="H1313" s="110"/>
      <c r="I1313" s="110"/>
      <c r="J1313" s="110"/>
      <c r="K1313" s="110"/>
    </row>
    <row r="1314" s="26" customFormat="true" spans="1:11">
      <c r="A1314" s="108"/>
      <c r="B1314" s="109"/>
      <c r="C1314" s="110"/>
      <c r="D1314" s="110"/>
      <c r="E1314" s="110"/>
      <c r="F1314" s="110"/>
      <c r="G1314" s="110"/>
      <c r="H1314" s="110"/>
      <c r="I1314" s="110"/>
      <c r="J1314" s="110"/>
      <c r="K1314" s="110"/>
    </row>
    <row r="1315" s="26" customFormat="true" spans="1:11">
      <c r="A1315" s="108"/>
      <c r="B1315" s="109"/>
      <c r="C1315" s="110"/>
      <c r="D1315" s="110"/>
      <c r="E1315" s="110"/>
      <c r="F1315" s="110"/>
      <c r="G1315" s="110"/>
      <c r="H1315" s="110"/>
      <c r="I1315" s="110"/>
      <c r="J1315" s="110"/>
      <c r="K1315" s="110"/>
    </row>
    <row r="1316" s="26" customFormat="true" spans="1:11">
      <c r="A1316" s="108"/>
      <c r="B1316" s="109"/>
      <c r="C1316" s="110"/>
      <c r="D1316" s="110"/>
      <c r="E1316" s="110"/>
      <c r="F1316" s="110"/>
      <c r="G1316" s="110"/>
      <c r="H1316" s="110"/>
      <c r="I1316" s="110"/>
      <c r="J1316" s="110"/>
      <c r="K1316" s="110"/>
    </row>
    <row r="1317" s="26" customFormat="true" spans="1:11">
      <c r="A1317" s="108"/>
      <c r="B1317" s="109"/>
      <c r="C1317" s="110"/>
      <c r="D1317" s="110"/>
      <c r="E1317" s="110"/>
      <c r="F1317" s="110"/>
      <c r="G1317" s="110"/>
      <c r="H1317" s="110"/>
      <c r="I1317" s="110"/>
      <c r="J1317" s="110"/>
      <c r="K1317" s="110"/>
    </row>
    <row r="1318" s="26" customFormat="true" spans="1:11">
      <c r="A1318" s="108"/>
      <c r="B1318" s="109"/>
      <c r="C1318" s="110"/>
      <c r="D1318" s="110"/>
      <c r="E1318" s="110"/>
      <c r="F1318" s="110"/>
      <c r="G1318" s="110"/>
      <c r="H1318" s="110"/>
      <c r="I1318" s="110"/>
      <c r="J1318" s="110"/>
      <c r="K1318" s="110"/>
    </row>
    <row r="1319" s="26" customFormat="true" spans="1:11">
      <c r="A1319" s="108"/>
      <c r="B1319" s="109"/>
      <c r="C1319" s="110"/>
      <c r="D1319" s="110"/>
      <c r="E1319" s="110"/>
      <c r="F1319" s="110"/>
      <c r="G1319" s="110"/>
      <c r="H1319" s="110"/>
      <c r="I1319" s="110"/>
      <c r="J1319" s="110"/>
      <c r="K1319" s="110"/>
    </row>
    <row r="1320" s="26" customFormat="true" spans="1:11">
      <c r="A1320" s="108"/>
      <c r="B1320" s="109"/>
      <c r="C1320" s="110"/>
      <c r="D1320" s="110"/>
      <c r="E1320" s="110"/>
      <c r="F1320" s="110"/>
      <c r="G1320" s="110"/>
      <c r="H1320" s="110"/>
      <c r="I1320" s="110"/>
      <c r="J1320" s="110"/>
      <c r="K1320" s="110"/>
    </row>
    <row r="1321" s="26" customFormat="true" spans="1:11">
      <c r="A1321" s="108"/>
      <c r="B1321" s="109"/>
      <c r="C1321" s="110"/>
      <c r="D1321" s="110"/>
      <c r="E1321" s="110"/>
      <c r="F1321" s="110"/>
      <c r="G1321" s="110"/>
      <c r="H1321" s="110"/>
      <c r="I1321" s="110"/>
      <c r="J1321" s="110"/>
      <c r="K1321" s="110"/>
    </row>
    <row r="1322" s="26" customFormat="true" spans="1:11">
      <c r="A1322" s="108"/>
      <c r="B1322" s="109"/>
      <c r="C1322" s="110"/>
      <c r="D1322" s="110"/>
      <c r="E1322" s="110"/>
      <c r="F1322" s="110"/>
      <c r="G1322" s="110"/>
      <c r="H1322" s="110"/>
      <c r="I1322" s="110"/>
      <c r="J1322" s="110"/>
      <c r="K1322" s="110"/>
    </row>
    <row r="1323" s="26" customFormat="true" spans="1:11">
      <c r="A1323" s="108"/>
      <c r="B1323" s="109"/>
      <c r="C1323" s="110"/>
      <c r="D1323" s="110"/>
      <c r="E1323" s="110"/>
      <c r="F1323" s="110"/>
      <c r="G1323" s="110"/>
      <c r="H1323" s="110"/>
      <c r="I1323" s="110"/>
      <c r="J1323" s="110"/>
      <c r="K1323" s="110"/>
    </row>
    <row r="1324" s="26" customFormat="true" spans="1:11">
      <c r="A1324" s="108"/>
      <c r="B1324" s="109"/>
      <c r="C1324" s="110"/>
      <c r="D1324" s="110"/>
      <c r="E1324" s="110"/>
      <c r="F1324" s="110"/>
      <c r="G1324" s="110"/>
      <c r="H1324" s="110"/>
      <c r="I1324" s="110"/>
      <c r="J1324" s="110"/>
      <c r="K1324" s="110"/>
    </row>
    <row r="1325" s="26" customFormat="true" spans="1:11">
      <c r="A1325" s="108"/>
      <c r="B1325" s="109"/>
      <c r="C1325" s="110"/>
      <c r="D1325" s="110"/>
      <c r="E1325" s="110"/>
      <c r="F1325" s="110"/>
      <c r="G1325" s="110"/>
      <c r="H1325" s="110"/>
      <c r="I1325" s="110"/>
      <c r="J1325" s="110"/>
      <c r="K1325" s="110"/>
    </row>
    <row r="1326" s="26" customFormat="true" spans="1:11">
      <c r="A1326" s="108"/>
      <c r="B1326" s="109"/>
      <c r="C1326" s="110"/>
      <c r="D1326" s="110"/>
      <c r="E1326" s="110"/>
      <c r="F1326" s="110"/>
      <c r="G1326" s="110"/>
      <c r="H1326" s="110"/>
      <c r="I1326" s="110"/>
      <c r="J1326" s="110"/>
      <c r="K1326" s="110"/>
    </row>
    <row r="1327" s="26" customFormat="true" spans="1:11">
      <c r="A1327" s="108"/>
      <c r="B1327" s="109"/>
      <c r="C1327" s="110"/>
      <c r="D1327" s="110"/>
      <c r="E1327" s="110"/>
      <c r="F1327" s="110"/>
      <c r="G1327" s="110"/>
      <c r="H1327" s="110"/>
      <c r="I1327" s="110"/>
      <c r="J1327" s="110"/>
      <c r="K1327" s="110"/>
    </row>
    <row r="1328" s="26" customFormat="true" spans="1:11">
      <c r="A1328" s="108"/>
      <c r="B1328" s="109"/>
      <c r="C1328" s="110"/>
      <c r="D1328" s="110"/>
      <c r="E1328" s="110"/>
      <c r="F1328" s="110"/>
      <c r="G1328" s="110"/>
      <c r="H1328" s="110"/>
      <c r="I1328" s="110"/>
      <c r="J1328" s="110"/>
      <c r="K1328" s="110"/>
    </row>
    <row r="1329" s="26" customFormat="true" spans="1:11">
      <c r="A1329" s="108"/>
      <c r="B1329" s="109"/>
      <c r="C1329" s="110"/>
      <c r="D1329" s="110"/>
      <c r="E1329" s="110"/>
      <c r="F1329" s="110"/>
      <c r="G1329" s="110"/>
      <c r="H1329" s="110"/>
      <c r="I1329" s="110"/>
      <c r="J1329" s="110"/>
      <c r="K1329" s="110"/>
    </row>
    <row r="1330" s="26" customFormat="true" spans="1:11">
      <c r="A1330" s="108"/>
      <c r="B1330" s="109"/>
      <c r="C1330" s="110"/>
      <c r="D1330" s="110"/>
      <c r="E1330" s="110"/>
      <c r="F1330" s="110"/>
      <c r="G1330" s="110"/>
      <c r="H1330" s="110"/>
      <c r="I1330" s="110"/>
      <c r="J1330" s="110"/>
      <c r="K1330" s="110"/>
    </row>
    <row r="1331" s="26" customFormat="true" spans="1:11">
      <c r="A1331" s="108"/>
      <c r="B1331" s="109"/>
      <c r="C1331" s="110"/>
      <c r="D1331" s="110"/>
      <c r="E1331" s="110"/>
      <c r="F1331" s="110"/>
      <c r="G1331" s="110"/>
      <c r="H1331" s="110"/>
      <c r="I1331" s="110"/>
      <c r="J1331" s="110"/>
      <c r="K1331" s="110"/>
    </row>
    <row r="1332" s="26" customFormat="true" spans="1:11">
      <c r="A1332" s="108"/>
      <c r="B1332" s="109"/>
      <c r="C1332" s="110"/>
      <c r="D1332" s="110"/>
      <c r="E1332" s="110"/>
      <c r="F1332" s="110"/>
      <c r="G1332" s="110"/>
      <c r="H1332" s="110"/>
      <c r="I1332" s="110"/>
      <c r="J1332" s="110"/>
      <c r="K1332" s="110"/>
    </row>
    <row r="1333" s="26" customFormat="true" spans="1:11">
      <c r="A1333" s="108"/>
      <c r="B1333" s="109"/>
      <c r="C1333" s="110"/>
      <c r="D1333" s="110"/>
      <c r="E1333" s="110"/>
      <c r="F1333" s="110"/>
      <c r="G1333" s="110"/>
      <c r="H1333" s="110"/>
      <c r="I1333" s="110"/>
      <c r="J1333" s="110"/>
      <c r="K1333" s="110"/>
    </row>
    <row r="1334" s="26" customFormat="true" spans="1:11">
      <c r="A1334" s="108"/>
      <c r="B1334" s="109"/>
      <c r="C1334" s="110"/>
      <c r="D1334" s="110"/>
      <c r="E1334" s="110"/>
      <c r="F1334" s="110"/>
      <c r="G1334" s="110"/>
      <c r="H1334" s="110"/>
      <c r="I1334" s="110"/>
      <c r="J1334" s="110"/>
      <c r="K1334" s="110"/>
    </row>
    <row r="1335" s="26" customFormat="true" spans="1:11">
      <c r="A1335" s="108"/>
      <c r="B1335" s="109"/>
      <c r="C1335" s="110"/>
      <c r="D1335" s="110"/>
      <c r="E1335" s="110"/>
      <c r="F1335" s="110"/>
      <c r="G1335" s="110"/>
      <c r="H1335" s="110"/>
      <c r="I1335" s="110"/>
      <c r="J1335" s="110"/>
      <c r="K1335" s="110"/>
    </row>
    <row r="1336" s="26" customFormat="true" spans="1:11">
      <c r="A1336" s="108"/>
      <c r="B1336" s="109"/>
      <c r="C1336" s="110"/>
      <c r="D1336" s="110"/>
      <c r="E1336" s="110"/>
      <c r="F1336" s="110"/>
      <c r="G1336" s="110"/>
      <c r="H1336" s="110"/>
      <c r="I1336" s="110"/>
      <c r="J1336" s="110"/>
      <c r="K1336" s="110"/>
    </row>
    <row r="1337" s="26" customFormat="true" spans="1:11">
      <c r="A1337" s="108"/>
      <c r="B1337" s="109"/>
      <c r="C1337" s="110"/>
      <c r="D1337" s="110"/>
      <c r="E1337" s="110"/>
      <c r="F1337" s="110"/>
      <c r="G1337" s="110"/>
      <c r="H1337" s="110"/>
      <c r="I1337" s="110"/>
      <c r="J1337" s="110"/>
      <c r="K1337" s="110"/>
    </row>
    <row r="1338" s="26" customFormat="true" spans="1:11">
      <c r="A1338" s="108"/>
      <c r="B1338" s="109"/>
      <c r="C1338" s="110"/>
      <c r="D1338" s="110"/>
      <c r="E1338" s="110"/>
      <c r="F1338" s="110"/>
      <c r="G1338" s="110"/>
      <c r="H1338" s="110"/>
      <c r="I1338" s="110"/>
      <c r="J1338" s="110"/>
      <c r="K1338" s="110"/>
    </row>
    <row r="1339" s="26" customFormat="true" spans="1:11">
      <c r="A1339" s="108"/>
      <c r="B1339" s="109"/>
      <c r="C1339" s="110"/>
      <c r="D1339" s="110"/>
      <c r="E1339" s="110"/>
      <c r="F1339" s="110"/>
      <c r="G1339" s="110"/>
      <c r="H1339" s="110"/>
      <c r="I1339" s="110"/>
      <c r="J1339" s="110"/>
      <c r="K1339" s="110"/>
    </row>
    <row r="1340" s="26" customFormat="true" spans="1:11">
      <c r="A1340" s="108"/>
      <c r="B1340" s="109"/>
      <c r="C1340" s="110"/>
      <c r="D1340" s="110"/>
      <c r="E1340" s="110"/>
      <c r="F1340" s="110"/>
      <c r="G1340" s="110"/>
      <c r="H1340" s="110"/>
      <c r="I1340" s="110"/>
      <c r="J1340" s="110"/>
      <c r="K1340" s="110"/>
    </row>
    <row r="1341" s="26" customFormat="true" spans="1:11">
      <c r="A1341" s="108"/>
      <c r="B1341" s="109"/>
      <c r="C1341" s="110"/>
      <c r="D1341" s="110"/>
      <c r="E1341" s="110"/>
      <c r="F1341" s="110"/>
      <c r="G1341" s="110"/>
      <c r="H1341" s="110"/>
      <c r="I1341" s="110"/>
      <c r="J1341" s="110"/>
      <c r="K1341" s="110"/>
    </row>
    <row r="1342" s="26" customFormat="true" spans="1:11">
      <c r="A1342" s="108"/>
      <c r="B1342" s="109"/>
      <c r="C1342" s="110"/>
      <c r="D1342" s="110"/>
      <c r="E1342" s="110"/>
      <c r="F1342" s="110"/>
      <c r="G1342" s="110"/>
      <c r="H1342" s="110"/>
      <c r="I1342" s="110"/>
      <c r="J1342" s="110"/>
      <c r="K1342" s="110"/>
    </row>
    <row r="1343" s="26" customFormat="true" spans="1:11">
      <c r="A1343" s="108"/>
      <c r="B1343" s="109"/>
      <c r="C1343" s="110"/>
      <c r="D1343" s="110"/>
      <c r="E1343" s="110"/>
      <c r="F1343" s="110"/>
      <c r="G1343" s="110"/>
      <c r="H1343" s="110"/>
      <c r="I1343" s="110"/>
      <c r="J1343" s="110"/>
      <c r="K1343" s="110"/>
    </row>
    <row r="1344" s="26" customFormat="true" spans="1:11">
      <c r="A1344" s="108"/>
      <c r="B1344" s="109"/>
      <c r="C1344" s="110"/>
      <c r="D1344" s="110"/>
      <c r="E1344" s="110"/>
      <c r="F1344" s="110"/>
      <c r="G1344" s="110"/>
      <c r="H1344" s="110"/>
      <c r="I1344" s="110"/>
      <c r="J1344" s="110"/>
      <c r="K1344" s="110"/>
    </row>
    <row r="1345" s="26" customFormat="true" spans="1:11">
      <c r="A1345" s="108"/>
      <c r="B1345" s="109"/>
      <c r="C1345" s="110"/>
      <c r="D1345" s="110"/>
      <c r="E1345" s="110"/>
      <c r="F1345" s="110"/>
      <c r="G1345" s="110"/>
      <c r="H1345" s="110"/>
      <c r="I1345" s="110"/>
      <c r="J1345" s="110"/>
      <c r="K1345" s="110"/>
    </row>
    <row r="1346" s="26" customFormat="true" spans="1:11">
      <c r="A1346" s="108"/>
      <c r="B1346" s="109"/>
      <c r="C1346" s="110"/>
      <c r="D1346" s="110"/>
      <c r="E1346" s="110"/>
      <c r="F1346" s="110"/>
      <c r="G1346" s="110"/>
      <c r="H1346" s="110"/>
      <c r="I1346" s="110"/>
      <c r="J1346" s="110"/>
      <c r="K1346" s="110"/>
    </row>
    <row r="1347" s="26" customFormat="true" spans="1:11">
      <c r="A1347" s="108"/>
      <c r="B1347" s="109"/>
      <c r="C1347" s="110"/>
      <c r="D1347" s="110"/>
      <c r="E1347" s="110"/>
      <c r="F1347" s="110"/>
      <c r="G1347" s="110"/>
      <c r="H1347" s="110"/>
      <c r="I1347" s="110"/>
      <c r="J1347" s="110"/>
      <c r="K1347" s="110"/>
    </row>
    <row r="1348" s="26" customFormat="true" spans="1:11">
      <c r="A1348" s="108"/>
      <c r="B1348" s="109"/>
      <c r="C1348" s="110"/>
      <c r="D1348" s="110"/>
      <c r="E1348" s="110"/>
      <c r="F1348" s="110"/>
      <c r="G1348" s="110"/>
      <c r="H1348" s="110"/>
      <c r="I1348" s="110"/>
      <c r="J1348" s="110"/>
      <c r="K1348" s="110"/>
    </row>
    <row r="1349" s="26" customFormat="true" spans="1:11">
      <c r="A1349" s="108"/>
      <c r="B1349" s="109"/>
      <c r="C1349" s="110"/>
      <c r="D1349" s="110"/>
      <c r="E1349" s="110"/>
      <c r="F1349" s="110"/>
      <c r="G1349" s="110"/>
      <c r="H1349" s="110"/>
      <c r="I1349" s="110"/>
      <c r="J1349" s="110"/>
      <c r="K1349" s="110"/>
    </row>
    <row r="1350" s="26" customFormat="true" spans="1:11">
      <c r="A1350" s="108"/>
      <c r="B1350" s="109"/>
      <c r="C1350" s="110"/>
      <c r="D1350" s="110"/>
      <c r="E1350" s="110"/>
      <c r="F1350" s="110"/>
      <c r="G1350" s="110"/>
      <c r="H1350" s="110"/>
      <c r="I1350" s="110"/>
      <c r="J1350" s="110"/>
      <c r="K1350" s="110"/>
    </row>
    <row r="1351" s="26" customFormat="true" spans="1:11">
      <c r="A1351" s="108"/>
      <c r="B1351" s="109"/>
      <c r="C1351" s="110"/>
      <c r="D1351" s="110"/>
      <c r="E1351" s="110"/>
      <c r="F1351" s="110"/>
      <c r="G1351" s="110"/>
      <c r="H1351" s="110"/>
      <c r="I1351" s="110"/>
      <c r="J1351" s="110"/>
      <c r="K1351" s="110"/>
    </row>
    <row r="1352" s="26" customFormat="true" spans="1:11">
      <c r="A1352" s="108"/>
      <c r="B1352" s="109"/>
      <c r="C1352" s="110"/>
      <c r="D1352" s="110"/>
      <c r="E1352" s="110"/>
      <c r="F1352" s="110"/>
      <c r="G1352" s="110"/>
      <c r="H1352" s="110"/>
      <c r="I1352" s="110"/>
      <c r="J1352" s="110"/>
      <c r="K1352" s="110"/>
    </row>
    <row r="1353" s="26" customFormat="true" spans="1:11">
      <c r="A1353" s="108"/>
      <c r="B1353" s="109"/>
      <c r="C1353" s="110"/>
      <c r="D1353" s="110"/>
      <c r="E1353" s="110"/>
      <c r="F1353" s="110"/>
      <c r="G1353" s="110"/>
      <c r="H1353" s="110"/>
      <c r="I1353" s="110"/>
      <c r="J1353" s="110"/>
      <c r="K1353" s="110"/>
    </row>
    <row r="1354" s="26" customFormat="true" spans="1:11">
      <c r="A1354" s="108"/>
      <c r="B1354" s="109"/>
      <c r="C1354" s="110"/>
      <c r="D1354" s="110"/>
      <c r="E1354" s="110"/>
      <c r="F1354" s="110"/>
      <c r="G1354" s="110"/>
      <c r="H1354" s="110"/>
      <c r="I1354" s="110"/>
      <c r="J1354" s="110"/>
      <c r="K1354" s="110"/>
    </row>
    <row r="1355" s="26" customFormat="true" spans="1:11">
      <c r="A1355" s="108"/>
      <c r="B1355" s="109"/>
      <c r="C1355" s="110"/>
      <c r="D1355" s="110"/>
      <c r="E1355" s="110"/>
      <c r="F1355" s="110"/>
      <c r="G1355" s="110"/>
      <c r="H1355" s="110"/>
      <c r="I1355" s="110"/>
      <c r="J1355" s="110"/>
      <c r="K1355" s="110"/>
    </row>
    <row r="1356" s="26" customFormat="true" spans="1:11">
      <c r="A1356" s="108"/>
      <c r="B1356" s="109"/>
      <c r="C1356" s="110"/>
      <c r="D1356" s="110"/>
      <c r="E1356" s="110"/>
      <c r="F1356" s="110"/>
      <c r="G1356" s="110"/>
      <c r="H1356" s="110"/>
      <c r="I1356" s="110"/>
      <c r="J1356" s="110"/>
      <c r="K1356" s="110"/>
    </row>
    <row r="1357" s="26" customFormat="true" spans="1:11">
      <c r="A1357" s="108"/>
      <c r="B1357" s="109"/>
      <c r="C1357" s="110"/>
      <c r="D1357" s="110"/>
      <c r="E1357" s="110"/>
      <c r="F1357" s="110"/>
      <c r="G1357" s="110"/>
      <c r="H1357" s="110"/>
      <c r="I1357" s="110"/>
      <c r="J1357" s="110"/>
      <c r="K1357" s="110"/>
    </row>
    <row r="1358" s="26" customFormat="true" spans="1:11">
      <c r="A1358" s="108"/>
      <c r="B1358" s="109"/>
      <c r="C1358" s="110"/>
      <c r="D1358" s="110"/>
      <c r="E1358" s="110"/>
      <c r="F1358" s="110"/>
      <c r="G1358" s="110"/>
      <c r="H1358" s="110"/>
      <c r="I1358" s="110"/>
      <c r="J1358" s="110"/>
      <c r="K1358" s="110"/>
    </row>
    <row r="1359" s="26" customFormat="true" spans="1:11">
      <c r="A1359" s="108"/>
      <c r="B1359" s="109"/>
      <c r="C1359" s="110"/>
      <c r="D1359" s="110"/>
      <c r="E1359" s="110"/>
      <c r="F1359" s="110"/>
      <c r="G1359" s="110"/>
      <c r="H1359" s="110"/>
      <c r="I1359" s="110"/>
      <c r="J1359" s="110"/>
      <c r="K1359" s="110"/>
    </row>
    <row r="1360" s="26" customFormat="true" spans="1:11">
      <c r="A1360" s="108"/>
      <c r="B1360" s="109"/>
      <c r="C1360" s="110"/>
      <c r="D1360" s="110"/>
      <c r="E1360" s="110"/>
      <c r="F1360" s="110"/>
      <c r="G1360" s="110"/>
      <c r="H1360" s="110"/>
      <c r="I1360" s="110"/>
      <c r="J1360" s="110"/>
      <c r="K1360" s="110"/>
    </row>
    <row r="1361" s="26" customFormat="true" spans="1:11">
      <c r="A1361" s="108"/>
      <c r="B1361" s="109"/>
      <c r="C1361" s="110"/>
      <c r="D1361" s="110"/>
      <c r="E1361" s="110"/>
      <c r="F1361" s="110"/>
      <c r="G1361" s="110"/>
      <c r="H1361" s="110"/>
      <c r="I1361" s="110"/>
      <c r="J1361" s="110"/>
      <c r="K1361" s="110"/>
    </row>
    <row r="1362" s="26" customFormat="true" spans="1:11">
      <c r="A1362" s="108"/>
      <c r="B1362" s="109"/>
      <c r="C1362" s="110"/>
      <c r="D1362" s="110"/>
      <c r="E1362" s="110"/>
      <c r="F1362" s="110"/>
      <c r="G1362" s="110"/>
      <c r="H1362" s="110"/>
      <c r="I1362" s="110"/>
      <c r="J1362" s="110"/>
      <c r="K1362" s="110"/>
    </row>
    <row r="1363" s="26" customFormat="true" spans="1:11">
      <c r="A1363" s="108"/>
      <c r="B1363" s="109"/>
      <c r="C1363" s="110"/>
      <c r="D1363" s="110"/>
      <c r="E1363" s="110"/>
      <c r="F1363" s="110"/>
      <c r="G1363" s="110"/>
      <c r="H1363" s="110"/>
      <c r="I1363" s="110"/>
      <c r="J1363" s="110"/>
      <c r="K1363" s="110"/>
    </row>
    <row r="1364" s="26" customFormat="true" spans="1:11">
      <c r="A1364" s="108"/>
      <c r="B1364" s="109"/>
      <c r="C1364" s="110"/>
      <c r="D1364" s="110"/>
      <c r="E1364" s="110"/>
      <c r="F1364" s="110"/>
      <c r="G1364" s="110"/>
      <c r="H1364" s="110"/>
      <c r="I1364" s="110"/>
      <c r="J1364" s="110"/>
      <c r="K1364" s="110"/>
    </row>
    <row r="1365" s="26" customFormat="true" spans="1:11">
      <c r="A1365" s="108"/>
      <c r="B1365" s="109"/>
      <c r="C1365" s="110"/>
      <c r="D1365" s="110"/>
      <c r="E1365" s="110"/>
      <c r="F1365" s="110"/>
      <c r="G1365" s="110"/>
      <c r="H1365" s="110"/>
      <c r="I1365" s="110"/>
      <c r="J1365" s="110"/>
      <c r="K1365" s="110"/>
    </row>
    <row r="1366" s="26" customFormat="true" spans="1:11">
      <c r="A1366" s="108"/>
      <c r="B1366" s="109"/>
      <c r="C1366" s="110"/>
      <c r="D1366" s="110"/>
      <c r="E1366" s="110"/>
      <c r="F1366" s="110"/>
      <c r="G1366" s="110"/>
      <c r="H1366" s="110"/>
      <c r="I1366" s="110"/>
      <c r="J1366" s="110"/>
      <c r="K1366" s="110"/>
    </row>
    <row r="1367" s="26" customFormat="true" spans="1:11">
      <c r="A1367" s="108"/>
      <c r="B1367" s="109"/>
      <c r="C1367" s="110"/>
      <c r="D1367" s="110"/>
      <c r="E1367" s="110"/>
      <c r="F1367" s="110"/>
      <c r="G1367" s="110"/>
      <c r="H1367" s="110"/>
      <c r="I1367" s="110"/>
      <c r="J1367" s="110"/>
      <c r="K1367" s="110"/>
    </row>
    <row r="1368" s="26" customFormat="true" spans="1:11">
      <c r="A1368" s="108"/>
      <c r="B1368" s="109"/>
      <c r="C1368" s="110"/>
      <c r="D1368" s="110"/>
      <c r="E1368" s="110"/>
      <c r="F1368" s="110"/>
      <c r="G1368" s="110"/>
      <c r="H1368" s="110"/>
      <c r="I1368" s="110"/>
      <c r="J1368" s="110"/>
      <c r="K1368" s="110"/>
    </row>
    <row r="1369" s="26" customFormat="true" spans="1:11">
      <c r="A1369" s="108"/>
      <c r="B1369" s="109"/>
      <c r="C1369" s="110"/>
      <c r="D1369" s="110"/>
      <c r="E1369" s="110"/>
      <c r="F1369" s="110"/>
      <c r="G1369" s="110"/>
      <c r="H1369" s="110"/>
      <c r="I1369" s="110"/>
      <c r="J1369" s="110"/>
      <c r="K1369" s="110"/>
    </row>
    <row r="1370" s="26" customFormat="true" spans="1:11">
      <c r="A1370" s="108"/>
      <c r="B1370" s="109"/>
      <c r="C1370" s="110"/>
      <c r="D1370" s="110"/>
      <c r="E1370" s="110"/>
      <c r="F1370" s="110"/>
      <c r="G1370" s="110"/>
      <c r="H1370" s="110"/>
      <c r="I1370" s="110"/>
      <c r="J1370" s="110"/>
      <c r="K1370" s="110"/>
    </row>
    <row r="1371" s="26" customFormat="true" spans="1:11">
      <c r="A1371" s="108"/>
      <c r="B1371" s="109"/>
      <c r="C1371" s="110"/>
      <c r="D1371" s="110"/>
      <c r="E1371" s="110"/>
      <c r="F1371" s="110"/>
      <c r="G1371" s="110"/>
      <c r="H1371" s="110"/>
      <c r="I1371" s="110"/>
      <c r="J1371" s="110"/>
      <c r="K1371" s="110"/>
    </row>
    <row r="1372" s="26" customFormat="true" spans="1:11">
      <c r="A1372" s="108"/>
      <c r="B1372" s="109"/>
      <c r="C1372" s="110"/>
      <c r="D1372" s="110"/>
      <c r="E1372" s="110"/>
      <c r="F1372" s="110"/>
      <c r="G1372" s="110"/>
      <c r="H1372" s="110"/>
      <c r="I1372" s="110"/>
      <c r="J1372" s="110"/>
      <c r="K1372" s="110"/>
    </row>
    <row r="1373" s="26" customFormat="true" spans="1:11">
      <c r="A1373" s="108"/>
      <c r="B1373" s="109"/>
      <c r="C1373" s="110"/>
      <c r="D1373" s="110"/>
      <c r="E1373" s="110"/>
      <c r="F1373" s="110"/>
      <c r="G1373" s="110"/>
      <c r="H1373" s="110"/>
      <c r="I1373" s="110"/>
      <c r="J1373" s="110"/>
      <c r="K1373" s="110"/>
    </row>
    <row r="1374" s="26" customFormat="true" spans="1:11">
      <c r="A1374" s="108"/>
      <c r="B1374" s="109"/>
      <c r="C1374" s="110"/>
      <c r="D1374" s="110"/>
      <c r="E1374" s="110"/>
      <c r="F1374" s="110"/>
      <c r="G1374" s="110"/>
      <c r="H1374" s="110"/>
      <c r="I1374" s="110"/>
      <c r="J1374" s="110"/>
      <c r="K1374" s="110"/>
    </row>
    <row r="1375" s="26" customFormat="true" spans="1:11">
      <c r="A1375" s="108"/>
      <c r="B1375" s="109"/>
      <c r="C1375" s="110"/>
      <c r="D1375" s="110"/>
      <c r="E1375" s="110"/>
      <c r="F1375" s="110"/>
      <c r="G1375" s="110"/>
      <c r="H1375" s="110"/>
      <c r="I1375" s="110"/>
      <c r="J1375" s="110"/>
      <c r="K1375" s="110"/>
    </row>
    <row r="1376" s="26" customFormat="true" spans="1:11">
      <c r="A1376" s="108"/>
      <c r="B1376" s="109"/>
      <c r="C1376" s="110"/>
      <c r="D1376" s="110"/>
      <c r="E1376" s="110"/>
      <c r="F1376" s="110"/>
      <c r="G1376" s="110"/>
      <c r="H1376" s="110"/>
      <c r="I1376" s="110"/>
      <c r="J1376" s="110"/>
      <c r="K1376" s="110"/>
    </row>
    <row r="1377" s="26" customFormat="true" spans="1:11">
      <c r="A1377" s="108"/>
      <c r="B1377" s="109"/>
      <c r="C1377" s="110"/>
      <c r="D1377" s="110"/>
      <c r="E1377" s="110"/>
      <c r="F1377" s="110"/>
      <c r="G1377" s="110"/>
      <c r="H1377" s="110"/>
      <c r="I1377" s="110"/>
      <c r="J1377" s="110"/>
      <c r="K1377" s="110"/>
    </row>
    <row r="1378" s="26" customFormat="true" spans="1:11">
      <c r="A1378" s="108"/>
      <c r="B1378" s="109"/>
      <c r="C1378" s="110"/>
      <c r="D1378" s="110"/>
      <c r="E1378" s="110"/>
      <c r="F1378" s="110"/>
      <c r="G1378" s="110"/>
      <c r="H1378" s="110"/>
      <c r="I1378" s="110"/>
      <c r="J1378" s="110"/>
      <c r="K1378" s="110"/>
    </row>
    <row r="1379" s="26" customFormat="true" spans="1:11">
      <c r="A1379" s="108"/>
      <c r="B1379" s="109"/>
      <c r="C1379" s="110"/>
      <c r="D1379" s="110"/>
      <c r="E1379" s="110"/>
      <c r="F1379" s="110"/>
      <c r="G1379" s="110"/>
      <c r="H1379" s="110"/>
      <c r="I1379" s="110"/>
      <c r="J1379" s="110"/>
      <c r="K1379" s="110"/>
    </row>
    <row r="1380" s="26" customFormat="true" spans="1:11">
      <c r="A1380" s="108"/>
      <c r="B1380" s="109"/>
      <c r="C1380" s="110"/>
      <c r="D1380" s="110"/>
      <c r="E1380" s="110"/>
      <c r="F1380" s="110"/>
      <c r="G1380" s="110"/>
      <c r="H1380" s="110"/>
      <c r="I1380" s="110"/>
      <c r="J1380" s="110"/>
      <c r="K1380" s="110"/>
    </row>
    <row r="1381" s="26" customFormat="true" spans="1:11">
      <c r="A1381" s="108"/>
      <c r="B1381" s="109"/>
      <c r="C1381" s="110"/>
      <c r="D1381" s="110"/>
      <c r="E1381" s="110"/>
      <c r="F1381" s="110"/>
      <c r="G1381" s="110"/>
      <c r="H1381" s="110"/>
      <c r="I1381" s="110"/>
      <c r="J1381" s="110"/>
      <c r="K1381" s="110"/>
    </row>
    <row r="1382" s="26" customFormat="true" spans="1:11">
      <c r="A1382" s="108"/>
      <c r="B1382" s="109"/>
      <c r="C1382" s="110"/>
      <c r="D1382" s="110"/>
      <c r="E1382" s="110"/>
      <c r="F1382" s="110"/>
      <c r="G1382" s="110"/>
      <c r="H1382" s="110"/>
      <c r="I1382" s="110"/>
      <c r="J1382" s="110"/>
      <c r="K1382" s="110"/>
    </row>
    <row r="1383" s="26" customFormat="true" spans="1:11">
      <c r="A1383" s="108"/>
      <c r="B1383" s="109"/>
      <c r="C1383" s="110"/>
      <c r="D1383" s="110"/>
      <c r="E1383" s="110"/>
      <c r="F1383" s="110"/>
      <c r="G1383" s="110"/>
      <c r="H1383" s="110"/>
      <c r="I1383" s="110"/>
      <c r="J1383" s="110"/>
      <c r="K1383" s="110"/>
    </row>
    <row r="1384" s="26" customFormat="true" spans="1:11">
      <c r="A1384" s="108"/>
      <c r="B1384" s="109"/>
      <c r="C1384" s="110"/>
      <c r="D1384" s="110"/>
      <c r="E1384" s="110"/>
      <c r="F1384" s="110"/>
      <c r="G1384" s="110"/>
      <c r="H1384" s="110"/>
      <c r="I1384" s="110"/>
      <c r="J1384" s="110"/>
      <c r="K1384" s="110"/>
    </row>
    <row r="1385" s="26" customFormat="true" spans="1:11">
      <c r="A1385" s="108"/>
      <c r="B1385" s="109"/>
      <c r="C1385" s="110"/>
      <c r="D1385" s="110"/>
      <c r="E1385" s="110"/>
      <c r="F1385" s="110"/>
      <c r="G1385" s="110"/>
      <c r="H1385" s="110"/>
      <c r="I1385" s="110"/>
      <c r="J1385" s="110"/>
      <c r="K1385" s="110"/>
    </row>
    <row r="1386" s="26" customFormat="true" spans="1:11">
      <c r="A1386" s="108"/>
      <c r="B1386" s="109"/>
      <c r="C1386" s="110"/>
      <c r="D1386" s="110"/>
      <c r="E1386" s="110"/>
      <c r="F1386" s="110"/>
      <c r="G1386" s="110"/>
      <c r="H1386" s="110"/>
      <c r="I1386" s="110"/>
      <c r="J1386" s="110"/>
      <c r="K1386" s="110"/>
    </row>
    <row r="1387" s="26" customFormat="true" spans="1:11">
      <c r="A1387" s="108"/>
      <c r="B1387" s="109"/>
      <c r="C1387" s="110"/>
      <c r="D1387" s="110"/>
      <c r="E1387" s="110"/>
      <c r="F1387" s="110"/>
      <c r="G1387" s="110"/>
      <c r="H1387" s="110"/>
      <c r="I1387" s="110"/>
      <c r="J1387" s="110"/>
      <c r="K1387" s="110"/>
    </row>
    <row r="1388" s="26" customFormat="true" spans="1:11">
      <c r="A1388" s="108"/>
      <c r="B1388" s="109"/>
      <c r="C1388" s="110"/>
      <c r="D1388" s="110"/>
      <c r="E1388" s="110"/>
      <c r="F1388" s="110"/>
      <c r="G1388" s="110"/>
      <c r="H1388" s="110"/>
      <c r="I1388" s="110"/>
      <c r="J1388" s="110"/>
      <c r="K1388" s="110"/>
    </row>
    <row r="1389" s="26" customFormat="true" spans="1:11">
      <c r="A1389" s="108"/>
      <c r="B1389" s="109"/>
      <c r="C1389" s="110"/>
      <c r="D1389" s="110"/>
      <c r="E1389" s="110"/>
      <c r="F1389" s="110"/>
      <c r="G1389" s="110"/>
      <c r="H1389" s="110"/>
      <c r="I1389" s="110"/>
      <c r="J1389" s="110"/>
      <c r="K1389" s="110"/>
    </row>
    <row r="1390" s="26" customFormat="true" spans="1:11">
      <c r="A1390" s="108"/>
      <c r="B1390" s="109"/>
      <c r="C1390" s="110"/>
      <c r="D1390" s="110"/>
      <c r="E1390" s="110"/>
      <c r="F1390" s="110"/>
      <c r="G1390" s="110"/>
      <c r="H1390" s="110"/>
      <c r="I1390" s="110"/>
      <c r="J1390" s="110"/>
      <c r="K1390" s="110"/>
    </row>
    <row r="1391" s="26" customFormat="true" spans="1:11">
      <c r="A1391" s="108"/>
      <c r="B1391" s="109"/>
      <c r="C1391" s="110"/>
      <c r="D1391" s="110"/>
      <c r="E1391" s="110"/>
      <c r="F1391" s="110"/>
      <c r="G1391" s="110"/>
      <c r="H1391" s="110"/>
      <c r="I1391" s="110"/>
      <c r="J1391" s="110"/>
      <c r="K1391" s="110"/>
    </row>
    <row r="1392" s="26" customFormat="true" spans="1:11">
      <c r="A1392" s="108"/>
      <c r="B1392" s="109"/>
      <c r="C1392" s="110"/>
      <c r="D1392" s="110"/>
      <c r="E1392" s="110"/>
      <c r="F1392" s="110"/>
      <c r="G1392" s="110"/>
      <c r="H1392" s="110"/>
      <c r="I1392" s="110"/>
      <c r="J1392" s="110"/>
      <c r="K1392" s="110"/>
    </row>
    <row r="1393" s="26" customFormat="true" spans="1:11">
      <c r="A1393" s="108"/>
      <c r="B1393" s="109"/>
      <c r="C1393" s="110"/>
      <c r="D1393" s="110"/>
      <c r="E1393" s="110"/>
      <c r="F1393" s="110"/>
      <c r="G1393" s="110"/>
      <c r="H1393" s="110"/>
      <c r="I1393" s="110"/>
      <c r="J1393" s="110"/>
      <c r="K1393" s="110"/>
    </row>
    <row r="1394" s="26" customFormat="true" spans="1:11">
      <c r="A1394" s="108"/>
      <c r="B1394" s="109"/>
      <c r="C1394" s="110"/>
      <c r="D1394" s="110"/>
      <c r="E1394" s="110"/>
      <c r="F1394" s="110"/>
      <c r="G1394" s="110"/>
      <c r="H1394" s="110"/>
      <c r="I1394" s="110"/>
      <c r="J1394" s="110"/>
      <c r="K1394" s="110"/>
    </row>
    <row r="1395" s="26" customFormat="true" spans="1:11">
      <c r="A1395" s="108"/>
      <c r="B1395" s="109"/>
      <c r="C1395" s="110"/>
      <c r="D1395" s="110"/>
      <c r="E1395" s="110"/>
      <c r="F1395" s="110"/>
      <c r="G1395" s="110"/>
      <c r="H1395" s="110"/>
      <c r="I1395" s="110"/>
      <c r="J1395" s="110"/>
      <c r="K1395" s="110"/>
    </row>
    <row r="1396" s="26" customFormat="true" spans="1:11">
      <c r="A1396" s="108"/>
      <c r="B1396" s="109"/>
      <c r="C1396" s="110"/>
      <c r="D1396" s="110"/>
      <c r="E1396" s="110"/>
      <c r="F1396" s="110"/>
      <c r="G1396" s="110"/>
      <c r="H1396" s="110"/>
      <c r="I1396" s="110"/>
      <c r="J1396" s="110"/>
      <c r="K1396" s="110"/>
    </row>
    <row r="1397" s="26" customFormat="true" spans="1:11">
      <c r="A1397" s="108"/>
      <c r="B1397" s="109"/>
      <c r="C1397" s="110"/>
      <c r="D1397" s="110"/>
      <c r="E1397" s="110"/>
      <c r="F1397" s="110"/>
      <c r="G1397" s="110"/>
      <c r="H1397" s="110"/>
      <c r="I1397" s="110"/>
      <c r="J1397" s="110"/>
      <c r="K1397" s="110"/>
    </row>
    <row r="1398" s="26" customFormat="true" spans="1:11">
      <c r="A1398" s="108"/>
      <c r="B1398" s="109"/>
      <c r="C1398" s="110"/>
      <c r="D1398" s="110"/>
      <c r="E1398" s="110"/>
      <c r="F1398" s="110"/>
      <c r="G1398" s="110"/>
      <c r="H1398" s="110"/>
      <c r="I1398" s="110"/>
      <c r="J1398" s="110"/>
      <c r="K1398" s="110"/>
    </row>
    <row r="1399" s="26" customFormat="true" spans="1:11">
      <c r="A1399" s="108"/>
      <c r="B1399" s="109"/>
      <c r="C1399" s="110"/>
      <c r="D1399" s="110"/>
      <c r="E1399" s="110"/>
      <c r="F1399" s="110"/>
      <c r="G1399" s="110"/>
      <c r="H1399" s="110"/>
      <c r="I1399" s="110"/>
      <c r="J1399" s="110"/>
      <c r="K1399" s="110"/>
    </row>
    <row r="1400" s="26" customFormat="true" spans="1:11">
      <c r="A1400" s="108"/>
      <c r="B1400" s="109"/>
      <c r="C1400" s="110"/>
      <c r="D1400" s="110"/>
      <c r="E1400" s="110"/>
      <c r="F1400" s="110"/>
      <c r="G1400" s="110"/>
      <c r="H1400" s="110"/>
      <c r="I1400" s="110"/>
      <c r="J1400" s="110"/>
      <c r="K1400" s="110"/>
    </row>
    <row r="1401" s="26" customFormat="true" spans="1:11">
      <c r="A1401" s="108"/>
      <c r="B1401" s="109"/>
      <c r="C1401" s="110"/>
      <c r="D1401" s="110"/>
      <c r="E1401" s="110"/>
      <c r="F1401" s="110"/>
      <c r="G1401" s="110"/>
      <c r="H1401" s="110"/>
      <c r="I1401" s="110"/>
      <c r="J1401" s="110"/>
      <c r="K1401" s="110"/>
    </row>
    <row r="1402" s="26" customFormat="true" spans="1:11">
      <c r="A1402" s="108"/>
      <c r="B1402" s="109"/>
      <c r="C1402" s="110"/>
      <c r="D1402" s="110"/>
      <c r="E1402" s="110"/>
      <c r="F1402" s="110"/>
      <c r="G1402" s="110"/>
      <c r="H1402" s="110"/>
      <c r="I1402" s="110"/>
      <c r="J1402" s="110"/>
      <c r="K1402" s="110"/>
    </row>
    <row r="1403" s="26" customFormat="true" spans="1:11">
      <c r="A1403" s="108"/>
      <c r="B1403" s="109"/>
      <c r="C1403" s="110"/>
      <c r="D1403" s="110"/>
      <c r="E1403" s="110"/>
      <c r="F1403" s="110"/>
      <c r="G1403" s="110"/>
      <c r="H1403" s="110"/>
      <c r="I1403" s="110"/>
      <c r="J1403" s="110"/>
      <c r="K1403" s="110"/>
    </row>
    <row r="1404" s="26" customFormat="true" spans="1:11">
      <c r="A1404" s="108"/>
      <c r="B1404" s="109"/>
      <c r="C1404" s="110"/>
      <c r="D1404" s="110"/>
      <c r="E1404" s="110"/>
      <c r="F1404" s="110"/>
      <c r="G1404" s="110"/>
      <c r="H1404" s="110"/>
      <c r="I1404" s="110"/>
      <c r="J1404" s="110"/>
      <c r="K1404" s="110"/>
    </row>
    <row r="1405" s="26" customFormat="true" spans="1:11">
      <c r="A1405" s="108"/>
      <c r="B1405" s="109"/>
      <c r="C1405" s="110"/>
      <c r="D1405" s="110"/>
      <c r="E1405" s="110"/>
      <c r="F1405" s="110"/>
      <c r="G1405" s="110"/>
      <c r="H1405" s="110"/>
      <c r="I1405" s="110"/>
      <c r="J1405" s="110"/>
      <c r="K1405" s="110"/>
    </row>
    <row r="1406" s="26" customFormat="true" spans="1:11">
      <c r="A1406" s="108"/>
      <c r="B1406" s="109"/>
      <c r="C1406" s="110"/>
      <c r="D1406" s="110"/>
      <c r="E1406" s="110"/>
      <c r="F1406" s="110"/>
      <c r="G1406" s="110"/>
      <c r="H1406" s="110"/>
      <c r="I1406" s="110"/>
      <c r="J1406" s="110"/>
      <c r="K1406" s="110"/>
    </row>
    <row r="1407" s="26" customFormat="true" spans="1:11">
      <c r="A1407" s="108"/>
      <c r="B1407" s="109"/>
      <c r="C1407" s="110"/>
      <c r="D1407" s="110"/>
      <c r="E1407" s="110"/>
      <c r="F1407" s="110"/>
      <c r="G1407" s="110"/>
      <c r="H1407" s="110"/>
      <c r="I1407" s="110"/>
      <c r="J1407" s="110"/>
      <c r="K1407" s="110"/>
    </row>
    <row r="1408" s="26" customFormat="true" spans="1:11">
      <c r="A1408" s="108"/>
      <c r="B1408" s="109"/>
      <c r="C1408" s="110"/>
      <c r="D1408" s="110"/>
      <c r="E1408" s="110"/>
      <c r="F1408" s="110"/>
      <c r="G1408" s="110"/>
      <c r="H1408" s="110"/>
      <c r="I1408" s="110"/>
      <c r="J1408" s="110"/>
      <c r="K1408" s="110"/>
    </row>
    <row r="1409" s="26" customFormat="true" spans="1:11">
      <c r="A1409" s="108"/>
      <c r="B1409" s="109"/>
      <c r="C1409" s="110"/>
      <c r="D1409" s="110"/>
      <c r="E1409" s="110"/>
      <c r="F1409" s="110"/>
      <c r="G1409" s="110"/>
      <c r="H1409" s="110"/>
      <c r="I1409" s="110"/>
      <c r="J1409" s="110"/>
      <c r="K1409" s="110"/>
    </row>
    <row r="1410" s="26" customFormat="true" spans="1:11">
      <c r="A1410" s="108"/>
      <c r="B1410" s="109"/>
      <c r="C1410" s="110"/>
      <c r="D1410" s="110"/>
      <c r="E1410" s="110"/>
      <c r="F1410" s="110"/>
      <c r="G1410" s="110"/>
      <c r="H1410" s="110"/>
      <c r="I1410" s="110"/>
      <c r="J1410" s="110"/>
      <c r="K1410" s="110"/>
    </row>
    <row r="1411" s="26" customFormat="true" spans="1:11">
      <c r="A1411" s="108"/>
      <c r="B1411" s="109"/>
      <c r="C1411" s="110"/>
      <c r="D1411" s="110"/>
      <c r="E1411" s="110"/>
      <c r="F1411" s="110"/>
      <c r="G1411" s="110"/>
      <c r="H1411" s="110"/>
      <c r="I1411" s="110"/>
      <c r="J1411" s="110"/>
      <c r="K1411" s="110"/>
    </row>
    <row r="1412" s="26" customFormat="true" spans="1:11">
      <c r="A1412" s="108"/>
      <c r="B1412" s="109"/>
      <c r="C1412" s="110"/>
      <c r="D1412" s="110"/>
      <c r="E1412" s="110"/>
      <c r="F1412" s="110"/>
      <c r="G1412" s="110"/>
      <c r="H1412" s="110"/>
      <c r="I1412" s="110"/>
      <c r="J1412" s="110"/>
      <c r="K1412" s="110"/>
    </row>
    <row r="1413" s="26" customFormat="true" spans="1:11">
      <c r="A1413" s="108"/>
      <c r="B1413" s="109"/>
      <c r="C1413" s="110"/>
      <c r="D1413" s="110"/>
      <c r="E1413" s="110"/>
      <c r="F1413" s="110"/>
      <c r="G1413" s="110"/>
      <c r="H1413" s="110"/>
      <c r="I1413" s="110"/>
      <c r="J1413" s="110"/>
      <c r="K1413" s="110"/>
    </row>
    <row r="1414" s="26" customFormat="true" spans="1:11">
      <c r="A1414" s="108"/>
      <c r="B1414" s="109"/>
      <c r="C1414" s="110"/>
      <c r="D1414" s="110"/>
      <c r="E1414" s="110"/>
      <c r="F1414" s="110"/>
      <c r="G1414" s="110"/>
      <c r="H1414" s="110"/>
      <c r="I1414" s="110"/>
      <c r="J1414" s="110"/>
      <c r="K1414" s="110"/>
    </row>
    <row r="1415" s="26" customFormat="true" spans="1:11">
      <c r="A1415" s="108"/>
      <c r="B1415" s="109"/>
      <c r="C1415" s="110"/>
      <c r="D1415" s="110"/>
      <c r="E1415" s="110"/>
      <c r="F1415" s="110"/>
      <c r="G1415" s="110"/>
      <c r="H1415" s="110"/>
      <c r="I1415" s="110"/>
      <c r="J1415" s="110"/>
      <c r="K1415" s="110"/>
    </row>
    <row r="1416" s="26" customFormat="true" spans="1:11">
      <c r="A1416" s="108"/>
      <c r="B1416" s="109"/>
      <c r="C1416" s="110"/>
      <c r="D1416" s="110"/>
      <c r="E1416" s="110"/>
      <c r="F1416" s="110"/>
      <c r="G1416" s="110"/>
      <c r="H1416" s="110"/>
      <c r="I1416" s="110"/>
      <c r="J1416" s="110"/>
      <c r="K1416" s="110"/>
    </row>
    <row r="1417" s="26" customFormat="true" spans="1:11">
      <c r="A1417" s="108"/>
      <c r="B1417" s="109"/>
      <c r="C1417" s="110"/>
      <c r="D1417" s="110"/>
      <c r="E1417" s="110"/>
      <c r="F1417" s="110"/>
      <c r="G1417" s="110"/>
      <c r="H1417" s="110"/>
      <c r="I1417" s="110"/>
      <c r="J1417" s="110"/>
      <c r="K1417" s="110"/>
    </row>
    <row r="1418" s="26" customFormat="true" spans="1:11">
      <c r="A1418" s="108"/>
      <c r="B1418" s="109"/>
      <c r="C1418" s="110"/>
      <c r="D1418" s="110"/>
      <c r="E1418" s="110"/>
      <c r="F1418" s="110"/>
      <c r="G1418" s="110"/>
      <c r="H1418" s="110"/>
      <c r="I1418" s="110"/>
      <c r="J1418" s="110"/>
      <c r="K1418" s="110"/>
    </row>
    <row r="1419" s="26" customFormat="true" spans="1:11">
      <c r="A1419" s="108"/>
      <c r="B1419" s="109"/>
      <c r="C1419" s="110"/>
      <c r="D1419" s="110"/>
      <c r="E1419" s="110"/>
      <c r="F1419" s="110"/>
      <c r="G1419" s="110"/>
      <c r="H1419" s="110"/>
      <c r="I1419" s="110"/>
      <c r="J1419" s="110"/>
      <c r="K1419" s="110"/>
    </row>
    <row r="1420" s="26" customFormat="true" spans="1:11">
      <c r="A1420" s="108"/>
      <c r="B1420" s="109"/>
      <c r="C1420" s="110"/>
      <c r="D1420" s="110"/>
      <c r="E1420" s="110"/>
      <c r="F1420" s="110"/>
      <c r="G1420" s="110"/>
      <c r="H1420" s="110"/>
      <c r="I1420" s="110"/>
      <c r="J1420" s="110"/>
      <c r="K1420" s="110"/>
    </row>
    <row r="1421" s="26" customFormat="true" spans="1:11">
      <c r="A1421" s="108"/>
      <c r="B1421" s="109"/>
      <c r="C1421" s="110"/>
      <c r="D1421" s="110"/>
      <c r="E1421" s="110"/>
      <c r="F1421" s="110"/>
      <c r="G1421" s="110"/>
      <c r="H1421" s="110"/>
      <c r="I1421" s="110"/>
      <c r="J1421" s="110"/>
      <c r="K1421" s="110"/>
    </row>
    <row r="1422" s="26" customFormat="true" spans="1:11">
      <c r="A1422" s="108"/>
      <c r="B1422" s="109"/>
      <c r="C1422" s="110"/>
      <c r="D1422" s="110"/>
      <c r="E1422" s="110"/>
      <c r="F1422" s="110"/>
      <c r="G1422" s="110"/>
      <c r="H1422" s="110"/>
      <c r="I1422" s="110"/>
      <c r="J1422" s="110"/>
      <c r="K1422" s="110"/>
    </row>
    <row r="1423" s="26" customFormat="true" spans="1:11">
      <c r="A1423" s="108"/>
      <c r="B1423" s="109"/>
      <c r="C1423" s="110"/>
      <c r="D1423" s="110"/>
      <c r="E1423" s="110"/>
      <c r="F1423" s="110"/>
      <c r="G1423" s="110"/>
      <c r="H1423" s="110"/>
      <c r="I1423" s="110"/>
      <c r="J1423" s="110"/>
      <c r="K1423" s="110"/>
    </row>
    <row r="1424" s="26" customFormat="true" spans="1:11">
      <c r="A1424" s="108"/>
      <c r="B1424" s="109"/>
      <c r="C1424" s="110"/>
      <c r="D1424" s="110"/>
      <c r="E1424" s="110"/>
      <c r="F1424" s="110"/>
      <c r="G1424" s="110"/>
      <c r="H1424" s="110"/>
      <c r="I1424" s="110"/>
      <c r="J1424" s="110"/>
      <c r="K1424" s="110"/>
    </row>
    <row r="1425" s="26" customFormat="true" spans="1:11">
      <c r="A1425" s="108"/>
      <c r="B1425" s="109"/>
      <c r="C1425" s="110"/>
      <c r="D1425" s="110"/>
      <c r="E1425" s="110"/>
      <c r="F1425" s="110"/>
      <c r="G1425" s="110"/>
      <c r="H1425" s="110"/>
      <c r="I1425" s="110"/>
      <c r="J1425" s="110"/>
      <c r="K1425" s="110"/>
    </row>
    <row r="1426" s="26" customFormat="true" spans="1:11">
      <c r="A1426" s="108"/>
      <c r="B1426" s="109"/>
      <c r="C1426" s="110"/>
      <c r="D1426" s="110"/>
      <c r="E1426" s="110"/>
      <c r="F1426" s="110"/>
      <c r="G1426" s="110"/>
      <c r="H1426" s="110"/>
      <c r="I1426" s="110"/>
      <c r="J1426" s="110"/>
      <c r="K1426" s="110"/>
    </row>
    <row r="1427" s="26" customFormat="true" spans="1:11">
      <c r="A1427" s="108"/>
      <c r="B1427" s="109"/>
      <c r="C1427" s="110"/>
      <c r="D1427" s="110"/>
      <c r="E1427" s="110"/>
      <c r="F1427" s="110"/>
      <c r="G1427" s="110"/>
      <c r="H1427" s="110"/>
      <c r="I1427" s="110"/>
      <c r="J1427" s="110"/>
      <c r="K1427" s="110"/>
    </row>
    <row r="1428" s="26" customFormat="true" spans="1:11">
      <c r="A1428" s="108"/>
      <c r="B1428" s="109"/>
      <c r="C1428" s="110"/>
      <c r="D1428" s="110"/>
      <c r="E1428" s="110"/>
      <c r="F1428" s="110"/>
      <c r="G1428" s="110"/>
      <c r="H1428" s="110"/>
      <c r="I1428" s="110"/>
      <c r="J1428" s="110"/>
      <c r="K1428" s="110"/>
    </row>
    <row r="1429" s="26" customFormat="true" spans="1:11">
      <c r="A1429" s="108"/>
      <c r="B1429" s="109"/>
      <c r="C1429" s="110"/>
      <c r="D1429" s="110"/>
      <c r="E1429" s="110"/>
      <c r="F1429" s="110"/>
      <c r="G1429" s="110"/>
      <c r="H1429" s="110"/>
      <c r="I1429" s="110"/>
      <c r="J1429" s="110"/>
      <c r="K1429" s="110"/>
    </row>
    <row r="1430" s="26" customFormat="true" spans="1:11">
      <c r="A1430" s="108"/>
      <c r="B1430" s="109"/>
      <c r="C1430" s="110"/>
      <c r="D1430" s="110"/>
      <c r="E1430" s="110"/>
      <c r="F1430" s="110"/>
      <c r="G1430" s="110"/>
      <c r="H1430" s="110"/>
      <c r="I1430" s="110"/>
      <c r="J1430" s="110"/>
      <c r="K1430" s="110"/>
    </row>
    <row r="1431" s="26" customFormat="true" spans="1:11">
      <c r="A1431" s="108"/>
      <c r="B1431" s="109"/>
      <c r="C1431" s="110"/>
      <c r="D1431" s="110"/>
      <c r="E1431" s="110"/>
      <c r="F1431" s="110"/>
      <c r="G1431" s="110"/>
      <c r="H1431" s="110"/>
      <c r="I1431" s="110"/>
      <c r="J1431" s="110"/>
      <c r="K1431" s="110"/>
    </row>
    <row r="1432" s="26" customFormat="true" spans="1:11">
      <c r="A1432" s="108"/>
      <c r="B1432" s="109"/>
      <c r="C1432" s="110"/>
      <c r="D1432" s="110"/>
      <c r="E1432" s="110"/>
      <c r="F1432" s="110"/>
      <c r="G1432" s="110"/>
      <c r="H1432" s="110"/>
      <c r="I1432" s="110"/>
      <c r="J1432" s="110"/>
      <c r="K1432" s="110"/>
    </row>
    <row r="1433" s="26" customFormat="true" spans="1:11">
      <c r="A1433" s="108"/>
      <c r="B1433" s="109"/>
      <c r="C1433" s="110"/>
      <c r="D1433" s="110"/>
      <c r="E1433" s="110"/>
      <c r="F1433" s="110"/>
      <c r="G1433" s="110"/>
      <c r="H1433" s="110"/>
      <c r="I1433" s="110"/>
      <c r="J1433" s="110"/>
      <c r="K1433" s="110"/>
    </row>
    <row r="1434" s="26" customFormat="true" spans="1:11">
      <c r="A1434" s="108"/>
      <c r="B1434" s="109"/>
      <c r="C1434" s="110"/>
      <c r="D1434" s="110"/>
      <c r="E1434" s="110"/>
      <c r="F1434" s="110"/>
      <c r="G1434" s="110"/>
      <c r="H1434" s="110"/>
      <c r="I1434" s="110"/>
      <c r="J1434" s="110"/>
      <c r="K1434" s="110"/>
    </row>
    <row r="1435" s="26" customFormat="true" spans="1:11">
      <c r="A1435" s="108"/>
      <c r="B1435" s="109"/>
      <c r="C1435" s="110"/>
      <c r="D1435" s="110"/>
      <c r="E1435" s="110"/>
      <c r="F1435" s="110"/>
      <c r="G1435" s="110"/>
      <c r="H1435" s="110"/>
      <c r="I1435" s="110"/>
      <c r="J1435" s="110"/>
      <c r="K1435" s="110"/>
    </row>
    <row r="1436" s="26" customFormat="true" spans="1:11">
      <c r="A1436" s="108"/>
      <c r="B1436" s="109"/>
      <c r="C1436" s="110"/>
      <c r="D1436" s="110"/>
      <c r="E1436" s="110"/>
      <c r="F1436" s="110"/>
      <c r="G1436" s="110"/>
      <c r="H1436" s="110"/>
      <c r="I1436" s="110"/>
      <c r="J1436" s="110"/>
      <c r="K1436" s="110"/>
    </row>
    <row r="1437" s="26" customFormat="true" spans="1:11">
      <c r="A1437" s="108"/>
      <c r="B1437" s="109"/>
      <c r="C1437" s="110"/>
      <c r="D1437" s="110"/>
      <c r="E1437" s="110"/>
      <c r="F1437" s="110"/>
      <c r="G1437" s="110"/>
      <c r="H1437" s="110"/>
      <c r="I1437" s="110"/>
      <c r="J1437" s="110"/>
      <c r="K1437" s="110"/>
    </row>
    <row r="1438" s="26" customFormat="true" spans="1:11">
      <c r="A1438" s="108"/>
      <c r="B1438" s="109"/>
      <c r="C1438" s="110"/>
      <c r="D1438" s="110"/>
      <c r="E1438" s="110"/>
      <c r="F1438" s="110"/>
      <c r="G1438" s="110"/>
      <c r="H1438" s="110"/>
      <c r="I1438" s="110"/>
      <c r="J1438" s="110"/>
      <c r="K1438" s="110"/>
    </row>
    <row r="1439" s="26" customFormat="true" spans="1:11">
      <c r="A1439" s="108"/>
      <c r="B1439" s="109"/>
      <c r="C1439" s="110"/>
      <c r="D1439" s="110"/>
      <c r="E1439" s="110"/>
      <c r="F1439" s="110"/>
      <c r="G1439" s="110"/>
      <c r="H1439" s="110"/>
      <c r="I1439" s="110"/>
      <c r="J1439" s="110"/>
      <c r="K1439" s="110"/>
    </row>
    <row r="1440" s="26" customFormat="true" spans="1:11">
      <c r="A1440" s="108"/>
      <c r="B1440" s="109"/>
      <c r="C1440" s="110"/>
      <c r="D1440" s="110"/>
      <c r="E1440" s="110"/>
      <c r="F1440" s="110"/>
      <c r="G1440" s="110"/>
      <c r="H1440" s="110"/>
      <c r="I1440" s="110"/>
      <c r="J1440" s="110"/>
      <c r="K1440" s="110"/>
    </row>
    <row r="1441" s="26" customFormat="true" spans="1:11">
      <c r="A1441" s="108"/>
      <c r="B1441" s="109"/>
      <c r="C1441" s="110"/>
      <c r="D1441" s="110"/>
      <c r="E1441" s="110"/>
      <c r="F1441" s="110"/>
      <c r="G1441" s="110"/>
      <c r="H1441" s="110"/>
      <c r="I1441" s="110"/>
      <c r="J1441" s="110"/>
      <c r="K1441" s="110"/>
    </row>
    <row r="1442" s="26" customFormat="true" spans="1:11">
      <c r="A1442" s="108"/>
      <c r="B1442" s="109"/>
      <c r="C1442" s="110"/>
      <c r="D1442" s="110"/>
      <c r="E1442" s="110"/>
      <c r="F1442" s="110"/>
      <c r="G1442" s="110"/>
      <c r="H1442" s="110"/>
      <c r="I1442" s="110"/>
      <c r="J1442" s="110"/>
      <c r="K1442" s="110"/>
    </row>
    <row r="1443" s="26" customFormat="true" spans="1:11">
      <c r="A1443" s="108"/>
      <c r="B1443" s="109"/>
      <c r="C1443" s="110"/>
      <c r="D1443" s="110"/>
      <c r="E1443" s="110"/>
      <c r="F1443" s="110"/>
      <c r="G1443" s="110"/>
      <c r="H1443" s="110"/>
      <c r="I1443" s="110"/>
      <c r="J1443" s="110"/>
      <c r="K1443" s="110"/>
    </row>
    <row r="1444" s="26" customFormat="true" spans="1:11">
      <c r="A1444" s="108"/>
      <c r="B1444" s="109"/>
      <c r="C1444" s="110"/>
      <c r="D1444" s="110"/>
      <c r="E1444" s="110"/>
      <c r="F1444" s="110"/>
      <c r="G1444" s="110"/>
      <c r="H1444" s="110"/>
      <c r="I1444" s="110"/>
      <c r="J1444" s="110"/>
      <c r="K1444" s="110"/>
    </row>
    <row r="1445" s="26" customFormat="true" spans="1:11">
      <c r="A1445" s="108"/>
      <c r="B1445" s="109"/>
      <c r="C1445" s="110"/>
      <c r="D1445" s="110"/>
      <c r="E1445" s="110"/>
      <c r="F1445" s="110"/>
      <c r="G1445" s="110"/>
      <c r="H1445" s="110"/>
      <c r="I1445" s="110"/>
      <c r="J1445" s="110"/>
      <c r="K1445" s="110"/>
    </row>
    <row r="1446" s="26" customFormat="true" spans="1:11">
      <c r="A1446" s="108"/>
      <c r="B1446" s="109"/>
      <c r="C1446" s="110"/>
      <c r="D1446" s="110"/>
      <c r="E1446" s="110"/>
      <c r="F1446" s="110"/>
      <c r="G1446" s="110"/>
      <c r="H1446" s="110"/>
      <c r="I1446" s="110"/>
      <c r="J1446" s="110"/>
      <c r="K1446" s="110"/>
    </row>
    <row r="1447" s="26" customFormat="true" spans="1:11">
      <c r="A1447" s="108"/>
      <c r="B1447" s="109"/>
      <c r="C1447" s="110"/>
      <c r="D1447" s="110"/>
      <c r="E1447" s="110"/>
      <c r="F1447" s="110"/>
      <c r="G1447" s="110"/>
      <c r="H1447" s="110"/>
      <c r="I1447" s="110"/>
      <c r="J1447" s="110"/>
      <c r="K1447" s="110"/>
    </row>
    <row r="1448" s="26" customFormat="true" spans="1:11">
      <c r="A1448" s="108"/>
      <c r="B1448" s="109"/>
      <c r="C1448" s="110"/>
      <c r="D1448" s="110"/>
      <c r="E1448" s="110"/>
      <c r="F1448" s="110"/>
      <c r="G1448" s="110"/>
      <c r="H1448" s="110"/>
      <c r="I1448" s="110"/>
      <c r="J1448" s="110"/>
      <c r="K1448" s="110"/>
    </row>
    <row r="1449" s="26" customFormat="true" spans="1:11">
      <c r="A1449" s="108"/>
      <c r="B1449" s="109"/>
      <c r="C1449" s="110"/>
      <c r="D1449" s="110"/>
      <c r="E1449" s="110"/>
      <c r="F1449" s="110"/>
      <c r="G1449" s="110"/>
      <c r="H1449" s="110"/>
      <c r="I1449" s="110"/>
      <c r="J1449" s="110"/>
      <c r="K1449" s="110"/>
    </row>
    <row r="1450" s="26" customFormat="true" spans="1:11">
      <c r="A1450" s="108"/>
      <c r="B1450" s="109"/>
      <c r="C1450" s="110"/>
      <c r="D1450" s="110"/>
      <c r="E1450" s="110"/>
      <c r="F1450" s="110"/>
      <c r="G1450" s="110"/>
      <c r="H1450" s="110"/>
      <c r="I1450" s="110"/>
      <c r="J1450" s="110"/>
      <c r="K1450" s="110"/>
    </row>
    <row r="1451" s="26" customFormat="true" spans="1:11">
      <c r="A1451" s="108"/>
      <c r="B1451" s="109"/>
      <c r="C1451" s="110"/>
      <c r="D1451" s="110"/>
      <c r="E1451" s="110"/>
      <c r="F1451" s="110"/>
      <c r="G1451" s="110"/>
      <c r="H1451" s="110"/>
      <c r="I1451" s="110"/>
      <c r="J1451" s="110"/>
      <c r="K1451" s="110"/>
    </row>
    <row r="1452" s="26" customFormat="true" spans="1:11">
      <c r="A1452" s="108"/>
      <c r="B1452" s="109"/>
      <c r="C1452" s="110"/>
      <c r="D1452" s="110"/>
      <c r="E1452" s="110"/>
      <c r="F1452" s="110"/>
      <c r="G1452" s="110"/>
      <c r="H1452" s="110"/>
      <c r="I1452" s="110"/>
      <c r="J1452" s="110"/>
      <c r="K1452" s="110"/>
    </row>
    <row r="1453" s="26" customFormat="true" spans="1:11">
      <c r="A1453" s="108"/>
      <c r="B1453" s="109"/>
      <c r="C1453" s="110"/>
      <c r="D1453" s="110"/>
      <c r="E1453" s="110"/>
      <c r="F1453" s="110"/>
      <c r="G1453" s="110"/>
      <c r="H1453" s="110"/>
      <c r="I1453" s="110"/>
      <c r="J1453" s="110"/>
      <c r="K1453" s="110"/>
    </row>
    <row r="1454" s="26" customFormat="true" spans="1:11">
      <c r="A1454" s="108"/>
      <c r="B1454" s="109"/>
      <c r="C1454" s="110"/>
      <c r="D1454" s="110"/>
      <c r="E1454" s="110"/>
      <c r="F1454" s="110"/>
      <c r="G1454" s="110"/>
      <c r="H1454" s="110"/>
      <c r="I1454" s="110"/>
      <c r="J1454" s="110"/>
      <c r="K1454" s="110"/>
    </row>
    <row r="1455" s="26" customFormat="true" spans="1:11">
      <c r="A1455" s="108"/>
      <c r="B1455" s="109"/>
      <c r="C1455" s="110"/>
      <c r="D1455" s="110"/>
      <c r="E1455" s="110"/>
      <c r="F1455" s="110"/>
      <c r="G1455" s="110"/>
      <c r="H1455" s="110"/>
      <c r="I1455" s="110"/>
      <c r="J1455" s="110"/>
      <c r="K1455" s="110"/>
    </row>
    <row r="1456" s="26" customFormat="true" spans="1:11">
      <c r="A1456" s="108"/>
      <c r="B1456" s="109"/>
      <c r="C1456" s="110"/>
      <c r="D1456" s="110"/>
      <c r="E1456" s="110"/>
      <c r="F1456" s="110"/>
      <c r="G1456" s="110"/>
      <c r="H1456" s="110"/>
      <c r="I1456" s="110"/>
      <c r="J1456" s="110"/>
      <c r="K1456" s="110"/>
    </row>
    <row r="1457" s="26" customFormat="true" spans="1:11">
      <c r="A1457" s="108"/>
      <c r="B1457" s="109"/>
      <c r="C1457" s="110"/>
      <c r="D1457" s="110"/>
      <c r="E1457" s="110"/>
      <c r="F1457" s="110"/>
      <c r="G1457" s="110"/>
      <c r="H1457" s="110"/>
      <c r="I1457" s="110"/>
      <c r="J1457" s="110"/>
      <c r="K1457" s="110"/>
    </row>
    <row r="1458" s="26" customFormat="true" spans="1:11">
      <c r="A1458" s="108"/>
      <c r="B1458" s="109"/>
      <c r="C1458" s="110"/>
      <c r="D1458" s="110"/>
      <c r="E1458" s="110"/>
      <c r="F1458" s="110"/>
      <c r="G1458" s="110"/>
      <c r="H1458" s="110"/>
      <c r="I1458" s="110"/>
      <c r="J1458" s="110"/>
      <c r="K1458" s="110"/>
    </row>
    <row r="1459" s="26" customFormat="true" spans="1:11">
      <c r="A1459" s="108"/>
      <c r="B1459" s="109"/>
      <c r="C1459" s="110"/>
      <c r="D1459" s="110"/>
      <c r="E1459" s="110"/>
      <c r="F1459" s="110"/>
      <c r="G1459" s="110"/>
      <c r="H1459" s="110"/>
      <c r="I1459" s="110"/>
      <c r="J1459" s="110"/>
      <c r="K1459" s="110"/>
    </row>
    <row r="1460" s="26" customFormat="true" spans="1:11">
      <c r="A1460" s="108"/>
      <c r="B1460" s="109"/>
      <c r="C1460" s="110"/>
      <c r="D1460" s="110"/>
      <c r="E1460" s="110"/>
      <c r="F1460" s="110"/>
      <c r="G1460" s="110"/>
      <c r="H1460" s="110"/>
      <c r="I1460" s="110"/>
      <c r="J1460" s="110"/>
      <c r="K1460" s="110"/>
    </row>
    <row r="1461" s="26" customFormat="true" spans="1:11">
      <c r="A1461" s="108"/>
      <c r="B1461" s="109"/>
      <c r="C1461" s="110"/>
      <c r="D1461" s="110"/>
      <c r="E1461" s="110"/>
      <c r="F1461" s="110"/>
      <c r="G1461" s="110"/>
      <c r="H1461" s="110"/>
      <c r="I1461" s="110"/>
      <c r="J1461" s="110"/>
      <c r="K1461" s="110"/>
    </row>
    <row r="1462" s="26" customFormat="true" spans="1:11">
      <c r="A1462" s="108"/>
      <c r="B1462" s="109"/>
      <c r="C1462" s="110"/>
      <c r="D1462" s="110"/>
      <c r="E1462" s="110"/>
      <c r="F1462" s="110"/>
      <c r="G1462" s="110"/>
      <c r="H1462" s="110"/>
      <c r="I1462" s="110"/>
      <c r="J1462" s="110"/>
      <c r="K1462" s="110"/>
    </row>
    <row r="1463" s="26" customFormat="true" spans="1:11">
      <c r="A1463" s="108"/>
      <c r="B1463" s="109"/>
      <c r="C1463" s="110"/>
      <c r="D1463" s="110"/>
      <c r="E1463" s="110"/>
      <c r="F1463" s="110"/>
      <c r="G1463" s="110"/>
      <c r="H1463" s="110"/>
      <c r="I1463" s="110"/>
      <c r="J1463" s="110"/>
      <c r="K1463" s="110"/>
    </row>
    <row r="1464" s="26" customFormat="true" spans="1:11">
      <c r="A1464" s="108"/>
      <c r="B1464" s="109"/>
      <c r="C1464" s="110"/>
      <c r="D1464" s="110"/>
      <c r="E1464" s="110"/>
      <c r="F1464" s="110"/>
      <c r="G1464" s="110"/>
      <c r="H1464" s="110"/>
      <c r="I1464" s="110"/>
      <c r="J1464" s="110"/>
      <c r="K1464" s="110"/>
    </row>
    <row r="1465" s="26" customFormat="true" spans="1:11">
      <c r="A1465" s="108"/>
      <c r="B1465" s="109"/>
      <c r="C1465" s="110"/>
      <c r="D1465" s="110"/>
      <c r="E1465" s="110"/>
      <c r="F1465" s="110"/>
      <c r="G1465" s="110"/>
      <c r="H1465" s="110"/>
      <c r="I1465" s="110"/>
      <c r="J1465" s="110"/>
      <c r="K1465" s="110"/>
    </row>
    <row r="1466" s="26" customFormat="true" spans="1:11">
      <c r="A1466" s="108"/>
      <c r="B1466" s="109"/>
      <c r="C1466" s="110"/>
      <c r="D1466" s="110"/>
      <c r="E1466" s="110"/>
      <c r="F1466" s="110"/>
      <c r="G1466" s="110"/>
      <c r="H1466" s="110"/>
      <c r="I1466" s="110"/>
      <c r="J1466" s="110"/>
      <c r="K1466" s="110"/>
    </row>
    <row r="1467" s="26" customFormat="true" spans="1:11">
      <c r="A1467" s="108"/>
      <c r="B1467" s="109"/>
      <c r="C1467" s="110"/>
      <c r="D1467" s="110"/>
      <c r="E1467" s="110"/>
      <c r="F1467" s="110"/>
      <c r="G1467" s="110"/>
      <c r="H1467" s="110"/>
      <c r="I1467" s="110"/>
      <c r="J1467" s="110"/>
      <c r="K1467" s="110"/>
    </row>
    <row r="1468" s="26" customFormat="true" spans="1:11">
      <c r="A1468" s="108"/>
      <c r="B1468" s="109"/>
      <c r="C1468" s="110"/>
      <c r="D1468" s="110"/>
      <c r="E1468" s="110"/>
      <c r="F1468" s="110"/>
      <c r="G1468" s="110"/>
      <c r="H1468" s="110"/>
      <c r="I1468" s="110"/>
      <c r="J1468" s="110"/>
      <c r="K1468" s="110"/>
    </row>
    <row r="1469" s="26" customFormat="true" spans="1:11">
      <c r="A1469" s="108"/>
      <c r="B1469" s="109"/>
      <c r="C1469" s="110"/>
      <c r="D1469" s="110"/>
      <c r="E1469" s="110"/>
      <c r="F1469" s="110"/>
      <c r="G1469" s="110"/>
      <c r="H1469" s="110"/>
      <c r="I1469" s="110"/>
      <c r="J1469" s="110"/>
      <c r="K1469" s="110"/>
    </row>
    <row r="1470" s="26" customFormat="true" spans="1:11">
      <c r="A1470" s="108"/>
      <c r="B1470" s="109"/>
      <c r="C1470" s="110"/>
      <c r="D1470" s="110"/>
      <c r="E1470" s="110"/>
      <c r="F1470" s="110"/>
      <c r="G1470" s="110"/>
      <c r="H1470" s="110"/>
      <c r="I1470" s="110"/>
      <c r="J1470" s="110"/>
      <c r="K1470" s="110"/>
    </row>
    <row r="1471" s="26" customFormat="true" spans="1:11">
      <c r="A1471" s="108"/>
      <c r="B1471" s="109"/>
      <c r="C1471" s="110"/>
      <c r="D1471" s="110"/>
      <c r="E1471" s="110"/>
      <c r="F1471" s="110"/>
      <c r="G1471" s="110"/>
      <c r="H1471" s="110"/>
      <c r="I1471" s="110"/>
      <c r="J1471" s="110"/>
      <c r="K1471" s="110"/>
    </row>
    <row r="1472" s="26" customFormat="true" spans="1:11">
      <c r="A1472" s="108"/>
      <c r="B1472" s="109"/>
      <c r="C1472" s="110"/>
      <c r="D1472" s="110"/>
      <c r="E1472" s="110"/>
      <c r="F1472" s="110"/>
      <c r="G1472" s="110"/>
      <c r="H1472" s="110"/>
      <c r="I1472" s="110"/>
      <c r="J1472" s="110"/>
      <c r="K1472" s="110"/>
    </row>
    <row r="1473" s="26" customFormat="true" spans="1:11">
      <c r="A1473" s="108"/>
      <c r="B1473" s="109"/>
      <c r="C1473" s="110"/>
      <c r="D1473" s="110"/>
      <c r="E1473" s="110"/>
      <c r="F1473" s="110"/>
      <c r="G1473" s="110"/>
      <c r="H1473" s="110"/>
      <c r="I1473" s="110"/>
      <c r="J1473" s="110"/>
      <c r="K1473" s="110"/>
    </row>
    <row r="1474" s="26" customFormat="true" spans="1:11">
      <c r="A1474" s="108"/>
      <c r="B1474" s="109"/>
      <c r="C1474" s="110"/>
      <c r="D1474" s="110"/>
      <c r="E1474" s="110"/>
      <c r="F1474" s="110"/>
      <c r="G1474" s="110"/>
      <c r="H1474" s="110"/>
      <c r="I1474" s="110"/>
      <c r="J1474" s="110"/>
      <c r="K1474" s="110"/>
    </row>
    <row r="1475" s="26" customFormat="true" spans="1:11">
      <c r="A1475" s="108"/>
      <c r="B1475" s="109"/>
      <c r="C1475" s="110"/>
      <c r="D1475" s="110"/>
      <c r="E1475" s="110"/>
      <c r="F1475" s="110"/>
      <c r="G1475" s="110"/>
      <c r="H1475" s="110"/>
      <c r="I1475" s="110"/>
      <c r="J1475" s="110"/>
      <c r="K1475" s="110"/>
    </row>
    <row r="1476" s="26" customFormat="true" spans="1:11">
      <c r="A1476" s="108"/>
      <c r="B1476" s="109"/>
      <c r="C1476" s="110"/>
      <c r="D1476" s="110"/>
      <c r="E1476" s="110"/>
      <c r="F1476" s="110"/>
      <c r="G1476" s="110"/>
      <c r="H1476" s="110"/>
      <c r="I1476" s="110"/>
      <c r="J1476" s="110"/>
      <c r="K1476" s="110"/>
    </row>
    <row r="1477" s="26" customFormat="true" spans="1:11">
      <c r="A1477" s="108"/>
      <c r="B1477" s="109"/>
      <c r="C1477" s="110"/>
      <c r="D1477" s="110"/>
      <c r="E1477" s="110"/>
      <c r="F1477" s="110"/>
      <c r="G1477" s="110"/>
      <c r="H1477" s="110"/>
      <c r="I1477" s="110"/>
      <c r="J1477" s="110"/>
      <c r="K1477" s="110"/>
    </row>
    <row r="1478" s="26" customFormat="true" spans="1:11">
      <c r="A1478" s="108"/>
      <c r="B1478" s="109"/>
      <c r="C1478" s="110"/>
      <c r="D1478" s="110"/>
      <c r="E1478" s="110"/>
      <c r="F1478" s="110"/>
      <c r="G1478" s="110"/>
      <c r="H1478" s="110"/>
      <c r="I1478" s="110"/>
      <c r="J1478" s="110"/>
      <c r="K1478" s="110"/>
    </row>
    <row r="1479" s="26" customFormat="true" spans="1:11">
      <c r="A1479" s="108"/>
      <c r="B1479" s="109"/>
      <c r="C1479" s="110"/>
      <c r="D1479" s="110"/>
      <c r="E1479" s="110"/>
      <c r="F1479" s="110"/>
      <c r="G1479" s="110"/>
      <c r="H1479" s="110"/>
      <c r="I1479" s="110"/>
      <c r="J1479" s="110"/>
      <c r="K1479" s="110"/>
    </row>
    <row r="1480" s="26" customFormat="true" spans="1:11">
      <c r="A1480" s="108"/>
      <c r="B1480" s="109"/>
      <c r="C1480" s="110"/>
      <c r="D1480" s="110"/>
      <c r="E1480" s="110"/>
      <c r="F1480" s="110"/>
      <c r="G1480" s="110"/>
      <c r="H1480" s="110"/>
      <c r="I1480" s="110"/>
      <c r="J1480" s="110"/>
      <c r="K1480" s="110"/>
    </row>
    <row r="1481" s="26" customFormat="true" spans="1:11">
      <c r="A1481" s="108"/>
      <c r="B1481" s="109"/>
      <c r="C1481" s="110"/>
      <c r="D1481" s="110"/>
      <c r="E1481" s="110"/>
      <c r="F1481" s="110"/>
      <c r="G1481" s="110"/>
      <c r="H1481" s="110"/>
      <c r="I1481" s="110"/>
      <c r="J1481" s="110"/>
      <c r="K1481" s="110"/>
    </row>
    <row r="1482" s="26" customFormat="true" spans="1:11">
      <c r="A1482" s="108"/>
      <c r="B1482" s="109"/>
      <c r="C1482" s="110"/>
      <c r="D1482" s="110"/>
      <c r="E1482" s="110"/>
      <c r="F1482" s="110"/>
      <c r="G1482" s="110"/>
      <c r="H1482" s="110"/>
      <c r="I1482" s="110"/>
      <c r="J1482" s="110"/>
      <c r="K1482" s="110"/>
    </row>
    <row r="1483" s="26" customFormat="true" spans="1:11">
      <c r="A1483" s="108"/>
      <c r="B1483" s="109"/>
      <c r="C1483" s="110"/>
      <c r="D1483" s="110"/>
      <c r="E1483" s="110"/>
      <c r="F1483" s="110"/>
      <c r="G1483" s="110"/>
      <c r="H1483" s="110"/>
      <c r="I1483" s="110"/>
      <c r="J1483" s="110"/>
      <c r="K1483" s="110"/>
    </row>
    <row r="1484" s="26" customFormat="true" spans="1:11">
      <c r="A1484" s="108"/>
      <c r="B1484" s="109"/>
      <c r="C1484" s="110"/>
      <c r="D1484" s="110"/>
      <c r="E1484" s="110"/>
      <c r="F1484" s="110"/>
      <c r="G1484" s="110"/>
      <c r="H1484" s="110"/>
      <c r="I1484" s="110"/>
      <c r="J1484" s="110"/>
      <c r="K1484" s="110"/>
    </row>
    <row r="1485" s="26" customFormat="true" spans="1:11">
      <c r="A1485" s="108"/>
      <c r="B1485" s="109"/>
      <c r="C1485" s="110"/>
      <c r="D1485" s="110"/>
      <c r="E1485" s="110"/>
      <c r="F1485" s="110"/>
      <c r="G1485" s="110"/>
      <c r="H1485" s="110"/>
      <c r="I1485" s="110"/>
      <c r="J1485" s="110"/>
      <c r="K1485" s="110"/>
    </row>
    <row r="1486" s="26" customFormat="true" spans="1:11">
      <c r="A1486" s="108"/>
      <c r="B1486" s="109"/>
      <c r="C1486" s="110"/>
      <c r="D1486" s="110"/>
      <c r="E1486" s="110"/>
      <c r="F1486" s="110"/>
      <c r="G1486" s="110"/>
      <c r="H1486" s="110"/>
      <c r="I1486" s="110"/>
      <c r="J1486" s="110"/>
      <c r="K1486" s="110"/>
    </row>
    <row r="1487" s="26" customFormat="true" spans="1:11">
      <c r="A1487" s="108"/>
      <c r="B1487" s="109"/>
      <c r="C1487" s="110"/>
      <c r="D1487" s="110"/>
      <c r="E1487" s="110"/>
      <c r="F1487" s="110"/>
      <c r="G1487" s="110"/>
      <c r="H1487" s="110"/>
      <c r="I1487" s="110"/>
      <c r="J1487" s="110"/>
      <c r="K1487" s="110"/>
    </row>
    <row r="1488" s="26" customFormat="true" spans="1:11">
      <c r="A1488" s="108"/>
      <c r="B1488" s="109"/>
      <c r="C1488" s="110"/>
      <c r="D1488" s="110"/>
      <c r="E1488" s="110"/>
      <c r="F1488" s="110"/>
      <c r="G1488" s="110"/>
      <c r="H1488" s="110"/>
      <c r="I1488" s="110"/>
      <c r="J1488" s="110"/>
      <c r="K1488" s="110"/>
    </row>
    <row r="1489" s="26" customFormat="true" spans="1:11">
      <c r="A1489" s="108"/>
      <c r="B1489" s="109"/>
      <c r="C1489" s="110"/>
      <c r="D1489" s="110"/>
      <c r="E1489" s="110"/>
      <c r="F1489" s="110"/>
      <c r="G1489" s="110"/>
      <c r="H1489" s="110"/>
      <c r="I1489" s="110"/>
      <c r="J1489" s="110"/>
      <c r="K1489" s="110"/>
    </row>
    <row r="1490" s="26" customFormat="true" spans="1:11">
      <c r="A1490" s="108"/>
      <c r="B1490" s="109"/>
      <c r="C1490" s="110"/>
      <c r="D1490" s="110"/>
      <c r="E1490" s="110"/>
      <c r="F1490" s="110"/>
      <c r="G1490" s="110"/>
      <c r="H1490" s="110"/>
      <c r="I1490" s="110"/>
      <c r="J1490" s="110"/>
      <c r="K1490" s="110"/>
    </row>
    <row r="1491" s="26" customFormat="true" spans="1:11">
      <c r="A1491" s="108"/>
      <c r="B1491" s="109"/>
      <c r="C1491" s="110"/>
      <c r="D1491" s="110"/>
      <c r="E1491" s="110"/>
      <c r="F1491" s="110"/>
      <c r="G1491" s="110"/>
      <c r="H1491" s="110"/>
      <c r="I1491" s="110"/>
      <c r="J1491" s="110"/>
      <c r="K1491" s="110"/>
    </row>
    <row r="1492" s="26" customFormat="true" spans="1:11">
      <c r="A1492" s="108"/>
      <c r="B1492" s="109"/>
      <c r="C1492" s="110"/>
      <c r="D1492" s="110"/>
      <c r="E1492" s="110"/>
      <c r="F1492" s="110"/>
      <c r="G1492" s="110"/>
      <c r="H1492" s="110"/>
      <c r="I1492" s="110"/>
      <c r="J1492" s="110"/>
      <c r="K1492" s="110"/>
    </row>
    <row r="1493" s="26" customFormat="true" spans="1:11">
      <c r="A1493" s="108"/>
      <c r="B1493" s="109"/>
      <c r="C1493" s="110"/>
      <c r="D1493" s="110"/>
      <c r="E1493" s="110"/>
      <c r="F1493" s="110"/>
      <c r="G1493" s="110"/>
      <c r="H1493" s="110"/>
      <c r="I1493" s="110"/>
      <c r="J1493" s="110"/>
      <c r="K1493" s="110"/>
    </row>
    <row r="1494" s="26" customFormat="true" spans="1:11">
      <c r="A1494" s="108"/>
      <c r="B1494" s="109"/>
      <c r="C1494" s="110"/>
      <c r="D1494" s="110"/>
      <c r="E1494" s="110"/>
      <c r="F1494" s="110"/>
      <c r="G1494" s="110"/>
      <c r="H1494" s="110"/>
      <c r="I1494" s="110"/>
      <c r="J1494" s="110"/>
      <c r="K1494" s="110"/>
    </row>
    <row r="1495" s="26" customFormat="true" spans="1:11">
      <c r="A1495" s="108"/>
      <c r="B1495" s="109"/>
      <c r="C1495" s="110"/>
      <c r="D1495" s="110"/>
      <c r="E1495" s="110"/>
      <c r="F1495" s="110"/>
      <c r="G1495" s="110"/>
      <c r="H1495" s="110"/>
      <c r="I1495" s="110"/>
      <c r="J1495" s="110"/>
      <c r="K1495" s="110"/>
    </row>
    <row r="1496" s="26" customFormat="true" spans="1:11">
      <c r="A1496" s="108"/>
      <c r="B1496" s="109"/>
      <c r="C1496" s="110"/>
      <c r="D1496" s="110"/>
      <c r="E1496" s="110"/>
      <c r="F1496" s="110"/>
      <c r="G1496" s="110"/>
      <c r="H1496" s="110"/>
      <c r="I1496" s="110"/>
      <c r="J1496" s="110"/>
      <c r="K1496" s="110"/>
    </row>
    <row r="1497" s="26" customFormat="true" spans="1:11">
      <c r="A1497" s="108"/>
      <c r="B1497" s="109"/>
      <c r="C1497" s="110"/>
      <c r="D1497" s="110"/>
      <c r="E1497" s="110"/>
      <c r="F1497" s="110"/>
      <c r="G1497" s="110"/>
      <c r="H1497" s="110"/>
      <c r="I1497" s="110"/>
      <c r="J1497" s="110"/>
      <c r="K1497" s="110"/>
    </row>
    <row r="1498" s="26" customFormat="true" spans="1:11">
      <c r="A1498" s="108"/>
      <c r="B1498" s="109"/>
      <c r="C1498" s="110"/>
      <c r="D1498" s="110"/>
      <c r="E1498" s="110"/>
      <c r="F1498" s="110"/>
      <c r="G1498" s="110"/>
      <c r="H1498" s="110"/>
      <c r="I1498" s="110"/>
      <c r="J1498" s="110"/>
      <c r="K1498" s="110"/>
    </row>
    <row r="1499" s="26" customFormat="true" spans="1:11">
      <c r="A1499" s="108"/>
      <c r="B1499" s="109"/>
      <c r="C1499" s="110"/>
      <c r="D1499" s="110"/>
      <c r="E1499" s="110"/>
      <c r="F1499" s="110"/>
      <c r="G1499" s="110"/>
      <c r="H1499" s="110"/>
      <c r="I1499" s="110"/>
      <c r="J1499" s="110"/>
      <c r="K1499" s="110"/>
    </row>
    <row r="1500" s="26" customFormat="true" spans="1:11">
      <c r="A1500" s="108"/>
      <c r="B1500" s="109"/>
      <c r="C1500" s="110"/>
      <c r="D1500" s="110"/>
      <c r="E1500" s="110"/>
      <c r="F1500" s="110"/>
      <c r="G1500" s="110"/>
      <c r="H1500" s="110"/>
      <c r="I1500" s="110"/>
      <c r="J1500" s="110"/>
      <c r="K1500" s="110"/>
    </row>
    <row r="1501" s="26" customFormat="true" spans="1:11">
      <c r="A1501" s="108"/>
      <c r="B1501" s="109"/>
      <c r="C1501" s="110"/>
      <c r="D1501" s="110"/>
      <c r="E1501" s="110"/>
      <c r="F1501" s="110"/>
      <c r="G1501" s="110"/>
      <c r="H1501" s="110"/>
      <c r="I1501" s="110"/>
      <c r="J1501" s="110"/>
      <c r="K1501" s="110"/>
    </row>
    <row r="1502" s="26" customFormat="true" spans="1:11">
      <c r="A1502" s="108"/>
      <c r="B1502" s="109"/>
      <c r="C1502" s="110"/>
      <c r="D1502" s="110"/>
      <c r="E1502" s="110"/>
      <c r="F1502" s="110"/>
      <c r="G1502" s="110"/>
      <c r="H1502" s="110"/>
      <c r="I1502" s="110"/>
      <c r="J1502" s="110"/>
      <c r="K1502" s="110"/>
    </row>
    <row r="1503" s="26" customFormat="true" spans="1:11">
      <c r="A1503" s="108"/>
      <c r="B1503" s="109"/>
      <c r="C1503" s="110"/>
      <c r="D1503" s="110"/>
      <c r="E1503" s="110"/>
      <c r="F1503" s="110"/>
      <c r="G1503" s="110"/>
      <c r="H1503" s="110"/>
      <c r="I1503" s="110"/>
      <c r="J1503" s="110"/>
      <c r="K1503" s="110"/>
    </row>
    <row r="1504" s="26" customFormat="true" spans="1:11">
      <c r="A1504" s="108"/>
      <c r="B1504" s="109"/>
      <c r="C1504" s="110"/>
      <c r="D1504" s="110"/>
      <c r="E1504" s="110"/>
      <c r="F1504" s="110"/>
      <c r="G1504" s="110"/>
      <c r="H1504" s="110"/>
      <c r="I1504" s="110"/>
      <c r="J1504" s="110"/>
      <c r="K1504" s="110"/>
    </row>
    <row r="1505" s="26" customFormat="true" spans="1:11">
      <c r="A1505" s="108"/>
      <c r="B1505" s="109"/>
      <c r="C1505" s="110"/>
      <c r="D1505" s="110"/>
      <c r="E1505" s="110"/>
      <c r="F1505" s="110"/>
      <c r="G1505" s="110"/>
      <c r="H1505" s="110"/>
      <c r="I1505" s="110"/>
      <c r="J1505" s="110"/>
      <c r="K1505" s="110"/>
    </row>
    <row r="1506" s="26" customFormat="true" spans="1:11">
      <c r="A1506" s="108"/>
      <c r="B1506" s="109"/>
      <c r="C1506" s="110"/>
      <c r="D1506" s="110"/>
      <c r="E1506" s="110"/>
      <c r="F1506" s="110"/>
      <c r="G1506" s="110"/>
      <c r="H1506" s="110"/>
      <c r="I1506" s="110"/>
      <c r="J1506" s="110"/>
      <c r="K1506" s="110"/>
    </row>
    <row r="1507" s="26" customFormat="true" spans="1:11">
      <c r="A1507" s="108"/>
      <c r="B1507" s="109"/>
      <c r="C1507" s="110"/>
      <c r="D1507" s="110"/>
      <c r="E1507" s="110"/>
      <c r="F1507" s="110"/>
      <c r="G1507" s="110"/>
      <c r="H1507" s="110"/>
      <c r="I1507" s="110"/>
      <c r="J1507" s="110"/>
      <c r="K1507" s="110"/>
    </row>
    <row r="1508" s="26" customFormat="true" spans="1:11">
      <c r="A1508" s="108"/>
      <c r="B1508" s="109"/>
      <c r="C1508" s="110"/>
      <c r="D1508" s="110"/>
      <c r="E1508" s="110"/>
      <c r="F1508" s="110"/>
      <c r="G1508" s="110"/>
      <c r="H1508" s="110"/>
      <c r="I1508" s="110"/>
      <c r="J1508" s="110"/>
      <c r="K1508" s="110"/>
    </row>
    <row r="1509" s="26" customFormat="true" spans="1:11">
      <c r="A1509" s="108"/>
      <c r="B1509" s="109"/>
      <c r="C1509" s="110"/>
      <c r="D1509" s="110"/>
      <c r="E1509" s="110"/>
      <c r="F1509" s="110"/>
      <c r="G1509" s="110"/>
      <c r="H1509" s="110"/>
      <c r="I1509" s="110"/>
      <c r="J1509" s="110"/>
      <c r="K1509" s="110"/>
    </row>
    <row r="1510" s="26" customFormat="true" spans="1:11">
      <c r="A1510" s="108"/>
      <c r="B1510" s="109"/>
      <c r="C1510" s="110"/>
      <c r="D1510" s="110"/>
      <c r="E1510" s="110"/>
      <c r="F1510" s="110"/>
      <c r="G1510" s="110"/>
      <c r="H1510" s="110"/>
      <c r="I1510" s="110"/>
      <c r="J1510" s="110"/>
      <c r="K1510" s="110"/>
    </row>
    <row r="1511" s="26" customFormat="true" spans="1:11">
      <c r="A1511" s="108"/>
      <c r="B1511" s="109"/>
      <c r="C1511" s="110"/>
      <c r="D1511" s="110"/>
      <c r="E1511" s="110"/>
      <c r="F1511" s="110"/>
      <c r="G1511" s="110"/>
      <c r="H1511" s="110"/>
      <c r="I1511" s="110"/>
      <c r="J1511" s="110"/>
      <c r="K1511" s="110"/>
    </row>
    <row r="1512" s="26" customFormat="true" spans="1:11">
      <c r="A1512" s="108"/>
      <c r="B1512" s="109"/>
      <c r="C1512" s="110"/>
      <c r="D1512" s="110"/>
      <c r="E1512" s="110"/>
      <c r="F1512" s="110"/>
      <c r="G1512" s="110"/>
      <c r="H1512" s="110"/>
      <c r="I1512" s="110"/>
      <c r="J1512" s="110"/>
      <c r="K1512" s="110"/>
    </row>
    <row r="1513" s="26" customFormat="true" spans="1:11">
      <c r="A1513" s="108"/>
      <c r="B1513" s="109"/>
      <c r="C1513" s="110"/>
      <c r="D1513" s="110"/>
      <c r="E1513" s="110"/>
      <c r="F1513" s="110"/>
      <c r="G1513" s="110"/>
      <c r="H1513" s="110"/>
      <c r="I1513" s="110"/>
      <c r="J1513" s="110"/>
      <c r="K1513" s="110"/>
    </row>
    <row r="1514" s="26" customFormat="true" spans="1:11">
      <c r="A1514" s="108"/>
      <c r="B1514" s="109"/>
      <c r="C1514" s="110"/>
      <c r="D1514" s="110"/>
      <c r="E1514" s="110"/>
      <c r="F1514" s="110"/>
      <c r="G1514" s="110"/>
      <c r="H1514" s="110"/>
      <c r="I1514" s="110"/>
      <c r="J1514" s="110"/>
      <c r="K1514" s="110"/>
    </row>
    <row r="1515" s="26" customFormat="true" spans="1:11">
      <c r="A1515" s="108"/>
      <c r="B1515" s="109"/>
      <c r="C1515" s="110"/>
      <c r="D1515" s="110"/>
      <c r="E1515" s="110"/>
      <c r="F1515" s="110"/>
      <c r="G1515" s="110"/>
      <c r="H1515" s="110"/>
      <c r="I1515" s="110"/>
      <c r="J1515" s="110"/>
      <c r="K1515" s="110"/>
    </row>
    <row r="1516" s="26" customFormat="true" spans="1:11">
      <c r="A1516" s="108"/>
      <c r="B1516" s="109"/>
      <c r="C1516" s="110"/>
      <c r="D1516" s="110"/>
      <c r="E1516" s="110"/>
      <c r="F1516" s="110"/>
      <c r="G1516" s="110"/>
      <c r="H1516" s="110"/>
      <c r="I1516" s="110"/>
      <c r="J1516" s="110"/>
      <c r="K1516" s="110"/>
    </row>
    <row r="1517" s="26" customFormat="true" spans="1:11">
      <c r="A1517" s="108"/>
      <c r="B1517" s="109"/>
      <c r="C1517" s="110"/>
      <c r="D1517" s="110"/>
      <c r="E1517" s="110"/>
      <c r="F1517" s="110"/>
      <c r="G1517" s="110"/>
      <c r="H1517" s="110"/>
      <c r="I1517" s="110"/>
      <c r="J1517" s="110"/>
      <c r="K1517" s="110"/>
    </row>
    <row r="1518" s="26" customFormat="true" spans="1:11">
      <c r="A1518" s="108"/>
      <c r="B1518" s="109"/>
      <c r="C1518" s="110"/>
      <c r="D1518" s="110"/>
      <c r="E1518" s="110"/>
      <c r="F1518" s="110"/>
      <c r="G1518" s="110"/>
      <c r="H1518" s="110"/>
      <c r="I1518" s="110"/>
      <c r="J1518" s="110"/>
      <c r="K1518" s="110"/>
    </row>
    <row r="1519" s="26" customFormat="true" spans="1:11">
      <c r="A1519" s="108"/>
      <c r="B1519" s="109"/>
      <c r="C1519" s="110"/>
      <c r="D1519" s="110"/>
      <c r="E1519" s="110"/>
      <c r="F1519" s="110"/>
      <c r="G1519" s="110"/>
      <c r="H1519" s="110"/>
      <c r="I1519" s="110"/>
      <c r="J1519" s="110"/>
      <c r="K1519" s="110"/>
    </row>
    <row r="1520" s="26" customFormat="true" spans="1:11">
      <c r="A1520" s="108"/>
      <c r="B1520" s="109"/>
      <c r="C1520" s="110"/>
      <c r="D1520" s="110"/>
      <c r="E1520" s="110"/>
      <c r="F1520" s="110"/>
      <c r="G1520" s="110"/>
      <c r="H1520" s="110"/>
      <c r="I1520" s="110"/>
      <c r="J1520" s="110"/>
      <c r="K1520" s="110"/>
    </row>
    <row r="1521" s="26" customFormat="true" spans="1:11">
      <c r="A1521" s="108"/>
      <c r="B1521" s="109"/>
      <c r="C1521" s="110"/>
      <c r="D1521" s="110"/>
      <c r="E1521" s="110"/>
      <c r="F1521" s="110"/>
      <c r="G1521" s="110"/>
      <c r="H1521" s="110"/>
      <c r="I1521" s="110"/>
      <c r="J1521" s="110"/>
      <c r="K1521" s="110"/>
    </row>
    <row r="1522" s="26" customFormat="true" spans="1:11">
      <c r="A1522" s="108"/>
      <c r="B1522" s="109"/>
      <c r="C1522" s="110"/>
      <c r="D1522" s="110"/>
      <c r="E1522" s="110"/>
      <c r="F1522" s="110"/>
      <c r="G1522" s="110"/>
      <c r="H1522" s="110"/>
      <c r="I1522" s="110"/>
      <c r="J1522" s="110"/>
      <c r="K1522" s="110"/>
    </row>
    <row r="1523" s="26" customFormat="true" spans="1:11">
      <c r="A1523" s="108"/>
      <c r="B1523" s="109"/>
      <c r="C1523" s="110"/>
      <c r="D1523" s="110"/>
      <c r="E1523" s="110"/>
      <c r="F1523" s="110"/>
      <c r="G1523" s="110"/>
      <c r="H1523" s="110"/>
      <c r="I1523" s="110"/>
      <c r="J1523" s="110"/>
      <c r="K1523" s="110"/>
    </row>
    <row r="1524" s="26" customFormat="true" spans="1:11">
      <c r="A1524" s="108"/>
      <c r="B1524" s="109"/>
      <c r="C1524" s="110"/>
      <c r="D1524" s="110"/>
      <c r="E1524" s="110"/>
      <c r="F1524" s="110"/>
      <c r="G1524" s="110"/>
      <c r="H1524" s="110"/>
      <c r="I1524" s="110"/>
      <c r="J1524" s="110"/>
      <c r="K1524" s="110"/>
    </row>
    <row r="1525" s="26" customFormat="true" spans="1:11">
      <c r="A1525" s="108"/>
      <c r="B1525" s="109"/>
      <c r="C1525" s="110"/>
      <c r="D1525" s="110"/>
      <c r="E1525" s="110"/>
      <c r="F1525" s="110"/>
      <c r="G1525" s="110"/>
      <c r="H1525" s="110"/>
      <c r="I1525" s="110"/>
      <c r="J1525" s="110"/>
      <c r="K1525" s="110"/>
    </row>
    <row r="1526" s="26" customFormat="true" spans="1:11">
      <c r="A1526" s="108"/>
      <c r="B1526" s="109"/>
      <c r="C1526" s="110"/>
      <c r="D1526" s="110"/>
      <c r="E1526" s="110"/>
      <c r="F1526" s="110"/>
      <c r="G1526" s="110"/>
      <c r="H1526" s="110"/>
      <c r="I1526" s="110"/>
      <c r="J1526" s="110"/>
      <c r="K1526" s="110"/>
    </row>
    <row r="1527" s="26" customFormat="true" spans="1:11">
      <c r="A1527" s="108"/>
      <c r="B1527" s="109"/>
      <c r="C1527" s="110"/>
      <c r="D1527" s="110"/>
      <c r="E1527" s="110"/>
      <c r="F1527" s="110"/>
      <c r="G1527" s="110"/>
      <c r="H1527" s="110"/>
      <c r="I1527" s="110"/>
      <c r="J1527" s="110"/>
      <c r="K1527" s="110"/>
    </row>
    <row r="1528" s="26" customFormat="true" spans="1:11">
      <c r="A1528" s="108"/>
      <c r="B1528" s="109"/>
      <c r="C1528" s="110"/>
      <c r="D1528" s="110"/>
      <c r="E1528" s="110"/>
      <c r="F1528" s="110"/>
      <c r="G1528" s="110"/>
      <c r="H1528" s="110"/>
      <c r="I1528" s="110"/>
      <c r="J1528" s="110"/>
      <c r="K1528" s="110"/>
    </row>
    <row r="1529" s="26" customFormat="true" spans="1:11">
      <c r="A1529" s="108"/>
      <c r="B1529" s="109"/>
      <c r="C1529" s="110"/>
      <c r="D1529" s="110"/>
      <c r="E1529" s="110"/>
      <c r="F1529" s="110"/>
      <c r="G1529" s="110"/>
      <c r="H1529" s="110"/>
      <c r="I1529" s="110"/>
      <c r="J1529" s="110"/>
      <c r="K1529" s="110"/>
    </row>
    <row r="1530" s="26" customFormat="true" spans="1:11">
      <c r="A1530" s="108"/>
      <c r="B1530" s="109"/>
      <c r="C1530" s="110"/>
      <c r="D1530" s="110"/>
      <c r="E1530" s="110"/>
      <c r="F1530" s="110"/>
      <c r="G1530" s="110"/>
      <c r="H1530" s="110"/>
      <c r="I1530" s="110"/>
      <c r="J1530" s="110"/>
      <c r="K1530" s="110"/>
    </row>
    <row r="1531" s="26" customFormat="true" spans="1:11">
      <c r="A1531" s="108"/>
      <c r="B1531" s="109"/>
      <c r="C1531" s="110"/>
      <c r="D1531" s="110"/>
      <c r="E1531" s="110"/>
      <c r="F1531" s="110"/>
      <c r="G1531" s="110"/>
      <c r="H1531" s="110"/>
      <c r="I1531" s="110"/>
      <c r="J1531" s="110"/>
      <c r="K1531" s="110"/>
    </row>
    <row r="1532" s="26" customFormat="true" spans="1:11">
      <c r="A1532" s="108"/>
      <c r="B1532" s="109"/>
      <c r="C1532" s="110"/>
      <c r="D1532" s="110"/>
      <c r="E1532" s="110"/>
      <c r="F1532" s="110"/>
      <c r="G1532" s="110"/>
      <c r="H1532" s="110"/>
      <c r="I1532" s="110"/>
      <c r="J1532" s="110"/>
      <c r="K1532" s="110"/>
    </row>
    <row r="1533" s="26" customFormat="true" spans="1:11">
      <c r="A1533" s="108"/>
      <c r="B1533" s="109"/>
      <c r="C1533" s="110"/>
      <c r="D1533" s="110"/>
      <c r="E1533" s="110"/>
      <c r="F1533" s="110"/>
      <c r="G1533" s="110"/>
      <c r="H1533" s="110"/>
      <c r="I1533" s="110"/>
      <c r="J1533" s="110"/>
      <c r="K1533" s="110"/>
    </row>
    <row r="1534" s="26" customFormat="true" spans="1:11">
      <c r="A1534" s="108"/>
      <c r="B1534" s="109"/>
      <c r="C1534" s="110"/>
      <c r="D1534" s="110"/>
      <c r="E1534" s="110"/>
      <c r="F1534" s="110"/>
      <c r="G1534" s="110"/>
      <c r="H1534" s="110"/>
      <c r="I1534" s="110"/>
      <c r="J1534" s="110"/>
      <c r="K1534" s="110"/>
    </row>
    <row r="1535" s="26" customFormat="true" spans="1:11">
      <c r="A1535" s="108"/>
      <c r="B1535" s="109"/>
      <c r="C1535" s="110"/>
      <c r="D1535" s="110"/>
      <c r="E1535" s="110"/>
      <c r="F1535" s="110"/>
      <c r="G1535" s="110"/>
      <c r="H1535" s="110"/>
      <c r="I1535" s="110"/>
      <c r="J1535" s="110"/>
      <c r="K1535" s="110"/>
    </row>
    <row r="1536" s="26" customFormat="true" spans="1:11">
      <c r="A1536" s="108"/>
      <c r="B1536" s="109"/>
      <c r="C1536" s="110"/>
      <c r="D1536" s="110"/>
      <c r="E1536" s="110"/>
      <c r="F1536" s="110"/>
      <c r="G1536" s="110"/>
      <c r="H1536" s="110"/>
      <c r="I1536" s="110"/>
      <c r="J1536" s="110"/>
      <c r="K1536" s="110"/>
    </row>
    <row r="1537" s="26" customFormat="true" spans="1:11">
      <c r="A1537" s="108"/>
      <c r="B1537" s="109"/>
      <c r="C1537" s="110"/>
      <c r="D1537" s="110"/>
      <c r="E1537" s="110"/>
      <c r="F1537" s="110"/>
      <c r="G1537" s="110"/>
      <c r="H1537" s="110"/>
      <c r="I1537" s="110"/>
      <c r="J1537" s="110"/>
      <c r="K1537" s="110"/>
    </row>
    <row r="1538" s="26" customFormat="true" spans="1:11">
      <c r="A1538" s="108"/>
      <c r="B1538" s="109"/>
      <c r="C1538" s="110"/>
      <c r="D1538" s="110"/>
      <c r="E1538" s="110"/>
      <c r="F1538" s="110"/>
      <c r="G1538" s="110"/>
      <c r="H1538" s="110"/>
      <c r="I1538" s="110"/>
      <c r="J1538" s="110"/>
      <c r="K1538" s="110"/>
    </row>
    <row r="1539" s="26" customFormat="true" spans="1:11">
      <c r="A1539" s="108"/>
      <c r="B1539" s="109"/>
      <c r="C1539" s="110"/>
      <c r="D1539" s="110"/>
      <c r="E1539" s="110"/>
      <c r="F1539" s="110"/>
      <c r="G1539" s="110"/>
      <c r="H1539" s="110"/>
      <c r="I1539" s="110"/>
      <c r="J1539" s="110"/>
      <c r="K1539" s="110"/>
    </row>
    <row r="1540" s="26" customFormat="true" spans="1:11">
      <c r="A1540" s="108"/>
      <c r="B1540" s="109"/>
      <c r="C1540" s="110"/>
      <c r="D1540" s="110"/>
      <c r="E1540" s="110"/>
      <c r="F1540" s="110"/>
      <c r="G1540" s="110"/>
      <c r="H1540" s="110"/>
      <c r="I1540" s="110"/>
      <c r="J1540" s="110"/>
      <c r="K1540" s="110"/>
    </row>
    <row r="1541" s="26" customFormat="true" spans="1:11">
      <c r="A1541" s="108"/>
      <c r="B1541" s="109"/>
      <c r="C1541" s="110"/>
      <c r="D1541" s="110"/>
      <c r="E1541" s="110"/>
      <c r="F1541" s="110"/>
      <c r="G1541" s="110"/>
      <c r="H1541" s="110"/>
      <c r="I1541" s="110"/>
      <c r="J1541" s="110"/>
      <c r="K1541" s="110"/>
    </row>
    <row r="1542" s="26" customFormat="true" spans="1:11">
      <c r="A1542" s="108"/>
      <c r="B1542" s="109"/>
      <c r="C1542" s="110"/>
      <c r="D1542" s="110"/>
      <c r="E1542" s="110"/>
      <c r="F1542" s="110"/>
      <c r="G1542" s="110"/>
      <c r="H1542" s="110"/>
      <c r="I1542" s="110"/>
      <c r="J1542" s="110"/>
      <c r="K1542" s="110"/>
    </row>
    <row r="1543" s="26" customFormat="true" spans="1:11">
      <c r="A1543" s="108"/>
      <c r="B1543" s="109"/>
      <c r="C1543" s="110"/>
      <c r="D1543" s="110"/>
      <c r="E1543" s="110"/>
      <c r="F1543" s="110"/>
      <c r="G1543" s="110"/>
      <c r="H1543" s="110"/>
      <c r="I1543" s="110"/>
      <c r="J1543" s="110"/>
      <c r="K1543" s="110"/>
    </row>
    <row r="1544" s="26" customFormat="true" spans="1:11">
      <c r="A1544" s="108"/>
      <c r="B1544" s="109"/>
      <c r="C1544" s="110"/>
      <c r="D1544" s="110"/>
      <c r="E1544" s="110"/>
      <c r="F1544" s="110"/>
      <c r="G1544" s="110"/>
      <c r="H1544" s="110"/>
      <c r="I1544" s="110"/>
      <c r="J1544" s="110"/>
      <c r="K1544" s="110"/>
    </row>
    <row r="1545" s="26" customFormat="true" spans="1:11">
      <c r="A1545" s="108"/>
      <c r="B1545" s="109"/>
      <c r="C1545" s="110"/>
      <c r="D1545" s="110"/>
      <c r="E1545" s="110"/>
      <c r="F1545" s="110"/>
      <c r="G1545" s="110"/>
      <c r="H1545" s="110"/>
      <c r="I1545" s="110"/>
      <c r="J1545" s="110"/>
      <c r="K1545" s="110"/>
    </row>
    <row r="1546" s="26" customFormat="true" spans="1:11">
      <c r="A1546" s="108"/>
      <c r="B1546" s="109"/>
      <c r="C1546" s="110"/>
      <c r="D1546" s="110"/>
      <c r="E1546" s="110"/>
      <c r="F1546" s="110"/>
      <c r="G1546" s="110"/>
      <c r="H1546" s="110"/>
      <c r="I1546" s="110"/>
      <c r="J1546" s="110"/>
      <c r="K1546" s="110"/>
    </row>
    <row r="1547" s="26" customFormat="true" spans="1:11">
      <c r="A1547" s="108"/>
      <c r="B1547" s="109"/>
      <c r="C1547" s="110"/>
      <c r="D1547" s="110"/>
      <c r="E1547" s="110"/>
      <c r="F1547" s="110"/>
      <c r="G1547" s="110"/>
      <c r="H1547" s="110"/>
      <c r="I1547" s="110"/>
      <c r="J1547" s="110"/>
      <c r="K1547" s="110"/>
    </row>
    <row r="1548" s="26" customFormat="true" spans="1:11">
      <c r="A1548" s="108"/>
      <c r="B1548" s="109"/>
      <c r="C1548" s="110"/>
      <c r="D1548" s="110"/>
      <c r="E1548" s="110"/>
      <c r="F1548" s="110"/>
      <c r="G1548" s="110"/>
      <c r="H1548" s="110"/>
      <c r="I1548" s="110"/>
      <c r="J1548" s="110"/>
      <c r="K1548" s="110"/>
    </row>
    <row r="1549" s="26" customFormat="true" spans="1:11">
      <c r="A1549" s="108"/>
      <c r="B1549" s="109"/>
      <c r="C1549" s="110"/>
      <c r="D1549" s="110"/>
      <c r="E1549" s="110"/>
      <c r="F1549" s="110"/>
      <c r="G1549" s="110"/>
      <c r="H1549" s="110"/>
      <c r="I1549" s="110"/>
      <c r="J1549" s="110"/>
      <c r="K1549" s="110"/>
    </row>
    <row r="1550" s="26" customFormat="true" spans="1:11">
      <c r="A1550" s="108"/>
      <c r="B1550" s="109"/>
      <c r="C1550" s="110"/>
      <c r="D1550" s="110"/>
      <c r="E1550" s="110"/>
      <c r="F1550" s="110"/>
      <c r="G1550" s="110"/>
      <c r="H1550" s="110"/>
      <c r="I1550" s="110"/>
      <c r="J1550" s="110"/>
      <c r="K1550" s="110"/>
    </row>
    <row r="1551" s="26" customFormat="true" spans="1:11">
      <c r="A1551" s="108"/>
      <c r="B1551" s="109"/>
      <c r="C1551" s="110"/>
      <c r="D1551" s="110"/>
      <c r="E1551" s="110"/>
      <c r="F1551" s="110"/>
      <c r="G1551" s="110"/>
      <c r="H1551" s="110"/>
      <c r="I1551" s="110"/>
      <c r="J1551" s="110"/>
      <c r="K1551" s="110"/>
    </row>
    <row r="1552" s="26" customFormat="true" spans="1:11">
      <c r="A1552" s="108"/>
      <c r="B1552" s="109"/>
      <c r="C1552" s="110"/>
      <c r="D1552" s="110"/>
      <c r="E1552" s="110"/>
      <c r="F1552" s="110"/>
      <c r="G1552" s="110"/>
      <c r="H1552" s="110"/>
      <c r="I1552" s="110"/>
      <c r="J1552" s="110"/>
      <c r="K1552" s="110"/>
    </row>
    <row r="1553" s="26" customFormat="true" spans="1:11">
      <c r="A1553" s="108"/>
      <c r="B1553" s="109"/>
      <c r="C1553" s="110"/>
      <c r="D1553" s="110"/>
      <c r="E1553" s="110"/>
      <c r="F1553" s="110"/>
      <c r="G1553" s="110"/>
      <c r="H1553" s="110"/>
      <c r="I1553" s="110"/>
      <c r="J1553" s="110"/>
      <c r="K1553" s="110"/>
    </row>
    <row r="1554" s="26" customFormat="true" spans="1:11">
      <c r="A1554" s="108"/>
      <c r="B1554" s="109"/>
      <c r="C1554" s="110"/>
      <c r="D1554" s="110"/>
      <c r="E1554" s="110"/>
      <c r="F1554" s="110"/>
      <c r="G1554" s="110"/>
      <c r="H1554" s="110"/>
      <c r="I1554" s="110"/>
      <c r="J1554" s="110"/>
      <c r="K1554" s="110"/>
    </row>
    <row r="1555" s="26" customFormat="true" spans="1:11">
      <c r="A1555" s="108"/>
      <c r="B1555" s="109"/>
      <c r="C1555" s="110"/>
      <c r="D1555" s="110"/>
      <c r="E1555" s="110"/>
      <c r="F1555" s="110"/>
      <c r="G1555" s="110"/>
      <c r="H1555" s="110"/>
      <c r="I1555" s="110"/>
      <c r="J1555" s="110"/>
      <c r="K1555" s="110"/>
    </row>
    <row r="1556" s="26" customFormat="true" spans="1:11">
      <c r="A1556" s="108"/>
      <c r="B1556" s="109"/>
      <c r="C1556" s="110"/>
      <c r="D1556" s="110"/>
      <c r="E1556" s="110"/>
      <c r="F1556" s="110"/>
      <c r="G1556" s="110"/>
      <c r="H1556" s="110"/>
      <c r="I1556" s="110"/>
      <c r="J1556" s="110"/>
      <c r="K1556" s="110"/>
    </row>
    <row r="1557" s="26" customFormat="true" spans="1:11">
      <c r="A1557" s="108"/>
      <c r="B1557" s="109"/>
      <c r="C1557" s="110"/>
      <c r="D1557" s="110"/>
      <c r="E1557" s="110"/>
      <c r="F1557" s="110"/>
      <c r="G1557" s="110"/>
      <c r="H1557" s="110"/>
      <c r="I1557" s="110"/>
      <c r="J1557" s="110"/>
      <c r="K1557" s="110"/>
    </row>
    <row r="1558" s="26" customFormat="true" spans="1:11">
      <c r="A1558" s="108"/>
      <c r="B1558" s="109"/>
      <c r="C1558" s="110"/>
      <c r="D1558" s="110"/>
      <c r="E1558" s="110"/>
      <c r="F1558" s="110"/>
      <c r="G1558" s="110"/>
      <c r="H1558" s="110"/>
      <c r="I1558" s="110"/>
      <c r="J1558" s="110"/>
      <c r="K1558" s="110"/>
    </row>
    <row r="1559" s="26" customFormat="true" spans="1:11">
      <c r="A1559" s="108"/>
      <c r="B1559" s="109"/>
      <c r="C1559" s="110"/>
      <c r="D1559" s="110"/>
      <c r="E1559" s="110"/>
      <c r="F1559" s="110"/>
      <c r="G1559" s="110"/>
      <c r="H1559" s="110"/>
      <c r="I1559" s="110"/>
      <c r="J1559" s="110"/>
      <c r="K1559" s="110"/>
    </row>
    <row r="1560" s="26" customFormat="true" spans="1:11">
      <c r="A1560" s="108"/>
      <c r="B1560" s="109"/>
      <c r="C1560" s="110"/>
      <c r="D1560" s="110"/>
      <c r="E1560" s="110"/>
      <c r="F1560" s="110"/>
      <c r="G1560" s="110"/>
      <c r="H1560" s="110"/>
      <c r="I1560" s="110"/>
      <c r="J1560" s="110"/>
      <c r="K1560" s="110"/>
    </row>
    <row r="1561" s="26" customFormat="true" spans="1:11">
      <c r="A1561" s="108"/>
      <c r="B1561" s="109"/>
      <c r="C1561" s="110"/>
      <c r="D1561" s="110"/>
      <c r="E1561" s="110"/>
      <c r="F1561" s="110"/>
      <c r="G1561" s="110"/>
      <c r="H1561" s="110"/>
      <c r="I1561" s="110"/>
      <c r="J1561" s="110"/>
      <c r="K1561" s="110"/>
    </row>
    <row r="1562" s="26" customFormat="true" spans="1:11">
      <c r="A1562" s="108"/>
      <c r="B1562" s="109"/>
      <c r="C1562" s="110"/>
      <c r="D1562" s="110"/>
      <c r="E1562" s="110"/>
      <c r="F1562" s="110"/>
      <c r="G1562" s="110"/>
      <c r="H1562" s="110"/>
      <c r="I1562" s="110"/>
      <c r="J1562" s="110"/>
      <c r="K1562" s="110"/>
    </row>
    <row r="1563" s="26" customFormat="true" spans="1:11">
      <c r="A1563" s="108"/>
      <c r="B1563" s="109"/>
      <c r="C1563" s="110"/>
      <c r="D1563" s="110"/>
      <c r="E1563" s="110"/>
      <c r="F1563" s="110"/>
      <c r="G1563" s="110"/>
      <c r="H1563" s="110"/>
      <c r="I1563" s="110"/>
      <c r="J1563" s="110"/>
      <c r="K1563" s="110"/>
    </row>
    <row r="1564" s="26" customFormat="true" spans="1:11">
      <c r="A1564" s="108"/>
      <c r="B1564" s="109"/>
      <c r="C1564" s="110"/>
      <c r="D1564" s="110"/>
      <c r="E1564" s="110"/>
      <c r="F1564" s="110"/>
      <c r="G1564" s="110"/>
      <c r="H1564" s="110"/>
      <c r="I1564" s="110"/>
      <c r="J1564" s="110"/>
      <c r="K1564" s="110"/>
    </row>
    <row r="1565" s="26" customFormat="true" spans="1:11">
      <c r="A1565" s="108"/>
      <c r="B1565" s="109"/>
      <c r="C1565" s="110"/>
      <c r="D1565" s="110"/>
      <c r="E1565" s="110"/>
      <c r="F1565" s="110"/>
      <c r="G1565" s="110"/>
      <c r="H1565" s="110"/>
      <c r="I1565" s="110"/>
      <c r="J1565" s="110"/>
      <c r="K1565" s="110"/>
    </row>
    <row r="1566" s="26" customFormat="true" spans="1:11">
      <c r="A1566" s="108"/>
      <c r="B1566" s="109"/>
      <c r="C1566" s="110"/>
      <c r="D1566" s="110"/>
      <c r="E1566" s="110"/>
      <c r="F1566" s="110"/>
      <c r="G1566" s="110"/>
      <c r="H1566" s="110"/>
      <c r="I1566" s="110"/>
      <c r="J1566" s="110"/>
      <c r="K1566" s="110"/>
    </row>
    <row r="1567" s="26" customFormat="true" spans="1:11">
      <c r="A1567" s="108"/>
      <c r="B1567" s="109"/>
      <c r="C1567" s="110"/>
      <c r="D1567" s="110"/>
      <c r="E1567" s="110"/>
      <c r="F1567" s="110"/>
      <c r="G1567" s="110"/>
      <c r="H1567" s="110"/>
      <c r="I1567" s="110"/>
      <c r="J1567" s="110"/>
      <c r="K1567" s="110"/>
    </row>
    <row r="1568" s="26" customFormat="true" spans="1:11">
      <c r="A1568" s="108"/>
      <c r="B1568" s="109"/>
      <c r="C1568" s="110"/>
      <c r="D1568" s="110"/>
      <c r="E1568" s="110"/>
      <c r="F1568" s="110"/>
      <c r="G1568" s="110"/>
      <c r="H1568" s="110"/>
      <c r="I1568" s="110"/>
      <c r="J1568" s="110"/>
      <c r="K1568" s="110"/>
    </row>
    <row r="1569" s="26" customFormat="true" spans="1:11">
      <c r="A1569" s="108"/>
      <c r="B1569" s="109"/>
      <c r="C1569" s="110"/>
      <c r="D1569" s="110"/>
      <c r="E1569" s="110"/>
      <c r="F1569" s="110"/>
      <c r="G1569" s="110"/>
      <c r="H1569" s="110"/>
      <c r="I1569" s="110"/>
      <c r="J1569" s="110"/>
      <c r="K1569" s="110"/>
    </row>
    <row r="1570" s="26" customFormat="true" spans="1:11">
      <c r="A1570" s="108"/>
      <c r="B1570" s="109"/>
      <c r="C1570" s="110"/>
      <c r="D1570" s="110"/>
      <c r="E1570" s="110"/>
      <c r="F1570" s="110"/>
      <c r="G1570" s="110"/>
      <c r="H1570" s="110"/>
      <c r="I1570" s="110"/>
      <c r="J1570" s="110"/>
      <c r="K1570" s="110"/>
    </row>
    <row r="1571" s="26" customFormat="true" spans="1:11">
      <c r="A1571" s="108"/>
      <c r="B1571" s="109"/>
      <c r="C1571" s="110"/>
      <c r="D1571" s="110"/>
      <c r="E1571" s="110"/>
      <c r="F1571" s="110"/>
      <c r="G1571" s="110"/>
      <c r="H1571" s="110"/>
      <c r="I1571" s="110"/>
      <c r="J1571" s="110"/>
      <c r="K1571" s="110"/>
    </row>
    <row r="1572" s="26" customFormat="true" spans="1:11">
      <c r="A1572" s="108"/>
      <c r="B1572" s="109"/>
      <c r="C1572" s="110"/>
      <c r="D1572" s="110"/>
      <c r="E1572" s="110"/>
      <c r="F1572" s="110"/>
      <c r="G1572" s="110"/>
      <c r="H1572" s="110"/>
      <c r="I1572" s="110"/>
      <c r="J1572" s="110"/>
      <c r="K1572" s="110"/>
    </row>
    <row r="1573" s="26" customFormat="true" spans="1:11">
      <c r="A1573" s="108"/>
      <c r="B1573" s="109"/>
      <c r="C1573" s="110"/>
      <c r="D1573" s="110"/>
      <c r="E1573" s="110"/>
      <c r="F1573" s="110"/>
      <c r="G1573" s="110"/>
      <c r="H1573" s="110"/>
      <c r="I1573" s="110"/>
      <c r="J1573" s="110"/>
      <c r="K1573" s="110"/>
    </row>
    <row r="1574" s="26" customFormat="true" spans="1:11">
      <c r="A1574" s="108"/>
      <c r="B1574" s="109"/>
      <c r="C1574" s="110"/>
      <c r="D1574" s="110"/>
      <c r="E1574" s="110"/>
      <c r="F1574" s="110"/>
      <c r="G1574" s="110"/>
      <c r="H1574" s="110"/>
      <c r="I1574" s="110"/>
      <c r="J1574" s="110"/>
      <c r="K1574" s="110"/>
    </row>
    <row r="1575" s="26" customFormat="true" spans="1:11">
      <c r="A1575" s="108"/>
      <c r="B1575" s="109"/>
      <c r="C1575" s="110"/>
      <c r="D1575" s="110"/>
      <c r="E1575" s="110"/>
      <c r="F1575" s="110"/>
      <c r="G1575" s="110"/>
      <c r="H1575" s="110"/>
      <c r="I1575" s="110"/>
      <c r="J1575" s="110"/>
      <c r="K1575" s="110"/>
    </row>
    <row r="1576" s="26" customFormat="true" spans="1:11">
      <c r="A1576" s="108"/>
      <c r="B1576" s="109"/>
      <c r="C1576" s="110"/>
      <c r="D1576" s="110"/>
      <c r="E1576" s="110"/>
      <c r="F1576" s="110"/>
      <c r="G1576" s="110"/>
      <c r="H1576" s="110"/>
      <c r="I1576" s="110"/>
      <c r="J1576" s="110"/>
      <c r="K1576" s="110"/>
    </row>
    <row r="1577" s="26" customFormat="true" spans="1:11">
      <c r="A1577" s="108"/>
      <c r="B1577" s="109"/>
      <c r="C1577" s="110"/>
      <c r="D1577" s="110"/>
      <c r="E1577" s="110"/>
      <c r="F1577" s="110"/>
      <c r="G1577" s="110"/>
      <c r="H1577" s="110"/>
      <c r="I1577" s="110"/>
      <c r="J1577" s="110"/>
      <c r="K1577" s="110"/>
    </row>
    <row r="1578" s="26" customFormat="true" spans="1:11">
      <c r="A1578" s="108"/>
      <c r="B1578" s="109"/>
      <c r="C1578" s="110"/>
      <c r="D1578" s="110"/>
      <c r="E1578" s="110"/>
      <c r="F1578" s="110"/>
      <c r="G1578" s="110"/>
      <c r="H1578" s="110"/>
      <c r="I1578" s="110"/>
      <c r="J1578" s="110"/>
      <c r="K1578" s="110"/>
    </row>
    <row r="1579" s="26" customFormat="true" spans="1:11">
      <c r="A1579" s="108"/>
      <c r="B1579" s="109"/>
      <c r="C1579" s="110"/>
      <c r="D1579" s="110"/>
      <c r="E1579" s="110"/>
      <c r="F1579" s="110"/>
      <c r="G1579" s="110"/>
      <c r="H1579" s="110"/>
      <c r="I1579" s="110"/>
      <c r="J1579" s="110"/>
      <c r="K1579" s="110"/>
    </row>
    <row r="1580" s="26" customFormat="true" spans="1:11">
      <c r="A1580" s="108"/>
      <c r="B1580" s="109"/>
      <c r="C1580" s="110"/>
      <c r="D1580" s="110"/>
      <c r="E1580" s="110"/>
      <c r="F1580" s="110"/>
      <c r="G1580" s="110"/>
      <c r="H1580" s="110"/>
      <c r="I1580" s="110"/>
      <c r="J1580" s="110"/>
      <c r="K1580" s="110"/>
    </row>
    <row r="1581" s="26" customFormat="true" spans="1:11">
      <c r="A1581" s="108"/>
      <c r="B1581" s="109"/>
      <c r="C1581" s="110"/>
      <c r="D1581" s="110"/>
      <c r="E1581" s="110"/>
      <c r="F1581" s="110"/>
      <c r="G1581" s="110"/>
      <c r="H1581" s="110"/>
      <c r="I1581" s="110"/>
      <c r="J1581" s="110"/>
      <c r="K1581" s="110"/>
    </row>
    <row r="1582" s="26" customFormat="true" spans="1:11">
      <c r="A1582" s="108"/>
      <c r="B1582" s="109"/>
      <c r="C1582" s="110"/>
      <c r="D1582" s="110"/>
      <c r="E1582" s="110"/>
      <c r="F1582" s="110"/>
      <c r="G1582" s="110"/>
      <c r="H1582" s="110"/>
      <c r="I1582" s="110"/>
      <c r="J1582" s="110"/>
      <c r="K1582" s="110"/>
    </row>
    <row r="1583" s="26" customFormat="true" spans="1:11">
      <c r="A1583" s="108"/>
      <c r="B1583" s="109"/>
      <c r="C1583" s="110"/>
      <c r="D1583" s="110"/>
      <c r="E1583" s="110"/>
      <c r="F1583" s="110"/>
      <c r="G1583" s="110"/>
      <c r="H1583" s="110"/>
      <c r="I1583" s="110"/>
      <c r="J1583" s="110"/>
      <c r="K1583" s="110"/>
    </row>
    <row r="1584" s="26" customFormat="true" spans="1:11">
      <c r="A1584" s="108"/>
      <c r="B1584" s="109"/>
      <c r="C1584" s="110"/>
      <c r="D1584" s="110"/>
      <c r="E1584" s="110"/>
      <c r="F1584" s="110"/>
      <c r="G1584" s="110"/>
      <c r="H1584" s="110"/>
      <c r="I1584" s="110"/>
      <c r="J1584" s="110"/>
      <c r="K1584" s="110"/>
    </row>
    <row r="1585" s="26" customFormat="true" spans="1:11">
      <c r="A1585" s="108"/>
      <c r="B1585" s="109"/>
      <c r="C1585" s="110"/>
      <c r="D1585" s="110"/>
      <c r="E1585" s="110"/>
      <c r="F1585" s="110"/>
      <c r="G1585" s="110"/>
      <c r="H1585" s="110"/>
      <c r="I1585" s="110"/>
      <c r="J1585" s="110"/>
      <c r="K1585" s="110"/>
    </row>
    <row r="1586" s="26" customFormat="true" spans="1:11">
      <c r="A1586" s="108"/>
      <c r="B1586" s="109"/>
      <c r="C1586" s="110"/>
      <c r="D1586" s="110"/>
      <c r="E1586" s="110"/>
      <c r="F1586" s="110"/>
      <c r="G1586" s="110"/>
      <c r="H1586" s="110"/>
      <c r="I1586" s="110"/>
      <c r="J1586" s="110"/>
      <c r="K1586" s="110"/>
    </row>
    <row r="1587" s="26" customFormat="true" spans="1:11">
      <c r="A1587" s="108"/>
      <c r="B1587" s="109"/>
      <c r="C1587" s="110"/>
      <c r="D1587" s="110"/>
      <c r="E1587" s="110"/>
      <c r="F1587" s="110"/>
      <c r="G1587" s="110"/>
      <c r="H1587" s="110"/>
      <c r="I1587" s="110"/>
      <c r="J1587" s="110"/>
      <c r="K1587" s="110"/>
    </row>
    <row r="1588" s="26" customFormat="true" spans="1:11">
      <c r="A1588" s="108"/>
      <c r="B1588" s="109"/>
      <c r="C1588" s="110"/>
      <c r="D1588" s="110"/>
      <c r="E1588" s="110"/>
      <c r="F1588" s="110"/>
      <c r="G1588" s="110"/>
      <c r="H1588" s="110"/>
      <c r="I1588" s="110"/>
      <c r="J1588" s="110"/>
      <c r="K1588" s="110"/>
    </row>
    <row r="1589" s="26" customFormat="true" spans="1:11">
      <c r="A1589" s="108"/>
      <c r="B1589" s="109"/>
      <c r="C1589" s="110"/>
      <c r="D1589" s="110"/>
      <c r="E1589" s="110"/>
      <c r="F1589" s="110"/>
      <c r="G1589" s="110"/>
      <c r="H1589" s="110"/>
      <c r="I1589" s="110"/>
      <c r="J1589" s="110"/>
      <c r="K1589" s="110"/>
    </row>
    <row r="1590" s="26" customFormat="true" spans="1:11">
      <c r="A1590" s="108"/>
      <c r="B1590" s="109"/>
      <c r="C1590" s="110"/>
      <c r="D1590" s="110"/>
      <c r="E1590" s="110"/>
      <c r="F1590" s="110"/>
      <c r="G1590" s="110"/>
      <c r="H1590" s="110"/>
      <c r="I1590" s="110"/>
      <c r="J1590" s="110"/>
      <c r="K1590" s="110"/>
    </row>
    <row r="1591" s="26" customFormat="true" spans="1:11">
      <c r="A1591" s="108"/>
      <c r="B1591" s="109"/>
      <c r="C1591" s="110"/>
      <c r="D1591" s="110"/>
      <c r="E1591" s="110"/>
      <c r="F1591" s="110"/>
      <c r="G1591" s="110"/>
      <c r="H1591" s="110"/>
      <c r="I1591" s="110"/>
      <c r="J1591" s="110"/>
      <c r="K1591" s="110"/>
    </row>
    <row r="1592" s="26" customFormat="true" spans="1:11">
      <c r="A1592" s="108"/>
      <c r="B1592" s="109"/>
      <c r="C1592" s="110"/>
      <c r="D1592" s="110"/>
      <c r="E1592" s="110"/>
      <c r="F1592" s="110"/>
      <c r="G1592" s="110"/>
      <c r="H1592" s="110"/>
      <c r="I1592" s="110"/>
      <c r="J1592" s="110"/>
      <c r="K1592" s="110"/>
    </row>
    <row r="1593" s="26" customFormat="true" spans="1:11">
      <c r="A1593" s="108"/>
      <c r="B1593" s="109"/>
      <c r="C1593" s="110"/>
      <c r="D1593" s="110"/>
      <c r="E1593" s="110"/>
      <c r="F1593" s="110"/>
      <c r="G1593" s="110"/>
      <c r="H1593" s="110"/>
      <c r="I1593" s="110"/>
      <c r="J1593" s="110"/>
      <c r="K1593" s="110"/>
    </row>
    <row r="1594" s="26" customFormat="true" spans="1:11">
      <c r="A1594" s="108"/>
      <c r="B1594" s="109"/>
      <c r="C1594" s="110"/>
      <c r="D1594" s="110"/>
      <c r="E1594" s="110"/>
      <c r="F1594" s="110"/>
      <c r="G1594" s="110"/>
      <c r="H1594" s="110"/>
      <c r="I1594" s="110"/>
      <c r="J1594" s="110"/>
      <c r="K1594" s="110"/>
    </row>
    <row r="1595" s="26" customFormat="true" spans="1:11">
      <c r="A1595" s="108"/>
      <c r="B1595" s="109"/>
      <c r="C1595" s="110"/>
      <c r="D1595" s="110"/>
      <c r="E1595" s="110"/>
      <c r="F1595" s="110"/>
      <c r="G1595" s="110"/>
      <c r="H1595" s="110"/>
      <c r="I1595" s="110"/>
      <c r="J1595" s="110"/>
      <c r="K1595" s="110"/>
    </row>
    <row r="1596" s="26" customFormat="true" spans="1:11">
      <c r="A1596" s="108"/>
      <c r="B1596" s="109"/>
      <c r="C1596" s="110"/>
      <c r="D1596" s="110"/>
      <c r="E1596" s="110"/>
      <c r="F1596" s="110"/>
      <c r="G1596" s="110"/>
      <c r="H1596" s="110"/>
      <c r="I1596" s="110"/>
      <c r="J1596" s="110"/>
      <c r="K1596" s="110"/>
    </row>
    <row r="1597" s="26" customFormat="true" spans="1:11">
      <c r="A1597" s="108"/>
      <c r="B1597" s="109"/>
      <c r="C1597" s="110"/>
      <c r="D1597" s="110"/>
      <c r="E1597" s="110"/>
      <c r="F1597" s="110"/>
      <c r="G1597" s="110"/>
      <c r="H1597" s="110"/>
      <c r="I1597" s="110"/>
      <c r="J1597" s="110"/>
      <c r="K1597" s="110"/>
    </row>
    <row r="1598" s="26" customFormat="true" spans="1:11">
      <c r="A1598" s="108"/>
      <c r="B1598" s="109"/>
      <c r="C1598" s="110"/>
      <c r="D1598" s="110"/>
      <c r="E1598" s="110"/>
      <c r="F1598" s="110"/>
      <c r="G1598" s="110"/>
      <c r="H1598" s="110"/>
      <c r="I1598" s="110"/>
      <c r="J1598" s="110"/>
      <c r="K1598" s="110"/>
    </row>
    <row r="1599" s="26" customFormat="true" spans="1:11">
      <c r="A1599" s="108"/>
      <c r="B1599" s="109"/>
      <c r="C1599" s="110"/>
      <c r="D1599" s="110"/>
      <c r="E1599" s="110"/>
      <c r="F1599" s="110"/>
      <c r="G1599" s="110"/>
      <c r="H1599" s="110"/>
      <c r="I1599" s="110"/>
      <c r="J1599" s="110"/>
      <c r="K1599" s="110"/>
    </row>
    <row r="1600" s="26" customFormat="true" spans="1:11">
      <c r="A1600" s="108"/>
      <c r="B1600" s="109"/>
      <c r="C1600" s="110"/>
      <c r="D1600" s="110"/>
      <c r="E1600" s="110"/>
      <c r="F1600" s="110"/>
      <c r="G1600" s="110"/>
      <c r="H1600" s="110"/>
      <c r="I1600" s="110"/>
      <c r="J1600" s="110"/>
      <c r="K1600" s="110"/>
    </row>
    <row r="1601" s="26" customFormat="true" spans="1:11">
      <c r="A1601" s="108"/>
      <c r="B1601" s="109"/>
      <c r="C1601" s="110"/>
      <c r="D1601" s="110"/>
      <c r="E1601" s="110"/>
      <c r="F1601" s="110"/>
      <c r="G1601" s="110"/>
      <c r="H1601" s="110"/>
      <c r="I1601" s="110"/>
      <c r="J1601" s="110"/>
      <c r="K1601" s="110"/>
    </row>
    <row r="1602" s="26" customFormat="true" spans="1:11">
      <c r="A1602" s="108"/>
      <c r="B1602" s="109"/>
      <c r="C1602" s="110"/>
      <c r="D1602" s="110"/>
      <c r="E1602" s="110"/>
      <c r="F1602" s="110"/>
      <c r="G1602" s="110"/>
      <c r="H1602" s="110"/>
      <c r="I1602" s="110"/>
      <c r="J1602" s="110"/>
      <c r="K1602" s="110"/>
    </row>
    <row r="1603" s="26" customFormat="true" spans="1:11">
      <c r="A1603" s="108"/>
      <c r="B1603" s="109"/>
      <c r="C1603" s="110"/>
      <c r="D1603" s="110"/>
      <c r="E1603" s="110"/>
      <c r="F1603" s="110"/>
      <c r="G1603" s="110"/>
      <c r="H1603" s="110"/>
      <c r="I1603" s="110"/>
      <c r="J1603" s="110"/>
      <c r="K1603" s="110"/>
    </row>
    <row r="1604" s="26" customFormat="true" spans="1:11">
      <c r="A1604" s="108"/>
      <c r="B1604" s="109"/>
      <c r="C1604" s="110"/>
      <c r="D1604" s="110"/>
      <c r="E1604" s="110"/>
      <c r="F1604" s="110"/>
      <c r="G1604" s="110"/>
      <c r="H1604" s="110"/>
      <c r="I1604" s="110"/>
      <c r="J1604" s="110"/>
      <c r="K1604" s="110"/>
    </row>
    <row r="1605" s="26" customFormat="true" spans="1:11">
      <c r="A1605" s="108"/>
      <c r="B1605" s="109"/>
      <c r="C1605" s="110"/>
      <c r="D1605" s="110"/>
      <c r="E1605" s="110"/>
      <c r="F1605" s="110"/>
      <c r="G1605" s="110"/>
      <c r="H1605" s="110"/>
      <c r="I1605" s="110"/>
      <c r="J1605" s="110"/>
      <c r="K1605" s="110"/>
    </row>
    <row r="1606" s="26" customFormat="true" spans="1:11">
      <c r="A1606" s="108"/>
      <c r="B1606" s="109"/>
      <c r="C1606" s="110"/>
      <c r="D1606" s="110"/>
      <c r="E1606" s="110"/>
      <c r="F1606" s="110"/>
      <c r="G1606" s="110"/>
      <c r="H1606" s="110"/>
      <c r="I1606" s="110"/>
      <c r="J1606" s="110"/>
      <c r="K1606" s="110"/>
    </row>
    <row r="1607" s="26" customFormat="true" spans="1:11">
      <c r="A1607" s="108"/>
      <c r="B1607" s="109"/>
      <c r="C1607" s="110"/>
      <c r="D1607" s="110"/>
      <c r="E1607" s="110"/>
      <c r="F1607" s="110"/>
      <c r="G1607" s="110"/>
      <c r="H1607" s="110"/>
      <c r="I1607" s="110"/>
      <c r="J1607" s="110"/>
      <c r="K1607" s="110"/>
    </row>
    <row r="1608" s="26" customFormat="true" spans="1:11">
      <c r="A1608" s="108"/>
      <c r="B1608" s="109"/>
      <c r="C1608" s="110"/>
      <c r="D1608" s="110"/>
      <c r="E1608" s="110"/>
      <c r="F1608" s="110"/>
      <c r="G1608" s="110"/>
      <c r="H1608" s="110"/>
      <c r="I1608" s="110"/>
      <c r="J1608" s="110"/>
      <c r="K1608" s="110"/>
    </row>
    <row r="1609" s="26" customFormat="true" spans="1:11">
      <c r="A1609" s="108"/>
      <c r="B1609" s="109"/>
      <c r="C1609" s="110"/>
      <c r="D1609" s="110"/>
      <c r="E1609" s="110"/>
      <c r="F1609" s="110"/>
      <c r="G1609" s="110"/>
      <c r="H1609" s="110"/>
      <c r="I1609" s="110"/>
      <c r="J1609" s="110"/>
      <c r="K1609" s="110"/>
    </row>
    <row r="1610" s="26" customFormat="true" spans="1:11">
      <c r="A1610" s="108"/>
      <c r="B1610" s="109"/>
      <c r="C1610" s="110"/>
      <c r="D1610" s="110"/>
      <c r="E1610" s="110"/>
      <c r="F1610" s="110"/>
      <c r="G1610" s="110"/>
      <c r="H1610" s="110"/>
      <c r="I1610" s="110"/>
      <c r="J1610" s="110"/>
      <c r="K1610" s="110"/>
    </row>
    <row r="1611" s="26" customFormat="true" spans="1:11">
      <c r="A1611" s="108"/>
      <c r="B1611" s="109"/>
      <c r="C1611" s="110"/>
      <c r="D1611" s="110"/>
      <c r="E1611" s="110"/>
      <c r="F1611" s="110"/>
      <c r="G1611" s="110"/>
      <c r="H1611" s="110"/>
      <c r="I1611" s="110"/>
      <c r="J1611" s="110"/>
      <c r="K1611" s="110"/>
    </row>
    <row r="1612" s="26" customFormat="true" spans="1:11">
      <c r="A1612" s="108"/>
      <c r="B1612" s="109"/>
      <c r="C1612" s="110"/>
      <c r="D1612" s="110"/>
      <c r="E1612" s="110"/>
      <c r="F1612" s="110"/>
      <c r="G1612" s="110"/>
      <c r="H1612" s="110"/>
      <c r="I1612" s="110"/>
      <c r="J1612" s="110"/>
      <c r="K1612" s="110"/>
    </row>
    <row r="1613" s="26" customFormat="true" spans="1:11">
      <c r="A1613" s="108"/>
      <c r="B1613" s="109"/>
      <c r="C1613" s="110"/>
      <c r="D1613" s="110"/>
      <c r="E1613" s="110"/>
      <c r="F1613" s="110"/>
      <c r="G1613" s="110"/>
      <c r="H1613" s="110"/>
      <c r="I1613" s="110"/>
      <c r="J1613" s="110"/>
      <c r="K1613" s="110"/>
    </row>
    <row r="1614" s="26" customFormat="true" spans="1:11">
      <c r="A1614" s="108"/>
      <c r="B1614" s="109"/>
      <c r="C1614" s="110"/>
      <c r="D1614" s="110"/>
      <c r="E1614" s="110"/>
      <c r="F1614" s="110"/>
      <c r="G1614" s="110"/>
      <c r="H1614" s="110"/>
      <c r="I1614" s="110"/>
      <c r="J1614" s="110"/>
      <c r="K1614" s="110"/>
    </row>
    <row r="1615" s="26" customFormat="true" spans="1:11">
      <c r="A1615" s="108"/>
      <c r="B1615" s="109"/>
      <c r="C1615" s="110"/>
      <c r="D1615" s="110"/>
      <c r="E1615" s="110"/>
      <c r="F1615" s="110"/>
      <c r="G1615" s="110"/>
      <c r="H1615" s="110"/>
      <c r="I1615" s="110"/>
      <c r="J1615" s="110"/>
      <c r="K1615" s="110"/>
    </row>
    <row r="1616" s="26" customFormat="true" spans="1:11">
      <c r="A1616" s="108"/>
      <c r="B1616" s="109"/>
      <c r="C1616" s="110"/>
      <c r="D1616" s="110"/>
      <c r="E1616" s="110"/>
      <c r="F1616" s="110"/>
      <c r="G1616" s="110"/>
      <c r="H1616" s="110"/>
      <c r="I1616" s="110"/>
      <c r="J1616" s="110"/>
      <c r="K1616" s="110"/>
    </row>
    <row r="1617" s="26" customFormat="true" spans="1:11">
      <c r="A1617" s="108"/>
      <c r="B1617" s="109"/>
      <c r="C1617" s="110"/>
      <c r="D1617" s="110"/>
      <c r="E1617" s="110"/>
      <c r="F1617" s="110"/>
      <c r="G1617" s="110"/>
      <c r="H1617" s="110"/>
      <c r="I1617" s="110"/>
      <c r="J1617" s="110"/>
      <c r="K1617" s="110"/>
    </row>
    <row r="1618" s="26" customFormat="true" spans="1:11">
      <c r="A1618" s="108"/>
      <c r="B1618" s="109"/>
      <c r="C1618" s="110"/>
      <c r="D1618" s="110"/>
      <c r="E1618" s="110"/>
      <c r="F1618" s="110"/>
      <c r="G1618" s="110"/>
      <c r="H1618" s="110"/>
      <c r="I1618" s="110"/>
      <c r="J1618" s="110"/>
      <c r="K1618" s="110"/>
    </row>
    <row r="1619" s="26" customFormat="true" spans="1:11">
      <c r="A1619" s="108"/>
      <c r="B1619" s="109"/>
      <c r="C1619" s="110"/>
      <c r="D1619" s="110"/>
      <c r="E1619" s="110"/>
      <c r="F1619" s="110"/>
      <c r="G1619" s="110"/>
      <c r="H1619" s="110"/>
      <c r="I1619" s="110"/>
      <c r="J1619" s="110"/>
      <c r="K1619" s="110"/>
    </row>
    <row r="1620" s="26" customFormat="true" spans="1:11">
      <c r="A1620" s="108"/>
      <c r="B1620" s="109"/>
      <c r="C1620" s="110"/>
      <c r="D1620" s="110"/>
      <c r="E1620" s="110"/>
      <c r="F1620" s="110"/>
      <c r="G1620" s="110"/>
      <c r="H1620" s="110"/>
      <c r="I1620" s="110"/>
      <c r="J1620" s="110"/>
      <c r="K1620" s="110"/>
    </row>
    <row r="1621" s="26" customFormat="true" spans="1:11">
      <c r="A1621" s="108"/>
      <c r="B1621" s="109"/>
      <c r="C1621" s="110"/>
      <c r="D1621" s="110"/>
      <c r="E1621" s="110"/>
      <c r="F1621" s="110"/>
      <c r="G1621" s="110"/>
      <c r="H1621" s="110"/>
      <c r="I1621" s="110"/>
      <c r="J1621" s="110"/>
      <c r="K1621" s="110"/>
    </row>
    <row r="1622" s="26" customFormat="true" spans="1:11">
      <c r="A1622" s="108"/>
      <c r="B1622" s="109"/>
      <c r="C1622" s="110"/>
      <c r="D1622" s="110"/>
      <c r="E1622" s="110"/>
      <c r="F1622" s="110"/>
      <c r="G1622" s="110"/>
      <c r="H1622" s="110"/>
      <c r="I1622" s="110"/>
      <c r="J1622" s="110"/>
      <c r="K1622" s="110"/>
    </row>
    <row r="1623" s="26" customFormat="true" spans="1:11">
      <c r="A1623" s="108"/>
      <c r="B1623" s="109"/>
      <c r="C1623" s="110"/>
      <c r="D1623" s="110"/>
      <c r="E1623" s="110"/>
      <c r="F1623" s="110"/>
      <c r="G1623" s="110"/>
      <c r="H1623" s="110"/>
      <c r="I1623" s="110"/>
      <c r="J1623" s="110"/>
      <c r="K1623" s="110"/>
    </row>
    <row r="1624" s="26" customFormat="true" spans="1:11">
      <c r="A1624" s="108"/>
      <c r="B1624" s="109"/>
      <c r="C1624" s="110"/>
      <c r="D1624" s="110"/>
      <c r="E1624" s="110"/>
      <c r="F1624" s="110"/>
      <c r="G1624" s="110"/>
      <c r="H1624" s="110"/>
      <c r="I1624" s="110"/>
      <c r="J1624" s="110"/>
      <c r="K1624" s="110"/>
    </row>
    <row r="1625" s="26" customFormat="true" spans="1:11">
      <c r="A1625" s="108"/>
      <c r="B1625" s="109"/>
      <c r="C1625" s="110"/>
      <c r="D1625" s="110"/>
      <c r="E1625" s="110"/>
      <c r="F1625" s="110"/>
      <c r="G1625" s="110"/>
      <c r="H1625" s="110"/>
      <c r="I1625" s="110"/>
      <c r="J1625" s="110"/>
      <c r="K1625" s="110"/>
    </row>
    <row r="1626" s="26" customFormat="true" spans="1:11">
      <c r="A1626" s="108"/>
      <c r="B1626" s="109"/>
      <c r="C1626" s="110"/>
      <c r="D1626" s="110"/>
      <c r="E1626" s="110"/>
      <c r="F1626" s="110"/>
      <c r="G1626" s="110"/>
      <c r="H1626" s="110"/>
      <c r="I1626" s="110"/>
      <c r="J1626" s="110"/>
      <c r="K1626" s="110"/>
    </row>
    <row r="1627" s="26" customFormat="true" spans="1:11">
      <c r="A1627" s="108"/>
      <c r="B1627" s="109"/>
      <c r="C1627" s="110"/>
      <c r="D1627" s="110"/>
      <c r="E1627" s="110"/>
      <c r="F1627" s="110"/>
      <c r="G1627" s="110"/>
      <c r="H1627" s="110"/>
      <c r="I1627" s="110"/>
      <c r="J1627" s="110"/>
      <c r="K1627" s="110"/>
    </row>
    <row r="1628" s="26" customFormat="true" spans="1:11">
      <c r="A1628" s="108"/>
      <c r="B1628" s="109"/>
      <c r="C1628" s="110"/>
      <c r="D1628" s="110"/>
      <c r="E1628" s="110"/>
      <c r="F1628" s="110"/>
      <c r="G1628" s="110"/>
      <c r="H1628" s="110"/>
      <c r="I1628" s="110"/>
      <c r="J1628" s="110"/>
      <c r="K1628" s="110"/>
    </row>
    <row r="1629" s="26" customFormat="true" spans="1:11">
      <c r="A1629" s="108"/>
      <c r="B1629" s="109"/>
      <c r="C1629" s="110"/>
      <c r="D1629" s="110"/>
      <c r="E1629" s="110"/>
      <c r="F1629" s="110"/>
      <c r="G1629" s="110"/>
      <c r="H1629" s="110"/>
      <c r="I1629" s="110"/>
      <c r="J1629" s="110"/>
      <c r="K1629" s="110"/>
    </row>
    <row r="1630" s="26" customFormat="true" spans="1:11">
      <c r="A1630" s="108"/>
      <c r="B1630" s="109"/>
      <c r="C1630" s="110"/>
      <c r="D1630" s="110"/>
      <c r="E1630" s="110"/>
      <c r="F1630" s="110"/>
      <c r="G1630" s="110"/>
      <c r="H1630" s="110"/>
      <c r="I1630" s="110"/>
      <c r="J1630" s="110"/>
      <c r="K1630" s="110"/>
    </row>
    <row r="1631" s="26" customFormat="true" spans="1:11">
      <c r="A1631" s="108"/>
      <c r="B1631" s="109"/>
      <c r="C1631" s="110"/>
      <c r="D1631" s="110"/>
      <c r="E1631" s="110"/>
      <c r="F1631" s="110"/>
      <c r="G1631" s="110"/>
      <c r="H1631" s="110"/>
      <c r="I1631" s="110"/>
      <c r="J1631" s="110"/>
      <c r="K1631" s="110"/>
    </row>
    <row r="1632" s="26" customFormat="true" spans="1:11">
      <c r="A1632" s="108"/>
      <c r="B1632" s="109"/>
      <c r="C1632" s="110"/>
      <c r="D1632" s="110"/>
      <c r="E1632" s="110"/>
      <c r="F1632" s="110"/>
      <c r="G1632" s="110"/>
      <c r="H1632" s="110"/>
      <c r="I1632" s="110"/>
      <c r="J1632" s="110"/>
      <c r="K1632" s="110"/>
    </row>
    <row r="1633" s="26" customFormat="true" spans="1:11">
      <c r="A1633" s="108"/>
      <c r="B1633" s="109"/>
      <c r="C1633" s="110"/>
      <c r="D1633" s="110"/>
      <c r="E1633" s="110"/>
      <c r="F1633" s="110"/>
      <c r="G1633" s="110"/>
      <c r="H1633" s="110"/>
      <c r="I1633" s="110"/>
      <c r="J1633" s="110"/>
      <c r="K1633" s="110"/>
    </row>
    <row r="1634" s="26" customFormat="true" spans="1:11">
      <c r="A1634" s="108"/>
      <c r="B1634" s="109"/>
      <c r="C1634" s="110"/>
      <c r="D1634" s="110"/>
      <c r="E1634" s="110"/>
      <c r="F1634" s="110"/>
      <c r="G1634" s="110"/>
      <c r="H1634" s="110"/>
      <c r="I1634" s="110"/>
      <c r="J1634" s="110"/>
      <c r="K1634" s="110"/>
    </row>
    <row r="1635" s="26" customFormat="true" spans="1:11">
      <c r="A1635" s="108"/>
      <c r="B1635" s="109"/>
      <c r="C1635" s="110"/>
      <c r="D1635" s="110"/>
      <c r="E1635" s="110"/>
      <c r="F1635" s="110"/>
      <c r="G1635" s="110"/>
      <c r="H1635" s="110"/>
      <c r="I1635" s="110"/>
      <c r="J1635" s="110"/>
      <c r="K1635" s="110"/>
    </row>
    <row r="1636" s="26" customFormat="true" spans="1:11">
      <c r="A1636" s="108"/>
      <c r="B1636" s="109"/>
      <c r="C1636" s="110"/>
      <c r="D1636" s="110"/>
      <c r="E1636" s="110"/>
      <c r="F1636" s="110"/>
      <c r="G1636" s="110"/>
      <c r="H1636" s="110"/>
      <c r="I1636" s="110"/>
      <c r="J1636" s="110"/>
      <c r="K1636" s="110"/>
    </row>
    <row r="1637" s="26" customFormat="true" spans="1:11">
      <c r="A1637" s="108"/>
      <c r="B1637" s="109"/>
      <c r="C1637" s="110"/>
      <c r="D1637" s="110"/>
      <c r="E1637" s="110"/>
      <c r="F1637" s="110"/>
      <c r="G1637" s="110"/>
      <c r="H1637" s="110"/>
      <c r="I1637" s="110"/>
      <c r="J1637" s="110"/>
      <c r="K1637" s="110"/>
    </row>
    <row r="1638" s="26" customFormat="true" spans="1:11">
      <c r="A1638" s="108"/>
      <c r="B1638" s="109"/>
      <c r="C1638" s="110"/>
      <c r="D1638" s="110"/>
      <c r="E1638" s="110"/>
      <c r="F1638" s="110"/>
      <c r="G1638" s="110"/>
      <c r="H1638" s="110"/>
      <c r="I1638" s="110"/>
      <c r="J1638" s="110"/>
      <c r="K1638" s="110"/>
    </row>
    <row r="1639" s="26" customFormat="true" spans="1:11">
      <c r="A1639" s="108"/>
      <c r="B1639" s="109"/>
      <c r="C1639" s="110"/>
      <c r="D1639" s="110"/>
      <c r="E1639" s="110"/>
      <c r="F1639" s="110"/>
      <c r="G1639" s="110"/>
      <c r="H1639" s="110"/>
      <c r="I1639" s="110"/>
      <c r="J1639" s="110"/>
      <c r="K1639" s="110"/>
    </row>
    <row r="1640" s="26" customFormat="true" spans="1:11">
      <c r="A1640" s="108"/>
      <c r="B1640" s="109"/>
      <c r="C1640" s="110"/>
      <c r="D1640" s="110"/>
      <c r="E1640" s="110"/>
      <c r="F1640" s="110"/>
      <c r="G1640" s="110"/>
      <c r="H1640" s="110"/>
      <c r="I1640" s="110"/>
      <c r="J1640" s="110"/>
      <c r="K1640" s="110"/>
    </row>
    <row r="1641" s="26" customFormat="true" spans="1:11">
      <c r="A1641" s="108"/>
      <c r="B1641" s="109"/>
      <c r="C1641" s="110"/>
      <c r="D1641" s="110"/>
      <c r="E1641" s="110"/>
      <c r="F1641" s="110"/>
      <c r="G1641" s="110"/>
      <c r="H1641" s="110"/>
      <c r="I1641" s="110"/>
      <c r="J1641" s="110"/>
      <c r="K1641" s="110"/>
    </row>
    <row r="1642" s="26" customFormat="true" spans="1:11">
      <c r="A1642" s="108"/>
      <c r="B1642" s="109"/>
      <c r="C1642" s="110"/>
      <c r="D1642" s="110"/>
      <c r="E1642" s="110"/>
      <c r="F1642" s="110"/>
      <c r="G1642" s="110"/>
      <c r="H1642" s="110"/>
      <c r="I1642" s="110"/>
      <c r="J1642" s="110"/>
      <c r="K1642" s="110"/>
    </row>
    <row r="1643" s="26" customFormat="true" spans="1:11">
      <c r="A1643" s="108"/>
      <c r="B1643" s="109"/>
      <c r="C1643" s="110"/>
      <c r="D1643" s="110"/>
      <c r="E1643" s="110"/>
      <c r="F1643" s="110"/>
      <c r="G1643" s="110"/>
      <c r="H1643" s="110"/>
      <c r="I1643" s="110"/>
      <c r="J1643" s="110"/>
      <c r="K1643" s="110"/>
    </row>
    <row r="1644" s="26" customFormat="true" spans="1:11">
      <c r="A1644" s="108"/>
      <c r="B1644" s="109"/>
      <c r="C1644" s="110"/>
      <c r="D1644" s="110"/>
      <c r="E1644" s="110"/>
      <c r="F1644" s="110"/>
      <c r="G1644" s="110"/>
      <c r="H1644" s="110"/>
      <c r="I1644" s="110"/>
      <c r="J1644" s="110"/>
      <c r="K1644" s="110"/>
    </row>
    <row r="1645" s="26" customFormat="true" spans="1:11">
      <c r="A1645" s="108"/>
      <c r="B1645" s="109"/>
      <c r="C1645" s="110"/>
      <c r="D1645" s="110"/>
      <c r="E1645" s="110"/>
      <c r="F1645" s="110"/>
      <c r="G1645" s="110"/>
      <c r="H1645" s="110"/>
      <c r="I1645" s="110"/>
      <c r="J1645" s="110"/>
      <c r="K1645" s="110"/>
    </row>
    <row r="1646" s="26" customFormat="true" spans="1:11">
      <c r="A1646" s="108"/>
      <c r="B1646" s="109"/>
      <c r="C1646" s="110"/>
      <c r="D1646" s="110"/>
      <c r="E1646" s="110"/>
      <c r="F1646" s="110"/>
      <c r="G1646" s="110"/>
      <c r="H1646" s="110"/>
      <c r="I1646" s="110"/>
      <c r="J1646" s="110"/>
      <c r="K1646" s="110"/>
    </row>
    <row r="1647" s="26" customFormat="true" spans="1:11">
      <c r="A1647" s="108"/>
      <c r="B1647" s="109"/>
      <c r="C1647" s="110"/>
      <c r="D1647" s="110"/>
      <c r="E1647" s="110"/>
      <c r="F1647" s="110"/>
      <c r="G1647" s="110"/>
      <c r="H1647" s="110"/>
      <c r="I1647" s="110"/>
      <c r="J1647" s="110"/>
      <c r="K1647" s="110"/>
    </row>
    <row r="1648" s="26" customFormat="true" spans="1:11">
      <c r="A1648" s="108"/>
      <c r="B1648" s="109"/>
      <c r="C1648" s="110"/>
      <c r="D1648" s="110"/>
      <c r="E1648" s="110"/>
      <c r="F1648" s="110"/>
      <c r="G1648" s="110"/>
      <c r="H1648" s="110"/>
      <c r="I1648" s="110"/>
      <c r="J1648" s="110"/>
      <c r="K1648" s="110"/>
    </row>
    <row r="1649" s="26" customFormat="true" spans="1:11">
      <c r="A1649" s="108"/>
      <c r="B1649" s="109"/>
      <c r="C1649" s="110"/>
      <c r="D1649" s="110"/>
      <c r="E1649" s="110"/>
      <c r="F1649" s="110"/>
      <c r="G1649" s="110"/>
      <c r="H1649" s="110"/>
      <c r="I1649" s="110"/>
      <c r="J1649" s="110"/>
      <c r="K1649" s="110"/>
    </row>
    <row r="1650" s="26" customFormat="true" spans="1:11">
      <c r="A1650" s="108"/>
      <c r="B1650" s="109"/>
      <c r="C1650" s="110"/>
      <c r="D1650" s="110"/>
      <c r="E1650" s="110"/>
      <c r="F1650" s="110"/>
      <c r="G1650" s="110"/>
      <c r="H1650" s="110"/>
      <c r="I1650" s="110"/>
      <c r="J1650" s="110"/>
      <c r="K1650" s="110"/>
    </row>
    <row r="1651" s="26" customFormat="true" spans="1:11">
      <c r="A1651" s="108"/>
      <c r="B1651" s="109"/>
      <c r="C1651" s="110"/>
      <c r="D1651" s="110"/>
      <c r="E1651" s="110"/>
      <c r="F1651" s="110"/>
      <c r="G1651" s="110"/>
      <c r="H1651" s="110"/>
      <c r="I1651" s="110"/>
      <c r="J1651" s="110"/>
      <c r="K1651" s="110"/>
    </row>
    <row r="1652" s="26" customFormat="true" spans="1:11">
      <c r="A1652" s="108"/>
      <c r="B1652" s="109"/>
      <c r="C1652" s="110"/>
      <c r="D1652" s="110"/>
      <c r="E1652" s="110"/>
      <c r="F1652" s="110"/>
      <c r="G1652" s="110"/>
      <c r="H1652" s="110"/>
      <c r="I1652" s="110"/>
      <c r="J1652" s="110"/>
      <c r="K1652" s="110"/>
    </row>
    <row r="1653" s="26" customFormat="true" spans="1:11">
      <c r="A1653" s="108"/>
      <c r="B1653" s="109"/>
      <c r="C1653" s="110"/>
      <c r="D1653" s="110"/>
      <c r="E1653" s="110"/>
      <c r="F1653" s="110"/>
      <c r="G1653" s="110"/>
      <c r="H1653" s="110"/>
      <c r="I1653" s="110"/>
      <c r="J1653" s="110"/>
      <c r="K1653" s="110"/>
    </row>
    <row r="1654" s="26" customFormat="true" spans="1:11">
      <c r="A1654" s="108"/>
      <c r="B1654" s="109"/>
      <c r="C1654" s="110"/>
      <c r="D1654" s="110"/>
      <c r="E1654" s="110"/>
      <c r="F1654" s="110"/>
      <c r="G1654" s="110"/>
      <c r="H1654" s="110"/>
      <c r="I1654" s="110"/>
      <c r="J1654" s="110"/>
      <c r="K1654" s="110"/>
    </row>
    <row r="1655" s="26" customFormat="true" spans="1:11">
      <c r="A1655" s="108"/>
      <c r="B1655" s="109"/>
      <c r="C1655" s="110"/>
      <c r="D1655" s="110"/>
      <c r="E1655" s="110"/>
      <c r="F1655" s="110"/>
      <c r="G1655" s="110"/>
      <c r="H1655" s="110"/>
      <c r="I1655" s="110"/>
      <c r="J1655" s="110"/>
      <c r="K1655" s="110"/>
    </row>
    <row r="1656" s="26" customFormat="true" spans="1:11">
      <c r="A1656" s="108"/>
      <c r="B1656" s="109"/>
      <c r="C1656" s="110"/>
      <c r="D1656" s="110"/>
      <c r="E1656" s="110"/>
      <c r="F1656" s="110"/>
      <c r="G1656" s="110"/>
      <c r="H1656" s="110"/>
      <c r="I1656" s="110"/>
      <c r="J1656" s="110"/>
      <c r="K1656" s="110"/>
    </row>
    <row r="1657" s="26" customFormat="true" spans="1:11">
      <c r="A1657" s="108"/>
      <c r="B1657" s="109"/>
      <c r="C1657" s="110"/>
      <c r="D1657" s="110"/>
      <c r="E1657" s="110"/>
      <c r="F1657" s="110"/>
      <c r="G1657" s="110"/>
      <c r="H1657" s="110"/>
      <c r="I1657" s="110"/>
      <c r="J1657" s="110"/>
      <c r="K1657" s="110"/>
    </row>
    <row r="1658" s="26" customFormat="true" spans="1:11">
      <c r="A1658" s="108"/>
      <c r="B1658" s="109"/>
      <c r="C1658" s="110"/>
      <c r="D1658" s="110"/>
      <c r="E1658" s="110"/>
      <c r="F1658" s="110"/>
      <c r="G1658" s="110"/>
      <c r="H1658" s="110"/>
      <c r="I1658" s="110"/>
      <c r="J1658" s="110"/>
      <c r="K1658" s="110"/>
    </row>
    <row r="1659" s="26" customFormat="true" spans="1:11">
      <c r="A1659" s="108"/>
      <c r="B1659" s="109"/>
      <c r="C1659" s="110"/>
      <c r="D1659" s="110"/>
      <c r="E1659" s="110"/>
      <c r="F1659" s="110"/>
      <c r="G1659" s="110"/>
      <c r="H1659" s="110"/>
      <c r="I1659" s="110"/>
      <c r="J1659" s="110"/>
      <c r="K1659" s="110"/>
    </row>
    <row r="1660" s="26" customFormat="true" spans="1:11">
      <c r="A1660" s="108"/>
      <c r="B1660" s="109"/>
      <c r="C1660" s="110"/>
      <c r="D1660" s="110"/>
      <c r="E1660" s="110"/>
      <c r="F1660" s="110"/>
      <c r="G1660" s="110"/>
      <c r="H1660" s="110"/>
      <c r="I1660" s="110"/>
      <c r="J1660" s="110"/>
      <c r="K1660" s="110"/>
    </row>
    <row r="1661" s="26" customFormat="true" spans="1:11">
      <c r="A1661" s="108"/>
      <c r="B1661" s="109"/>
      <c r="C1661" s="110"/>
      <c r="D1661" s="110"/>
      <c r="E1661" s="110"/>
      <c r="F1661" s="110"/>
      <c r="G1661" s="110"/>
      <c r="H1661" s="110"/>
      <c r="I1661" s="110"/>
      <c r="J1661" s="110"/>
      <c r="K1661" s="110"/>
    </row>
    <row r="1662" s="26" customFormat="true" spans="1:11">
      <c r="A1662" s="108"/>
      <c r="B1662" s="109"/>
      <c r="C1662" s="110"/>
      <c r="D1662" s="110"/>
      <c r="E1662" s="110"/>
      <c r="F1662" s="110"/>
      <c r="G1662" s="110"/>
      <c r="H1662" s="110"/>
      <c r="I1662" s="110"/>
      <c r="J1662" s="110"/>
      <c r="K1662" s="110"/>
    </row>
    <row r="1663" s="26" customFormat="true" spans="1:11">
      <c r="A1663" s="108"/>
      <c r="B1663" s="109"/>
      <c r="C1663" s="110"/>
      <c r="D1663" s="110"/>
      <c r="E1663" s="110"/>
      <c r="F1663" s="110"/>
      <c r="G1663" s="110"/>
      <c r="H1663" s="110"/>
      <c r="I1663" s="110"/>
      <c r="J1663" s="110"/>
      <c r="K1663" s="110"/>
    </row>
    <row r="1664" s="26" customFormat="true" spans="1:11">
      <c r="A1664" s="108"/>
      <c r="B1664" s="109"/>
      <c r="C1664" s="110"/>
      <c r="D1664" s="110"/>
      <c r="E1664" s="110"/>
      <c r="F1664" s="110"/>
      <c r="G1664" s="110"/>
      <c r="H1664" s="110"/>
      <c r="I1664" s="110"/>
      <c r="J1664" s="110"/>
      <c r="K1664" s="110"/>
    </row>
    <row r="1665" s="26" customFormat="true" spans="1:11">
      <c r="A1665" s="108"/>
      <c r="B1665" s="109"/>
      <c r="C1665" s="110"/>
      <c r="D1665" s="110"/>
      <c r="E1665" s="110"/>
      <c r="F1665" s="110"/>
      <c r="G1665" s="110"/>
      <c r="H1665" s="110"/>
      <c r="I1665" s="110"/>
      <c r="J1665" s="110"/>
      <c r="K1665" s="110"/>
    </row>
    <row r="1666" s="26" customFormat="true" spans="1:11">
      <c r="A1666" s="108"/>
      <c r="B1666" s="109"/>
      <c r="C1666" s="110"/>
      <c r="D1666" s="110"/>
      <c r="E1666" s="110"/>
      <c r="F1666" s="110"/>
      <c r="G1666" s="110"/>
      <c r="H1666" s="110"/>
      <c r="I1666" s="110"/>
      <c r="J1666" s="110"/>
      <c r="K1666" s="110"/>
    </row>
    <row r="1667" s="26" customFormat="true" spans="1:11">
      <c r="A1667" s="108"/>
      <c r="B1667" s="109"/>
      <c r="C1667" s="110"/>
      <c r="D1667" s="110"/>
      <c r="E1667" s="110"/>
      <c r="F1667" s="110"/>
      <c r="G1667" s="110"/>
      <c r="H1667" s="110"/>
      <c r="I1667" s="110"/>
      <c r="J1667" s="110"/>
      <c r="K1667" s="110"/>
    </row>
    <row r="1668" s="26" customFormat="true" spans="1:11">
      <c r="A1668" s="108"/>
      <c r="B1668" s="109"/>
      <c r="C1668" s="110"/>
      <c r="D1668" s="110"/>
      <c r="E1668" s="110"/>
      <c r="F1668" s="110"/>
      <c r="G1668" s="110"/>
      <c r="H1668" s="110"/>
      <c r="I1668" s="110"/>
      <c r="J1668" s="110"/>
      <c r="K1668" s="110"/>
    </row>
    <row r="1669" s="26" customFormat="true" spans="1:11">
      <c r="A1669" s="108"/>
      <c r="B1669" s="109"/>
      <c r="C1669" s="110"/>
      <c r="D1669" s="110"/>
      <c r="E1669" s="110"/>
      <c r="F1669" s="110"/>
      <c r="G1669" s="110"/>
      <c r="H1669" s="110"/>
      <c r="I1669" s="110"/>
      <c r="J1669" s="110"/>
      <c r="K1669" s="110"/>
    </row>
    <row r="1670" s="26" customFormat="true" spans="1:11">
      <c r="A1670" s="108"/>
      <c r="B1670" s="109"/>
      <c r="C1670" s="110"/>
      <c r="D1670" s="110"/>
      <c r="E1670" s="110"/>
      <c r="F1670" s="110"/>
      <c r="G1670" s="110"/>
      <c r="H1670" s="110"/>
      <c r="I1670" s="110"/>
      <c r="J1670" s="110"/>
      <c r="K1670" s="110"/>
    </row>
    <row r="1671" s="26" customFormat="true" spans="1:11">
      <c r="A1671" s="108"/>
      <c r="B1671" s="109"/>
      <c r="C1671" s="110"/>
      <c r="D1671" s="110"/>
      <c r="E1671" s="110"/>
      <c r="F1671" s="110"/>
      <c r="G1671" s="110"/>
      <c r="H1671" s="110"/>
      <c r="I1671" s="110"/>
      <c r="J1671" s="110"/>
      <c r="K1671" s="110"/>
    </row>
    <row r="1672" s="26" customFormat="true" spans="1:11">
      <c r="A1672" s="108"/>
      <c r="B1672" s="109"/>
      <c r="C1672" s="110"/>
      <c r="D1672" s="110"/>
      <c r="E1672" s="110"/>
      <c r="F1672" s="110"/>
      <c r="G1672" s="110"/>
      <c r="H1672" s="110"/>
      <c r="I1672" s="110"/>
      <c r="J1672" s="110"/>
      <c r="K1672" s="110"/>
    </row>
    <row r="1673" s="26" customFormat="true" spans="1:11">
      <c r="A1673" s="108"/>
      <c r="B1673" s="109"/>
      <c r="C1673" s="110"/>
      <c r="D1673" s="110"/>
      <c r="E1673" s="110"/>
      <c r="F1673" s="110"/>
      <c r="G1673" s="110"/>
      <c r="H1673" s="110"/>
      <c r="I1673" s="110"/>
      <c r="J1673" s="110"/>
      <c r="K1673" s="110"/>
    </row>
    <row r="1674" s="26" customFormat="true" spans="1:11">
      <c r="A1674" s="108"/>
      <c r="B1674" s="109"/>
      <c r="C1674" s="110"/>
      <c r="D1674" s="110"/>
      <c r="E1674" s="110"/>
      <c r="F1674" s="110"/>
      <c r="G1674" s="110"/>
      <c r="H1674" s="110"/>
      <c r="I1674" s="110"/>
      <c r="J1674" s="110"/>
      <c r="K1674" s="110"/>
    </row>
    <row r="1675" s="26" customFormat="true" spans="1:11">
      <c r="A1675" s="108"/>
      <c r="B1675" s="109"/>
      <c r="C1675" s="110"/>
      <c r="D1675" s="110"/>
      <c r="E1675" s="110"/>
      <c r="F1675" s="110"/>
      <c r="G1675" s="110"/>
      <c r="H1675" s="110"/>
      <c r="I1675" s="110"/>
      <c r="J1675" s="110"/>
      <c r="K1675" s="110"/>
    </row>
    <row r="1676" s="26" customFormat="true" spans="1:11">
      <c r="A1676" s="108"/>
      <c r="B1676" s="109"/>
      <c r="C1676" s="110"/>
      <c r="D1676" s="110"/>
      <c r="E1676" s="110"/>
      <c r="F1676" s="110"/>
      <c r="G1676" s="110"/>
      <c r="H1676" s="110"/>
      <c r="I1676" s="110"/>
      <c r="J1676" s="110"/>
      <c r="K1676" s="110"/>
    </row>
    <row r="1677" s="26" customFormat="true" spans="1:11">
      <c r="A1677" s="108"/>
      <c r="B1677" s="109"/>
      <c r="C1677" s="110"/>
      <c r="D1677" s="110"/>
      <c r="E1677" s="110"/>
      <c r="F1677" s="110"/>
      <c r="G1677" s="110"/>
      <c r="H1677" s="110"/>
      <c r="I1677" s="110"/>
      <c r="J1677" s="110"/>
      <c r="K1677" s="110"/>
    </row>
    <row r="1678" s="26" customFormat="true" spans="1:11">
      <c r="A1678" s="108"/>
      <c r="B1678" s="109"/>
      <c r="C1678" s="110"/>
      <c r="D1678" s="110"/>
      <c r="E1678" s="110"/>
      <c r="F1678" s="110"/>
      <c r="G1678" s="110"/>
      <c r="H1678" s="110"/>
      <c r="I1678" s="110"/>
      <c r="J1678" s="110"/>
      <c r="K1678" s="110"/>
    </row>
    <row r="1679" s="26" customFormat="true" spans="1:11">
      <c r="A1679" s="108"/>
      <c r="B1679" s="109"/>
      <c r="C1679" s="110"/>
      <c r="D1679" s="110"/>
      <c r="E1679" s="110"/>
      <c r="F1679" s="110"/>
      <c r="G1679" s="110"/>
      <c r="H1679" s="110"/>
      <c r="I1679" s="110"/>
      <c r="J1679" s="110"/>
      <c r="K1679" s="110"/>
    </row>
    <row r="1680" s="26" customFormat="true" spans="1:11">
      <c r="A1680" s="108"/>
      <c r="B1680" s="109"/>
      <c r="C1680" s="110"/>
      <c r="D1680" s="110"/>
      <c r="E1680" s="110"/>
      <c r="F1680" s="110"/>
      <c r="G1680" s="110"/>
      <c r="H1680" s="110"/>
      <c r="I1680" s="110"/>
      <c r="J1680" s="110"/>
      <c r="K1680" s="110"/>
    </row>
    <row r="1681" s="26" customFormat="true" spans="1:11">
      <c r="A1681" s="108"/>
      <c r="B1681" s="109"/>
      <c r="C1681" s="110"/>
      <c r="D1681" s="110"/>
      <c r="E1681" s="110"/>
      <c r="F1681" s="110"/>
      <c r="G1681" s="110"/>
      <c r="H1681" s="110"/>
      <c r="I1681" s="110"/>
      <c r="J1681" s="110"/>
      <c r="K1681" s="110"/>
    </row>
    <row r="1682" s="26" customFormat="true" spans="1:11">
      <c r="A1682" s="108"/>
      <c r="B1682" s="109"/>
      <c r="C1682" s="110"/>
      <c r="D1682" s="110"/>
      <c r="E1682" s="110"/>
      <c r="F1682" s="110"/>
      <c r="G1682" s="110"/>
      <c r="H1682" s="110"/>
      <c r="I1682" s="110"/>
      <c r="J1682" s="110"/>
      <c r="K1682" s="110"/>
    </row>
    <row r="1683" s="26" customFormat="true" spans="1:11">
      <c r="A1683" s="108"/>
      <c r="B1683" s="109"/>
      <c r="C1683" s="110"/>
      <c r="D1683" s="110"/>
      <c r="E1683" s="110"/>
      <c r="F1683" s="110"/>
      <c r="G1683" s="110"/>
      <c r="H1683" s="110"/>
      <c r="I1683" s="110"/>
      <c r="J1683" s="110"/>
      <c r="K1683" s="110"/>
    </row>
    <row r="1684" s="26" customFormat="true" spans="1:11">
      <c r="A1684" s="108"/>
      <c r="B1684" s="109"/>
      <c r="C1684" s="110"/>
      <c r="D1684" s="110"/>
      <c r="E1684" s="110"/>
      <c r="F1684" s="110"/>
      <c r="G1684" s="110"/>
      <c r="H1684" s="110"/>
      <c r="I1684" s="110"/>
      <c r="J1684" s="110"/>
      <c r="K1684" s="110"/>
    </row>
    <row r="1685" s="26" customFormat="true" spans="1:11">
      <c r="A1685" s="108"/>
      <c r="B1685" s="109"/>
      <c r="C1685" s="110"/>
      <c r="D1685" s="110"/>
      <c r="E1685" s="110"/>
      <c r="F1685" s="110"/>
      <c r="G1685" s="110"/>
      <c r="H1685" s="110"/>
      <c r="I1685" s="110"/>
      <c r="J1685" s="110"/>
      <c r="K1685" s="110"/>
    </row>
    <row r="1686" s="26" customFormat="true" spans="1:11">
      <c r="A1686" s="108"/>
      <c r="B1686" s="109"/>
      <c r="C1686" s="110"/>
      <c r="D1686" s="110"/>
      <c r="E1686" s="110"/>
      <c r="F1686" s="110"/>
      <c r="G1686" s="110"/>
      <c r="H1686" s="110"/>
      <c r="I1686" s="110"/>
      <c r="J1686" s="110"/>
      <c r="K1686" s="110"/>
    </row>
    <row r="1687" s="26" customFormat="true" spans="1:11">
      <c r="A1687" s="108"/>
      <c r="B1687" s="109"/>
      <c r="C1687" s="110"/>
      <c r="D1687" s="110"/>
      <c r="E1687" s="110"/>
      <c r="F1687" s="110"/>
      <c r="G1687" s="110"/>
      <c r="H1687" s="110"/>
      <c r="I1687" s="110"/>
      <c r="J1687" s="110"/>
      <c r="K1687" s="110"/>
    </row>
    <row r="1688" s="26" customFormat="true" spans="1:11">
      <c r="A1688" s="108"/>
      <c r="B1688" s="109"/>
      <c r="C1688" s="110"/>
      <c r="D1688" s="110"/>
      <c r="E1688" s="110"/>
      <c r="F1688" s="110"/>
      <c r="G1688" s="110"/>
      <c r="H1688" s="110"/>
      <c r="I1688" s="110"/>
      <c r="J1688" s="110"/>
      <c r="K1688" s="110"/>
    </row>
    <row r="1689" s="26" customFormat="true" spans="1:11">
      <c r="A1689" s="108"/>
      <c r="B1689" s="109"/>
      <c r="C1689" s="110"/>
      <c r="D1689" s="110"/>
      <c r="E1689" s="110"/>
      <c r="F1689" s="110"/>
      <c r="G1689" s="110"/>
      <c r="H1689" s="110"/>
      <c r="I1689" s="110"/>
      <c r="J1689" s="110"/>
      <c r="K1689" s="110"/>
    </row>
    <row r="1690" s="26" customFormat="true" spans="1:11">
      <c r="A1690" s="108"/>
      <c r="B1690" s="109"/>
      <c r="C1690" s="110"/>
      <c r="D1690" s="110"/>
      <c r="E1690" s="110"/>
      <c r="F1690" s="110"/>
      <c r="G1690" s="110"/>
      <c r="H1690" s="110"/>
      <c r="I1690" s="110"/>
      <c r="J1690" s="110"/>
      <c r="K1690" s="110"/>
    </row>
    <row r="1691" s="26" customFormat="true" spans="1:11">
      <c r="A1691" s="108"/>
      <c r="B1691" s="109"/>
      <c r="C1691" s="110"/>
      <c r="D1691" s="110"/>
      <c r="E1691" s="110"/>
      <c r="F1691" s="110"/>
      <c r="G1691" s="110"/>
      <c r="H1691" s="110"/>
      <c r="I1691" s="110"/>
      <c r="J1691" s="110"/>
      <c r="K1691" s="110"/>
    </row>
    <row r="1692" s="26" customFormat="true" spans="1:11">
      <c r="A1692" s="108"/>
      <c r="B1692" s="109"/>
      <c r="C1692" s="110"/>
      <c r="D1692" s="110"/>
      <c r="E1692" s="110"/>
      <c r="F1692" s="110"/>
      <c r="G1692" s="110"/>
      <c r="H1692" s="110"/>
      <c r="I1692" s="110"/>
      <c r="J1692" s="110"/>
      <c r="K1692" s="110"/>
    </row>
    <row r="1693" s="26" customFormat="true" spans="1:11">
      <c r="A1693" s="108"/>
      <c r="B1693" s="109"/>
      <c r="C1693" s="110"/>
      <c r="D1693" s="110"/>
      <c r="E1693" s="110"/>
      <c r="F1693" s="110"/>
      <c r="G1693" s="110"/>
      <c r="H1693" s="110"/>
      <c r="I1693" s="110"/>
      <c r="J1693" s="110"/>
      <c r="K1693" s="110"/>
    </row>
    <row r="1694" s="26" customFormat="true" spans="1:11">
      <c r="A1694" s="108"/>
      <c r="B1694" s="109"/>
      <c r="C1694" s="110"/>
      <c r="D1694" s="110"/>
      <c r="E1694" s="110"/>
      <c r="F1694" s="110"/>
      <c r="G1694" s="110"/>
      <c r="H1694" s="110"/>
      <c r="I1694" s="110"/>
      <c r="J1694" s="110"/>
      <c r="K1694" s="110"/>
    </row>
    <row r="1695" s="26" customFormat="true" spans="1:11">
      <c r="A1695" s="108"/>
      <c r="B1695" s="109"/>
      <c r="C1695" s="110"/>
      <c r="D1695" s="110"/>
      <c r="E1695" s="110"/>
      <c r="F1695" s="110"/>
      <c r="G1695" s="110"/>
      <c r="H1695" s="110"/>
      <c r="I1695" s="110"/>
      <c r="J1695" s="110"/>
      <c r="K1695" s="110"/>
    </row>
    <row r="1696" s="26" customFormat="true" spans="1:11">
      <c r="A1696" s="108"/>
      <c r="B1696" s="109"/>
      <c r="C1696" s="110"/>
      <c r="D1696" s="110"/>
      <c r="E1696" s="110"/>
      <c r="F1696" s="110"/>
      <c r="G1696" s="110"/>
      <c r="H1696" s="110"/>
      <c r="I1696" s="110"/>
      <c r="J1696" s="110"/>
      <c r="K1696" s="110"/>
    </row>
    <row r="1697" s="26" customFormat="true" spans="1:11">
      <c r="A1697" s="108"/>
      <c r="B1697" s="109"/>
      <c r="C1697" s="110"/>
      <c r="D1697" s="110"/>
      <c r="E1697" s="110"/>
      <c r="F1697" s="110"/>
      <c r="G1697" s="110"/>
      <c r="H1697" s="110"/>
      <c r="I1697" s="110"/>
      <c r="J1697" s="110"/>
      <c r="K1697" s="110"/>
    </row>
    <row r="1698" s="26" customFormat="true" spans="1:11">
      <c r="A1698" s="108"/>
      <c r="B1698" s="109"/>
      <c r="C1698" s="110"/>
      <c r="D1698" s="110"/>
      <c r="E1698" s="110"/>
      <c r="F1698" s="110"/>
      <c r="G1698" s="110"/>
      <c r="H1698" s="110"/>
      <c r="I1698" s="110"/>
      <c r="J1698" s="110"/>
      <c r="K1698" s="110"/>
    </row>
    <row r="1699" s="26" customFormat="true" spans="1:11">
      <c r="A1699" s="108"/>
      <c r="B1699" s="109"/>
      <c r="C1699" s="110"/>
      <c r="D1699" s="110"/>
      <c r="E1699" s="110"/>
      <c r="F1699" s="110"/>
      <c r="G1699" s="110"/>
      <c r="H1699" s="110"/>
      <c r="I1699" s="110"/>
      <c r="J1699" s="110"/>
      <c r="K1699" s="110"/>
    </row>
    <row r="1700" s="26" customFormat="true" spans="1:11">
      <c r="A1700" s="108"/>
      <c r="B1700" s="109"/>
      <c r="C1700" s="110"/>
      <c r="D1700" s="110"/>
      <c r="E1700" s="110"/>
      <c r="F1700" s="110"/>
      <c r="G1700" s="110"/>
      <c r="H1700" s="110"/>
      <c r="I1700" s="110"/>
      <c r="J1700" s="110"/>
      <c r="K1700" s="110"/>
    </row>
    <row r="1701" s="26" customFormat="true" spans="1:11">
      <c r="A1701" s="108"/>
      <c r="B1701" s="109"/>
      <c r="C1701" s="110"/>
      <c r="D1701" s="110"/>
      <c r="E1701" s="110"/>
      <c r="F1701" s="110"/>
      <c r="G1701" s="110"/>
      <c r="H1701" s="110"/>
      <c r="I1701" s="110"/>
      <c r="J1701" s="110"/>
      <c r="K1701" s="110"/>
    </row>
    <row r="1702" s="26" customFormat="true" spans="1:11">
      <c r="A1702" s="108"/>
      <c r="B1702" s="109"/>
      <c r="C1702" s="110"/>
      <c r="D1702" s="110"/>
      <c r="E1702" s="110"/>
      <c r="F1702" s="110"/>
      <c r="G1702" s="110"/>
      <c r="H1702" s="110"/>
      <c r="I1702" s="110"/>
      <c r="J1702" s="110"/>
      <c r="K1702" s="110"/>
    </row>
    <row r="1703" s="26" customFormat="true" spans="1:11">
      <c r="A1703" s="108"/>
      <c r="B1703" s="109"/>
      <c r="C1703" s="110"/>
      <c r="D1703" s="110"/>
      <c r="E1703" s="110"/>
      <c r="F1703" s="110"/>
      <c r="G1703" s="110"/>
      <c r="H1703" s="110"/>
      <c r="I1703" s="110"/>
      <c r="J1703" s="110"/>
      <c r="K1703" s="110"/>
    </row>
    <row r="1704" s="26" customFormat="true" spans="1:11">
      <c r="A1704" s="108"/>
      <c r="B1704" s="109"/>
      <c r="C1704" s="110"/>
      <c r="D1704" s="110"/>
      <c r="E1704" s="110"/>
      <c r="F1704" s="110"/>
      <c r="G1704" s="110"/>
      <c r="H1704" s="110"/>
      <c r="I1704" s="110"/>
      <c r="J1704" s="110"/>
      <c r="K1704" s="110"/>
    </row>
    <row r="1705" s="26" customFormat="true" spans="1:11">
      <c r="A1705" s="108"/>
      <c r="B1705" s="109"/>
      <c r="C1705" s="110"/>
      <c r="D1705" s="110"/>
      <c r="E1705" s="110"/>
      <c r="F1705" s="110"/>
      <c r="G1705" s="110"/>
      <c r="H1705" s="110"/>
      <c r="I1705" s="110"/>
      <c r="J1705" s="110"/>
      <c r="K1705" s="110"/>
    </row>
    <row r="1706" s="26" customFormat="true" spans="1:11">
      <c r="A1706" s="108"/>
      <c r="B1706" s="109"/>
      <c r="C1706" s="110"/>
      <c r="D1706" s="110"/>
      <c r="E1706" s="110"/>
      <c r="F1706" s="110"/>
      <c r="G1706" s="110"/>
      <c r="H1706" s="110"/>
      <c r="I1706" s="110"/>
      <c r="J1706" s="110"/>
      <c r="K1706" s="110"/>
    </row>
    <row r="1707" s="26" customFormat="true" spans="1:11">
      <c r="A1707" s="108"/>
      <c r="B1707" s="109"/>
      <c r="C1707" s="110"/>
      <c r="D1707" s="110"/>
      <c r="E1707" s="110"/>
      <c r="F1707" s="110"/>
      <c r="G1707" s="110"/>
      <c r="H1707" s="110"/>
      <c r="I1707" s="110"/>
      <c r="J1707" s="110"/>
      <c r="K1707" s="110"/>
    </row>
    <row r="1708" s="26" customFormat="true" spans="1:11">
      <c r="A1708" s="108"/>
      <c r="B1708" s="109"/>
      <c r="C1708" s="110"/>
      <c r="D1708" s="110"/>
      <c r="E1708" s="110"/>
      <c r="F1708" s="110"/>
      <c r="G1708" s="110"/>
      <c r="H1708" s="110"/>
      <c r="I1708" s="110"/>
      <c r="J1708" s="110"/>
      <c r="K1708" s="110"/>
    </row>
    <row r="1709" s="26" customFormat="true" spans="1:11">
      <c r="A1709" s="108"/>
      <c r="B1709" s="109"/>
      <c r="C1709" s="110"/>
      <c r="D1709" s="110"/>
      <c r="E1709" s="110"/>
      <c r="F1709" s="110"/>
      <c r="G1709" s="110"/>
      <c r="H1709" s="110"/>
      <c r="I1709" s="110"/>
      <c r="J1709" s="110"/>
      <c r="K1709" s="110"/>
    </row>
    <row r="1710" s="26" customFormat="true" spans="1:11">
      <c r="A1710" s="108"/>
      <c r="B1710" s="109"/>
      <c r="C1710" s="110"/>
      <c r="D1710" s="110"/>
      <c r="E1710" s="110"/>
      <c r="F1710" s="110"/>
      <c r="G1710" s="110"/>
      <c r="H1710" s="110"/>
      <c r="I1710" s="110"/>
      <c r="J1710" s="110"/>
      <c r="K1710" s="110"/>
    </row>
    <row r="1711" s="26" customFormat="true" spans="1:11">
      <c r="A1711" s="108"/>
      <c r="B1711" s="109"/>
      <c r="C1711" s="110"/>
      <c r="D1711" s="110"/>
      <c r="E1711" s="110"/>
      <c r="F1711" s="110"/>
      <c r="G1711" s="110"/>
      <c r="H1711" s="110"/>
      <c r="I1711" s="110"/>
      <c r="J1711" s="110"/>
      <c r="K1711" s="110"/>
    </row>
    <row r="1712" s="26" customFormat="true" spans="1:11">
      <c r="A1712" s="108"/>
      <c r="B1712" s="109"/>
      <c r="C1712" s="110"/>
      <c r="D1712" s="110"/>
      <c r="E1712" s="110"/>
      <c r="F1712" s="110"/>
      <c r="G1712" s="110"/>
      <c r="H1712" s="110"/>
      <c r="I1712" s="110"/>
      <c r="J1712" s="110"/>
      <c r="K1712" s="110"/>
    </row>
    <row r="1713" s="26" customFormat="true" spans="1:11">
      <c r="A1713" s="108"/>
      <c r="B1713" s="109"/>
      <c r="C1713" s="110"/>
      <c r="D1713" s="110"/>
      <c r="E1713" s="110"/>
      <c r="F1713" s="110"/>
      <c r="G1713" s="110"/>
      <c r="H1713" s="110"/>
      <c r="I1713" s="110"/>
      <c r="J1713" s="110"/>
      <c r="K1713" s="110"/>
    </row>
    <row r="1714" s="26" customFormat="true" spans="1:11">
      <c r="A1714" s="108"/>
      <c r="B1714" s="109"/>
      <c r="C1714" s="110"/>
      <c r="D1714" s="110"/>
      <c r="E1714" s="110"/>
      <c r="F1714" s="110"/>
      <c r="G1714" s="110"/>
      <c r="H1714" s="110"/>
      <c r="I1714" s="110"/>
      <c r="J1714" s="110"/>
      <c r="K1714" s="110"/>
    </row>
    <row r="1715" s="26" customFormat="true" spans="1:11">
      <c r="A1715" s="108"/>
      <c r="B1715" s="109"/>
      <c r="C1715" s="110"/>
      <c r="D1715" s="110"/>
      <c r="E1715" s="110"/>
      <c r="F1715" s="110"/>
      <c r="G1715" s="110"/>
      <c r="H1715" s="110"/>
      <c r="I1715" s="110"/>
      <c r="J1715" s="110"/>
      <c r="K1715" s="110"/>
    </row>
    <row r="1716" s="26" customFormat="true" spans="1:11">
      <c r="A1716" s="108"/>
      <c r="B1716" s="109"/>
      <c r="C1716" s="110"/>
      <c r="D1716" s="110"/>
      <c r="E1716" s="110"/>
      <c r="F1716" s="110"/>
      <c r="G1716" s="110"/>
      <c r="H1716" s="110"/>
      <c r="I1716" s="110"/>
      <c r="J1716" s="110"/>
      <c r="K1716" s="110"/>
    </row>
    <row r="1717" s="26" customFormat="true" spans="1:11">
      <c r="A1717" s="108"/>
      <c r="B1717" s="109"/>
      <c r="C1717" s="110"/>
      <c r="D1717" s="110"/>
      <c r="E1717" s="110"/>
      <c r="F1717" s="110"/>
      <c r="G1717" s="110"/>
      <c r="H1717" s="110"/>
      <c r="I1717" s="110"/>
      <c r="J1717" s="110"/>
      <c r="K1717" s="110"/>
    </row>
    <row r="1718" s="26" customFormat="true" spans="1:11">
      <c r="A1718" s="108"/>
      <c r="B1718" s="109"/>
      <c r="C1718" s="110"/>
      <c r="D1718" s="110"/>
      <c r="E1718" s="110"/>
      <c r="F1718" s="110"/>
      <c r="G1718" s="110"/>
      <c r="H1718" s="110"/>
      <c r="I1718" s="110"/>
      <c r="J1718" s="110"/>
      <c r="K1718" s="110"/>
    </row>
    <row r="1719" s="26" customFormat="true" spans="1:11">
      <c r="A1719" s="108"/>
      <c r="B1719" s="109"/>
      <c r="C1719" s="110"/>
      <c r="D1719" s="110"/>
      <c r="E1719" s="110"/>
      <c r="F1719" s="110"/>
      <c r="G1719" s="110"/>
      <c r="H1719" s="110"/>
      <c r="I1719" s="110"/>
      <c r="J1719" s="110"/>
      <c r="K1719" s="110"/>
    </row>
    <row r="1720" s="26" customFormat="true" spans="1:11">
      <c r="A1720" s="108"/>
      <c r="B1720" s="109"/>
      <c r="C1720" s="110"/>
      <c r="D1720" s="110"/>
      <c r="E1720" s="110"/>
      <c r="F1720" s="110"/>
      <c r="G1720" s="110"/>
      <c r="H1720" s="110"/>
      <c r="I1720" s="110"/>
      <c r="J1720" s="110"/>
      <c r="K1720" s="110"/>
    </row>
    <row r="1721" s="26" customFormat="true" spans="1:11">
      <c r="A1721" s="108"/>
      <c r="B1721" s="109"/>
      <c r="C1721" s="110"/>
      <c r="D1721" s="110"/>
      <c r="E1721" s="110"/>
      <c r="F1721" s="110"/>
      <c r="G1721" s="110"/>
      <c r="H1721" s="110"/>
      <c r="I1721" s="110"/>
      <c r="J1721" s="110"/>
      <c r="K1721" s="110"/>
    </row>
    <row r="1722" s="26" customFormat="true" spans="1:11">
      <c r="A1722" s="108"/>
      <c r="B1722" s="109"/>
      <c r="C1722" s="110"/>
      <c r="D1722" s="110"/>
      <c r="E1722" s="110"/>
      <c r="F1722" s="110"/>
      <c r="G1722" s="110"/>
      <c r="H1722" s="110"/>
      <c r="I1722" s="110"/>
      <c r="J1722" s="110"/>
      <c r="K1722" s="110"/>
    </row>
    <row r="1723" s="26" customFormat="true" spans="1:11">
      <c r="A1723" s="108"/>
      <c r="B1723" s="109"/>
      <c r="C1723" s="110"/>
      <c r="D1723" s="110"/>
      <c r="E1723" s="110"/>
      <c r="F1723" s="110"/>
      <c r="G1723" s="110"/>
      <c r="H1723" s="110"/>
      <c r="I1723" s="110"/>
      <c r="J1723" s="110"/>
      <c r="K1723" s="110"/>
    </row>
    <row r="1724" s="26" customFormat="true" spans="1:11">
      <c r="A1724" s="108"/>
      <c r="B1724" s="109"/>
      <c r="C1724" s="110"/>
      <c r="D1724" s="110"/>
      <c r="E1724" s="110"/>
      <c r="F1724" s="110"/>
      <c r="G1724" s="110"/>
      <c r="H1724" s="110"/>
      <c r="I1724" s="110"/>
      <c r="J1724" s="110"/>
      <c r="K1724" s="110"/>
    </row>
    <row r="1725" s="26" customFormat="true" spans="1:11">
      <c r="A1725" s="108"/>
      <c r="B1725" s="109"/>
      <c r="C1725" s="110"/>
      <c r="D1725" s="110"/>
      <c r="E1725" s="110"/>
      <c r="F1725" s="110"/>
      <c r="G1725" s="110"/>
      <c r="H1725" s="110"/>
      <c r="I1725" s="110"/>
      <c r="J1725" s="110"/>
      <c r="K1725" s="110"/>
    </row>
    <row r="1726" s="26" customFormat="true" spans="1:11">
      <c r="A1726" s="108"/>
      <c r="B1726" s="109"/>
      <c r="C1726" s="110"/>
      <c r="D1726" s="110"/>
      <c r="E1726" s="110"/>
      <c r="F1726" s="110"/>
      <c r="G1726" s="110"/>
      <c r="H1726" s="110"/>
      <c r="I1726" s="110"/>
      <c r="J1726" s="110"/>
      <c r="K1726" s="110"/>
    </row>
    <row r="1727" s="26" customFormat="true" spans="1:11">
      <c r="A1727" s="108"/>
      <c r="B1727" s="109"/>
      <c r="C1727" s="110"/>
      <c r="D1727" s="110"/>
      <c r="E1727" s="110"/>
      <c r="F1727" s="110"/>
      <c r="G1727" s="110"/>
      <c r="H1727" s="110"/>
      <c r="I1727" s="110"/>
      <c r="J1727" s="110"/>
      <c r="K1727" s="110"/>
    </row>
    <row r="1728" s="26" customFormat="true" spans="1:11">
      <c r="A1728" s="108"/>
      <c r="B1728" s="109"/>
      <c r="C1728" s="110"/>
      <c r="D1728" s="110"/>
      <c r="E1728" s="110"/>
      <c r="F1728" s="110"/>
      <c r="G1728" s="110"/>
      <c r="H1728" s="110"/>
      <c r="I1728" s="110"/>
      <c r="J1728" s="110"/>
      <c r="K1728" s="110"/>
    </row>
    <row r="1729" s="26" customFormat="true" spans="1:11">
      <c r="A1729" s="108"/>
      <c r="B1729" s="109"/>
      <c r="C1729" s="110"/>
      <c r="D1729" s="110"/>
      <c r="E1729" s="110"/>
      <c r="F1729" s="110"/>
      <c r="G1729" s="110"/>
      <c r="H1729" s="110"/>
      <c r="I1729" s="110"/>
      <c r="J1729" s="110"/>
      <c r="K1729" s="110"/>
    </row>
    <row r="1730" s="26" customFormat="true" spans="1:11">
      <c r="A1730" s="108"/>
      <c r="B1730" s="109"/>
      <c r="C1730" s="110"/>
      <c r="D1730" s="110"/>
      <c r="E1730" s="110"/>
      <c r="F1730" s="110"/>
      <c r="G1730" s="110"/>
      <c r="H1730" s="110"/>
      <c r="I1730" s="110"/>
      <c r="J1730" s="110"/>
      <c r="K1730" s="110"/>
    </row>
    <row r="1731" s="26" customFormat="true" spans="1:11">
      <c r="A1731" s="108"/>
      <c r="B1731" s="109"/>
      <c r="C1731" s="110"/>
      <c r="D1731" s="110"/>
      <c r="E1731" s="110"/>
      <c r="F1731" s="110"/>
      <c r="G1731" s="110"/>
      <c r="H1731" s="110"/>
      <c r="I1731" s="110"/>
      <c r="J1731" s="110"/>
      <c r="K1731" s="110"/>
    </row>
    <row r="1732" s="26" customFormat="true" spans="1:11">
      <c r="A1732" s="108"/>
      <c r="B1732" s="109"/>
      <c r="C1732" s="110"/>
      <c r="D1732" s="110"/>
      <c r="E1732" s="110"/>
      <c r="F1732" s="110"/>
      <c r="G1732" s="110"/>
      <c r="H1732" s="110"/>
      <c r="I1732" s="110"/>
      <c r="J1732" s="110"/>
      <c r="K1732" s="110"/>
    </row>
    <row r="1733" s="26" customFormat="true" spans="1:11">
      <c r="A1733" s="108"/>
      <c r="B1733" s="109"/>
      <c r="C1733" s="110"/>
      <c r="D1733" s="110"/>
      <c r="E1733" s="110"/>
      <c r="F1733" s="110"/>
      <c r="G1733" s="110"/>
      <c r="H1733" s="110"/>
      <c r="I1733" s="110"/>
      <c r="J1733" s="110"/>
      <c r="K1733" s="110"/>
    </row>
    <row r="1734" s="26" customFormat="true" spans="1:11">
      <c r="A1734" s="108"/>
      <c r="B1734" s="109"/>
      <c r="C1734" s="110"/>
      <c r="D1734" s="110"/>
      <c r="E1734" s="110"/>
      <c r="F1734" s="110"/>
      <c r="G1734" s="110"/>
      <c r="H1734" s="110"/>
      <c r="I1734" s="110"/>
      <c r="J1734" s="110"/>
      <c r="K1734" s="110"/>
    </row>
    <row r="1735" s="26" customFormat="true" spans="1:11">
      <c r="A1735" s="108"/>
      <c r="B1735" s="109"/>
      <c r="C1735" s="110"/>
      <c r="D1735" s="110"/>
      <c r="E1735" s="110"/>
      <c r="F1735" s="110"/>
      <c r="G1735" s="110"/>
      <c r="H1735" s="110"/>
      <c r="I1735" s="110"/>
      <c r="J1735" s="110"/>
      <c r="K1735" s="110"/>
    </row>
    <row r="1736" s="26" customFormat="true" spans="1:11">
      <c r="A1736" s="108"/>
      <c r="B1736" s="109"/>
      <c r="C1736" s="110"/>
      <c r="D1736" s="110"/>
      <c r="E1736" s="110"/>
      <c r="F1736" s="110"/>
      <c r="G1736" s="110"/>
      <c r="H1736" s="110"/>
      <c r="I1736" s="110"/>
      <c r="J1736" s="110"/>
      <c r="K1736" s="110"/>
    </row>
    <row r="1737" s="26" customFormat="true" spans="1:11">
      <c r="A1737" s="108"/>
      <c r="B1737" s="109"/>
      <c r="C1737" s="110"/>
      <c r="D1737" s="110"/>
      <c r="E1737" s="110"/>
      <c r="F1737" s="110"/>
      <c r="G1737" s="110"/>
      <c r="H1737" s="110"/>
      <c r="I1737" s="110"/>
      <c r="J1737" s="110"/>
      <c r="K1737" s="110"/>
    </row>
    <row r="1738" s="26" customFormat="true" spans="1:11">
      <c r="A1738" s="108"/>
      <c r="B1738" s="109"/>
      <c r="C1738" s="110"/>
      <c r="D1738" s="110"/>
      <c r="E1738" s="110"/>
      <c r="F1738" s="110"/>
      <c r="G1738" s="110"/>
      <c r="H1738" s="110"/>
      <c r="I1738" s="110"/>
      <c r="J1738" s="110"/>
      <c r="K1738" s="110"/>
    </row>
    <row r="1739" s="26" customFormat="true" spans="1:11">
      <c r="A1739" s="108"/>
      <c r="B1739" s="109"/>
      <c r="C1739" s="110"/>
      <c r="D1739" s="110"/>
      <c r="E1739" s="110"/>
      <c r="F1739" s="110"/>
      <c r="G1739" s="110"/>
      <c r="H1739" s="110"/>
      <c r="I1739" s="110"/>
      <c r="J1739" s="110"/>
      <c r="K1739" s="110"/>
    </row>
    <row r="1740" s="26" customFormat="true" spans="1:11">
      <c r="A1740" s="108"/>
      <c r="B1740" s="109"/>
      <c r="C1740" s="110"/>
      <c r="D1740" s="110"/>
      <c r="E1740" s="110"/>
      <c r="F1740" s="110"/>
      <c r="G1740" s="110"/>
      <c r="H1740" s="110"/>
      <c r="I1740" s="110"/>
      <c r="J1740" s="110"/>
      <c r="K1740" s="110"/>
    </row>
    <row r="1741" s="26" customFormat="true" spans="1:11">
      <c r="A1741" s="108"/>
      <c r="B1741" s="109"/>
      <c r="C1741" s="110"/>
      <c r="D1741" s="110"/>
      <c r="E1741" s="110"/>
      <c r="F1741" s="110"/>
      <c r="G1741" s="110"/>
      <c r="H1741" s="110"/>
      <c r="I1741" s="110"/>
      <c r="J1741" s="110"/>
      <c r="K1741" s="110"/>
    </row>
    <row r="1742" s="26" customFormat="true" spans="1:11">
      <c r="A1742" s="108"/>
      <c r="B1742" s="109"/>
      <c r="C1742" s="110"/>
      <c r="D1742" s="110"/>
      <c r="E1742" s="110"/>
      <c r="F1742" s="110"/>
      <c r="G1742" s="110"/>
      <c r="H1742" s="110"/>
      <c r="I1742" s="110"/>
      <c r="J1742" s="110"/>
      <c r="K1742" s="110"/>
    </row>
    <row r="1743" s="26" customFormat="true" spans="1:11">
      <c r="A1743" s="108"/>
      <c r="B1743" s="109"/>
      <c r="C1743" s="110"/>
      <c r="D1743" s="110"/>
      <c r="E1743" s="110"/>
      <c r="F1743" s="110"/>
      <c r="G1743" s="110"/>
      <c r="H1743" s="110"/>
      <c r="I1743" s="110"/>
      <c r="J1743" s="110"/>
      <c r="K1743" s="110"/>
    </row>
    <row r="1744" s="26" customFormat="true" spans="1:11">
      <c r="A1744" s="108"/>
      <c r="B1744" s="109"/>
      <c r="C1744" s="110"/>
      <c r="D1744" s="110"/>
      <c r="E1744" s="110"/>
      <c r="F1744" s="110"/>
      <c r="G1744" s="110"/>
      <c r="H1744" s="110"/>
      <c r="I1744" s="110"/>
      <c r="J1744" s="110"/>
      <c r="K1744" s="110"/>
    </row>
    <row r="1745" s="26" customFormat="true" spans="1:11">
      <c r="A1745" s="108"/>
      <c r="B1745" s="109"/>
      <c r="C1745" s="110"/>
      <c r="D1745" s="110"/>
      <c r="E1745" s="110"/>
      <c r="F1745" s="110"/>
      <c r="G1745" s="110"/>
      <c r="H1745" s="110"/>
      <c r="I1745" s="110"/>
      <c r="J1745" s="110"/>
      <c r="K1745" s="110"/>
    </row>
    <row r="1746" s="26" customFormat="true" spans="1:11">
      <c r="A1746" s="108"/>
      <c r="B1746" s="109"/>
      <c r="C1746" s="110"/>
      <c r="D1746" s="110"/>
      <c r="E1746" s="110"/>
      <c r="F1746" s="110"/>
      <c r="G1746" s="110"/>
      <c r="H1746" s="110"/>
      <c r="I1746" s="110"/>
      <c r="J1746" s="110"/>
      <c r="K1746" s="110"/>
    </row>
    <row r="1747" s="26" customFormat="true" spans="1:11">
      <c r="A1747" s="108"/>
      <c r="B1747" s="109"/>
      <c r="C1747" s="110"/>
      <c r="D1747" s="110"/>
      <c r="E1747" s="110"/>
      <c r="F1747" s="110"/>
      <c r="G1747" s="110"/>
      <c r="H1747" s="110"/>
      <c r="I1747" s="110"/>
      <c r="J1747" s="110"/>
      <c r="K1747" s="110"/>
    </row>
    <row r="1748" s="26" customFormat="true" spans="1:11">
      <c r="A1748" s="108"/>
      <c r="B1748" s="109"/>
      <c r="C1748" s="110"/>
      <c r="D1748" s="110"/>
      <c r="E1748" s="110"/>
      <c r="F1748" s="110"/>
      <c r="G1748" s="110"/>
      <c r="H1748" s="110"/>
      <c r="I1748" s="110"/>
      <c r="J1748" s="110"/>
      <c r="K1748" s="110"/>
    </row>
    <row r="1749" s="26" customFormat="true" spans="1:11">
      <c r="A1749" s="108"/>
      <c r="B1749" s="109"/>
      <c r="C1749" s="110"/>
      <c r="D1749" s="110"/>
      <c r="E1749" s="110"/>
      <c r="F1749" s="110"/>
      <c r="G1749" s="110"/>
      <c r="H1749" s="110"/>
      <c r="I1749" s="110"/>
      <c r="J1749" s="110"/>
      <c r="K1749" s="110"/>
    </row>
    <row r="1750" s="26" customFormat="true" spans="1:11">
      <c r="A1750" s="108"/>
      <c r="B1750" s="109"/>
      <c r="C1750" s="110"/>
      <c r="D1750" s="110"/>
      <c r="E1750" s="110"/>
      <c r="F1750" s="110"/>
      <c r="G1750" s="110"/>
      <c r="H1750" s="110"/>
      <c r="I1750" s="110"/>
      <c r="J1750" s="110"/>
      <c r="K1750" s="110"/>
    </row>
    <row r="1751" s="26" customFormat="true" spans="1:11">
      <c r="A1751" s="108"/>
      <c r="B1751" s="109"/>
      <c r="C1751" s="110"/>
      <c r="D1751" s="110"/>
      <c r="E1751" s="110"/>
      <c r="F1751" s="110"/>
      <c r="G1751" s="110"/>
      <c r="H1751" s="110"/>
      <c r="I1751" s="110"/>
      <c r="J1751" s="110"/>
      <c r="K1751" s="110"/>
    </row>
    <row r="1752" s="26" customFormat="true" spans="1:11">
      <c r="A1752" s="108"/>
      <c r="B1752" s="109"/>
      <c r="C1752" s="110"/>
      <c r="D1752" s="110"/>
      <c r="E1752" s="110"/>
      <c r="F1752" s="110"/>
      <c r="G1752" s="110"/>
      <c r="H1752" s="110"/>
      <c r="I1752" s="110"/>
      <c r="J1752" s="110"/>
      <c r="K1752" s="110"/>
    </row>
    <row r="1753" s="26" customFormat="true" spans="1:11">
      <c r="A1753" s="108"/>
      <c r="B1753" s="109"/>
      <c r="C1753" s="110"/>
      <c r="D1753" s="110"/>
      <c r="E1753" s="110"/>
      <c r="F1753" s="110"/>
      <c r="G1753" s="110"/>
      <c r="H1753" s="110"/>
      <c r="I1753" s="110"/>
      <c r="J1753" s="110"/>
      <c r="K1753" s="110"/>
    </row>
    <row r="1754" s="26" customFormat="true" spans="1:11">
      <c r="A1754" s="108"/>
      <c r="B1754" s="109"/>
      <c r="C1754" s="110"/>
      <c r="D1754" s="110"/>
      <c r="E1754" s="110"/>
      <c r="F1754" s="110"/>
      <c r="G1754" s="110"/>
      <c r="H1754" s="110"/>
      <c r="I1754" s="110"/>
      <c r="J1754" s="110"/>
      <c r="K1754" s="110"/>
    </row>
    <row r="1755" s="26" customFormat="true" spans="1:11">
      <c r="A1755" s="108"/>
      <c r="B1755" s="109"/>
      <c r="C1755" s="110"/>
      <c r="D1755" s="110"/>
      <c r="E1755" s="110"/>
      <c r="F1755" s="110"/>
      <c r="G1755" s="110"/>
      <c r="H1755" s="110"/>
      <c r="I1755" s="110"/>
      <c r="J1755" s="110"/>
      <c r="K1755" s="110"/>
    </row>
    <row r="1756" s="26" customFormat="true" spans="1:11">
      <c r="A1756" s="108"/>
      <c r="B1756" s="109"/>
      <c r="C1756" s="110"/>
      <c r="D1756" s="110"/>
      <c r="E1756" s="110"/>
      <c r="F1756" s="110"/>
      <c r="G1756" s="110"/>
      <c r="H1756" s="110"/>
      <c r="I1756" s="110"/>
      <c r="J1756" s="110"/>
      <c r="K1756" s="110"/>
    </row>
    <row r="1757" s="26" customFormat="true" spans="1:11">
      <c r="A1757" s="108"/>
      <c r="B1757" s="109"/>
      <c r="C1757" s="110"/>
      <c r="D1757" s="110"/>
      <c r="E1757" s="110"/>
      <c r="F1757" s="110"/>
      <c r="G1757" s="110"/>
      <c r="H1757" s="110"/>
      <c r="I1757" s="110"/>
      <c r="J1757" s="110"/>
      <c r="K1757" s="110"/>
    </row>
    <row r="1758" s="26" customFormat="true" spans="1:11">
      <c r="A1758" s="108"/>
      <c r="B1758" s="109"/>
      <c r="C1758" s="110"/>
      <c r="D1758" s="110"/>
      <c r="E1758" s="110"/>
      <c r="F1758" s="110"/>
      <c r="G1758" s="110"/>
      <c r="H1758" s="110"/>
      <c r="I1758" s="110"/>
      <c r="J1758" s="110"/>
      <c r="K1758" s="110"/>
    </row>
    <row r="10910" s="107" customFormat="true" spans="1:11">
      <c r="A10910" s="108"/>
      <c r="B10910" s="109"/>
      <c r="C10910" s="110"/>
      <c r="D10910" s="110"/>
      <c r="E10910" s="110"/>
      <c r="F10910" s="110"/>
      <c r="G10910" s="110"/>
      <c r="H10910" s="110"/>
      <c r="I10910" s="110"/>
      <c r="J10910" s="110"/>
      <c r="K10910" s="110"/>
    </row>
    <row r="10911" s="107" customFormat="true" spans="1:11">
      <c r="A10911" s="108"/>
      <c r="B10911" s="109"/>
      <c r="C10911" s="110"/>
      <c r="D10911" s="110"/>
      <c r="E10911" s="110"/>
      <c r="F10911" s="110"/>
      <c r="G10911" s="110"/>
      <c r="H10911" s="110"/>
      <c r="I10911" s="110"/>
      <c r="J10911" s="110"/>
      <c r="K10911" s="110"/>
    </row>
  </sheetData>
  <autoFilter ref="A3">
    <extLst/>
  </autoFilter>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O159"/>
  <sheetViews>
    <sheetView zoomScale="55" zoomScaleNormal="55" workbookViewId="0">
      <pane xSplit="2" ySplit="3" topLeftCell="C4" activePane="bottomRight" state="frozen"/>
      <selection/>
      <selection pane="topRight"/>
      <selection pane="bottomLeft"/>
      <selection pane="bottomRight" activeCell="B5" sqref="B5"/>
    </sheetView>
  </sheetViews>
  <sheetFormatPr defaultColWidth="9.14166666666667" defaultRowHeight="14.25"/>
  <cols>
    <col min="1" max="1" width="38.8583333333333" style="27" customWidth="true"/>
    <col min="2" max="2" width="25.5666666666667" style="27" customWidth="true"/>
    <col min="3" max="3" width="23" style="27" customWidth="true"/>
    <col min="4" max="4" width="18" style="27" customWidth="true"/>
    <col min="5" max="5" width="15" style="41" customWidth="true"/>
    <col min="6" max="6" width="13.7083333333333" style="27" customWidth="true"/>
    <col min="7" max="7" width="17.8583333333333" style="27" customWidth="true"/>
    <col min="8" max="8" width="19.5666666666667" style="27" customWidth="true"/>
    <col min="9" max="9" width="14.7083333333333" style="27" customWidth="true"/>
    <col min="10" max="10" width="19.5666666666667" style="72" customWidth="true"/>
    <col min="11" max="11" width="17" style="72" customWidth="true"/>
    <col min="12" max="13" width="27.1416666666667" style="72" customWidth="true"/>
    <col min="14" max="14" width="22.425" style="72" customWidth="true"/>
    <col min="15" max="15" width="14.7083333333333" style="72" customWidth="true"/>
    <col min="16" max="16" width="23.7083333333333" style="72" customWidth="true"/>
    <col min="17" max="17" width="26.1416666666667" style="72" customWidth="true"/>
    <col min="18" max="18" width="13.8583333333333" style="72" customWidth="true"/>
    <col min="19" max="19" width="24.2833333333333" style="27" customWidth="true"/>
    <col min="20" max="20" width="23.7083333333333" style="27" customWidth="true"/>
    <col min="21" max="21" width="18.8583333333333" style="27" customWidth="true"/>
    <col min="22" max="22" width="24.2833333333333" style="27" customWidth="true"/>
    <col min="23" max="23" width="25.8583333333333" style="61" customWidth="true"/>
    <col min="24" max="24" width="25.8583333333333" style="27" customWidth="true"/>
    <col min="25" max="25" width="22.425" style="27" customWidth="true"/>
    <col min="26" max="26" width="24" style="27" customWidth="true"/>
    <col min="27" max="27" width="26.8583333333333" style="27" customWidth="true"/>
    <col min="28" max="28" width="24.8583333333333" style="27" customWidth="true"/>
    <col min="29" max="29" width="26.5666666666667" style="27" customWidth="true"/>
    <col min="30" max="30" width="18.2833333333333" style="27" customWidth="true"/>
    <col min="31" max="31" width="17" style="27" customWidth="true"/>
    <col min="32" max="32" width="16.7083333333333" style="27" customWidth="true"/>
    <col min="33" max="33" width="12.5666666666667" style="27" customWidth="true"/>
    <col min="34" max="34" width="20.425" style="27" customWidth="true"/>
    <col min="35" max="36" width="27.1416666666667" style="27" customWidth="true"/>
    <col min="37" max="37" width="26.1416666666667" style="27" customWidth="true"/>
    <col min="38" max="39" width="20.8583333333333" style="27" customWidth="true"/>
    <col min="40" max="40" width="21.425" style="27" customWidth="true"/>
    <col min="41" max="41" width="19.8583333333333" style="27" customWidth="true"/>
    <col min="42" max="16384" width="9.14166666666667" style="26"/>
  </cols>
  <sheetData>
    <row r="1" spans="1:41">
      <c r="A1" s="73" t="s">
        <v>1240</v>
      </c>
      <c r="B1" s="100" t="s">
        <v>1117</v>
      </c>
      <c r="C1" s="89" t="s">
        <v>1244</v>
      </c>
      <c r="D1" s="28" t="s">
        <v>1248</v>
      </c>
      <c r="E1" s="84" t="s">
        <v>1252</v>
      </c>
      <c r="F1" s="42" t="s">
        <v>1258</v>
      </c>
      <c r="G1" s="42" t="s">
        <v>1261</v>
      </c>
      <c r="H1" s="35" t="s">
        <v>1879</v>
      </c>
      <c r="I1" s="42" t="s">
        <v>1504</v>
      </c>
      <c r="J1" s="42" t="s">
        <v>1879</v>
      </c>
      <c r="K1" s="93" t="s">
        <v>1888</v>
      </c>
      <c r="L1" s="93" t="s">
        <v>1899</v>
      </c>
      <c r="M1" s="94" t="s">
        <v>1915</v>
      </c>
      <c r="N1" s="93" t="s">
        <v>1920</v>
      </c>
      <c r="O1" s="93" t="s">
        <v>1926</v>
      </c>
      <c r="P1" s="93" t="s">
        <v>1932</v>
      </c>
      <c r="Q1" s="93" t="s">
        <v>1937</v>
      </c>
      <c r="R1" s="93" t="s">
        <v>1943</v>
      </c>
      <c r="S1" s="94" t="s">
        <v>1947</v>
      </c>
      <c r="T1" s="42" t="s">
        <v>1955</v>
      </c>
      <c r="U1" s="42" t="s">
        <v>1484</v>
      </c>
      <c r="V1" s="42" t="s">
        <v>1967</v>
      </c>
      <c r="W1" s="42" t="s">
        <v>1974</v>
      </c>
      <c r="X1" s="42" t="s">
        <v>1982</v>
      </c>
      <c r="Y1" s="42" t="s">
        <v>1989</v>
      </c>
      <c r="Z1" s="42" t="s">
        <v>1995</v>
      </c>
      <c r="AA1" s="42" t="s">
        <v>2002</v>
      </c>
      <c r="AB1" s="42" t="s">
        <v>2009</v>
      </c>
      <c r="AC1" s="42" t="s">
        <v>2015</v>
      </c>
      <c r="AD1" s="42" t="s">
        <v>2023</v>
      </c>
      <c r="AE1" s="42" t="s">
        <v>2032</v>
      </c>
      <c r="AF1" s="42" t="s">
        <v>2039</v>
      </c>
      <c r="AG1" s="35" t="s">
        <v>2043</v>
      </c>
      <c r="AH1" s="35" t="s">
        <v>2050</v>
      </c>
      <c r="AI1" s="27" t="s">
        <v>2069</v>
      </c>
      <c r="AJ1" s="27" t="s">
        <v>2075</v>
      </c>
      <c r="AK1" s="27" t="s">
        <v>2082</v>
      </c>
      <c r="AL1" s="27" t="s">
        <v>2089</v>
      </c>
      <c r="AM1" s="27" t="s">
        <v>2094</v>
      </c>
      <c r="AN1" s="27" t="s">
        <v>2100</v>
      </c>
      <c r="AO1" s="27" t="s">
        <v>2111</v>
      </c>
    </row>
    <row r="2" spans="1:41">
      <c r="A2" s="76" t="s">
        <v>1047</v>
      </c>
      <c r="B2" s="30" t="s">
        <v>1047</v>
      </c>
      <c r="C2" s="30" t="s">
        <v>1047</v>
      </c>
      <c r="D2" s="30" t="s">
        <v>1047</v>
      </c>
      <c r="E2" s="103" t="s">
        <v>1254</v>
      </c>
      <c r="F2" s="27" t="s">
        <v>1254</v>
      </c>
      <c r="G2" s="27" t="s">
        <v>1254</v>
      </c>
      <c r="H2" s="27" t="s">
        <v>1448</v>
      </c>
      <c r="I2" s="35" t="s">
        <v>1254</v>
      </c>
      <c r="J2" s="83" t="s">
        <v>1352</v>
      </c>
      <c r="K2" s="93" t="s">
        <v>1352</v>
      </c>
      <c r="L2" s="96" t="s">
        <v>1352</v>
      </c>
      <c r="M2" s="94" t="s">
        <v>1352</v>
      </c>
      <c r="N2" s="93" t="s">
        <v>1352</v>
      </c>
      <c r="O2" s="93" t="s">
        <v>1352</v>
      </c>
      <c r="P2" s="93" t="s">
        <v>1352</v>
      </c>
      <c r="Q2" s="105" t="s">
        <v>1352</v>
      </c>
      <c r="R2" s="92" t="s">
        <v>1352</v>
      </c>
      <c r="S2" s="92" t="s">
        <v>1391</v>
      </c>
      <c r="T2" s="42" t="s">
        <v>1391</v>
      </c>
      <c r="U2" s="42" t="s">
        <v>2443</v>
      </c>
      <c r="V2" s="42" t="s">
        <v>2444</v>
      </c>
      <c r="W2" s="42" t="s">
        <v>2445</v>
      </c>
      <c r="X2" s="86" t="s">
        <v>2446</v>
      </c>
      <c r="Y2" s="86" t="s">
        <v>1215</v>
      </c>
      <c r="Z2" s="86" t="s">
        <v>1997</v>
      </c>
      <c r="AA2" s="42" t="s">
        <v>2447</v>
      </c>
      <c r="AB2" s="42" t="s">
        <v>2448</v>
      </c>
      <c r="AC2" s="42" t="s">
        <v>2449</v>
      </c>
      <c r="AD2" s="42" t="s">
        <v>2450</v>
      </c>
      <c r="AE2" s="42" t="s">
        <v>2451</v>
      </c>
      <c r="AF2" s="42" t="s">
        <v>2451</v>
      </c>
      <c r="AG2" s="42" t="s">
        <v>2452</v>
      </c>
      <c r="AH2" s="42" t="s">
        <v>2052</v>
      </c>
      <c r="AI2" s="27" t="s">
        <v>2449</v>
      </c>
      <c r="AJ2" s="27" t="s">
        <v>2449</v>
      </c>
      <c r="AK2" s="27" t="s">
        <v>2449</v>
      </c>
      <c r="AL2" s="27" t="s">
        <v>1452</v>
      </c>
      <c r="AM2" s="27" t="s">
        <v>1452</v>
      </c>
      <c r="AN2" s="27" t="s">
        <v>1452</v>
      </c>
      <c r="AO2" s="27" t="s">
        <v>1452</v>
      </c>
    </row>
    <row r="3" s="99" customFormat="true" ht="15" spans="1:41">
      <c r="A3" s="78" t="s">
        <v>1239</v>
      </c>
      <c r="B3" s="31" t="s">
        <v>1116</v>
      </c>
      <c r="C3" s="80" t="s">
        <v>1243</v>
      </c>
      <c r="D3" s="80" t="s">
        <v>1282</v>
      </c>
      <c r="E3" s="45" t="s">
        <v>1251</v>
      </c>
      <c r="F3" s="45" t="s">
        <v>1257</v>
      </c>
      <c r="G3" s="82" t="s">
        <v>1260</v>
      </c>
      <c r="H3" s="82" t="s">
        <v>1874</v>
      </c>
      <c r="I3" s="82" t="s">
        <v>1878</v>
      </c>
      <c r="J3" s="45" t="s">
        <v>1503</v>
      </c>
      <c r="K3" s="81" t="s">
        <v>1887</v>
      </c>
      <c r="L3" s="97" t="s">
        <v>1898</v>
      </c>
      <c r="M3" s="81" t="s">
        <v>1914</v>
      </c>
      <c r="N3" s="81" t="s">
        <v>1919</v>
      </c>
      <c r="O3" s="81" t="s">
        <v>1925</v>
      </c>
      <c r="P3" s="81" t="s">
        <v>1931</v>
      </c>
      <c r="Q3" s="81" t="s">
        <v>1936</v>
      </c>
      <c r="R3" s="81" t="s">
        <v>1942</v>
      </c>
      <c r="S3" s="97" t="s">
        <v>1946</v>
      </c>
      <c r="T3" s="45" t="s">
        <v>1954</v>
      </c>
      <c r="U3" s="45" t="s">
        <v>1483</v>
      </c>
      <c r="V3" s="606" t="s">
        <v>1966</v>
      </c>
      <c r="W3" s="87" t="s">
        <v>1973</v>
      </c>
      <c r="X3" s="45" t="s">
        <v>1981</v>
      </c>
      <c r="Y3" s="45" t="s">
        <v>1988</v>
      </c>
      <c r="Z3" s="45" t="s">
        <v>1994</v>
      </c>
      <c r="AA3" s="45" t="s">
        <v>2001</v>
      </c>
      <c r="AB3" s="45" t="s">
        <v>2008</v>
      </c>
      <c r="AC3" s="45" t="s">
        <v>2014</v>
      </c>
      <c r="AD3" s="45" t="s">
        <v>2022</v>
      </c>
      <c r="AE3" s="45" t="s">
        <v>2031</v>
      </c>
      <c r="AF3" s="45" t="s">
        <v>2038</v>
      </c>
      <c r="AG3" s="45" t="s">
        <v>2042</v>
      </c>
      <c r="AH3" s="45" t="s">
        <v>2049</v>
      </c>
      <c r="AI3" s="20" t="s">
        <v>2068</v>
      </c>
      <c r="AJ3" s="20" t="s">
        <v>2074</v>
      </c>
      <c r="AK3" s="20" t="s">
        <v>2081</v>
      </c>
      <c r="AL3" s="20" t="s">
        <v>2088</v>
      </c>
      <c r="AM3" s="20" t="s">
        <v>2093</v>
      </c>
      <c r="AN3" s="20" t="s">
        <v>2099</v>
      </c>
      <c r="AO3" s="20" t="s">
        <v>2110</v>
      </c>
    </row>
    <row r="4" spans="1:41">
      <c r="A4" s="101" t="s">
        <v>2453</v>
      </c>
      <c r="B4" s="102" t="s">
        <v>2352</v>
      </c>
      <c r="C4" s="102" t="s">
        <v>2383</v>
      </c>
      <c r="D4" s="102" t="s">
        <v>2384</v>
      </c>
      <c r="E4" s="2">
        <v>2</v>
      </c>
      <c r="F4" s="2">
        <v>444</v>
      </c>
      <c r="G4" s="2">
        <v>2</v>
      </c>
      <c r="H4" s="2"/>
      <c r="I4" s="2"/>
      <c r="J4" s="104">
        <v>41585</v>
      </c>
      <c r="K4" s="104">
        <v>40860</v>
      </c>
      <c r="L4" s="104"/>
      <c r="M4" s="104"/>
      <c r="N4" s="104"/>
      <c r="O4" s="104"/>
      <c r="P4" s="104"/>
      <c r="Q4" s="104"/>
      <c r="R4" s="104">
        <v>41835</v>
      </c>
      <c r="S4" s="2"/>
      <c r="T4" s="2"/>
      <c r="U4" s="2">
        <v>11.76</v>
      </c>
      <c r="V4" s="2">
        <v>20241</v>
      </c>
      <c r="W4" s="2">
        <v>41.5</v>
      </c>
      <c r="X4" s="2">
        <v>320</v>
      </c>
      <c r="Y4" s="2">
        <v>0.86</v>
      </c>
      <c r="Z4" s="2">
        <v>0.826</v>
      </c>
      <c r="AA4" s="2">
        <v>16.3</v>
      </c>
      <c r="AB4" s="2">
        <v>11.8</v>
      </c>
      <c r="AC4" s="2">
        <v>8400</v>
      </c>
      <c r="AD4" s="2">
        <v>39.8</v>
      </c>
      <c r="AE4" s="2"/>
      <c r="AF4" s="2"/>
      <c r="AG4" s="2">
        <v>509</v>
      </c>
      <c r="AH4" s="2">
        <v>1.187</v>
      </c>
      <c r="AI4" s="2"/>
      <c r="AJ4" s="2"/>
      <c r="AK4" s="2"/>
      <c r="AL4" s="2"/>
      <c r="AM4" s="2"/>
      <c r="AN4" s="2">
        <v>240.2</v>
      </c>
      <c r="AO4" s="2"/>
    </row>
    <row r="5" spans="1:41">
      <c r="A5" s="101" t="s">
        <v>2454</v>
      </c>
      <c r="B5" s="102" t="s">
        <v>2352</v>
      </c>
      <c r="C5" s="102" t="s">
        <v>2383</v>
      </c>
      <c r="D5" s="102" t="s">
        <v>2384</v>
      </c>
      <c r="E5" s="2">
        <v>1</v>
      </c>
      <c r="F5" s="2">
        <v>106</v>
      </c>
      <c r="G5" s="2">
        <v>2</v>
      </c>
      <c r="H5" s="2"/>
      <c r="I5" s="2"/>
      <c r="J5" s="104">
        <v>41585</v>
      </c>
      <c r="K5" s="104">
        <v>40860</v>
      </c>
      <c r="L5" s="104"/>
      <c r="M5" s="104"/>
      <c r="N5" s="104"/>
      <c r="O5" s="104"/>
      <c r="P5" s="104"/>
      <c r="Q5" s="104"/>
      <c r="R5" s="104">
        <v>41835</v>
      </c>
      <c r="S5" s="2"/>
      <c r="T5" s="2"/>
      <c r="U5" s="2">
        <v>11.51</v>
      </c>
      <c r="V5" s="2">
        <v>20066</v>
      </c>
      <c r="W5" s="2">
        <v>42.8</v>
      </c>
      <c r="X5" s="2"/>
      <c r="Y5" s="2">
        <v>0.88</v>
      </c>
      <c r="Z5" s="2">
        <v>0.831</v>
      </c>
      <c r="AA5" s="2">
        <v>13.6</v>
      </c>
      <c r="AB5" s="2">
        <v>11.7</v>
      </c>
      <c r="AC5" s="2">
        <v>8588</v>
      </c>
      <c r="AD5" s="2">
        <v>32.9</v>
      </c>
      <c r="AE5" s="2"/>
      <c r="AF5" s="2"/>
      <c r="AG5" s="2">
        <v>610</v>
      </c>
      <c r="AH5" s="2">
        <v>1.021</v>
      </c>
      <c r="AI5" s="2"/>
      <c r="AJ5" s="2"/>
      <c r="AK5" s="2"/>
      <c r="AL5" s="2"/>
      <c r="AM5" s="2"/>
      <c r="AN5" s="2">
        <v>204.9</v>
      </c>
      <c r="AO5" s="2"/>
    </row>
    <row r="6" spans="1:41">
      <c r="A6" s="101" t="s">
        <v>2455</v>
      </c>
      <c r="B6" s="102" t="s">
        <v>2352</v>
      </c>
      <c r="C6" s="102" t="s">
        <v>2383</v>
      </c>
      <c r="D6" s="102" t="s">
        <v>2384</v>
      </c>
      <c r="E6" s="2">
        <v>5</v>
      </c>
      <c r="F6" s="2">
        <v>2</v>
      </c>
      <c r="G6" s="2">
        <v>1</v>
      </c>
      <c r="H6" s="2"/>
      <c r="I6" s="2"/>
      <c r="J6" s="104">
        <v>41585</v>
      </c>
      <c r="K6" s="104">
        <v>40860</v>
      </c>
      <c r="L6" s="104">
        <v>41718</v>
      </c>
      <c r="M6" s="104"/>
      <c r="N6" s="104">
        <v>41766</v>
      </c>
      <c r="O6" s="104">
        <v>41775</v>
      </c>
      <c r="P6" s="104">
        <v>41772</v>
      </c>
      <c r="Q6" s="104"/>
      <c r="R6" s="104">
        <v>41831</v>
      </c>
      <c r="S6" s="2"/>
      <c r="T6" s="2"/>
      <c r="U6" s="2">
        <v>11.06</v>
      </c>
      <c r="V6" s="2">
        <v>15935</v>
      </c>
      <c r="W6" s="2">
        <v>39.6</v>
      </c>
      <c r="X6" s="2"/>
      <c r="Y6" s="2">
        <v>0.79</v>
      </c>
      <c r="Z6" s="2">
        <v>0.819</v>
      </c>
      <c r="AA6" s="2">
        <v>15.4</v>
      </c>
      <c r="AB6" s="2">
        <v>12.1</v>
      </c>
      <c r="AC6" s="2">
        <v>6310</v>
      </c>
      <c r="AD6" s="2">
        <v>34.64</v>
      </c>
      <c r="AE6" s="2">
        <v>22.53</v>
      </c>
      <c r="AF6" s="2">
        <v>18.4</v>
      </c>
      <c r="AG6" s="2">
        <v>460</v>
      </c>
      <c r="AH6" s="2">
        <v>1.07</v>
      </c>
      <c r="AI6" s="2">
        <v>10308</v>
      </c>
      <c r="AJ6" s="2">
        <v>12613</v>
      </c>
      <c r="AK6" s="2">
        <v>6302</v>
      </c>
      <c r="AL6" s="2">
        <v>266.7</v>
      </c>
      <c r="AM6" s="2">
        <v>217.1</v>
      </c>
      <c r="AN6" s="2">
        <v>170.5</v>
      </c>
      <c r="AO6" s="2">
        <v>46.6</v>
      </c>
    </row>
    <row r="7" spans="1:41">
      <c r="A7" s="101" t="s">
        <v>2456</v>
      </c>
      <c r="B7" s="102" t="s">
        <v>2352</v>
      </c>
      <c r="C7" s="102" t="s">
        <v>2383</v>
      </c>
      <c r="D7" s="102" t="s">
        <v>2384</v>
      </c>
      <c r="E7" s="2">
        <v>4</v>
      </c>
      <c r="F7" s="2">
        <v>367</v>
      </c>
      <c r="G7" s="2">
        <v>1</v>
      </c>
      <c r="H7" s="2"/>
      <c r="I7" s="2"/>
      <c r="J7" s="104">
        <v>41585</v>
      </c>
      <c r="K7" s="104">
        <v>40860</v>
      </c>
      <c r="L7" s="104">
        <v>41716</v>
      </c>
      <c r="M7" s="104"/>
      <c r="N7" s="104">
        <v>41769</v>
      </c>
      <c r="O7" s="104">
        <v>41779</v>
      </c>
      <c r="P7" s="104">
        <v>41775</v>
      </c>
      <c r="Q7" s="104"/>
      <c r="R7" s="104">
        <v>41831</v>
      </c>
      <c r="S7" s="2"/>
      <c r="T7" s="2"/>
      <c r="U7" s="2">
        <v>11.06</v>
      </c>
      <c r="V7" s="2">
        <v>20461</v>
      </c>
      <c r="W7" s="2">
        <v>43</v>
      </c>
      <c r="X7" s="2"/>
      <c r="Y7" s="2">
        <v>0.9</v>
      </c>
      <c r="Z7" s="2">
        <v>0.828</v>
      </c>
      <c r="AA7" s="2">
        <v>16.2</v>
      </c>
      <c r="AB7" s="2">
        <v>12.1</v>
      </c>
      <c r="AC7" s="2">
        <v>8798</v>
      </c>
      <c r="AD7" s="2">
        <v>39.78</v>
      </c>
      <c r="AE7" s="2">
        <v>22.67</v>
      </c>
      <c r="AF7" s="2">
        <v>19.53</v>
      </c>
      <c r="AG7" s="2">
        <v>514</v>
      </c>
      <c r="AH7" s="2">
        <v>1.222</v>
      </c>
      <c r="AI7" s="2">
        <v>11901</v>
      </c>
      <c r="AJ7" s="2">
        <v>16182</v>
      </c>
      <c r="AK7" s="2">
        <v>7384</v>
      </c>
      <c r="AL7" s="2">
        <v>222</v>
      </c>
      <c r="AM7" s="2">
        <v>297.3</v>
      </c>
      <c r="AN7" s="2">
        <v>250</v>
      </c>
      <c r="AO7" s="2">
        <v>47.3</v>
      </c>
    </row>
    <row r="8" spans="1:41">
      <c r="A8" s="101" t="s">
        <v>2457</v>
      </c>
      <c r="B8" s="102" t="s">
        <v>2352</v>
      </c>
      <c r="C8" s="102" t="s">
        <v>2383</v>
      </c>
      <c r="D8" s="102" t="s">
        <v>2385</v>
      </c>
      <c r="E8" s="2">
        <v>4</v>
      </c>
      <c r="F8" s="2">
        <v>368</v>
      </c>
      <c r="G8" s="2">
        <v>1</v>
      </c>
      <c r="H8" s="2"/>
      <c r="I8" s="2"/>
      <c r="J8" s="104">
        <v>41585</v>
      </c>
      <c r="K8" s="104">
        <v>40860</v>
      </c>
      <c r="L8" s="104">
        <v>41720</v>
      </c>
      <c r="M8" s="104"/>
      <c r="N8" s="104">
        <v>41768</v>
      </c>
      <c r="O8" s="104">
        <v>41778</v>
      </c>
      <c r="P8" s="104">
        <v>41775</v>
      </c>
      <c r="Q8" s="104"/>
      <c r="R8" s="104">
        <v>41831</v>
      </c>
      <c r="S8" s="2"/>
      <c r="T8" s="2"/>
      <c r="U8" s="2">
        <v>11.18</v>
      </c>
      <c r="V8" s="2">
        <v>20789</v>
      </c>
      <c r="W8" s="2">
        <v>46.2</v>
      </c>
      <c r="X8" s="2"/>
      <c r="Y8" s="2">
        <v>0.94</v>
      </c>
      <c r="Z8" s="2">
        <v>0.817</v>
      </c>
      <c r="AA8" s="2">
        <v>15.5</v>
      </c>
      <c r="AB8" s="2">
        <v>11.6</v>
      </c>
      <c r="AC8" s="2">
        <v>9604</v>
      </c>
      <c r="AD8" s="2">
        <v>37.9</v>
      </c>
      <c r="AE8" s="2">
        <v>18.27</v>
      </c>
      <c r="AF8" s="2">
        <v>14.87</v>
      </c>
      <c r="AG8" s="2">
        <v>549</v>
      </c>
      <c r="AH8" s="2">
        <v>1.256</v>
      </c>
      <c r="AI8" s="2">
        <v>10438</v>
      </c>
      <c r="AJ8" s="2">
        <v>17869</v>
      </c>
      <c r="AK8" s="2">
        <v>8264</v>
      </c>
      <c r="AL8" s="2">
        <v>198.7</v>
      </c>
      <c r="AM8" s="2">
        <v>304.1</v>
      </c>
      <c r="AN8" s="2">
        <v>261.2</v>
      </c>
      <c r="AO8" s="2">
        <v>42.9</v>
      </c>
    </row>
    <row r="9" spans="1:41">
      <c r="A9" s="101" t="s">
        <v>2458</v>
      </c>
      <c r="B9" s="102" t="s">
        <v>2352</v>
      </c>
      <c r="C9" s="102" t="s">
        <v>2383</v>
      </c>
      <c r="D9" s="102" t="s">
        <v>2384</v>
      </c>
      <c r="E9" s="2">
        <v>6</v>
      </c>
      <c r="F9" s="2">
        <v>345</v>
      </c>
      <c r="G9" s="2">
        <v>1</v>
      </c>
      <c r="H9" s="2"/>
      <c r="I9" s="2"/>
      <c r="J9" s="104">
        <v>41585</v>
      </c>
      <c r="K9" s="104">
        <v>40860</v>
      </c>
      <c r="L9" s="104">
        <v>41717</v>
      </c>
      <c r="M9" s="104"/>
      <c r="N9" s="104">
        <v>41768</v>
      </c>
      <c r="O9" s="104">
        <v>41773</v>
      </c>
      <c r="P9" s="104">
        <v>41774</v>
      </c>
      <c r="Q9" s="104"/>
      <c r="R9" s="104">
        <v>41831</v>
      </c>
      <c r="S9" s="2"/>
      <c r="T9" s="2"/>
      <c r="U9" s="2">
        <v>10.94</v>
      </c>
      <c r="V9" s="2">
        <v>17177</v>
      </c>
      <c r="W9" s="2">
        <v>41.1</v>
      </c>
      <c r="X9" s="2"/>
      <c r="Y9" s="2">
        <v>0.81</v>
      </c>
      <c r="Z9" s="2">
        <v>0.816</v>
      </c>
      <c r="AA9" s="2">
        <v>16.7</v>
      </c>
      <c r="AB9" s="2">
        <v>12</v>
      </c>
      <c r="AC9" s="2">
        <v>7060</v>
      </c>
      <c r="AD9" s="2">
        <v>30.06</v>
      </c>
      <c r="AE9" s="2">
        <v>23</v>
      </c>
      <c r="AF9" s="2">
        <v>19.47</v>
      </c>
      <c r="AG9" s="2">
        <v>571</v>
      </c>
      <c r="AH9" s="2">
        <v>1.204</v>
      </c>
      <c r="AI9" s="2">
        <v>9262</v>
      </c>
      <c r="AJ9" s="2">
        <v>13378</v>
      </c>
      <c r="AK9" s="2">
        <v>6319</v>
      </c>
      <c r="AL9" s="2">
        <v>179.2</v>
      </c>
      <c r="AM9" s="2">
        <v>245.7</v>
      </c>
      <c r="AN9" s="2">
        <v>206.8</v>
      </c>
      <c r="AO9" s="2">
        <v>38.8</v>
      </c>
    </row>
    <row r="10" spans="1:41">
      <c r="A10" s="101" t="s">
        <v>2459</v>
      </c>
      <c r="B10" s="102" t="s">
        <v>2352</v>
      </c>
      <c r="C10" s="102" t="s">
        <v>2383</v>
      </c>
      <c r="D10" s="102" t="s">
        <v>2384</v>
      </c>
      <c r="E10" s="2">
        <v>3</v>
      </c>
      <c r="F10" s="2">
        <v>37</v>
      </c>
      <c r="G10" s="2">
        <v>1</v>
      </c>
      <c r="H10" s="2"/>
      <c r="I10" s="2"/>
      <c r="J10" s="104">
        <v>41585</v>
      </c>
      <c r="K10" s="104">
        <v>40860</v>
      </c>
      <c r="L10" s="104">
        <v>41721</v>
      </c>
      <c r="M10" s="104"/>
      <c r="N10" s="104">
        <v>41769</v>
      </c>
      <c r="O10" s="104">
        <v>41779</v>
      </c>
      <c r="P10" s="104">
        <v>41775</v>
      </c>
      <c r="Q10" s="104"/>
      <c r="R10" s="104">
        <v>41835</v>
      </c>
      <c r="S10" s="2"/>
      <c r="T10" s="2"/>
      <c r="U10" s="2">
        <v>11.06</v>
      </c>
      <c r="V10" s="2">
        <v>21528</v>
      </c>
      <c r="W10" s="2">
        <v>45</v>
      </c>
      <c r="X10" s="2"/>
      <c r="Y10" s="2">
        <v>0.96</v>
      </c>
      <c r="Z10" s="2">
        <v>0.829</v>
      </c>
      <c r="AA10" s="2">
        <v>16.2</v>
      </c>
      <c r="AB10" s="2">
        <v>13</v>
      </c>
      <c r="AC10" s="2">
        <v>9687</v>
      </c>
      <c r="AD10" s="2">
        <v>39.97</v>
      </c>
      <c r="AE10" s="2">
        <v>22.33</v>
      </c>
      <c r="AF10" s="2">
        <v>19.47</v>
      </c>
      <c r="AG10" s="2">
        <v>539</v>
      </c>
      <c r="AH10" s="2">
        <v>1.279</v>
      </c>
      <c r="AI10" s="2">
        <v>10682</v>
      </c>
      <c r="AJ10" s="2">
        <v>18646</v>
      </c>
      <c r="AK10" s="2">
        <v>8958</v>
      </c>
      <c r="AL10" s="2">
        <v>213.5</v>
      </c>
      <c r="AM10" s="2">
        <v>322.7</v>
      </c>
      <c r="AN10" s="2">
        <v>275.3</v>
      </c>
      <c r="AO10" s="2">
        <v>47.4</v>
      </c>
    </row>
    <row r="11" spans="1:41">
      <c r="A11" s="101" t="s">
        <v>2460</v>
      </c>
      <c r="B11" s="102" t="s">
        <v>2352</v>
      </c>
      <c r="C11" s="102" t="s">
        <v>2383</v>
      </c>
      <c r="D11" s="102" t="s">
        <v>2384</v>
      </c>
      <c r="E11" s="2">
        <v>2</v>
      </c>
      <c r="F11" s="2">
        <v>267</v>
      </c>
      <c r="G11" s="2">
        <v>1</v>
      </c>
      <c r="H11" s="2"/>
      <c r="I11" s="2"/>
      <c r="J11" s="104">
        <v>41585</v>
      </c>
      <c r="K11" s="104">
        <v>40860</v>
      </c>
      <c r="L11" s="104">
        <v>41717</v>
      </c>
      <c r="M11" s="104"/>
      <c r="N11" s="104">
        <v>41769</v>
      </c>
      <c r="O11" s="104">
        <v>41779</v>
      </c>
      <c r="P11" s="104">
        <v>41775</v>
      </c>
      <c r="Q11" s="104"/>
      <c r="R11" s="104">
        <v>41835</v>
      </c>
      <c r="S11" s="2"/>
      <c r="T11" s="2"/>
      <c r="U11" s="2">
        <v>10.81</v>
      </c>
      <c r="V11" s="2">
        <v>20746</v>
      </c>
      <c r="W11" s="2">
        <v>42.9</v>
      </c>
      <c r="X11" s="2"/>
      <c r="Y11" s="2">
        <v>0.9</v>
      </c>
      <c r="Z11" s="2">
        <v>0.828</v>
      </c>
      <c r="AA11" s="2">
        <v>18.3</v>
      </c>
      <c r="AB11" s="2">
        <v>12.7</v>
      </c>
      <c r="AC11" s="2">
        <v>8900</v>
      </c>
      <c r="AD11" s="2">
        <v>42.09</v>
      </c>
      <c r="AE11" s="2">
        <v>23.87</v>
      </c>
      <c r="AF11" s="2">
        <v>22.13</v>
      </c>
      <c r="AG11" s="2">
        <v>493</v>
      </c>
      <c r="AH11" s="2">
        <v>1.377</v>
      </c>
      <c r="AI11" s="2">
        <v>10361</v>
      </c>
      <c r="AJ11" s="2">
        <v>16878</v>
      </c>
      <c r="AK11" s="2">
        <v>7978</v>
      </c>
      <c r="AL11" s="2">
        <v>229.5</v>
      </c>
      <c r="AM11" s="2">
        <v>330.1</v>
      </c>
      <c r="AN11" s="2">
        <v>285.7</v>
      </c>
      <c r="AO11" s="2">
        <v>44.3</v>
      </c>
    </row>
    <row r="12" spans="1:41">
      <c r="A12" s="101" t="s">
        <v>2461</v>
      </c>
      <c r="B12" s="102" t="s">
        <v>2352</v>
      </c>
      <c r="C12" s="102" t="s">
        <v>2383</v>
      </c>
      <c r="D12" s="102" t="s">
        <v>2384</v>
      </c>
      <c r="E12" s="2">
        <v>1</v>
      </c>
      <c r="F12" s="2">
        <v>162</v>
      </c>
      <c r="G12" s="2">
        <v>1</v>
      </c>
      <c r="H12" s="2"/>
      <c r="I12" s="2"/>
      <c r="J12" s="104">
        <v>41585</v>
      </c>
      <c r="K12" s="104">
        <v>40860</v>
      </c>
      <c r="L12" s="104">
        <v>41720</v>
      </c>
      <c r="M12" s="104"/>
      <c r="N12" s="104">
        <v>41768</v>
      </c>
      <c r="O12" s="104">
        <v>41773</v>
      </c>
      <c r="P12" s="104">
        <v>41774</v>
      </c>
      <c r="Q12" s="104"/>
      <c r="R12" s="104">
        <v>41835</v>
      </c>
      <c r="S12" s="2"/>
      <c r="T12" s="2"/>
      <c r="U12" s="2">
        <v>11.18</v>
      </c>
      <c r="V12" s="2">
        <v>21218</v>
      </c>
      <c r="W12" s="2">
        <v>43.2</v>
      </c>
      <c r="X12" s="2"/>
      <c r="Y12" s="2">
        <v>0.88</v>
      </c>
      <c r="Z12" s="2">
        <v>0.835</v>
      </c>
      <c r="AA12" s="2">
        <v>16.8</v>
      </c>
      <c r="AB12" s="2">
        <v>12.8</v>
      </c>
      <c r="AC12" s="2">
        <v>9166</v>
      </c>
      <c r="AD12" s="2">
        <v>35.88</v>
      </c>
      <c r="AE12" s="2">
        <v>21.2</v>
      </c>
      <c r="AF12" s="2">
        <v>18.73</v>
      </c>
      <c r="AG12" s="2">
        <v>591</v>
      </c>
      <c r="AH12" s="2">
        <v>1.273</v>
      </c>
      <c r="AI12" s="2">
        <v>13403</v>
      </c>
      <c r="AJ12" s="2">
        <v>17980</v>
      </c>
      <c r="AK12" s="2">
        <v>8813</v>
      </c>
      <c r="AL12" s="2">
        <v>240.6</v>
      </c>
      <c r="AM12" s="2">
        <v>320.7</v>
      </c>
      <c r="AN12" s="2">
        <v>270.2</v>
      </c>
      <c r="AO12" s="2">
        <v>50.5</v>
      </c>
    </row>
    <row r="13" spans="1:41">
      <c r="A13" s="101" t="s">
        <v>2462</v>
      </c>
      <c r="B13" s="102" t="s">
        <v>2352</v>
      </c>
      <c r="C13" s="102" t="s">
        <v>2383</v>
      </c>
      <c r="D13" s="102" t="s">
        <v>2384</v>
      </c>
      <c r="E13" s="2">
        <v>5</v>
      </c>
      <c r="F13" s="2">
        <v>70</v>
      </c>
      <c r="G13" s="2">
        <v>2</v>
      </c>
      <c r="H13" s="2"/>
      <c r="I13" s="2"/>
      <c r="J13" s="104">
        <v>41585</v>
      </c>
      <c r="K13" s="104">
        <v>40860</v>
      </c>
      <c r="L13" s="104"/>
      <c r="M13" s="104"/>
      <c r="N13" s="104">
        <v>41768</v>
      </c>
      <c r="O13" s="104">
        <v>41778</v>
      </c>
      <c r="P13" s="104">
        <v>41775</v>
      </c>
      <c r="Q13" s="104"/>
      <c r="R13" s="104">
        <v>41831</v>
      </c>
      <c r="S13" s="2"/>
      <c r="T13" s="2"/>
      <c r="U13" s="2">
        <v>10.94</v>
      </c>
      <c r="V13" s="2">
        <v>20467</v>
      </c>
      <c r="W13" s="2">
        <v>42.7</v>
      </c>
      <c r="X13" s="2"/>
      <c r="Y13" s="2">
        <v>0.83</v>
      </c>
      <c r="Z13" s="2">
        <v>0.831</v>
      </c>
      <c r="AA13" s="2">
        <v>14.1</v>
      </c>
      <c r="AB13" s="2">
        <v>11.9</v>
      </c>
      <c r="AC13" s="2">
        <v>8740</v>
      </c>
      <c r="AD13" s="2">
        <v>39.47</v>
      </c>
      <c r="AE13" s="2"/>
      <c r="AF13" s="2"/>
      <c r="AG13" s="2">
        <v>519</v>
      </c>
      <c r="AH13" s="2">
        <v>1.056</v>
      </c>
      <c r="AI13" s="2">
        <v>11354</v>
      </c>
      <c r="AJ13" s="2"/>
      <c r="AK13" s="2"/>
      <c r="AL13" s="2">
        <v>211.2</v>
      </c>
      <c r="AM13" s="2"/>
      <c r="AN13" s="2">
        <v>216.2</v>
      </c>
      <c r="AO13" s="2"/>
    </row>
    <row r="14" spans="1:41">
      <c r="A14" s="101" t="s">
        <v>2463</v>
      </c>
      <c r="B14" s="102" t="s">
        <v>2352</v>
      </c>
      <c r="C14" s="102" t="s">
        <v>2383</v>
      </c>
      <c r="D14" s="102" t="s">
        <v>2384</v>
      </c>
      <c r="E14" s="2">
        <v>6</v>
      </c>
      <c r="F14" s="2">
        <v>418</v>
      </c>
      <c r="G14" s="2">
        <v>2</v>
      </c>
      <c r="H14" s="2"/>
      <c r="I14" s="2"/>
      <c r="J14" s="104">
        <v>41585</v>
      </c>
      <c r="K14" s="104">
        <v>40860</v>
      </c>
      <c r="L14" s="104"/>
      <c r="M14" s="104"/>
      <c r="N14" s="104">
        <v>41768</v>
      </c>
      <c r="O14" s="104">
        <v>41778</v>
      </c>
      <c r="P14" s="104">
        <v>41775</v>
      </c>
      <c r="Q14" s="104"/>
      <c r="R14" s="104">
        <v>41831</v>
      </c>
      <c r="S14" s="2"/>
      <c r="T14" s="2"/>
      <c r="U14" s="2">
        <v>11.06</v>
      </c>
      <c r="V14" s="2">
        <v>21485</v>
      </c>
      <c r="W14" s="2">
        <v>43.7</v>
      </c>
      <c r="X14" s="2">
        <v>289</v>
      </c>
      <c r="Y14" s="2">
        <v>0.92</v>
      </c>
      <c r="Z14" s="2">
        <v>0.828</v>
      </c>
      <c r="AA14" s="2">
        <v>14.2</v>
      </c>
      <c r="AB14" s="2">
        <v>12</v>
      </c>
      <c r="AC14" s="2">
        <v>9389</v>
      </c>
      <c r="AD14" s="2">
        <v>36.07</v>
      </c>
      <c r="AE14" s="2"/>
      <c r="AF14" s="2"/>
      <c r="AG14" s="2">
        <v>596</v>
      </c>
      <c r="AH14" s="2">
        <v>1.089</v>
      </c>
      <c r="AI14" s="2">
        <v>12815</v>
      </c>
      <c r="AJ14" s="2"/>
      <c r="AK14" s="2"/>
      <c r="AL14" s="2">
        <v>254.4</v>
      </c>
      <c r="AM14" s="2"/>
      <c r="AN14" s="2">
        <v>233.9</v>
      </c>
      <c r="AO14" s="2"/>
    </row>
    <row r="15" spans="1:41">
      <c r="A15" s="101" t="s">
        <v>2464</v>
      </c>
      <c r="B15" s="102" t="s">
        <v>2352</v>
      </c>
      <c r="C15" s="102" t="s">
        <v>2383</v>
      </c>
      <c r="D15" s="102" t="s">
        <v>2384</v>
      </c>
      <c r="E15" s="2">
        <v>4</v>
      </c>
      <c r="F15" s="2">
        <v>422</v>
      </c>
      <c r="G15" s="2">
        <v>2</v>
      </c>
      <c r="H15" s="2"/>
      <c r="I15" s="2"/>
      <c r="J15" s="104">
        <v>41585</v>
      </c>
      <c r="K15" s="104">
        <v>40860</v>
      </c>
      <c r="L15" s="104"/>
      <c r="M15" s="104"/>
      <c r="N15" s="104"/>
      <c r="O15" s="104"/>
      <c r="P15" s="104"/>
      <c r="Q15" s="104"/>
      <c r="R15" s="104">
        <v>41831</v>
      </c>
      <c r="S15" s="2"/>
      <c r="T15" s="2"/>
      <c r="U15" s="2">
        <v>11.76</v>
      </c>
      <c r="V15" s="2">
        <v>19454</v>
      </c>
      <c r="W15" s="2">
        <v>42.6</v>
      </c>
      <c r="X15" s="2"/>
      <c r="Y15" s="2">
        <v>0.88</v>
      </c>
      <c r="Z15" s="2">
        <v>0.825</v>
      </c>
      <c r="AA15" s="2">
        <v>16.1</v>
      </c>
      <c r="AB15" s="2">
        <v>11.8</v>
      </c>
      <c r="AC15" s="2">
        <v>8288</v>
      </c>
      <c r="AD15" s="2">
        <v>36.22</v>
      </c>
      <c r="AE15" s="2"/>
      <c r="AF15" s="2"/>
      <c r="AG15" s="2">
        <v>537</v>
      </c>
      <c r="AH15" s="2">
        <v>1.203</v>
      </c>
      <c r="AI15" s="2"/>
      <c r="AJ15" s="2"/>
      <c r="AK15" s="2"/>
      <c r="AL15" s="2"/>
      <c r="AM15" s="2"/>
      <c r="AN15" s="2">
        <v>234.1</v>
      </c>
      <c r="AO15" s="2"/>
    </row>
    <row r="16" spans="1:41">
      <c r="A16" s="101" t="s">
        <v>2465</v>
      </c>
      <c r="B16" s="102" t="s">
        <v>2352</v>
      </c>
      <c r="C16" s="102" t="s">
        <v>2383</v>
      </c>
      <c r="D16" s="102" t="s">
        <v>2385</v>
      </c>
      <c r="E16" s="2">
        <v>4</v>
      </c>
      <c r="F16" s="2">
        <v>316</v>
      </c>
      <c r="G16" s="2">
        <v>2</v>
      </c>
      <c r="H16" s="2"/>
      <c r="I16" s="2"/>
      <c r="J16" s="104">
        <v>41585</v>
      </c>
      <c r="K16" s="104">
        <v>40860</v>
      </c>
      <c r="L16" s="104"/>
      <c r="M16" s="104"/>
      <c r="N16" s="104"/>
      <c r="O16" s="104"/>
      <c r="P16" s="104"/>
      <c r="Q16" s="104"/>
      <c r="R16" s="104">
        <v>41835</v>
      </c>
      <c r="S16" s="2"/>
      <c r="T16" s="2"/>
      <c r="U16" s="2">
        <v>11.51</v>
      </c>
      <c r="V16" s="2">
        <v>17966</v>
      </c>
      <c r="W16" s="2">
        <v>40.9</v>
      </c>
      <c r="X16" s="2"/>
      <c r="Y16" s="2">
        <v>0.81</v>
      </c>
      <c r="Z16" s="2">
        <v>0.805</v>
      </c>
      <c r="AA16" s="2">
        <v>14.9</v>
      </c>
      <c r="AB16" s="2">
        <v>11.4</v>
      </c>
      <c r="AC16" s="2">
        <v>7348</v>
      </c>
      <c r="AD16" s="2">
        <v>34.17</v>
      </c>
      <c r="AE16" s="2"/>
      <c r="AF16" s="2"/>
      <c r="AG16" s="2">
        <v>526</v>
      </c>
      <c r="AH16" s="2">
        <v>1.069</v>
      </c>
      <c r="AI16" s="2"/>
      <c r="AJ16" s="2"/>
      <c r="AK16" s="2"/>
      <c r="AL16" s="2"/>
      <c r="AM16" s="2"/>
      <c r="AN16" s="2">
        <v>192.1</v>
      </c>
      <c r="AO16" s="2"/>
    </row>
    <row r="17" spans="1:41">
      <c r="A17" s="101" t="s">
        <v>2466</v>
      </c>
      <c r="B17" s="102" t="s">
        <v>2352</v>
      </c>
      <c r="C17" s="102" t="s">
        <v>2383</v>
      </c>
      <c r="D17" s="102" t="s">
        <v>2384</v>
      </c>
      <c r="E17" s="2">
        <v>3</v>
      </c>
      <c r="F17" s="2">
        <v>95</v>
      </c>
      <c r="G17" s="2">
        <v>2</v>
      </c>
      <c r="H17" s="2"/>
      <c r="I17" s="2"/>
      <c r="J17" s="104">
        <v>41585</v>
      </c>
      <c r="K17" s="104">
        <v>40860</v>
      </c>
      <c r="L17" s="104"/>
      <c r="M17" s="104"/>
      <c r="N17" s="104"/>
      <c r="O17" s="104"/>
      <c r="P17" s="104"/>
      <c r="Q17" s="104"/>
      <c r="R17" s="104">
        <v>41835</v>
      </c>
      <c r="S17" s="2"/>
      <c r="T17" s="2"/>
      <c r="U17" s="2">
        <v>11.51</v>
      </c>
      <c r="V17" s="2">
        <v>19872</v>
      </c>
      <c r="W17" s="2">
        <v>42.4</v>
      </c>
      <c r="X17" s="2"/>
      <c r="Y17" s="2">
        <v>0.91</v>
      </c>
      <c r="Z17" s="2">
        <v>0.825</v>
      </c>
      <c r="AA17" s="2">
        <v>15</v>
      </c>
      <c r="AB17" s="2">
        <v>11.8</v>
      </c>
      <c r="AC17" s="2">
        <v>8426</v>
      </c>
      <c r="AD17" s="2">
        <v>37.8</v>
      </c>
      <c r="AE17" s="2"/>
      <c r="AF17" s="2"/>
      <c r="AG17" s="2">
        <v>526</v>
      </c>
      <c r="AH17" s="2">
        <v>1.116</v>
      </c>
      <c r="AI17" s="2"/>
      <c r="AJ17" s="2"/>
      <c r="AK17" s="2"/>
      <c r="AL17" s="2"/>
      <c r="AM17" s="2"/>
      <c r="AN17" s="2">
        <v>221.7</v>
      </c>
      <c r="AO17" s="2"/>
    </row>
    <row r="18" spans="1:41">
      <c r="A18" s="101" t="s">
        <v>2467</v>
      </c>
      <c r="B18" s="102" t="s">
        <v>2352</v>
      </c>
      <c r="C18" s="102" t="s">
        <v>2386</v>
      </c>
      <c r="D18" s="102" t="s">
        <v>2384</v>
      </c>
      <c r="E18" s="2">
        <v>6</v>
      </c>
      <c r="F18" s="2">
        <v>808</v>
      </c>
      <c r="G18" s="2">
        <v>1</v>
      </c>
      <c r="H18" s="2"/>
      <c r="I18" s="2"/>
      <c r="J18" s="104">
        <v>41585</v>
      </c>
      <c r="K18" s="104">
        <v>40860</v>
      </c>
      <c r="L18" s="104">
        <v>41721</v>
      </c>
      <c r="M18" s="104"/>
      <c r="N18" s="104">
        <v>41764</v>
      </c>
      <c r="O18" s="104">
        <v>41773</v>
      </c>
      <c r="P18" s="104">
        <v>41773</v>
      </c>
      <c r="Q18" s="104"/>
      <c r="R18" s="104">
        <v>41823</v>
      </c>
      <c r="S18" s="2"/>
      <c r="T18" s="2"/>
      <c r="U18" s="2">
        <v>10.94</v>
      </c>
      <c r="V18" s="2">
        <v>10721</v>
      </c>
      <c r="W18" s="2">
        <v>28.99</v>
      </c>
      <c r="X18" s="2"/>
      <c r="Y18" s="2">
        <v>0.68</v>
      </c>
      <c r="Z18" s="2">
        <v>0.744</v>
      </c>
      <c r="AA18" s="2">
        <v>14.3</v>
      </c>
      <c r="AB18" s="2">
        <v>13</v>
      </c>
      <c r="AC18" s="2">
        <v>3109</v>
      </c>
      <c r="AD18" s="2">
        <v>27.8</v>
      </c>
      <c r="AE18" s="2">
        <v>22.33</v>
      </c>
      <c r="AF18" s="2">
        <v>18.93</v>
      </c>
      <c r="AG18" s="2">
        <v>386</v>
      </c>
      <c r="AH18" s="2">
        <v>0.727</v>
      </c>
      <c r="AI18" s="2">
        <v>7337</v>
      </c>
      <c r="AJ18" s="2">
        <v>7517</v>
      </c>
      <c r="AK18" s="2">
        <v>4408</v>
      </c>
      <c r="AL18" s="2">
        <v>142.4</v>
      </c>
      <c r="AM18" s="2">
        <v>108.8</v>
      </c>
      <c r="AN18" s="2">
        <v>78</v>
      </c>
      <c r="AO18" s="2">
        <v>30.8</v>
      </c>
    </row>
    <row r="19" spans="1:41">
      <c r="A19" s="101" t="s">
        <v>2468</v>
      </c>
      <c r="B19" s="102" t="s">
        <v>2352</v>
      </c>
      <c r="C19" s="102" t="s">
        <v>2386</v>
      </c>
      <c r="D19" s="102" t="s">
        <v>2384</v>
      </c>
      <c r="E19" s="2">
        <v>2</v>
      </c>
      <c r="F19" s="2">
        <v>900</v>
      </c>
      <c r="G19" s="2">
        <v>2</v>
      </c>
      <c r="H19" s="2"/>
      <c r="I19" s="2"/>
      <c r="J19" s="104">
        <v>41585</v>
      </c>
      <c r="K19" s="104">
        <v>40860</v>
      </c>
      <c r="L19" s="104"/>
      <c r="M19" s="104"/>
      <c r="N19" s="104"/>
      <c r="O19" s="104"/>
      <c r="P19" s="104"/>
      <c r="Q19" s="104"/>
      <c r="R19" s="104">
        <v>41823</v>
      </c>
      <c r="S19" s="2"/>
      <c r="T19" s="2"/>
      <c r="U19" s="2">
        <v>11.64</v>
      </c>
      <c r="V19" s="2">
        <v>15346</v>
      </c>
      <c r="W19" s="2">
        <v>29.7</v>
      </c>
      <c r="X19" s="2"/>
      <c r="Y19" s="2">
        <v>0.74</v>
      </c>
      <c r="Z19" s="2">
        <v>0.767</v>
      </c>
      <c r="AA19" s="2">
        <v>14.3</v>
      </c>
      <c r="AB19" s="2">
        <v>11.6</v>
      </c>
      <c r="AC19" s="2">
        <v>4558</v>
      </c>
      <c r="AD19" s="2">
        <v>39.49</v>
      </c>
      <c r="AE19" s="2"/>
      <c r="AF19" s="2"/>
      <c r="AG19" s="2">
        <v>389</v>
      </c>
      <c r="AH19" s="2">
        <v>0.745</v>
      </c>
      <c r="AI19" s="2"/>
      <c r="AJ19" s="2"/>
      <c r="AK19" s="2"/>
      <c r="AL19" s="2"/>
      <c r="AM19" s="2"/>
      <c r="AN19" s="2">
        <v>114.3</v>
      </c>
      <c r="AO19" s="2"/>
    </row>
    <row r="20" spans="1:41">
      <c r="A20" s="101" t="s">
        <v>2469</v>
      </c>
      <c r="B20" s="102" t="s">
        <v>2352</v>
      </c>
      <c r="C20" s="102" t="s">
        <v>2386</v>
      </c>
      <c r="D20" s="102" t="s">
        <v>2384</v>
      </c>
      <c r="E20" s="2">
        <v>1</v>
      </c>
      <c r="F20" s="2">
        <v>681</v>
      </c>
      <c r="G20" s="2">
        <v>2</v>
      </c>
      <c r="H20" s="2"/>
      <c r="I20" s="2"/>
      <c r="J20" s="104">
        <v>41585</v>
      </c>
      <c r="K20" s="104">
        <v>40860</v>
      </c>
      <c r="L20" s="104"/>
      <c r="M20" s="104"/>
      <c r="N20" s="104"/>
      <c r="O20" s="104"/>
      <c r="P20" s="104"/>
      <c r="Q20" s="104"/>
      <c r="R20" s="104">
        <v>41823</v>
      </c>
      <c r="S20" s="2"/>
      <c r="T20" s="2"/>
      <c r="U20" s="2">
        <v>11.76</v>
      </c>
      <c r="V20" s="2">
        <v>13702</v>
      </c>
      <c r="W20" s="2">
        <v>28.9</v>
      </c>
      <c r="X20" s="2"/>
      <c r="Y20" s="2">
        <v>0.74</v>
      </c>
      <c r="Z20" s="2">
        <v>0.757</v>
      </c>
      <c r="AA20" s="2">
        <v>15.1</v>
      </c>
      <c r="AB20" s="2">
        <v>11.3</v>
      </c>
      <c r="AC20" s="2">
        <v>3960</v>
      </c>
      <c r="AD20" s="2">
        <v>32.08</v>
      </c>
      <c r="AE20" s="2"/>
      <c r="AF20" s="2"/>
      <c r="AG20" s="2">
        <v>427</v>
      </c>
      <c r="AH20" s="2">
        <v>0.766</v>
      </c>
      <c r="AI20" s="2"/>
      <c r="AJ20" s="2"/>
      <c r="AK20" s="2"/>
      <c r="AL20" s="2"/>
      <c r="AM20" s="2"/>
      <c r="AN20" s="2">
        <v>104.9</v>
      </c>
      <c r="AO20" s="2"/>
    </row>
    <row r="21" spans="1:41">
      <c r="A21" s="101" t="s">
        <v>2470</v>
      </c>
      <c r="B21" s="102" t="s">
        <v>2352</v>
      </c>
      <c r="C21" s="102" t="s">
        <v>2386</v>
      </c>
      <c r="D21" s="102" t="s">
        <v>2384</v>
      </c>
      <c r="E21" s="2">
        <v>5</v>
      </c>
      <c r="F21" s="2">
        <v>468</v>
      </c>
      <c r="G21" s="2">
        <v>1</v>
      </c>
      <c r="H21" s="2"/>
      <c r="I21" s="2"/>
      <c r="J21" s="104">
        <v>41585</v>
      </c>
      <c r="K21" s="104">
        <v>40860</v>
      </c>
      <c r="L21" s="104">
        <v>41720</v>
      </c>
      <c r="M21" s="104"/>
      <c r="N21" s="104">
        <v>41768</v>
      </c>
      <c r="O21" s="104">
        <v>41771</v>
      </c>
      <c r="P21" s="104">
        <v>41775</v>
      </c>
      <c r="Q21" s="104"/>
      <c r="R21" s="104">
        <v>41823</v>
      </c>
      <c r="S21" s="2"/>
      <c r="T21" s="2"/>
      <c r="U21" s="2">
        <v>11.06</v>
      </c>
      <c r="V21" s="2">
        <v>12579</v>
      </c>
      <c r="W21" s="2">
        <v>27.9</v>
      </c>
      <c r="X21" s="2"/>
      <c r="Y21" s="2">
        <v>0.66</v>
      </c>
      <c r="Z21" s="2">
        <v>0.746</v>
      </c>
      <c r="AA21" s="2">
        <v>15.3</v>
      </c>
      <c r="AB21" s="2">
        <v>13.1</v>
      </c>
      <c r="AC21" s="2">
        <v>3510</v>
      </c>
      <c r="AD21" s="2">
        <v>33.48</v>
      </c>
      <c r="AE21" s="2">
        <v>22.53</v>
      </c>
      <c r="AF21" s="2">
        <v>19.6</v>
      </c>
      <c r="AG21" s="2">
        <v>376</v>
      </c>
      <c r="AH21" s="2">
        <v>0.749</v>
      </c>
      <c r="AI21" s="2">
        <v>8456</v>
      </c>
      <c r="AJ21" s="2">
        <v>8896</v>
      </c>
      <c r="AK21" s="2">
        <v>5386</v>
      </c>
      <c r="AL21" s="2">
        <v>119</v>
      </c>
      <c r="AM21" s="2">
        <v>138.1</v>
      </c>
      <c r="AN21" s="2">
        <v>94.2</v>
      </c>
      <c r="AO21" s="2">
        <v>43.9</v>
      </c>
    </row>
    <row r="22" spans="1:41">
      <c r="A22" s="101" t="s">
        <v>2471</v>
      </c>
      <c r="B22" s="102" t="s">
        <v>2352</v>
      </c>
      <c r="C22" s="102" t="s">
        <v>2386</v>
      </c>
      <c r="D22" s="102" t="s">
        <v>2384</v>
      </c>
      <c r="E22" s="2">
        <v>4</v>
      </c>
      <c r="F22" s="2">
        <v>818</v>
      </c>
      <c r="G22" s="2">
        <v>1</v>
      </c>
      <c r="H22" s="2"/>
      <c r="I22" s="2"/>
      <c r="J22" s="104">
        <v>41585</v>
      </c>
      <c r="K22" s="104">
        <v>40860</v>
      </c>
      <c r="L22" s="104">
        <v>41720</v>
      </c>
      <c r="M22" s="104"/>
      <c r="N22" s="104">
        <v>41765</v>
      </c>
      <c r="O22" s="104">
        <v>41774</v>
      </c>
      <c r="P22" s="104">
        <v>41773</v>
      </c>
      <c r="Q22" s="104"/>
      <c r="R22" s="104">
        <v>41823</v>
      </c>
      <c r="S22" s="2"/>
      <c r="T22" s="2"/>
      <c r="U22" s="2">
        <v>10.81</v>
      </c>
      <c r="V22" s="2">
        <v>13389</v>
      </c>
      <c r="W22" s="2">
        <v>28.29</v>
      </c>
      <c r="X22" s="2"/>
      <c r="Y22" s="2">
        <v>0.71</v>
      </c>
      <c r="Z22" s="2">
        <v>0.75</v>
      </c>
      <c r="AA22" s="2">
        <v>13.4</v>
      </c>
      <c r="AB22" s="2">
        <v>12.6</v>
      </c>
      <c r="AC22" s="2">
        <v>3788</v>
      </c>
      <c r="AD22" s="2">
        <v>30.53</v>
      </c>
      <c r="AE22" s="2">
        <v>22.8</v>
      </c>
      <c r="AF22" s="2">
        <v>18.07</v>
      </c>
      <c r="AG22" s="2">
        <v>439</v>
      </c>
      <c r="AH22" s="2">
        <v>0.665</v>
      </c>
      <c r="AI22" s="2">
        <v>9005</v>
      </c>
      <c r="AJ22" s="2">
        <v>8968</v>
      </c>
      <c r="AK22" s="2">
        <v>5180</v>
      </c>
      <c r="AL22" s="2">
        <v>158.8</v>
      </c>
      <c r="AM22" s="2">
        <v>120.7</v>
      </c>
      <c r="AN22" s="2">
        <v>89.1</v>
      </c>
      <c r="AO22" s="2">
        <v>31.6</v>
      </c>
    </row>
    <row r="23" spans="1:41">
      <c r="A23" s="101" t="s">
        <v>2472</v>
      </c>
      <c r="B23" s="102" t="s">
        <v>2352</v>
      </c>
      <c r="C23" s="102" t="s">
        <v>2386</v>
      </c>
      <c r="D23" s="102" t="s">
        <v>2384</v>
      </c>
      <c r="E23" s="2">
        <v>3</v>
      </c>
      <c r="F23" s="2">
        <v>477</v>
      </c>
      <c r="G23" s="2">
        <v>1</v>
      </c>
      <c r="H23" s="2"/>
      <c r="I23" s="2"/>
      <c r="J23" s="104">
        <v>41585</v>
      </c>
      <c r="K23" s="104">
        <v>40860</v>
      </c>
      <c r="L23" s="104">
        <v>41723</v>
      </c>
      <c r="M23" s="104"/>
      <c r="N23" s="104">
        <v>41773</v>
      </c>
      <c r="O23" s="104">
        <v>41778</v>
      </c>
      <c r="P23" s="104">
        <v>41779</v>
      </c>
      <c r="Q23" s="104"/>
      <c r="R23" s="104">
        <v>41823</v>
      </c>
      <c r="S23" s="2"/>
      <c r="T23" s="2"/>
      <c r="U23" s="2">
        <v>11.3</v>
      </c>
      <c r="V23" s="2">
        <v>14238</v>
      </c>
      <c r="W23" s="2">
        <v>28.1</v>
      </c>
      <c r="X23" s="2"/>
      <c r="Y23" s="2">
        <v>0.74</v>
      </c>
      <c r="Z23" s="2">
        <v>0.745</v>
      </c>
      <c r="AA23" s="2">
        <v>12.8</v>
      </c>
      <c r="AB23" s="2">
        <v>12.7</v>
      </c>
      <c r="AC23" s="2">
        <v>4001</v>
      </c>
      <c r="AD23" s="2">
        <v>31.54</v>
      </c>
      <c r="AE23" s="2">
        <v>22.53</v>
      </c>
      <c r="AF23" s="2">
        <v>18.53</v>
      </c>
      <c r="AG23" s="2">
        <v>451</v>
      </c>
      <c r="AH23" s="2">
        <v>0.631</v>
      </c>
      <c r="AI23" s="2">
        <v>8514</v>
      </c>
      <c r="AJ23" s="2">
        <v>8842</v>
      </c>
      <c r="AK23" s="2">
        <v>4841</v>
      </c>
      <c r="AL23" s="2">
        <v>123</v>
      </c>
      <c r="AM23" s="2">
        <v>122.5</v>
      </c>
      <c r="AN23" s="2">
        <v>89.8</v>
      </c>
      <c r="AO23" s="2">
        <v>32.7</v>
      </c>
    </row>
    <row r="24" spans="1:41">
      <c r="A24" s="101" t="s">
        <v>2473</v>
      </c>
      <c r="B24" s="102" t="s">
        <v>2352</v>
      </c>
      <c r="C24" s="102" t="s">
        <v>2386</v>
      </c>
      <c r="D24" s="102" t="s">
        <v>2385</v>
      </c>
      <c r="E24" s="2">
        <v>4</v>
      </c>
      <c r="F24" s="2">
        <v>828</v>
      </c>
      <c r="G24" s="2">
        <v>1</v>
      </c>
      <c r="H24" s="2"/>
      <c r="I24" s="2"/>
      <c r="J24" s="104">
        <v>41585</v>
      </c>
      <c r="K24" s="104">
        <v>40860</v>
      </c>
      <c r="L24" s="104">
        <v>41725</v>
      </c>
      <c r="M24" s="104"/>
      <c r="N24" s="104">
        <v>41769</v>
      </c>
      <c r="O24" s="104">
        <v>41779</v>
      </c>
      <c r="P24" s="104">
        <v>41775</v>
      </c>
      <c r="Q24" s="104"/>
      <c r="R24" s="104">
        <v>41823</v>
      </c>
      <c r="S24" s="2"/>
      <c r="T24" s="2"/>
      <c r="U24" s="2">
        <v>10.81</v>
      </c>
      <c r="V24" s="2">
        <v>14502</v>
      </c>
      <c r="W24" s="2">
        <v>30</v>
      </c>
      <c r="X24" s="2"/>
      <c r="Y24" s="2">
        <v>0.74</v>
      </c>
      <c r="Z24" s="2">
        <v>0.738</v>
      </c>
      <c r="AA24" s="2">
        <v>15.7</v>
      </c>
      <c r="AB24" s="2">
        <v>11.5</v>
      </c>
      <c r="AC24" s="2">
        <v>4351</v>
      </c>
      <c r="AD24" s="2">
        <v>28.44</v>
      </c>
      <c r="AE24" s="2">
        <v>17.47</v>
      </c>
      <c r="AF24" s="2">
        <v>10.93</v>
      </c>
      <c r="AG24" s="2">
        <v>510</v>
      </c>
      <c r="AH24" s="2">
        <v>0.826</v>
      </c>
      <c r="AI24" s="2">
        <v>8909</v>
      </c>
      <c r="AJ24" s="2">
        <v>11016</v>
      </c>
      <c r="AK24" s="2">
        <v>6666</v>
      </c>
      <c r="AL24" s="2">
        <v>155</v>
      </c>
      <c r="AM24" s="2">
        <v>165.2</v>
      </c>
      <c r="AN24" s="2">
        <v>119.8</v>
      </c>
      <c r="AO24" s="2">
        <v>45.4</v>
      </c>
    </row>
    <row r="25" spans="1:41">
      <c r="A25" s="101" t="s">
        <v>2474</v>
      </c>
      <c r="B25" s="102" t="s">
        <v>2352</v>
      </c>
      <c r="C25" s="102" t="s">
        <v>2386</v>
      </c>
      <c r="D25" s="102" t="s">
        <v>2384</v>
      </c>
      <c r="E25" s="2">
        <v>1</v>
      </c>
      <c r="F25" s="2">
        <v>617</v>
      </c>
      <c r="G25" s="2">
        <v>1</v>
      </c>
      <c r="H25" s="2"/>
      <c r="I25" s="2"/>
      <c r="J25" s="104">
        <v>41585</v>
      </c>
      <c r="K25" s="104">
        <v>40860</v>
      </c>
      <c r="L25" s="104">
        <v>41717</v>
      </c>
      <c r="M25" s="104"/>
      <c r="N25" s="104">
        <v>41768</v>
      </c>
      <c r="O25" s="104">
        <v>41778</v>
      </c>
      <c r="P25" s="104">
        <v>41775</v>
      </c>
      <c r="Q25" s="104"/>
      <c r="R25" s="104">
        <v>41823</v>
      </c>
      <c r="S25" s="2"/>
      <c r="T25" s="2"/>
      <c r="U25" s="2">
        <v>10.69</v>
      </c>
      <c r="V25" s="2">
        <v>14329</v>
      </c>
      <c r="W25" s="2">
        <v>30.1</v>
      </c>
      <c r="X25" s="2">
        <v>304</v>
      </c>
      <c r="Y25" s="2">
        <v>0.74</v>
      </c>
      <c r="Z25" s="2">
        <v>0.761</v>
      </c>
      <c r="AA25" s="2">
        <v>13.4</v>
      </c>
      <c r="AB25" s="2">
        <v>12</v>
      </c>
      <c r="AC25" s="2">
        <v>4313</v>
      </c>
      <c r="AD25" s="2">
        <v>33.43</v>
      </c>
      <c r="AE25" s="2">
        <v>23.2</v>
      </c>
      <c r="AF25" s="2">
        <v>20.13</v>
      </c>
      <c r="AG25" s="2">
        <v>429</v>
      </c>
      <c r="AH25" s="2">
        <v>0.708</v>
      </c>
      <c r="AI25" s="2">
        <v>8458</v>
      </c>
      <c r="AJ25" s="2">
        <v>9472</v>
      </c>
      <c r="AK25" s="2">
        <v>5159</v>
      </c>
      <c r="AL25" s="2">
        <v>130.5</v>
      </c>
      <c r="AM25" s="2">
        <v>132.5</v>
      </c>
      <c r="AN25" s="2">
        <v>101.4</v>
      </c>
      <c r="AO25" s="2">
        <v>31.1</v>
      </c>
    </row>
    <row r="26" spans="1:41">
      <c r="A26" s="101" t="s">
        <v>2475</v>
      </c>
      <c r="B26" s="102" t="s">
        <v>2352</v>
      </c>
      <c r="C26" s="102" t="s">
        <v>2386</v>
      </c>
      <c r="D26" s="102" t="s">
        <v>2384</v>
      </c>
      <c r="E26" s="2">
        <v>2</v>
      </c>
      <c r="F26" s="2">
        <v>734</v>
      </c>
      <c r="G26" s="2">
        <v>1</v>
      </c>
      <c r="H26" s="2"/>
      <c r="I26" s="2"/>
      <c r="J26" s="104">
        <v>41585</v>
      </c>
      <c r="K26" s="104">
        <v>40860</v>
      </c>
      <c r="L26" s="104">
        <v>41724</v>
      </c>
      <c r="M26" s="104"/>
      <c r="N26" s="104">
        <v>41768</v>
      </c>
      <c r="O26" s="104">
        <v>41778</v>
      </c>
      <c r="P26" s="104">
        <v>41772</v>
      </c>
      <c r="Q26" s="104"/>
      <c r="R26" s="104">
        <v>41823</v>
      </c>
      <c r="S26" s="2"/>
      <c r="T26" s="2"/>
      <c r="U26" s="2">
        <v>11.3</v>
      </c>
      <c r="V26" s="2">
        <v>6449</v>
      </c>
      <c r="W26" s="2">
        <v>26.2</v>
      </c>
      <c r="X26" s="2"/>
      <c r="Y26" s="2">
        <v>0.53</v>
      </c>
      <c r="Z26" s="2">
        <v>0.7</v>
      </c>
      <c r="AA26" s="2">
        <v>14.2</v>
      </c>
      <c r="AB26" s="2">
        <v>11.3</v>
      </c>
      <c r="AC26" s="2">
        <v>1690</v>
      </c>
      <c r="AD26" s="2">
        <v>20.61</v>
      </c>
      <c r="AE26" s="2">
        <v>22.93</v>
      </c>
      <c r="AF26" s="2">
        <v>18.4</v>
      </c>
      <c r="AG26" s="2">
        <v>313</v>
      </c>
      <c r="AH26" s="2">
        <v>0.653</v>
      </c>
      <c r="AI26" s="2">
        <v>5671</v>
      </c>
      <c r="AJ26" s="2">
        <v>3815</v>
      </c>
      <c r="AK26" s="2">
        <v>2126</v>
      </c>
      <c r="AL26" s="2">
        <v>111</v>
      </c>
      <c r="AM26" s="2">
        <v>61.1</v>
      </c>
      <c r="AN26" s="2">
        <v>42.1</v>
      </c>
      <c r="AO26" s="2">
        <v>19</v>
      </c>
    </row>
    <row r="27" spans="1:41">
      <c r="A27" s="101" t="s">
        <v>2476</v>
      </c>
      <c r="B27" s="102" t="s">
        <v>2352</v>
      </c>
      <c r="C27" s="102" t="s">
        <v>2386</v>
      </c>
      <c r="D27" s="102" t="s">
        <v>2384</v>
      </c>
      <c r="E27" s="2">
        <v>5</v>
      </c>
      <c r="F27" s="2">
        <v>524</v>
      </c>
      <c r="G27" s="2">
        <v>2</v>
      </c>
      <c r="H27" s="2"/>
      <c r="I27" s="2"/>
      <c r="J27" s="104">
        <v>41585</v>
      </c>
      <c r="K27" s="104">
        <v>40860</v>
      </c>
      <c r="L27" s="104"/>
      <c r="M27" s="104"/>
      <c r="N27" s="104">
        <v>41768</v>
      </c>
      <c r="O27" s="104">
        <v>41778</v>
      </c>
      <c r="P27" s="104">
        <v>41775</v>
      </c>
      <c r="Q27" s="104"/>
      <c r="R27" s="104">
        <v>41823</v>
      </c>
      <c r="S27" s="2"/>
      <c r="T27" s="2"/>
      <c r="U27" s="2">
        <v>11.3</v>
      </c>
      <c r="V27" s="2">
        <v>17032</v>
      </c>
      <c r="W27" s="2">
        <v>35.3</v>
      </c>
      <c r="X27" s="2"/>
      <c r="Y27" s="2">
        <v>0.79</v>
      </c>
      <c r="Z27" s="2">
        <v>0.801</v>
      </c>
      <c r="AA27" s="2">
        <v>13.1</v>
      </c>
      <c r="AB27" s="2">
        <v>12.3</v>
      </c>
      <c r="AC27" s="2">
        <v>6012</v>
      </c>
      <c r="AD27" s="2">
        <v>38.09</v>
      </c>
      <c r="AE27" s="2"/>
      <c r="AF27" s="2"/>
      <c r="AG27" s="2">
        <v>447</v>
      </c>
      <c r="AH27" s="2">
        <v>0.811</v>
      </c>
      <c r="AI27" s="2">
        <v>10438</v>
      </c>
      <c r="AJ27" s="2"/>
      <c r="AK27" s="2"/>
      <c r="AL27" s="2">
        <v>163.9</v>
      </c>
      <c r="AM27" s="2"/>
      <c r="AN27" s="2">
        <v>138.2</v>
      </c>
      <c r="AO27" s="2"/>
    </row>
    <row r="28" spans="1:41">
      <c r="A28" s="101" t="s">
        <v>2477</v>
      </c>
      <c r="B28" s="102" t="s">
        <v>2352</v>
      </c>
      <c r="C28" s="102" t="s">
        <v>2386</v>
      </c>
      <c r="D28" s="102" t="s">
        <v>2384</v>
      </c>
      <c r="E28" s="2">
        <v>6</v>
      </c>
      <c r="F28" s="2">
        <v>755</v>
      </c>
      <c r="G28" s="2">
        <v>2</v>
      </c>
      <c r="H28" s="2"/>
      <c r="I28" s="2"/>
      <c r="J28" s="104">
        <v>41585</v>
      </c>
      <c r="K28" s="104">
        <v>40860</v>
      </c>
      <c r="L28" s="104"/>
      <c r="M28" s="104"/>
      <c r="N28" s="104"/>
      <c r="O28" s="104"/>
      <c r="P28" s="104"/>
      <c r="Q28" s="104"/>
      <c r="R28" s="104">
        <v>41823</v>
      </c>
      <c r="S28" s="2"/>
      <c r="T28" s="2"/>
      <c r="U28" s="2">
        <v>12</v>
      </c>
      <c r="V28" s="2">
        <v>16892</v>
      </c>
      <c r="W28" s="2">
        <v>34.5</v>
      </c>
      <c r="X28" s="2"/>
      <c r="Y28" s="2">
        <v>0.81</v>
      </c>
      <c r="Z28" s="2">
        <v>0.796</v>
      </c>
      <c r="AA28" s="2">
        <v>12.8</v>
      </c>
      <c r="AB28" s="2">
        <v>12</v>
      </c>
      <c r="AC28" s="2">
        <v>5828</v>
      </c>
      <c r="AD28" s="2">
        <v>38.14</v>
      </c>
      <c r="AE28" s="2"/>
      <c r="AF28" s="2"/>
      <c r="AG28" s="2">
        <v>443</v>
      </c>
      <c r="AH28" s="2">
        <v>0.775</v>
      </c>
      <c r="AI28" s="2"/>
      <c r="AJ28" s="2"/>
      <c r="AK28" s="2"/>
      <c r="AL28" s="2"/>
      <c r="AM28" s="2"/>
      <c r="AN28" s="2">
        <v>130.9</v>
      </c>
      <c r="AO28" s="2"/>
    </row>
    <row r="29" spans="1:41">
      <c r="A29" s="101" t="s">
        <v>2478</v>
      </c>
      <c r="B29" s="102" t="s">
        <v>2352</v>
      </c>
      <c r="C29" s="102" t="s">
        <v>2386</v>
      </c>
      <c r="D29" s="102" t="s">
        <v>2384</v>
      </c>
      <c r="E29" s="2">
        <v>4</v>
      </c>
      <c r="F29" s="2">
        <v>876</v>
      </c>
      <c r="G29" s="2">
        <v>2</v>
      </c>
      <c r="H29" s="2"/>
      <c r="I29" s="2"/>
      <c r="J29" s="104">
        <v>41585</v>
      </c>
      <c r="K29" s="104">
        <v>40860</v>
      </c>
      <c r="L29" s="104"/>
      <c r="M29" s="104"/>
      <c r="N29" s="104"/>
      <c r="O29" s="104"/>
      <c r="P29" s="104"/>
      <c r="Q29" s="104"/>
      <c r="R29" s="104">
        <v>41823</v>
      </c>
      <c r="S29" s="2"/>
      <c r="T29" s="2"/>
      <c r="U29" s="2">
        <v>11.64</v>
      </c>
      <c r="V29" s="2">
        <v>15512</v>
      </c>
      <c r="W29" s="2">
        <v>38.95</v>
      </c>
      <c r="X29" s="2"/>
      <c r="Y29" s="2">
        <v>0.8</v>
      </c>
      <c r="Z29" s="2">
        <v>0.8</v>
      </c>
      <c r="AA29" s="2">
        <v>15.3</v>
      </c>
      <c r="AB29" s="2">
        <v>12.1</v>
      </c>
      <c r="AC29" s="2">
        <v>6043</v>
      </c>
      <c r="AD29" s="2">
        <v>41.13</v>
      </c>
      <c r="AE29" s="2"/>
      <c r="AF29" s="2"/>
      <c r="AG29" s="2">
        <v>377</v>
      </c>
      <c r="AH29" s="2">
        <v>1.046</v>
      </c>
      <c r="AI29" s="2"/>
      <c r="AJ29" s="2"/>
      <c r="AK29" s="2"/>
      <c r="AL29" s="2"/>
      <c r="AM29" s="2"/>
      <c r="AN29" s="2">
        <v>162.2</v>
      </c>
      <c r="AO29" s="2"/>
    </row>
    <row r="30" spans="1:41">
      <c r="A30" s="101" t="s">
        <v>2479</v>
      </c>
      <c r="B30" s="102" t="s">
        <v>2352</v>
      </c>
      <c r="C30" s="102" t="s">
        <v>2386</v>
      </c>
      <c r="D30" s="102" t="s">
        <v>2385</v>
      </c>
      <c r="E30" s="2">
        <v>4</v>
      </c>
      <c r="F30" s="2">
        <v>764</v>
      </c>
      <c r="G30" s="2">
        <v>2</v>
      </c>
      <c r="H30" s="2"/>
      <c r="I30" s="2"/>
      <c r="J30" s="104">
        <v>41585</v>
      </c>
      <c r="K30" s="104">
        <v>40860</v>
      </c>
      <c r="L30" s="104"/>
      <c r="M30" s="104"/>
      <c r="N30" s="104"/>
      <c r="O30" s="104"/>
      <c r="P30" s="104"/>
      <c r="Q30" s="104"/>
      <c r="R30" s="104">
        <v>41823</v>
      </c>
      <c r="S30" s="2"/>
      <c r="T30" s="2"/>
      <c r="U30" s="2">
        <v>12</v>
      </c>
      <c r="V30" s="2">
        <v>14641</v>
      </c>
      <c r="W30" s="2">
        <v>46.92</v>
      </c>
      <c r="X30" s="2"/>
      <c r="Y30" s="2">
        <v>0.8</v>
      </c>
      <c r="Z30" s="2">
        <v>0.809</v>
      </c>
      <c r="AA30" s="2">
        <v>12</v>
      </c>
      <c r="AB30" s="2">
        <v>11.8</v>
      </c>
      <c r="AC30" s="2">
        <v>6869</v>
      </c>
      <c r="AD30" s="2">
        <v>29.79</v>
      </c>
      <c r="AE30" s="2"/>
      <c r="AF30" s="2"/>
      <c r="AG30" s="2">
        <v>491</v>
      </c>
      <c r="AH30" s="2">
        <v>0.988</v>
      </c>
      <c r="AI30" s="2"/>
      <c r="AJ30" s="2"/>
      <c r="AK30" s="2"/>
      <c r="AL30" s="2"/>
      <c r="AM30" s="2"/>
      <c r="AN30" s="2">
        <v>144.6</v>
      </c>
      <c r="AO30" s="2"/>
    </row>
    <row r="31" spans="1:41">
      <c r="A31" s="101" t="s">
        <v>2480</v>
      </c>
      <c r="B31" s="102" t="s">
        <v>2352</v>
      </c>
      <c r="C31" s="102" t="s">
        <v>2386</v>
      </c>
      <c r="D31" s="102" t="s">
        <v>2384</v>
      </c>
      <c r="E31" s="2">
        <v>3</v>
      </c>
      <c r="F31" s="2">
        <v>543</v>
      </c>
      <c r="G31" s="2">
        <v>2</v>
      </c>
      <c r="H31" s="2"/>
      <c r="I31" s="2"/>
      <c r="J31" s="104">
        <v>41585</v>
      </c>
      <c r="K31" s="104">
        <v>40860</v>
      </c>
      <c r="L31" s="104"/>
      <c r="M31" s="104"/>
      <c r="N31" s="104"/>
      <c r="O31" s="104"/>
      <c r="P31" s="104"/>
      <c r="Q31" s="104"/>
      <c r="R31" s="104">
        <v>41823</v>
      </c>
      <c r="S31" s="2"/>
      <c r="T31" s="2"/>
      <c r="U31" s="2">
        <v>11.88</v>
      </c>
      <c r="V31" s="2">
        <v>13871</v>
      </c>
      <c r="W31" s="2">
        <v>29.8</v>
      </c>
      <c r="X31" s="2"/>
      <c r="Y31" s="2"/>
      <c r="Z31" s="2">
        <v>0.761</v>
      </c>
      <c r="AA31" s="2">
        <v>13.3</v>
      </c>
      <c r="AB31" s="2">
        <v>11.5</v>
      </c>
      <c r="AC31" s="2">
        <v>4134</v>
      </c>
      <c r="AD31" s="2">
        <v>34.43</v>
      </c>
      <c r="AE31" s="2"/>
      <c r="AF31" s="2"/>
      <c r="AG31" s="2">
        <v>403</v>
      </c>
      <c r="AH31" s="2">
        <v>0.695</v>
      </c>
      <c r="AI31" s="2"/>
      <c r="AJ31" s="2"/>
      <c r="AK31" s="2"/>
      <c r="AL31" s="2"/>
      <c r="AM31" s="2"/>
      <c r="AN31" s="2">
        <v>96.5</v>
      </c>
      <c r="AO31" s="2"/>
    </row>
    <row r="32" spans="1:41">
      <c r="A32" s="101" t="s">
        <v>2481</v>
      </c>
      <c r="B32" s="102" t="s">
        <v>2363</v>
      </c>
      <c r="C32" s="102" t="s">
        <v>2387</v>
      </c>
      <c r="D32" s="102" t="s">
        <v>2385</v>
      </c>
      <c r="E32" s="2"/>
      <c r="F32" s="2">
        <v>5039</v>
      </c>
      <c r="G32" s="2">
        <v>1</v>
      </c>
      <c r="H32" s="2">
        <v>141.324285714285</v>
      </c>
      <c r="I32" s="2">
        <v>5</v>
      </c>
      <c r="J32" s="104">
        <v>43035</v>
      </c>
      <c r="K32" s="104">
        <v>43059</v>
      </c>
      <c r="L32" s="104"/>
      <c r="M32" s="104">
        <v>43222</v>
      </c>
      <c r="N32" s="104">
        <v>43234</v>
      </c>
      <c r="O32" s="104"/>
      <c r="P32" s="104">
        <v>43248</v>
      </c>
      <c r="Q32" s="104">
        <v>43275</v>
      </c>
      <c r="R32" s="104">
        <v>43294</v>
      </c>
      <c r="S32" s="2">
        <v>22.76</v>
      </c>
      <c r="T32" s="2">
        <v>1.54</v>
      </c>
      <c r="U32" s="2">
        <v>12.07</v>
      </c>
      <c r="V32" s="2">
        <v>19351</v>
      </c>
      <c r="W32" s="2">
        <v>34.15</v>
      </c>
      <c r="X32" s="2">
        <v>260</v>
      </c>
      <c r="Y32" s="2"/>
      <c r="Z32" s="2">
        <v>0.773</v>
      </c>
      <c r="AA32" s="2">
        <v>13.3</v>
      </c>
      <c r="AB32" s="2">
        <v>9.9</v>
      </c>
      <c r="AC32" s="2">
        <v>6608</v>
      </c>
      <c r="AD32" s="2">
        <v>34.38</v>
      </c>
      <c r="AE32" s="2"/>
      <c r="AF32" s="2"/>
      <c r="AG32" s="2">
        <v>563</v>
      </c>
      <c r="AH32" s="2">
        <v>0.797</v>
      </c>
      <c r="AI32" s="2">
        <v>12286</v>
      </c>
      <c r="AJ32" s="2">
        <v>13860</v>
      </c>
      <c r="AK32" s="2">
        <v>7252</v>
      </c>
      <c r="AL32" s="2">
        <v>214.3</v>
      </c>
      <c r="AM32" s="2"/>
      <c r="AN32" s="2">
        <v>154.2</v>
      </c>
      <c r="AO32" s="2"/>
    </row>
    <row r="33" spans="1:41">
      <c r="A33" s="101" t="s">
        <v>2482</v>
      </c>
      <c r="B33" s="102" t="s">
        <v>2363</v>
      </c>
      <c r="C33" s="102" t="s">
        <v>2387</v>
      </c>
      <c r="D33" s="102" t="s">
        <v>2385</v>
      </c>
      <c r="E33" s="2"/>
      <c r="F33" s="2">
        <v>5050</v>
      </c>
      <c r="G33" s="2">
        <v>1</v>
      </c>
      <c r="H33" s="2">
        <v>136.07</v>
      </c>
      <c r="I33" s="2">
        <v>15</v>
      </c>
      <c r="J33" s="104">
        <v>43035</v>
      </c>
      <c r="K33" s="104">
        <v>43059</v>
      </c>
      <c r="L33" s="104">
        <v>43194</v>
      </c>
      <c r="M33" s="104">
        <v>43220</v>
      </c>
      <c r="N33" s="104">
        <v>43236</v>
      </c>
      <c r="O33" s="104"/>
      <c r="P33" s="104">
        <v>43248</v>
      </c>
      <c r="Q33" s="104">
        <v>43275</v>
      </c>
      <c r="R33" s="104">
        <v>43294</v>
      </c>
      <c r="S33" s="2">
        <v>22.26</v>
      </c>
      <c r="T33" s="2">
        <v>1.56</v>
      </c>
      <c r="U33" s="2">
        <v>12.01</v>
      </c>
      <c r="V33" s="2">
        <v>15692</v>
      </c>
      <c r="W33" s="2">
        <v>35.51</v>
      </c>
      <c r="X33" s="2">
        <v>279</v>
      </c>
      <c r="Y33" s="2"/>
      <c r="Z33" s="2">
        <v>0.781</v>
      </c>
      <c r="AA33" s="2">
        <v>12.9</v>
      </c>
      <c r="AB33" s="2">
        <v>9.6</v>
      </c>
      <c r="AC33" s="2">
        <v>5572</v>
      </c>
      <c r="AD33" s="2">
        <v>29.53</v>
      </c>
      <c r="AE33" s="2"/>
      <c r="AF33" s="2"/>
      <c r="AG33" s="2">
        <v>531</v>
      </c>
      <c r="AH33" s="2">
        <v>0.804</v>
      </c>
      <c r="AI33" s="2">
        <v>13097</v>
      </c>
      <c r="AJ33" s="2">
        <v>13251</v>
      </c>
      <c r="AK33" s="2">
        <v>7678</v>
      </c>
      <c r="AL33" s="2">
        <v>215.5</v>
      </c>
      <c r="AM33" s="2"/>
      <c r="AN33" s="2">
        <v>126.1</v>
      </c>
      <c r="AO33" s="2"/>
    </row>
    <row r="34" spans="1:41">
      <c r="A34" s="101" t="s">
        <v>2483</v>
      </c>
      <c r="B34" s="102" t="s">
        <v>2363</v>
      </c>
      <c r="C34" s="102" t="s">
        <v>2387</v>
      </c>
      <c r="D34" s="102" t="s">
        <v>2384</v>
      </c>
      <c r="E34" s="2"/>
      <c r="F34" s="2">
        <v>5054</v>
      </c>
      <c r="G34" s="2">
        <v>1</v>
      </c>
      <c r="H34" s="2">
        <v>137.634285714285</v>
      </c>
      <c r="I34" s="2">
        <v>25</v>
      </c>
      <c r="J34" s="104">
        <v>43035</v>
      </c>
      <c r="K34" s="104">
        <v>43059</v>
      </c>
      <c r="L34" s="104">
        <v>43191</v>
      </c>
      <c r="M34" s="104">
        <v>43222</v>
      </c>
      <c r="N34" s="104">
        <v>43234</v>
      </c>
      <c r="O34" s="104"/>
      <c r="P34" s="104">
        <v>43237</v>
      </c>
      <c r="Q34" s="104"/>
      <c r="R34" s="104">
        <v>43294</v>
      </c>
      <c r="S34" s="2">
        <v>23.83</v>
      </c>
      <c r="T34" s="2">
        <v>1.42</v>
      </c>
      <c r="U34" s="2">
        <v>11.88</v>
      </c>
      <c r="V34" s="2">
        <v>16834</v>
      </c>
      <c r="W34" s="2">
        <v>34.53</v>
      </c>
      <c r="X34" s="2">
        <v>213</v>
      </c>
      <c r="Y34" s="2"/>
      <c r="Z34" s="2">
        <v>0.799</v>
      </c>
      <c r="AA34" s="2">
        <v>13.2</v>
      </c>
      <c r="AB34" s="2">
        <v>10.3</v>
      </c>
      <c r="AC34" s="2">
        <v>5813</v>
      </c>
      <c r="AD34" s="2">
        <v>32.73</v>
      </c>
      <c r="AE34" s="2"/>
      <c r="AF34" s="2"/>
      <c r="AG34" s="2">
        <v>514</v>
      </c>
      <c r="AH34" s="2">
        <v>0.8</v>
      </c>
      <c r="AI34" s="2">
        <v>8940</v>
      </c>
      <c r="AJ34" s="2">
        <v>13971</v>
      </c>
      <c r="AK34" s="2">
        <v>8158</v>
      </c>
      <c r="AL34" s="2">
        <v>177.8</v>
      </c>
      <c r="AM34" s="2"/>
      <c r="AN34" s="2">
        <v>134.6</v>
      </c>
      <c r="AO34" s="2"/>
    </row>
    <row r="35" spans="1:41">
      <c r="A35" s="101" t="s">
        <v>2484</v>
      </c>
      <c r="B35" s="102" t="s">
        <v>2363</v>
      </c>
      <c r="C35" s="102" t="s">
        <v>2387</v>
      </c>
      <c r="D35" s="102" t="s">
        <v>2385</v>
      </c>
      <c r="E35" s="2"/>
      <c r="F35" s="2">
        <v>5006</v>
      </c>
      <c r="G35" s="2">
        <v>1</v>
      </c>
      <c r="H35" s="2">
        <v>139.14</v>
      </c>
      <c r="I35" s="2">
        <v>0</v>
      </c>
      <c r="J35" s="104">
        <v>43035</v>
      </c>
      <c r="K35" s="104">
        <v>43059</v>
      </c>
      <c r="L35" s="104">
        <v>43187</v>
      </c>
      <c r="M35" s="104">
        <v>43220</v>
      </c>
      <c r="N35" s="104">
        <v>43236</v>
      </c>
      <c r="O35" s="104"/>
      <c r="P35" s="104">
        <v>43248</v>
      </c>
      <c r="Q35" s="104">
        <v>43276</v>
      </c>
      <c r="R35" s="104">
        <v>43294</v>
      </c>
      <c r="S35" s="2">
        <v>22.37</v>
      </c>
      <c r="T35" s="2">
        <v>1.5</v>
      </c>
      <c r="U35" s="2">
        <v>12.01</v>
      </c>
      <c r="V35" s="2">
        <v>20239</v>
      </c>
      <c r="W35" s="2">
        <v>38.45</v>
      </c>
      <c r="X35" s="2">
        <v>230</v>
      </c>
      <c r="Y35" s="2"/>
      <c r="Z35" s="2">
        <v>0.808</v>
      </c>
      <c r="AA35" s="2">
        <v>12.5</v>
      </c>
      <c r="AB35" s="2">
        <v>10.6</v>
      </c>
      <c r="AC35" s="2">
        <v>7782</v>
      </c>
      <c r="AD35" s="2">
        <v>37.38</v>
      </c>
      <c r="AE35" s="2"/>
      <c r="AF35" s="2"/>
      <c r="AG35" s="2">
        <v>541</v>
      </c>
      <c r="AH35" s="2">
        <v>0.843</v>
      </c>
      <c r="AI35" s="2">
        <v>11803</v>
      </c>
      <c r="AJ35" s="2">
        <v>16172</v>
      </c>
      <c r="AK35" s="2">
        <v>8390</v>
      </c>
      <c r="AL35" s="2">
        <v>185.7</v>
      </c>
      <c r="AM35" s="2">
        <v>220.5</v>
      </c>
      <c r="AN35" s="2">
        <v>170.7</v>
      </c>
      <c r="AO35" s="2">
        <v>49.8</v>
      </c>
    </row>
    <row r="36" spans="1:41">
      <c r="A36" s="101" t="s">
        <v>2485</v>
      </c>
      <c r="B36" s="102" t="s">
        <v>2363</v>
      </c>
      <c r="C36" s="102" t="s">
        <v>2387</v>
      </c>
      <c r="D36" s="102" t="s">
        <v>2384</v>
      </c>
      <c r="E36" s="2"/>
      <c r="F36" s="2">
        <v>5074</v>
      </c>
      <c r="G36" s="2">
        <v>2</v>
      </c>
      <c r="H36" s="2">
        <v>145.66</v>
      </c>
      <c r="I36" s="2">
        <v>10</v>
      </c>
      <c r="J36" s="104">
        <v>43039</v>
      </c>
      <c r="K36" s="104">
        <v>43066</v>
      </c>
      <c r="L36" s="104">
        <v>43190</v>
      </c>
      <c r="M36" s="104"/>
      <c r="N36" s="104">
        <v>43232</v>
      </c>
      <c r="O36" s="104">
        <v>43238</v>
      </c>
      <c r="P36" s="104">
        <v>43237</v>
      </c>
      <c r="Q36" s="104">
        <v>43273</v>
      </c>
      <c r="R36" s="104">
        <v>43294</v>
      </c>
      <c r="S36" s="2">
        <v>25.55</v>
      </c>
      <c r="T36" s="2">
        <v>1.33</v>
      </c>
      <c r="U36" s="2">
        <v>11.88</v>
      </c>
      <c r="V36" s="2">
        <v>16321</v>
      </c>
      <c r="W36" s="2">
        <v>32.29</v>
      </c>
      <c r="X36" s="2"/>
      <c r="Y36" s="2"/>
      <c r="Z36" s="2">
        <v>0.782</v>
      </c>
      <c r="AA36" s="2">
        <v>14.1</v>
      </c>
      <c r="AB36" s="2">
        <v>9.9</v>
      </c>
      <c r="AC36" s="2">
        <v>5270</v>
      </c>
      <c r="AD36" s="2">
        <v>34.51</v>
      </c>
      <c r="AE36" s="2"/>
      <c r="AF36" s="2"/>
      <c r="AG36" s="2">
        <v>473</v>
      </c>
      <c r="AH36" s="2">
        <v>0.799</v>
      </c>
      <c r="AI36" s="2">
        <v>8233</v>
      </c>
      <c r="AJ36" s="2">
        <v>12153</v>
      </c>
      <c r="AK36" s="2">
        <v>6883</v>
      </c>
      <c r="AL36" s="2">
        <v>167.6</v>
      </c>
      <c r="AM36" s="2"/>
      <c r="AN36" s="2">
        <v>130.4</v>
      </c>
      <c r="AO36" s="2"/>
    </row>
    <row r="37" spans="1:41">
      <c r="A37" s="101" t="s">
        <v>2486</v>
      </c>
      <c r="B37" s="102" t="s">
        <v>2363</v>
      </c>
      <c r="C37" s="102" t="s">
        <v>2387</v>
      </c>
      <c r="D37" s="102" t="s">
        <v>2385</v>
      </c>
      <c r="E37" s="2"/>
      <c r="F37" s="2">
        <v>5081</v>
      </c>
      <c r="G37" s="2">
        <v>2</v>
      </c>
      <c r="H37" s="2">
        <v>144.218571428571</v>
      </c>
      <c r="I37" s="2">
        <v>10</v>
      </c>
      <c r="J37" s="104">
        <v>43039</v>
      </c>
      <c r="K37" s="104">
        <v>43066</v>
      </c>
      <c r="L37" s="104">
        <v>43193</v>
      </c>
      <c r="M37" s="104"/>
      <c r="N37" s="104">
        <v>43232</v>
      </c>
      <c r="O37" s="104"/>
      <c r="P37" s="104">
        <v>43248</v>
      </c>
      <c r="Q37" s="104">
        <v>43273</v>
      </c>
      <c r="R37" s="104">
        <v>43294</v>
      </c>
      <c r="S37" s="2">
        <v>23.56</v>
      </c>
      <c r="T37" s="2">
        <v>1.44</v>
      </c>
      <c r="U37" s="2">
        <v>12.07</v>
      </c>
      <c r="V37" s="2">
        <v>18628</v>
      </c>
      <c r="W37" s="2">
        <v>29.96</v>
      </c>
      <c r="X37" s="2"/>
      <c r="Y37" s="2"/>
      <c r="Z37" s="2">
        <v>0.75</v>
      </c>
      <c r="AA37" s="2">
        <v>13.4</v>
      </c>
      <c r="AB37" s="2">
        <v>9</v>
      </c>
      <c r="AC37" s="2">
        <v>5581</v>
      </c>
      <c r="AD37" s="2">
        <v>39.75</v>
      </c>
      <c r="AE37" s="2"/>
      <c r="AF37" s="2"/>
      <c r="AG37" s="2">
        <v>469</v>
      </c>
      <c r="AH37" s="2">
        <v>0.704</v>
      </c>
      <c r="AI37" s="2">
        <v>11579</v>
      </c>
      <c r="AJ37" s="2">
        <v>12142</v>
      </c>
      <c r="AK37" s="2">
        <v>6561</v>
      </c>
      <c r="AL37" s="2">
        <v>206.5</v>
      </c>
      <c r="AM37" s="2">
        <v>174.5</v>
      </c>
      <c r="AN37" s="2">
        <v>131.2</v>
      </c>
      <c r="AO37" s="2">
        <v>43.3</v>
      </c>
    </row>
    <row r="38" spans="1:41">
      <c r="A38" s="101" t="s">
        <v>2487</v>
      </c>
      <c r="B38" s="102" t="s">
        <v>2363</v>
      </c>
      <c r="C38" s="102" t="s">
        <v>2387</v>
      </c>
      <c r="D38" s="102" t="s">
        <v>2384</v>
      </c>
      <c r="E38" s="2"/>
      <c r="F38" s="2">
        <v>5092</v>
      </c>
      <c r="G38" s="2">
        <v>2</v>
      </c>
      <c r="H38" s="2">
        <v>135.5975</v>
      </c>
      <c r="I38" s="2">
        <v>10</v>
      </c>
      <c r="J38" s="104">
        <v>43039</v>
      </c>
      <c r="K38" s="104">
        <v>43066</v>
      </c>
      <c r="L38" s="104"/>
      <c r="M38" s="104"/>
      <c r="N38" s="104">
        <v>43232</v>
      </c>
      <c r="O38" s="104">
        <v>43238</v>
      </c>
      <c r="P38" s="104">
        <v>43237</v>
      </c>
      <c r="Q38" s="104">
        <v>43273</v>
      </c>
      <c r="R38" s="104">
        <v>43294</v>
      </c>
      <c r="S38" s="2">
        <v>26.1</v>
      </c>
      <c r="T38" s="2">
        <v>1.44</v>
      </c>
      <c r="U38" s="2">
        <v>11.88</v>
      </c>
      <c r="V38" s="2">
        <v>17294</v>
      </c>
      <c r="W38" s="2">
        <v>34.38</v>
      </c>
      <c r="X38" s="2"/>
      <c r="Y38" s="2"/>
      <c r="Z38" s="2">
        <v>0.808</v>
      </c>
      <c r="AA38" s="2">
        <v>13.4</v>
      </c>
      <c r="AB38" s="2">
        <v>10</v>
      </c>
      <c r="AC38" s="2">
        <v>5946</v>
      </c>
      <c r="AD38" s="2">
        <v>39.05</v>
      </c>
      <c r="AE38" s="2"/>
      <c r="AF38" s="2"/>
      <c r="AG38" s="2">
        <v>443</v>
      </c>
      <c r="AH38" s="2">
        <v>0.808</v>
      </c>
      <c r="AI38" s="2">
        <v>8716</v>
      </c>
      <c r="AJ38" s="2">
        <v>12948</v>
      </c>
      <c r="AK38" s="2">
        <v>7002</v>
      </c>
      <c r="AL38" s="2">
        <v>152.2</v>
      </c>
      <c r="AM38" s="2">
        <v>179.6</v>
      </c>
      <c r="AN38" s="2">
        <v>139.8</v>
      </c>
      <c r="AO38" s="2">
        <v>39.8</v>
      </c>
    </row>
    <row r="39" spans="1:41">
      <c r="A39" s="101" t="s">
        <v>2488</v>
      </c>
      <c r="B39" s="102" t="s">
        <v>2363</v>
      </c>
      <c r="C39" s="102" t="s">
        <v>2387</v>
      </c>
      <c r="D39" s="102" t="s">
        <v>2384</v>
      </c>
      <c r="E39" s="2"/>
      <c r="F39" s="2">
        <v>6108</v>
      </c>
      <c r="G39" s="2">
        <v>2</v>
      </c>
      <c r="H39" s="2">
        <v>145.025</v>
      </c>
      <c r="I39" s="2">
        <v>15</v>
      </c>
      <c r="J39" s="104">
        <v>43039</v>
      </c>
      <c r="K39" s="104">
        <v>43066</v>
      </c>
      <c r="L39" s="104"/>
      <c r="M39" s="104"/>
      <c r="N39" s="104">
        <v>43232</v>
      </c>
      <c r="O39" s="104"/>
      <c r="P39" s="104">
        <v>43237</v>
      </c>
      <c r="Q39" s="104">
        <v>43273</v>
      </c>
      <c r="R39" s="104">
        <v>43294</v>
      </c>
      <c r="S39" s="2">
        <v>25.88</v>
      </c>
      <c r="T39" s="2">
        <v>1.52</v>
      </c>
      <c r="U39" s="2">
        <v>11.58</v>
      </c>
      <c r="V39" s="2">
        <v>18888</v>
      </c>
      <c r="W39" s="2">
        <v>34.82</v>
      </c>
      <c r="X39" s="2"/>
      <c r="Y39" s="2"/>
      <c r="Z39" s="2">
        <v>0.815</v>
      </c>
      <c r="AA39" s="2">
        <v>13</v>
      </c>
      <c r="AB39" s="2">
        <v>9.9</v>
      </c>
      <c r="AC39" s="2">
        <v>6577</v>
      </c>
      <c r="AD39" s="2">
        <v>38.55</v>
      </c>
      <c r="AE39" s="2"/>
      <c r="AF39" s="2"/>
      <c r="AG39" s="2">
        <v>490</v>
      </c>
      <c r="AH39" s="2">
        <v>0.794</v>
      </c>
      <c r="AI39" s="2">
        <v>9456</v>
      </c>
      <c r="AJ39" s="2">
        <v>13997</v>
      </c>
      <c r="AK39" s="2">
        <v>7420</v>
      </c>
      <c r="AL39" s="2">
        <v>229</v>
      </c>
      <c r="AM39" s="2">
        <v>191.6</v>
      </c>
      <c r="AN39" s="2">
        <v>150</v>
      </c>
      <c r="AO39" s="2">
        <v>41.6</v>
      </c>
    </row>
    <row r="40" spans="1:41">
      <c r="A40" s="101" t="s">
        <v>2489</v>
      </c>
      <c r="B40" s="102" t="s">
        <v>2363</v>
      </c>
      <c r="C40" s="102" t="s">
        <v>2387</v>
      </c>
      <c r="D40" s="102" t="s">
        <v>2384</v>
      </c>
      <c r="E40" s="2"/>
      <c r="F40" s="2">
        <v>6115</v>
      </c>
      <c r="G40" s="2">
        <v>2</v>
      </c>
      <c r="H40" s="2">
        <v>145.038571428571</v>
      </c>
      <c r="I40" s="2">
        <v>10</v>
      </c>
      <c r="J40" s="104">
        <v>43039</v>
      </c>
      <c r="K40" s="104">
        <v>43066</v>
      </c>
      <c r="L40" s="104">
        <v>43186</v>
      </c>
      <c r="M40" s="104"/>
      <c r="N40" s="104">
        <v>43232</v>
      </c>
      <c r="O40" s="104">
        <v>43238</v>
      </c>
      <c r="P40" s="104">
        <v>43237</v>
      </c>
      <c r="Q40" s="104">
        <v>43275</v>
      </c>
      <c r="R40" s="104">
        <v>43294</v>
      </c>
      <c r="S40" s="2">
        <v>25.31</v>
      </c>
      <c r="T40" s="2">
        <v>1.4</v>
      </c>
      <c r="U40" s="2">
        <v>11.51</v>
      </c>
      <c r="V40" s="2">
        <v>17880</v>
      </c>
      <c r="W40" s="2">
        <v>37.51</v>
      </c>
      <c r="X40" s="2"/>
      <c r="Y40" s="2"/>
      <c r="Z40" s="2">
        <v>0.823</v>
      </c>
      <c r="AA40" s="2">
        <v>13.3</v>
      </c>
      <c r="AB40" s="2">
        <v>10.2</v>
      </c>
      <c r="AC40" s="2">
        <v>6707</v>
      </c>
      <c r="AD40" s="2">
        <v>37.81</v>
      </c>
      <c r="AE40" s="2"/>
      <c r="AF40" s="2"/>
      <c r="AG40" s="2">
        <v>473</v>
      </c>
      <c r="AH40" s="2">
        <v>0.875</v>
      </c>
      <c r="AI40" s="2">
        <v>10480</v>
      </c>
      <c r="AJ40" s="2">
        <v>14505</v>
      </c>
      <c r="AK40" s="2">
        <v>7798</v>
      </c>
      <c r="AL40" s="2">
        <v>275.2</v>
      </c>
      <c r="AM40" s="2">
        <v>200.3</v>
      </c>
      <c r="AN40" s="2">
        <v>156.5</v>
      </c>
      <c r="AO40" s="2">
        <v>43.8</v>
      </c>
    </row>
    <row r="41" spans="1:41">
      <c r="A41" s="101" t="s">
        <v>2490</v>
      </c>
      <c r="B41" s="102" t="s">
        <v>2363</v>
      </c>
      <c r="C41" s="102" t="s">
        <v>2387</v>
      </c>
      <c r="D41" s="102" t="s">
        <v>2385</v>
      </c>
      <c r="E41" s="2"/>
      <c r="F41" s="2">
        <v>6080</v>
      </c>
      <c r="G41" s="2">
        <v>2</v>
      </c>
      <c r="H41" s="2">
        <v>144.48</v>
      </c>
      <c r="I41" s="2">
        <v>30</v>
      </c>
      <c r="J41" s="104">
        <v>43039</v>
      </c>
      <c r="K41" s="104">
        <v>43066</v>
      </c>
      <c r="L41" s="104"/>
      <c r="M41" s="104"/>
      <c r="N41" s="104">
        <v>43232</v>
      </c>
      <c r="O41" s="104"/>
      <c r="P41" s="104">
        <v>43248</v>
      </c>
      <c r="Q41" s="104">
        <v>43273</v>
      </c>
      <c r="R41" s="104">
        <v>43294</v>
      </c>
      <c r="S41" s="2">
        <v>22.66</v>
      </c>
      <c r="T41" s="2">
        <v>1.49</v>
      </c>
      <c r="U41" s="2">
        <v>11.88</v>
      </c>
      <c r="V41" s="2">
        <v>18065</v>
      </c>
      <c r="W41" s="2">
        <v>32.71</v>
      </c>
      <c r="X41" s="2"/>
      <c r="Y41" s="2"/>
      <c r="Z41" s="2">
        <v>0.768</v>
      </c>
      <c r="AA41" s="2">
        <v>13.1</v>
      </c>
      <c r="AB41" s="2">
        <v>9.4</v>
      </c>
      <c r="AC41" s="2">
        <v>5909</v>
      </c>
      <c r="AD41" s="2">
        <v>37.41</v>
      </c>
      <c r="AE41" s="2"/>
      <c r="AF41" s="2"/>
      <c r="AG41" s="2">
        <v>483</v>
      </c>
      <c r="AH41" s="2">
        <v>0.752</v>
      </c>
      <c r="AI41" s="2">
        <v>11076</v>
      </c>
      <c r="AJ41" s="2">
        <v>13660</v>
      </c>
      <c r="AK41" s="2">
        <v>7750</v>
      </c>
      <c r="AL41" s="2">
        <v>239.8</v>
      </c>
      <c r="AM41" s="2">
        <v>186.3</v>
      </c>
      <c r="AN41" s="2">
        <v>135.8</v>
      </c>
      <c r="AO41" s="2">
        <v>50.5</v>
      </c>
    </row>
    <row r="42" spans="1:41">
      <c r="A42" s="101" t="s">
        <v>2491</v>
      </c>
      <c r="B42" s="102" t="s">
        <v>2363</v>
      </c>
      <c r="C42" s="102" t="s">
        <v>2387</v>
      </c>
      <c r="D42" s="102" t="s">
        <v>2384</v>
      </c>
      <c r="E42" s="2"/>
      <c r="F42" s="2">
        <v>6083</v>
      </c>
      <c r="G42" s="2">
        <v>2</v>
      </c>
      <c r="H42" s="2">
        <v>145.872857142857</v>
      </c>
      <c r="I42" s="2">
        <v>10</v>
      </c>
      <c r="J42" s="104">
        <v>43039</v>
      </c>
      <c r="K42" s="104">
        <v>43066</v>
      </c>
      <c r="L42" s="104"/>
      <c r="M42" s="104"/>
      <c r="N42" s="104">
        <v>43232</v>
      </c>
      <c r="O42" s="104">
        <v>43238</v>
      </c>
      <c r="P42" s="104">
        <v>43237</v>
      </c>
      <c r="Q42" s="104"/>
      <c r="R42" s="104">
        <v>43294</v>
      </c>
      <c r="S42" s="2">
        <v>24.82</v>
      </c>
      <c r="T42" s="2">
        <v>1.44</v>
      </c>
      <c r="U42" s="2">
        <v>11.64</v>
      </c>
      <c r="V42" s="2">
        <v>18527</v>
      </c>
      <c r="W42" s="2">
        <v>32.35</v>
      </c>
      <c r="X42" s="2"/>
      <c r="Y42" s="2"/>
      <c r="Z42" s="2">
        <v>0.789</v>
      </c>
      <c r="AA42" s="2">
        <v>13.5</v>
      </c>
      <c r="AB42" s="2">
        <v>10</v>
      </c>
      <c r="AC42" s="2">
        <v>5994</v>
      </c>
      <c r="AD42" s="2">
        <v>58.16</v>
      </c>
      <c r="AE42" s="2"/>
      <c r="AF42" s="2"/>
      <c r="AG42" s="2">
        <v>319</v>
      </c>
      <c r="AH42" s="2">
        <v>0.766</v>
      </c>
      <c r="AI42" s="2">
        <v>8820</v>
      </c>
      <c r="AJ42" s="2">
        <v>13114</v>
      </c>
      <c r="AK42" s="2">
        <v>7120</v>
      </c>
      <c r="AL42" s="2">
        <v>201.2</v>
      </c>
      <c r="AM42" s="2"/>
      <c r="AN42" s="2">
        <v>142</v>
      </c>
      <c r="AO42" s="2"/>
    </row>
    <row r="43" spans="1:41">
      <c r="A43" s="101" t="s">
        <v>2492</v>
      </c>
      <c r="B43" s="102" t="s">
        <v>2363</v>
      </c>
      <c r="C43" s="102" t="s">
        <v>2387</v>
      </c>
      <c r="D43" s="102" t="s">
        <v>2385</v>
      </c>
      <c r="E43" s="2"/>
      <c r="F43" s="2">
        <v>6090</v>
      </c>
      <c r="G43" s="2">
        <v>2</v>
      </c>
      <c r="H43" s="2">
        <v>150.544285714285</v>
      </c>
      <c r="I43" s="2">
        <v>40</v>
      </c>
      <c r="J43" s="104">
        <v>43039</v>
      </c>
      <c r="K43" s="104">
        <v>43066</v>
      </c>
      <c r="L43" s="104"/>
      <c r="M43" s="104"/>
      <c r="N43" s="104">
        <v>43232</v>
      </c>
      <c r="O43" s="104">
        <v>43238</v>
      </c>
      <c r="P43" s="104">
        <v>43248</v>
      </c>
      <c r="Q43" s="104"/>
      <c r="R43" s="104">
        <v>43294</v>
      </c>
      <c r="S43" s="2">
        <v>23.91</v>
      </c>
      <c r="T43" s="2">
        <v>1.46</v>
      </c>
      <c r="U43" s="2">
        <v>11.33</v>
      </c>
      <c r="V43" s="2">
        <v>19239</v>
      </c>
      <c r="W43" s="2">
        <v>33.04</v>
      </c>
      <c r="X43" s="2"/>
      <c r="Y43" s="2"/>
      <c r="Z43" s="2">
        <v>0.766</v>
      </c>
      <c r="AA43" s="2">
        <v>13.3</v>
      </c>
      <c r="AB43" s="2">
        <v>9.4</v>
      </c>
      <c r="AC43" s="2">
        <v>6356</v>
      </c>
      <c r="AD43" s="2">
        <v>36.3</v>
      </c>
      <c r="AE43" s="2"/>
      <c r="AF43" s="2"/>
      <c r="AG43" s="2">
        <v>530</v>
      </c>
      <c r="AH43" s="2">
        <v>0.771</v>
      </c>
      <c r="AI43" s="2">
        <v>11423</v>
      </c>
      <c r="AJ43" s="2">
        <v>13460</v>
      </c>
      <c r="AK43" s="2">
        <v>7103</v>
      </c>
      <c r="AL43" s="2">
        <v>208.2</v>
      </c>
      <c r="AM43" s="2">
        <v>190.3</v>
      </c>
      <c r="AN43" s="2">
        <v>148.3</v>
      </c>
      <c r="AO43" s="2">
        <v>42</v>
      </c>
    </row>
    <row r="44" spans="1:41">
      <c r="A44" s="101" t="s">
        <v>2493</v>
      </c>
      <c r="B44" s="102" t="s">
        <v>2363</v>
      </c>
      <c r="C44" s="102" t="s">
        <v>2387</v>
      </c>
      <c r="D44" s="102" t="s">
        <v>2385</v>
      </c>
      <c r="E44" s="2"/>
      <c r="F44" s="2">
        <v>6091</v>
      </c>
      <c r="G44" s="2">
        <v>2</v>
      </c>
      <c r="H44" s="2">
        <v>141.187142857143</v>
      </c>
      <c r="I44" s="2">
        <v>30</v>
      </c>
      <c r="J44" s="104">
        <v>43039</v>
      </c>
      <c r="K44" s="104">
        <v>43066</v>
      </c>
      <c r="L44" s="104"/>
      <c r="M44" s="104"/>
      <c r="N44" s="104">
        <v>43232</v>
      </c>
      <c r="O44" s="104">
        <v>43238</v>
      </c>
      <c r="P44" s="104">
        <v>43248</v>
      </c>
      <c r="Q44" s="104"/>
      <c r="R44" s="104">
        <v>43294</v>
      </c>
      <c r="S44" s="2">
        <v>23.28</v>
      </c>
      <c r="T44" s="2">
        <v>1.49</v>
      </c>
      <c r="U44" s="2">
        <v>11.51</v>
      </c>
      <c r="V44" s="2">
        <v>17207</v>
      </c>
      <c r="W44" s="2">
        <v>34.6</v>
      </c>
      <c r="X44" s="2"/>
      <c r="Y44" s="2"/>
      <c r="Z44" s="2">
        <v>0.785</v>
      </c>
      <c r="AA44" s="2">
        <v>12.9</v>
      </c>
      <c r="AB44" s="2">
        <v>9.2</v>
      </c>
      <c r="AC44" s="2">
        <v>5953</v>
      </c>
      <c r="AD44" s="2">
        <v>40.15</v>
      </c>
      <c r="AE44" s="2"/>
      <c r="AF44" s="2"/>
      <c r="AG44" s="2">
        <v>429</v>
      </c>
      <c r="AH44" s="2">
        <v>0.783</v>
      </c>
      <c r="AI44" s="2">
        <v>11915</v>
      </c>
      <c r="AJ44" s="2">
        <v>13406</v>
      </c>
      <c r="AK44" s="2">
        <v>7452</v>
      </c>
      <c r="AL44" s="2">
        <v>221.3</v>
      </c>
      <c r="AM44" s="2"/>
      <c r="AN44" s="2">
        <v>134.7</v>
      </c>
      <c r="AO44" s="2"/>
    </row>
    <row r="45" spans="1:41">
      <c r="A45" s="101" t="s">
        <v>2494</v>
      </c>
      <c r="B45" s="102" t="s">
        <v>2363</v>
      </c>
      <c r="C45" s="102" t="s">
        <v>2387</v>
      </c>
      <c r="D45" s="102" t="s">
        <v>2385</v>
      </c>
      <c r="E45" s="2"/>
      <c r="F45" s="2">
        <v>7105</v>
      </c>
      <c r="G45" s="2">
        <v>2</v>
      </c>
      <c r="H45" s="2">
        <v>137.051428571428</v>
      </c>
      <c r="I45" s="2">
        <v>20</v>
      </c>
      <c r="J45" s="104">
        <v>43039</v>
      </c>
      <c r="K45" s="104">
        <v>43066</v>
      </c>
      <c r="L45" s="104"/>
      <c r="M45" s="104"/>
      <c r="N45" s="104">
        <v>43232</v>
      </c>
      <c r="O45" s="104"/>
      <c r="P45" s="104">
        <v>43248</v>
      </c>
      <c r="Q45" s="104">
        <v>43273</v>
      </c>
      <c r="R45" s="104">
        <v>43294</v>
      </c>
      <c r="S45" s="2">
        <v>21.15</v>
      </c>
      <c r="T45" s="2">
        <v>1.29</v>
      </c>
      <c r="U45" s="2">
        <v>11.94</v>
      </c>
      <c r="V45" s="2">
        <v>16565</v>
      </c>
      <c r="W45" s="2">
        <v>32.62</v>
      </c>
      <c r="X45" s="2"/>
      <c r="Y45" s="2"/>
      <c r="Z45" s="2">
        <v>0.767</v>
      </c>
      <c r="AA45" s="2">
        <v>12.3</v>
      </c>
      <c r="AB45" s="2">
        <v>9.1</v>
      </c>
      <c r="AC45" s="2">
        <v>5404</v>
      </c>
      <c r="AD45" s="2">
        <v>35.57</v>
      </c>
      <c r="AE45" s="2"/>
      <c r="AF45" s="2"/>
      <c r="AG45" s="2">
        <v>466</v>
      </c>
      <c r="AH45" s="2">
        <v>0.704</v>
      </c>
      <c r="AI45" s="2">
        <v>11481</v>
      </c>
      <c r="AJ45" s="2">
        <v>11989</v>
      </c>
      <c r="AK45" s="2">
        <v>6585</v>
      </c>
      <c r="AL45" s="2">
        <v>167.6</v>
      </c>
      <c r="AM45" s="2"/>
      <c r="AN45" s="2">
        <v>116.6</v>
      </c>
      <c r="AO45" s="2"/>
    </row>
    <row r="46" spans="1:41">
      <c r="A46" s="101" t="s">
        <v>2495</v>
      </c>
      <c r="B46" s="102" t="s">
        <v>2363</v>
      </c>
      <c r="C46" s="102" t="s">
        <v>2387</v>
      </c>
      <c r="D46" s="102" t="s">
        <v>2385</v>
      </c>
      <c r="E46" s="2"/>
      <c r="F46" s="2">
        <v>7014</v>
      </c>
      <c r="G46" s="2">
        <v>1</v>
      </c>
      <c r="H46" s="2">
        <v>137.758571428571</v>
      </c>
      <c r="I46" s="2">
        <v>0</v>
      </c>
      <c r="J46" s="104">
        <v>43035</v>
      </c>
      <c r="K46" s="104">
        <v>43059</v>
      </c>
      <c r="L46" s="104"/>
      <c r="M46" s="104">
        <v>43218</v>
      </c>
      <c r="N46" s="104">
        <v>43234</v>
      </c>
      <c r="O46" s="104"/>
      <c r="P46" s="104">
        <v>43248</v>
      </c>
      <c r="Q46" s="104">
        <v>43273</v>
      </c>
      <c r="R46" s="104">
        <v>43294</v>
      </c>
      <c r="S46" s="2">
        <v>23.18</v>
      </c>
      <c r="T46" s="2">
        <v>1.46</v>
      </c>
      <c r="U46" s="2">
        <v>11.94</v>
      </c>
      <c r="V46" s="2">
        <v>19229</v>
      </c>
      <c r="W46" s="2">
        <v>33.04</v>
      </c>
      <c r="X46" s="2">
        <v>224</v>
      </c>
      <c r="Y46" s="2"/>
      <c r="Z46" s="2">
        <v>0.77</v>
      </c>
      <c r="AA46" s="2">
        <v>12.8</v>
      </c>
      <c r="AB46" s="2">
        <v>10.2</v>
      </c>
      <c r="AC46" s="2">
        <v>6353</v>
      </c>
      <c r="AD46" s="2">
        <v>43.99</v>
      </c>
      <c r="AE46" s="2"/>
      <c r="AF46" s="2"/>
      <c r="AG46" s="2">
        <v>437</v>
      </c>
      <c r="AH46" s="2">
        <v>0.742</v>
      </c>
      <c r="AI46" s="2">
        <v>10810</v>
      </c>
      <c r="AJ46" s="2">
        <v>13699</v>
      </c>
      <c r="AK46" s="2">
        <v>7346</v>
      </c>
      <c r="AL46" s="2">
        <v>163.8</v>
      </c>
      <c r="AM46" s="2">
        <v>184.1</v>
      </c>
      <c r="AN46" s="2">
        <v>142.7</v>
      </c>
      <c r="AO46" s="2">
        <v>41.4</v>
      </c>
    </row>
    <row r="47" spans="1:41">
      <c r="A47" s="101" t="s">
        <v>2496</v>
      </c>
      <c r="B47" s="102" t="s">
        <v>2363</v>
      </c>
      <c r="C47" s="102" t="s">
        <v>2387</v>
      </c>
      <c r="D47" s="102" t="s">
        <v>2384</v>
      </c>
      <c r="E47" s="2"/>
      <c r="F47" s="2">
        <v>7049</v>
      </c>
      <c r="G47" s="2">
        <v>1</v>
      </c>
      <c r="H47" s="2">
        <v>136.91</v>
      </c>
      <c r="I47" s="2">
        <v>20</v>
      </c>
      <c r="J47" s="104">
        <v>43035</v>
      </c>
      <c r="K47" s="104">
        <v>43059</v>
      </c>
      <c r="L47" s="104">
        <v>43187</v>
      </c>
      <c r="M47" s="104">
        <v>43218</v>
      </c>
      <c r="N47" s="104">
        <v>43232</v>
      </c>
      <c r="O47" s="104"/>
      <c r="P47" s="104">
        <v>43237</v>
      </c>
      <c r="Q47" s="104">
        <v>43273</v>
      </c>
      <c r="R47" s="104">
        <v>43294</v>
      </c>
      <c r="S47" s="2">
        <v>26.4</v>
      </c>
      <c r="T47" s="2">
        <v>1.67</v>
      </c>
      <c r="U47" s="2">
        <v>11.88</v>
      </c>
      <c r="V47" s="2">
        <v>17635</v>
      </c>
      <c r="W47" s="2">
        <v>36.6</v>
      </c>
      <c r="X47" s="2">
        <v>226</v>
      </c>
      <c r="Y47" s="2"/>
      <c r="Z47" s="2">
        <v>0.814</v>
      </c>
      <c r="AA47" s="2">
        <v>13</v>
      </c>
      <c r="AB47" s="2">
        <v>10.3</v>
      </c>
      <c r="AC47" s="2">
        <v>6454</v>
      </c>
      <c r="AD47" s="2">
        <v>35.07</v>
      </c>
      <c r="AE47" s="2"/>
      <c r="AF47" s="2"/>
      <c r="AG47" s="2">
        <v>503</v>
      </c>
      <c r="AH47" s="2">
        <v>0.835</v>
      </c>
      <c r="AI47" s="2">
        <v>8610</v>
      </c>
      <c r="AJ47" s="2">
        <v>14192</v>
      </c>
      <c r="AK47" s="2">
        <v>7738</v>
      </c>
      <c r="AL47" s="2">
        <v>209</v>
      </c>
      <c r="AM47" s="2">
        <v>189.1</v>
      </c>
      <c r="AN47" s="2">
        <v>147.2</v>
      </c>
      <c r="AO47" s="2">
        <v>41.9</v>
      </c>
    </row>
    <row r="48" spans="1:41">
      <c r="A48" s="101" t="s">
        <v>2497</v>
      </c>
      <c r="B48" s="102" t="s">
        <v>2363</v>
      </c>
      <c r="C48" s="102" t="s">
        <v>2387</v>
      </c>
      <c r="D48" s="102" t="s">
        <v>2384</v>
      </c>
      <c r="E48" s="2"/>
      <c r="F48" s="2">
        <v>7062</v>
      </c>
      <c r="G48" s="2">
        <v>2</v>
      </c>
      <c r="H48" s="2">
        <v>139.657142857143</v>
      </c>
      <c r="I48" s="2">
        <v>10</v>
      </c>
      <c r="J48" s="104">
        <v>43039</v>
      </c>
      <c r="K48" s="104">
        <v>43066</v>
      </c>
      <c r="L48" s="104"/>
      <c r="M48" s="104">
        <v>43222</v>
      </c>
      <c r="N48" s="104">
        <v>43232</v>
      </c>
      <c r="O48" s="104">
        <v>43239</v>
      </c>
      <c r="P48" s="104">
        <v>43237</v>
      </c>
      <c r="Q48" s="104"/>
      <c r="R48" s="104">
        <v>43294</v>
      </c>
      <c r="S48" s="2">
        <v>25.14</v>
      </c>
      <c r="T48" s="2">
        <v>1.35</v>
      </c>
      <c r="U48" s="2">
        <v>11.94</v>
      </c>
      <c r="V48" s="2">
        <v>15737</v>
      </c>
      <c r="W48" s="2">
        <v>34.4</v>
      </c>
      <c r="X48" s="2"/>
      <c r="Y48" s="2"/>
      <c r="Z48" s="2">
        <v>0.801</v>
      </c>
      <c r="AA48" s="2">
        <v>13.2</v>
      </c>
      <c r="AB48" s="2">
        <v>10.2</v>
      </c>
      <c r="AC48" s="2">
        <v>5413</v>
      </c>
      <c r="AD48" s="2">
        <v>34.1</v>
      </c>
      <c r="AE48" s="2"/>
      <c r="AF48" s="2"/>
      <c r="AG48" s="2">
        <v>461</v>
      </c>
      <c r="AH48" s="2">
        <v>0.797</v>
      </c>
      <c r="AI48" s="2">
        <v>9031</v>
      </c>
      <c r="AJ48" s="2">
        <v>12010</v>
      </c>
      <c r="AK48" s="2">
        <v>6597</v>
      </c>
      <c r="AL48" s="2">
        <v>197.3</v>
      </c>
      <c r="AM48" s="2">
        <v>163.6</v>
      </c>
      <c r="AN48" s="2">
        <v>125.4</v>
      </c>
      <c r="AO48" s="2">
        <v>38.2</v>
      </c>
    </row>
    <row r="49" spans="1:41">
      <c r="A49" s="101" t="s">
        <v>2498</v>
      </c>
      <c r="B49" s="102" t="s">
        <v>2363</v>
      </c>
      <c r="C49" s="102" t="s">
        <v>2387</v>
      </c>
      <c r="D49" s="102" t="s">
        <v>2385</v>
      </c>
      <c r="E49" s="2"/>
      <c r="F49" s="2">
        <v>7069</v>
      </c>
      <c r="G49" s="2">
        <v>2</v>
      </c>
      <c r="H49" s="2">
        <v>139.78375</v>
      </c>
      <c r="I49" s="2">
        <v>20</v>
      </c>
      <c r="J49" s="104">
        <v>43039</v>
      </c>
      <c r="K49" s="104">
        <v>43066</v>
      </c>
      <c r="L49" s="104"/>
      <c r="M49" s="104"/>
      <c r="N49" s="104">
        <v>43236</v>
      </c>
      <c r="O49" s="104"/>
      <c r="P49" s="104">
        <v>43248</v>
      </c>
      <c r="Q49" s="104"/>
      <c r="R49" s="104">
        <v>43294</v>
      </c>
      <c r="S49" s="2">
        <v>24.46</v>
      </c>
      <c r="T49" s="2">
        <v>1.34</v>
      </c>
      <c r="U49" s="2">
        <v>12.07</v>
      </c>
      <c r="V49" s="2">
        <v>16238</v>
      </c>
      <c r="W49" s="2">
        <v>31.87</v>
      </c>
      <c r="X49" s="2"/>
      <c r="Y49" s="2"/>
      <c r="Z49" s="2">
        <v>0.75</v>
      </c>
      <c r="AA49" s="2">
        <v>13</v>
      </c>
      <c r="AB49" s="2">
        <v>9.5</v>
      </c>
      <c r="AC49" s="2">
        <v>5175</v>
      </c>
      <c r="AD49" s="2">
        <v>43.06</v>
      </c>
      <c r="AE49" s="2"/>
      <c r="AF49" s="2"/>
      <c r="AG49" s="2">
        <v>377</v>
      </c>
      <c r="AH49" s="2">
        <v>0.727</v>
      </c>
      <c r="AI49" s="2">
        <v>10520</v>
      </c>
      <c r="AJ49" s="2">
        <v>11946</v>
      </c>
      <c r="AK49" s="2">
        <v>6771</v>
      </c>
      <c r="AL49" s="2">
        <v>162.7</v>
      </c>
      <c r="AM49" s="2">
        <v>159.3</v>
      </c>
      <c r="AN49" s="2">
        <v>118</v>
      </c>
      <c r="AO49" s="2">
        <v>41.2</v>
      </c>
    </row>
    <row r="50" spans="1:41">
      <c r="A50" s="101" t="s">
        <v>2499</v>
      </c>
      <c r="B50" s="102" t="s">
        <v>2363</v>
      </c>
      <c r="C50" s="102" t="s">
        <v>2387</v>
      </c>
      <c r="D50" s="102" t="s">
        <v>2385</v>
      </c>
      <c r="E50" s="2"/>
      <c r="F50" s="2">
        <v>8111</v>
      </c>
      <c r="G50" s="2">
        <v>2</v>
      </c>
      <c r="H50" s="2">
        <v>131.038571428571</v>
      </c>
      <c r="I50" s="2">
        <v>15</v>
      </c>
      <c r="J50" s="104">
        <v>43039</v>
      </c>
      <c r="K50" s="104">
        <v>43066</v>
      </c>
      <c r="L50" s="104">
        <v>43188</v>
      </c>
      <c r="M50" s="104"/>
      <c r="N50" s="104">
        <v>43232</v>
      </c>
      <c r="O50" s="104">
        <v>43238</v>
      </c>
      <c r="P50" s="104">
        <v>43248</v>
      </c>
      <c r="Q50" s="104"/>
      <c r="R50" s="104">
        <v>43294</v>
      </c>
      <c r="S50" s="2">
        <v>21.34</v>
      </c>
      <c r="T50" s="2">
        <v>1.4</v>
      </c>
      <c r="U50" s="2">
        <v>11.76</v>
      </c>
      <c r="V50" s="2">
        <v>17005</v>
      </c>
      <c r="W50" s="2">
        <v>36.39</v>
      </c>
      <c r="X50" s="2"/>
      <c r="Y50" s="2"/>
      <c r="Z50" s="2">
        <v>0.793</v>
      </c>
      <c r="AA50" s="2">
        <v>12.3</v>
      </c>
      <c r="AB50" s="2">
        <v>9.6</v>
      </c>
      <c r="AC50" s="2">
        <v>6188</v>
      </c>
      <c r="AD50" s="2">
        <v>44.58</v>
      </c>
      <c r="AE50" s="2"/>
      <c r="AF50" s="2"/>
      <c r="AG50" s="2">
        <v>381</v>
      </c>
      <c r="AH50" s="2">
        <v>0.785</v>
      </c>
      <c r="AI50" s="2">
        <v>12309</v>
      </c>
      <c r="AJ50" s="2">
        <v>12943</v>
      </c>
      <c r="AK50" s="2">
        <v>6755</v>
      </c>
      <c r="AL50" s="2">
        <v>205.2</v>
      </c>
      <c r="AM50" s="2">
        <v>167.7</v>
      </c>
      <c r="AN50" s="2">
        <v>133.5</v>
      </c>
      <c r="AO50" s="2">
        <v>34.2</v>
      </c>
    </row>
    <row r="51" spans="1:41">
      <c r="A51" s="101" t="s">
        <v>2500</v>
      </c>
      <c r="B51" s="102" t="s">
        <v>2363</v>
      </c>
      <c r="C51" s="102" t="s">
        <v>2387</v>
      </c>
      <c r="D51" s="102" t="s">
        <v>2384</v>
      </c>
      <c r="E51" s="2"/>
      <c r="F51" s="2">
        <v>8012</v>
      </c>
      <c r="G51" s="2">
        <v>1</v>
      </c>
      <c r="H51" s="2">
        <v>135.696666666666</v>
      </c>
      <c r="I51" s="2">
        <v>20</v>
      </c>
      <c r="J51" s="104">
        <v>43035</v>
      </c>
      <c r="K51" s="104">
        <v>43059</v>
      </c>
      <c r="L51" s="104">
        <v>43183</v>
      </c>
      <c r="M51" s="104">
        <v>43220</v>
      </c>
      <c r="N51" s="104">
        <v>43232</v>
      </c>
      <c r="O51" s="104"/>
      <c r="P51" s="104">
        <v>43237</v>
      </c>
      <c r="Q51" s="104">
        <v>43273</v>
      </c>
      <c r="R51" s="104">
        <v>43294</v>
      </c>
      <c r="S51" s="2">
        <v>24.94</v>
      </c>
      <c r="T51" s="2">
        <v>1.51</v>
      </c>
      <c r="U51" s="2">
        <v>11.76</v>
      </c>
      <c r="V51" s="2">
        <v>19971</v>
      </c>
      <c r="W51" s="2">
        <v>36.19</v>
      </c>
      <c r="X51" s="2">
        <v>233</v>
      </c>
      <c r="Y51" s="2"/>
      <c r="Z51" s="2">
        <v>0.816</v>
      </c>
      <c r="AA51" s="2">
        <v>13.4</v>
      </c>
      <c r="AB51" s="2">
        <v>11</v>
      </c>
      <c r="AC51" s="2">
        <v>7227</v>
      </c>
      <c r="AD51" s="2">
        <v>35.21</v>
      </c>
      <c r="AE51" s="2"/>
      <c r="AF51" s="2"/>
      <c r="AG51" s="2">
        <v>567</v>
      </c>
      <c r="AH51" s="2">
        <v>0.851</v>
      </c>
      <c r="AI51" s="2">
        <v>9385</v>
      </c>
      <c r="AJ51" s="2">
        <v>15239</v>
      </c>
      <c r="AK51" s="2">
        <v>8012</v>
      </c>
      <c r="AL51" s="2">
        <v>231.9</v>
      </c>
      <c r="AM51" s="2">
        <v>221.7</v>
      </c>
      <c r="AN51" s="2">
        <v>169.9</v>
      </c>
      <c r="AO51" s="2">
        <v>51.8</v>
      </c>
    </row>
    <row r="52" spans="1:41">
      <c r="A52" s="101" t="s">
        <v>2501</v>
      </c>
      <c r="B52" s="102" t="s">
        <v>2363</v>
      </c>
      <c r="C52" s="102" t="s">
        <v>2387</v>
      </c>
      <c r="D52" s="102" t="s">
        <v>2384</v>
      </c>
      <c r="E52" s="2"/>
      <c r="F52" s="2">
        <v>8002</v>
      </c>
      <c r="G52" s="2">
        <v>1</v>
      </c>
      <c r="H52" s="2">
        <v>143.208333333333</v>
      </c>
      <c r="I52" s="2">
        <v>20</v>
      </c>
      <c r="J52" s="104">
        <v>43035</v>
      </c>
      <c r="K52" s="104">
        <v>43059</v>
      </c>
      <c r="L52" s="104">
        <v>43182</v>
      </c>
      <c r="M52" s="104">
        <v>43216</v>
      </c>
      <c r="N52" s="104">
        <v>43232</v>
      </c>
      <c r="O52" s="104">
        <v>43236</v>
      </c>
      <c r="P52" s="104">
        <v>43237</v>
      </c>
      <c r="Q52" s="104">
        <v>43273</v>
      </c>
      <c r="R52" s="104">
        <v>43294</v>
      </c>
      <c r="S52" s="2">
        <v>25.62</v>
      </c>
      <c r="T52" s="2">
        <v>1.59</v>
      </c>
      <c r="U52" s="2">
        <v>11.7</v>
      </c>
      <c r="V52" s="2">
        <v>19649</v>
      </c>
      <c r="W52" s="2">
        <v>36.7</v>
      </c>
      <c r="X52" s="2">
        <v>204</v>
      </c>
      <c r="Y52" s="2"/>
      <c r="Z52" s="2">
        <v>0.812</v>
      </c>
      <c r="AA52" s="2">
        <v>13.7</v>
      </c>
      <c r="AB52" s="2">
        <v>11.2</v>
      </c>
      <c r="AC52" s="2">
        <v>7211</v>
      </c>
      <c r="AD52" s="2">
        <v>38.42</v>
      </c>
      <c r="AE52" s="2"/>
      <c r="AF52" s="2"/>
      <c r="AG52" s="2">
        <v>511</v>
      </c>
      <c r="AH52" s="2">
        <v>0.882</v>
      </c>
      <c r="AI52" s="2">
        <v>9358</v>
      </c>
      <c r="AJ52" s="2">
        <v>15312</v>
      </c>
      <c r="AK52" s="2">
        <v>8101</v>
      </c>
      <c r="AL52" s="2">
        <v>218.1</v>
      </c>
      <c r="AM52" s="2">
        <v>219.2</v>
      </c>
      <c r="AN52" s="2">
        <v>173.3</v>
      </c>
      <c r="AO52" s="2">
        <v>45.9</v>
      </c>
    </row>
    <row r="53" spans="1:41">
      <c r="A53" s="101" t="s">
        <v>2502</v>
      </c>
      <c r="B53" s="102" t="s">
        <v>2363</v>
      </c>
      <c r="C53" s="102" t="s">
        <v>2387</v>
      </c>
      <c r="D53" s="102" t="s">
        <v>2385</v>
      </c>
      <c r="E53" s="2"/>
      <c r="F53" s="2">
        <v>8020</v>
      </c>
      <c r="G53" s="2">
        <v>1</v>
      </c>
      <c r="H53" s="2">
        <v>134.258571428571</v>
      </c>
      <c r="I53" s="2">
        <v>0</v>
      </c>
      <c r="J53" s="104">
        <v>43035</v>
      </c>
      <c r="K53" s="104">
        <v>43059</v>
      </c>
      <c r="L53" s="104"/>
      <c r="M53" s="104">
        <v>43218</v>
      </c>
      <c r="N53" s="104">
        <v>43232</v>
      </c>
      <c r="O53" s="104"/>
      <c r="P53" s="104">
        <v>43248</v>
      </c>
      <c r="Q53" s="104">
        <v>43273</v>
      </c>
      <c r="R53" s="104">
        <v>43294</v>
      </c>
      <c r="S53" s="2">
        <v>23.75</v>
      </c>
      <c r="T53" s="2">
        <v>1.51</v>
      </c>
      <c r="U53" s="2">
        <v>11.82</v>
      </c>
      <c r="V53" s="2">
        <v>20355</v>
      </c>
      <c r="W53" s="2">
        <v>36.16</v>
      </c>
      <c r="X53" s="2">
        <v>191</v>
      </c>
      <c r="Y53" s="2"/>
      <c r="Z53" s="2">
        <v>0.795</v>
      </c>
      <c r="AA53" s="2">
        <v>12.6</v>
      </c>
      <c r="AB53" s="2">
        <v>10.3</v>
      </c>
      <c r="AC53" s="2">
        <v>7360</v>
      </c>
      <c r="AD53" s="2">
        <v>40.02</v>
      </c>
      <c r="AE53" s="2"/>
      <c r="AF53" s="2"/>
      <c r="AG53" s="2">
        <v>509</v>
      </c>
      <c r="AH53" s="2">
        <v>0.799</v>
      </c>
      <c r="AI53" s="2">
        <v>11646</v>
      </c>
      <c r="AJ53" s="2">
        <v>15478</v>
      </c>
      <c r="AK53" s="2">
        <v>8117</v>
      </c>
      <c r="AL53" s="2">
        <v>192.4</v>
      </c>
      <c r="AM53" s="2">
        <v>208.6</v>
      </c>
      <c r="AN53" s="2">
        <v>162.7</v>
      </c>
      <c r="AO53" s="2">
        <v>45.9</v>
      </c>
    </row>
    <row r="54" spans="1:41">
      <c r="A54" s="101" t="s">
        <v>2503</v>
      </c>
      <c r="B54" s="102" t="s">
        <v>2363</v>
      </c>
      <c r="C54" s="102" t="s">
        <v>2387</v>
      </c>
      <c r="D54" s="102" t="s">
        <v>2384</v>
      </c>
      <c r="E54" s="2"/>
      <c r="F54" s="2">
        <v>8027</v>
      </c>
      <c r="G54" s="2">
        <v>1</v>
      </c>
      <c r="H54" s="2">
        <v>137.47875</v>
      </c>
      <c r="I54" s="2">
        <v>0</v>
      </c>
      <c r="J54" s="104">
        <v>43035</v>
      </c>
      <c r="K54" s="104">
        <v>43059</v>
      </c>
      <c r="L54" s="104">
        <v>43185</v>
      </c>
      <c r="M54" s="104">
        <v>43218</v>
      </c>
      <c r="N54" s="104">
        <v>43232</v>
      </c>
      <c r="O54" s="104"/>
      <c r="P54" s="104">
        <v>43237</v>
      </c>
      <c r="Q54" s="104">
        <v>43273</v>
      </c>
      <c r="R54" s="104">
        <v>43294</v>
      </c>
      <c r="S54" s="2">
        <v>26.13</v>
      </c>
      <c r="T54" s="2">
        <v>1.65</v>
      </c>
      <c r="U54" s="2">
        <v>11.82</v>
      </c>
      <c r="V54" s="2">
        <v>18289</v>
      </c>
      <c r="W54" s="2">
        <v>37.63</v>
      </c>
      <c r="X54" s="2">
        <v>243</v>
      </c>
      <c r="Y54" s="2"/>
      <c r="Z54" s="2">
        <v>0.819</v>
      </c>
      <c r="AA54" s="2">
        <v>13.4</v>
      </c>
      <c r="AB54" s="2">
        <v>10.6</v>
      </c>
      <c r="AC54" s="2">
        <v>6882</v>
      </c>
      <c r="AD54" s="2">
        <v>34.69</v>
      </c>
      <c r="AE54" s="2"/>
      <c r="AF54" s="2"/>
      <c r="AG54" s="2">
        <v>527</v>
      </c>
      <c r="AH54" s="2">
        <v>0.885</v>
      </c>
      <c r="AI54" s="2">
        <v>9688</v>
      </c>
      <c r="AJ54" s="2">
        <v>14446</v>
      </c>
      <c r="AK54" s="2">
        <v>7564</v>
      </c>
      <c r="AL54" s="2">
        <v>232.9</v>
      </c>
      <c r="AM54" s="2"/>
      <c r="AN54" s="2">
        <v>161.8</v>
      </c>
      <c r="AO54" s="2"/>
    </row>
    <row r="55" spans="1:41">
      <c r="A55" s="101" t="s">
        <v>2504</v>
      </c>
      <c r="B55" s="102" t="s">
        <v>2363</v>
      </c>
      <c r="C55" s="102" t="s">
        <v>2387</v>
      </c>
      <c r="D55" s="102" t="s">
        <v>2385</v>
      </c>
      <c r="E55" s="2"/>
      <c r="F55" s="2">
        <v>8030</v>
      </c>
      <c r="G55" s="2">
        <v>1</v>
      </c>
      <c r="H55" s="2">
        <v>138.519999999999</v>
      </c>
      <c r="I55" s="2">
        <v>0</v>
      </c>
      <c r="J55" s="104">
        <v>43035</v>
      </c>
      <c r="K55" s="104">
        <v>43059</v>
      </c>
      <c r="L55" s="104">
        <v>43185</v>
      </c>
      <c r="M55" s="104">
        <v>43220</v>
      </c>
      <c r="N55" s="104">
        <v>43232</v>
      </c>
      <c r="O55" s="104"/>
      <c r="P55" s="104">
        <v>43248</v>
      </c>
      <c r="Q55" s="104">
        <v>43273</v>
      </c>
      <c r="R55" s="104">
        <v>43294</v>
      </c>
      <c r="S55" s="2">
        <v>23.66</v>
      </c>
      <c r="T55" s="2">
        <v>1.57</v>
      </c>
      <c r="U55" s="2">
        <v>11.76</v>
      </c>
      <c r="V55" s="2">
        <v>20174</v>
      </c>
      <c r="W55" s="2">
        <v>34.9</v>
      </c>
      <c r="X55" s="2">
        <v>220</v>
      </c>
      <c r="Y55" s="2"/>
      <c r="Z55" s="2">
        <v>0.777</v>
      </c>
      <c r="AA55" s="2">
        <v>13.5</v>
      </c>
      <c r="AB55" s="2">
        <v>10</v>
      </c>
      <c r="AC55" s="2">
        <v>7041</v>
      </c>
      <c r="AD55" s="2">
        <v>38.9</v>
      </c>
      <c r="AE55" s="2"/>
      <c r="AF55" s="2"/>
      <c r="AG55" s="2">
        <v>519</v>
      </c>
      <c r="AH55" s="2">
        <v>0.827</v>
      </c>
      <c r="AI55" s="2">
        <v>11975</v>
      </c>
      <c r="AJ55" s="2">
        <v>14775</v>
      </c>
      <c r="AK55" s="2">
        <v>7734</v>
      </c>
      <c r="AL55" s="2">
        <v>222.6</v>
      </c>
      <c r="AM55" s="2"/>
      <c r="AN55" s="2">
        <v>166.8</v>
      </c>
      <c r="AO55" s="2"/>
    </row>
    <row r="56" spans="1:41">
      <c r="A56" s="101" t="s">
        <v>2505</v>
      </c>
      <c r="B56" s="102" t="s">
        <v>2363</v>
      </c>
      <c r="C56" s="102" t="s">
        <v>2387</v>
      </c>
      <c r="D56" s="102" t="s">
        <v>2384</v>
      </c>
      <c r="E56" s="2"/>
      <c r="F56" s="2">
        <v>8038</v>
      </c>
      <c r="G56" s="2">
        <v>1</v>
      </c>
      <c r="H56" s="2">
        <v>138.29</v>
      </c>
      <c r="I56" s="2">
        <v>0</v>
      </c>
      <c r="J56" s="104">
        <v>43035</v>
      </c>
      <c r="K56" s="104">
        <v>43059</v>
      </c>
      <c r="L56" s="104">
        <v>43186</v>
      </c>
      <c r="M56" s="104">
        <v>43220</v>
      </c>
      <c r="N56" s="104">
        <v>43232</v>
      </c>
      <c r="O56" s="104"/>
      <c r="P56" s="104">
        <v>43237</v>
      </c>
      <c r="Q56" s="104">
        <v>43275</v>
      </c>
      <c r="R56" s="104">
        <v>43294</v>
      </c>
      <c r="S56" s="2">
        <v>25.1</v>
      </c>
      <c r="T56" s="2">
        <v>1.39</v>
      </c>
      <c r="U56" s="2">
        <v>11.88</v>
      </c>
      <c r="V56" s="2">
        <v>18344</v>
      </c>
      <c r="W56" s="2">
        <v>36.79</v>
      </c>
      <c r="X56" s="2">
        <v>210</v>
      </c>
      <c r="Y56" s="2"/>
      <c r="Z56" s="2">
        <v>0.821</v>
      </c>
      <c r="AA56" s="2">
        <v>13.5</v>
      </c>
      <c r="AB56" s="2">
        <v>10.4</v>
      </c>
      <c r="AC56" s="2">
        <v>6749</v>
      </c>
      <c r="AD56" s="2">
        <v>33.44</v>
      </c>
      <c r="AE56" s="2"/>
      <c r="AF56" s="2"/>
      <c r="AG56" s="2">
        <v>549</v>
      </c>
      <c r="AH56" s="2">
        <v>0.871</v>
      </c>
      <c r="AI56" s="2">
        <v>8653</v>
      </c>
      <c r="AJ56" s="2">
        <v>15051</v>
      </c>
      <c r="AK56" s="2">
        <v>8302</v>
      </c>
      <c r="AL56" s="2">
        <v>218.7</v>
      </c>
      <c r="AM56" s="2">
        <v>209.8</v>
      </c>
      <c r="AN56" s="2">
        <v>159.8</v>
      </c>
      <c r="AO56" s="2">
        <v>50</v>
      </c>
    </row>
    <row r="57" spans="1:41">
      <c r="A57" s="101" t="s">
        <v>2506</v>
      </c>
      <c r="B57" s="102" t="s">
        <v>2363</v>
      </c>
      <c r="C57" s="102" t="s">
        <v>2387</v>
      </c>
      <c r="D57" s="102" t="s">
        <v>2385</v>
      </c>
      <c r="E57" s="2"/>
      <c r="F57" s="2">
        <v>8055</v>
      </c>
      <c r="G57" s="2">
        <v>1</v>
      </c>
      <c r="H57" s="2">
        <v>137.301428571428</v>
      </c>
      <c r="I57" s="2">
        <v>0</v>
      </c>
      <c r="J57" s="104">
        <v>43035</v>
      </c>
      <c r="K57" s="104">
        <v>43059</v>
      </c>
      <c r="L57" s="104">
        <v>43186</v>
      </c>
      <c r="M57" s="104">
        <v>43220</v>
      </c>
      <c r="N57" s="104">
        <v>43234</v>
      </c>
      <c r="O57" s="104"/>
      <c r="P57" s="104">
        <v>43248</v>
      </c>
      <c r="Q57" s="104">
        <v>43275</v>
      </c>
      <c r="R57" s="104">
        <v>43294</v>
      </c>
      <c r="S57" s="2">
        <v>23.89</v>
      </c>
      <c r="T57" s="2">
        <v>1.54</v>
      </c>
      <c r="U57" s="2">
        <v>11.82</v>
      </c>
      <c r="V57" s="2">
        <v>19543</v>
      </c>
      <c r="W57" s="2">
        <v>35.88</v>
      </c>
      <c r="X57" s="2">
        <v>216</v>
      </c>
      <c r="Y57" s="2"/>
      <c r="Z57" s="2">
        <v>0.799</v>
      </c>
      <c r="AA57" s="2">
        <v>12.9</v>
      </c>
      <c r="AB57" s="2">
        <v>9.9</v>
      </c>
      <c r="AC57" s="2">
        <v>7012</v>
      </c>
      <c r="AD57" s="2">
        <v>38.98</v>
      </c>
      <c r="AE57" s="2"/>
      <c r="AF57" s="2"/>
      <c r="AG57" s="2">
        <v>501</v>
      </c>
      <c r="AH57" s="2">
        <v>0.812</v>
      </c>
      <c r="AI57" s="2">
        <v>13952</v>
      </c>
      <c r="AJ57" s="2">
        <v>14631</v>
      </c>
      <c r="AK57" s="2">
        <v>7619</v>
      </c>
      <c r="AL57" s="2">
        <v>201</v>
      </c>
      <c r="AM57" s="2">
        <v>200.2</v>
      </c>
      <c r="AN57" s="2">
        <v>158.7</v>
      </c>
      <c r="AO57" s="2">
        <v>41.5</v>
      </c>
    </row>
    <row r="58" spans="1:41">
      <c r="A58" s="101" t="s">
        <v>2507</v>
      </c>
      <c r="B58" s="102" t="s">
        <v>2363</v>
      </c>
      <c r="C58" s="102" t="s">
        <v>2388</v>
      </c>
      <c r="D58" s="102" t="s">
        <v>2385</v>
      </c>
      <c r="E58" s="2"/>
      <c r="F58" s="2">
        <v>1110</v>
      </c>
      <c r="G58" s="2">
        <v>2</v>
      </c>
      <c r="H58" s="2">
        <v>138.404999999999</v>
      </c>
      <c r="I58" s="2">
        <v>10</v>
      </c>
      <c r="J58" s="104">
        <v>43039</v>
      </c>
      <c r="K58" s="104">
        <v>43066</v>
      </c>
      <c r="L58" s="104">
        <v>43195</v>
      </c>
      <c r="M58" s="104"/>
      <c r="N58" s="104">
        <v>43236</v>
      </c>
      <c r="O58" s="104"/>
      <c r="P58" s="104">
        <v>43244</v>
      </c>
      <c r="Q58" s="104"/>
      <c r="R58" s="104">
        <v>43294</v>
      </c>
      <c r="S58" s="2">
        <v>18.9</v>
      </c>
      <c r="T58" s="2">
        <v>1.37</v>
      </c>
      <c r="U58" s="2">
        <v>11.88</v>
      </c>
      <c r="V58" s="2">
        <v>7720</v>
      </c>
      <c r="W58" s="2">
        <v>28.88</v>
      </c>
      <c r="X58" s="2"/>
      <c r="Y58" s="2"/>
      <c r="Z58" s="2">
        <v>0.716</v>
      </c>
      <c r="AA58" s="2">
        <v>9.9</v>
      </c>
      <c r="AB58" s="2">
        <v>10.2</v>
      </c>
      <c r="AC58" s="2">
        <v>2229</v>
      </c>
      <c r="AD58" s="2">
        <v>20.31</v>
      </c>
      <c r="AE58" s="2"/>
      <c r="AF58" s="2"/>
      <c r="AG58" s="2">
        <v>380</v>
      </c>
      <c r="AH58" s="2">
        <v>0.502</v>
      </c>
      <c r="AI58" s="2">
        <v>5467</v>
      </c>
      <c r="AJ58" s="2">
        <v>5965</v>
      </c>
      <c r="AK58" s="2">
        <v>3735</v>
      </c>
      <c r="AL58" s="2">
        <v>68.2</v>
      </c>
      <c r="AM58" s="2"/>
      <c r="AN58" s="2">
        <v>38.7</v>
      </c>
      <c r="AO58" s="2"/>
    </row>
    <row r="59" spans="1:41">
      <c r="A59" s="101" t="s">
        <v>2508</v>
      </c>
      <c r="B59" s="102" t="s">
        <v>2363</v>
      </c>
      <c r="C59" s="102" t="s">
        <v>2388</v>
      </c>
      <c r="D59" s="102" t="s">
        <v>2384</v>
      </c>
      <c r="E59" s="2"/>
      <c r="F59" s="2">
        <v>1025</v>
      </c>
      <c r="G59" s="2">
        <v>1</v>
      </c>
      <c r="H59" s="2">
        <v>140.644285714285</v>
      </c>
      <c r="I59" s="2">
        <v>0</v>
      </c>
      <c r="J59" s="104">
        <v>43035</v>
      </c>
      <c r="K59" s="104">
        <v>43059</v>
      </c>
      <c r="L59" s="104"/>
      <c r="M59" s="104">
        <v>43222</v>
      </c>
      <c r="N59" s="104">
        <v>43227</v>
      </c>
      <c r="O59" s="104">
        <v>43236</v>
      </c>
      <c r="P59" s="104">
        <v>43237</v>
      </c>
      <c r="Q59" s="104"/>
      <c r="R59" s="104">
        <v>43294</v>
      </c>
      <c r="S59" s="2">
        <v>21.71</v>
      </c>
      <c r="T59" s="2">
        <v>1.41</v>
      </c>
      <c r="U59" s="2">
        <v>11.88</v>
      </c>
      <c r="V59" s="2">
        <v>15234</v>
      </c>
      <c r="W59" s="2">
        <v>37.24</v>
      </c>
      <c r="X59" s="2"/>
      <c r="Y59" s="2"/>
      <c r="Z59" s="2">
        <v>0.811</v>
      </c>
      <c r="AA59" s="2">
        <v>9.9</v>
      </c>
      <c r="AB59" s="2">
        <v>11.3</v>
      </c>
      <c r="AC59" s="2">
        <v>5673</v>
      </c>
      <c r="AD59" s="2">
        <v>26.66</v>
      </c>
      <c r="AE59" s="2"/>
      <c r="AF59" s="2"/>
      <c r="AG59" s="2">
        <v>571</v>
      </c>
      <c r="AH59" s="2">
        <v>0.647</v>
      </c>
      <c r="AI59" s="2">
        <v>10013</v>
      </c>
      <c r="AJ59" s="2">
        <v>12900</v>
      </c>
      <c r="AK59" s="2">
        <v>7227</v>
      </c>
      <c r="AL59" s="2">
        <v>139.7</v>
      </c>
      <c r="AM59" s="2"/>
      <c r="AN59" s="2">
        <v>98.5</v>
      </c>
      <c r="AO59" s="2"/>
    </row>
    <row r="60" spans="1:41">
      <c r="A60" s="101" t="s">
        <v>2509</v>
      </c>
      <c r="B60" s="102" t="s">
        <v>2363</v>
      </c>
      <c r="C60" s="102" t="s">
        <v>2388</v>
      </c>
      <c r="D60" s="102" t="s">
        <v>2385</v>
      </c>
      <c r="E60" s="2"/>
      <c r="F60" s="2">
        <v>1051</v>
      </c>
      <c r="G60" s="2">
        <v>1</v>
      </c>
      <c r="H60" s="2">
        <v>144.03875</v>
      </c>
      <c r="I60" s="2">
        <v>0</v>
      </c>
      <c r="J60" s="104">
        <v>43035</v>
      </c>
      <c r="K60" s="104">
        <v>43059</v>
      </c>
      <c r="L60" s="104"/>
      <c r="M60" s="104">
        <v>43220</v>
      </c>
      <c r="N60" s="104">
        <v>43234</v>
      </c>
      <c r="O60" s="104"/>
      <c r="P60" s="104">
        <v>43244</v>
      </c>
      <c r="Q60" s="104"/>
      <c r="R60" s="104">
        <v>43294</v>
      </c>
      <c r="S60" s="2">
        <v>21.61</v>
      </c>
      <c r="T60" s="2">
        <v>1.43</v>
      </c>
      <c r="U60" s="2">
        <v>11.88</v>
      </c>
      <c r="V60" s="2">
        <v>11953</v>
      </c>
      <c r="W60" s="2">
        <v>33.23</v>
      </c>
      <c r="X60" s="2"/>
      <c r="Y60" s="2"/>
      <c r="Z60" s="2">
        <v>0.765</v>
      </c>
      <c r="AA60" s="2">
        <v>9.9</v>
      </c>
      <c r="AB60" s="2">
        <v>10.1</v>
      </c>
      <c r="AC60" s="2">
        <v>3972</v>
      </c>
      <c r="AD60" s="2">
        <v>28.46</v>
      </c>
      <c r="AE60" s="2"/>
      <c r="AF60" s="2"/>
      <c r="AG60" s="2">
        <v>420</v>
      </c>
      <c r="AH60" s="2">
        <v>0.577</v>
      </c>
      <c r="AI60" s="2">
        <v>8143</v>
      </c>
      <c r="AJ60" s="2">
        <v>9945</v>
      </c>
      <c r="AK60" s="2">
        <v>5973</v>
      </c>
      <c r="AL60" s="2">
        <v>71.3</v>
      </c>
      <c r="AM60" s="2"/>
      <c r="AN60" s="2">
        <v>69</v>
      </c>
      <c r="AO60" s="2"/>
    </row>
    <row r="61" spans="1:41">
      <c r="A61" s="101" t="s">
        <v>2510</v>
      </c>
      <c r="B61" s="102" t="s">
        <v>2363</v>
      </c>
      <c r="C61" s="102" t="s">
        <v>2388</v>
      </c>
      <c r="D61" s="102" t="s">
        <v>2385</v>
      </c>
      <c r="E61" s="2"/>
      <c r="F61" s="2">
        <v>1065</v>
      </c>
      <c r="G61" s="2">
        <v>2</v>
      </c>
      <c r="H61" s="2">
        <v>149.907142857142</v>
      </c>
      <c r="I61" s="2">
        <v>10</v>
      </c>
      <c r="J61" s="104">
        <v>43039</v>
      </c>
      <c r="K61" s="104">
        <v>43066</v>
      </c>
      <c r="L61" s="104"/>
      <c r="M61" s="104"/>
      <c r="N61" s="104">
        <v>43236</v>
      </c>
      <c r="O61" s="104"/>
      <c r="P61" s="104">
        <v>43244</v>
      </c>
      <c r="Q61" s="104"/>
      <c r="R61" s="104">
        <v>43294</v>
      </c>
      <c r="S61" s="2">
        <v>22.13</v>
      </c>
      <c r="T61" s="2">
        <v>1.51</v>
      </c>
      <c r="U61" s="2">
        <v>11.82</v>
      </c>
      <c r="V61" s="2">
        <v>10401</v>
      </c>
      <c r="W61" s="2">
        <v>31.3</v>
      </c>
      <c r="X61" s="2"/>
      <c r="Y61" s="2"/>
      <c r="Z61" s="2">
        <v>0.755</v>
      </c>
      <c r="AA61" s="2">
        <v>11.5</v>
      </c>
      <c r="AB61" s="2">
        <v>10.5</v>
      </c>
      <c r="AC61" s="2">
        <v>3256</v>
      </c>
      <c r="AD61" s="2">
        <v>29.72</v>
      </c>
      <c r="AE61" s="2"/>
      <c r="AF61" s="2"/>
      <c r="AG61" s="2">
        <v>350</v>
      </c>
      <c r="AH61" s="2">
        <v>0.631</v>
      </c>
      <c r="AI61" s="2">
        <v>6176</v>
      </c>
      <c r="AJ61" s="2">
        <v>8960</v>
      </c>
      <c r="AK61" s="2">
        <v>5705</v>
      </c>
      <c r="AL61" s="2">
        <v>73.4</v>
      </c>
      <c r="AM61" s="2"/>
      <c r="AN61" s="2">
        <v>65.7</v>
      </c>
      <c r="AO61" s="2"/>
    </row>
    <row r="62" spans="1:41">
      <c r="A62" s="101" t="s">
        <v>2511</v>
      </c>
      <c r="B62" s="102" t="s">
        <v>2363</v>
      </c>
      <c r="C62" s="102" t="s">
        <v>2388</v>
      </c>
      <c r="D62" s="102" t="s">
        <v>2385</v>
      </c>
      <c r="E62" s="2"/>
      <c r="F62" s="2">
        <v>1073</v>
      </c>
      <c r="G62" s="2">
        <v>2</v>
      </c>
      <c r="H62" s="2">
        <v>146.165714285714</v>
      </c>
      <c r="I62" s="2">
        <v>0</v>
      </c>
      <c r="J62" s="104">
        <v>43039</v>
      </c>
      <c r="K62" s="104">
        <v>43066</v>
      </c>
      <c r="L62" s="104"/>
      <c r="M62" s="104"/>
      <c r="N62" s="104">
        <v>43236</v>
      </c>
      <c r="O62" s="104"/>
      <c r="P62" s="104">
        <v>43244</v>
      </c>
      <c r="Q62" s="104"/>
      <c r="R62" s="104">
        <v>43294</v>
      </c>
      <c r="S62" s="2">
        <v>23.88</v>
      </c>
      <c r="T62" s="2">
        <v>1.47</v>
      </c>
      <c r="U62" s="2">
        <v>11.94</v>
      </c>
      <c r="V62" s="2">
        <v>13811</v>
      </c>
      <c r="W62" s="2">
        <v>32.19</v>
      </c>
      <c r="X62" s="2"/>
      <c r="Y62" s="2"/>
      <c r="Z62" s="2">
        <v>0.76</v>
      </c>
      <c r="AA62" s="2">
        <v>10.8</v>
      </c>
      <c r="AB62" s="2">
        <v>10</v>
      </c>
      <c r="AC62" s="2">
        <v>4446</v>
      </c>
      <c r="AD62" s="2">
        <v>30.31</v>
      </c>
      <c r="AE62" s="2"/>
      <c r="AF62" s="2"/>
      <c r="AG62" s="2">
        <v>456</v>
      </c>
      <c r="AH62" s="2">
        <v>0.61</v>
      </c>
      <c r="AI62" s="2">
        <v>8354</v>
      </c>
      <c r="AJ62" s="2">
        <v>10671</v>
      </c>
      <c r="AK62" s="2">
        <v>6225</v>
      </c>
      <c r="AL62" s="2">
        <v>105.9</v>
      </c>
      <c r="AM62" s="2">
        <v>114.7</v>
      </c>
      <c r="AN62" s="2">
        <v>84.2</v>
      </c>
      <c r="AO62" s="2">
        <v>30.5</v>
      </c>
    </row>
    <row r="63" spans="1:41">
      <c r="A63" s="101" t="s">
        <v>2512</v>
      </c>
      <c r="B63" s="102" t="s">
        <v>2363</v>
      </c>
      <c r="C63" s="102" t="s">
        <v>2388</v>
      </c>
      <c r="D63" s="102" t="s">
        <v>2385</v>
      </c>
      <c r="E63" s="2"/>
      <c r="F63" s="2">
        <v>1086</v>
      </c>
      <c r="G63" s="2">
        <v>2</v>
      </c>
      <c r="H63" s="2">
        <v>139.744285714285</v>
      </c>
      <c r="I63" s="2">
        <v>20</v>
      </c>
      <c r="J63" s="104">
        <v>43039</v>
      </c>
      <c r="K63" s="104">
        <v>43066</v>
      </c>
      <c r="L63" s="104"/>
      <c r="M63" s="104"/>
      <c r="N63" s="104">
        <v>43239</v>
      </c>
      <c r="O63" s="104"/>
      <c r="P63" s="104">
        <v>43244</v>
      </c>
      <c r="Q63" s="104"/>
      <c r="R63" s="104">
        <v>43294</v>
      </c>
      <c r="S63" s="2">
        <v>21.27</v>
      </c>
      <c r="T63" s="2">
        <v>1.43</v>
      </c>
      <c r="U63" s="2">
        <v>11.94</v>
      </c>
      <c r="V63" s="2">
        <v>13187</v>
      </c>
      <c r="W63" s="2">
        <v>31.75</v>
      </c>
      <c r="X63" s="2"/>
      <c r="Y63" s="2"/>
      <c r="Z63" s="2">
        <v>0.754</v>
      </c>
      <c r="AA63" s="2">
        <v>10.3</v>
      </c>
      <c r="AB63" s="2">
        <v>9.9</v>
      </c>
      <c r="AC63" s="2">
        <v>4187</v>
      </c>
      <c r="AD63" s="2">
        <v>27.89</v>
      </c>
      <c r="AE63" s="2"/>
      <c r="AF63" s="2"/>
      <c r="AG63" s="2">
        <v>473</v>
      </c>
      <c r="AH63" s="2">
        <v>0.574</v>
      </c>
      <c r="AI63" s="2">
        <v>8632</v>
      </c>
      <c r="AJ63" s="2">
        <v>9659</v>
      </c>
      <c r="AK63" s="2">
        <v>5472</v>
      </c>
      <c r="AL63" s="2">
        <v>84.9</v>
      </c>
      <c r="AM63" s="2"/>
      <c r="AN63" s="2">
        <v>75.7</v>
      </c>
      <c r="AO63" s="2"/>
    </row>
    <row r="64" spans="1:41">
      <c r="A64" s="101" t="s">
        <v>2513</v>
      </c>
      <c r="B64" s="102" t="s">
        <v>2363</v>
      </c>
      <c r="C64" s="102" t="s">
        <v>2388</v>
      </c>
      <c r="D64" s="102" t="s">
        <v>2384</v>
      </c>
      <c r="E64" s="2"/>
      <c r="F64" s="2">
        <v>1087</v>
      </c>
      <c r="G64" s="2">
        <v>2</v>
      </c>
      <c r="H64" s="2">
        <v>138.593333333333</v>
      </c>
      <c r="I64" s="2">
        <v>15</v>
      </c>
      <c r="J64" s="104">
        <v>43039</v>
      </c>
      <c r="K64" s="104">
        <v>43066</v>
      </c>
      <c r="L64" s="104">
        <v>43194</v>
      </c>
      <c r="M64" s="104"/>
      <c r="N64" s="104">
        <v>43230</v>
      </c>
      <c r="O64" s="104">
        <v>43236</v>
      </c>
      <c r="P64" s="104">
        <v>43237</v>
      </c>
      <c r="Q64" s="104"/>
      <c r="R64" s="104">
        <v>43294</v>
      </c>
      <c r="S64" s="2">
        <v>22.38</v>
      </c>
      <c r="T64" s="2">
        <v>1.42</v>
      </c>
      <c r="U64" s="2">
        <v>11.94</v>
      </c>
      <c r="V64" s="2">
        <v>14395</v>
      </c>
      <c r="W64" s="2">
        <v>33.76</v>
      </c>
      <c r="X64" s="2"/>
      <c r="Y64" s="2"/>
      <c r="Z64" s="2">
        <v>0.789</v>
      </c>
      <c r="AA64" s="2">
        <v>10</v>
      </c>
      <c r="AB64" s="2">
        <v>10.7</v>
      </c>
      <c r="AC64" s="2">
        <v>4860</v>
      </c>
      <c r="AD64" s="2">
        <v>32.93</v>
      </c>
      <c r="AE64" s="2"/>
      <c r="AF64" s="2"/>
      <c r="AG64" s="2">
        <v>437</v>
      </c>
      <c r="AH64" s="2">
        <v>0.592</v>
      </c>
      <c r="AI64" s="2">
        <v>6029</v>
      </c>
      <c r="AJ64" s="2">
        <v>10638</v>
      </c>
      <c r="AK64" s="2">
        <v>5778</v>
      </c>
      <c r="AL64" s="2">
        <v>89.8</v>
      </c>
      <c r="AM64" s="2"/>
      <c r="AN64" s="2">
        <v>85.3</v>
      </c>
      <c r="AO64" s="2"/>
    </row>
    <row r="65" spans="1:41">
      <c r="A65" s="101" t="s">
        <v>2514</v>
      </c>
      <c r="B65" s="102" t="s">
        <v>2363</v>
      </c>
      <c r="C65" s="102" t="s">
        <v>2388</v>
      </c>
      <c r="D65" s="102" t="s">
        <v>2384</v>
      </c>
      <c r="E65" s="2"/>
      <c r="F65" s="2">
        <v>2114</v>
      </c>
      <c r="G65" s="2">
        <v>2</v>
      </c>
      <c r="H65" s="2">
        <v>140.465714285714</v>
      </c>
      <c r="I65" s="2">
        <v>0</v>
      </c>
      <c r="J65" s="104">
        <v>43039</v>
      </c>
      <c r="K65" s="104">
        <v>43066</v>
      </c>
      <c r="L65" s="104"/>
      <c r="M65" s="104"/>
      <c r="N65" s="104">
        <v>43232</v>
      </c>
      <c r="O65" s="104">
        <v>43238</v>
      </c>
      <c r="P65" s="104">
        <v>43237</v>
      </c>
      <c r="Q65" s="104"/>
      <c r="R65" s="104">
        <v>43294</v>
      </c>
      <c r="S65" s="2">
        <v>18.68</v>
      </c>
      <c r="T65" s="2">
        <v>1.42</v>
      </c>
      <c r="U65" s="2">
        <v>11.82</v>
      </c>
      <c r="V65" s="2">
        <v>12811</v>
      </c>
      <c r="W65" s="2">
        <v>34.02</v>
      </c>
      <c r="X65" s="2"/>
      <c r="Y65" s="2"/>
      <c r="Z65" s="2">
        <v>0.792</v>
      </c>
      <c r="AA65" s="2">
        <v>9.4</v>
      </c>
      <c r="AB65" s="2">
        <v>10.4</v>
      </c>
      <c r="AC65" s="2">
        <v>4358</v>
      </c>
      <c r="AD65" s="2">
        <v>31.91</v>
      </c>
      <c r="AE65" s="2"/>
      <c r="AF65" s="2"/>
      <c r="AG65" s="2">
        <v>401</v>
      </c>
      <c r="AH65" s="2">
        <v>0.561</v>
      </c>
      <c r="AI65" s="2">
        <v>6965</v>
      </c>
      <c r="AJ65" s="2">
        <v>9455</v>
      </c>
      <c r="AK65" s="2">
        <v>5097</v>
      </c>
      <c r="AL65" s="2">
        <v>74.5</v>
      </c>
      <c r="AM65" s="2"/>
      <c r="AN65" s="2">
        <v>71.9</v>
      </c>
      <c r="AO65" s="2"/>
    </row>
    <row r="66" spans="1:41">
      <c r="A66" s="101" t="s">
        <v>2515</v>
      </c>
      <c r="B66" s="102" t="s">
        <v>2363</v>
      </c>
      <c r="C66" s="102" t="s">
        <v>2388</v>
      </c>
      <c r="D66" s="102" t="s">
        <v>2385</v>
      </c>
      <c r="E66" s="2"/>
      <c r="F66" s="2">
        <v>2017</v>
      </c>
      <c r="G66" s="2">
        <v>1</v>
      </c>
      <c r="H66" s="2">
        <v>129.755</v>
      </c>
      <c r="I66" s="2">
        <v>15</v>
      </c>
      <c r="J66" s="104">
        <v>43035</v>
      </c>
      <c r="K66" s="104">
        <v>43059</v>
      </c>
      <c r="L66" s="104"/>
      <c r="M66" s="104">
        <v>43218</v>
      </c>
      <c r="N66" s="104">
        <v>43234</v>
      </c>
      <c r="O66" s="104"/>
      <c r="P66" s="104">
        <v>43244</v>
      </c>
      <c r="Q66" s="104"/>
      <c r="R66" s="104">
        <v>43294</v>
      </c>
      <c r="S66" s="2">
        <v>22.85</v>
      </c>
      <c r="T66" s="2">
        <v>1.47</v>
      </c>
      <c r="U66" s="2">
        <v>11.82</v>
      </c>
      <c r="V66" s="2">
        <v>12422</v>
      </c>
      <c r="W66" s="2">
        <v>39.61</v>
      </c>
      <c r="X66" s="2"/>
      <c r="Y66" s="2"/>
      <c r="Z66" s="2">
        <v>0.785</v>
      </c>
      <c r="AA66" s="2">
        <v>8.7</v>
      </c>
      <c r="AB66" s="2">
        <v>11.2</v>
      </c>
      <c r="AC66" s="2">
        <v>4920</v>
      </c>
      <c r="AD66" s="2">
        <v>24.77</v>
      </c>
      <c r="AE66" s="2"/>
      <c r="AF66" s="2"/>
      <c r="AG66" s="2">
        <v>501</v>
      </c>
      <c r="AH66" s="2">
        <v>0.605</v>
      </c>
      <c r="AI66" s="2">
        <v>10169</v>
      </c>
      <c r="AJ66" s="2">
        <v>10559</v>
      </c>
      <c r="AK66" s="2">
        <v>5639</v>
      </c>
      <c r="AL66" s="2">
        <v>108.5</v>
      </c>
      <c r="AM66" s="2"/>
      <c r="AN66" s="2">
        <v>75.1</v>
      </c>
      <c r="AO66" s="2"/>
    </row>
    <row r="67" spans="1:41">
      <c r="A67" s="101" t="s">
        <v>2516</v>
      </c>
      <c r="B67" s="102" t="s">
        <v>2363</v>
      </c>
      <c r="C67" s="102" t="s">
        <v>2388</v>
      </c>
      <c r="D67" s="102" t="s">
        <v>2385</v>
      </c>
      <c r="E67" s="2"/>
      <c r="F67" s="2">
        <v>2026</v>
      </c>
      <c r="G67" s="2">
        <v>1</v>
      </c>
      <c r="H67" s="2">
        <v>138.048571428571</v>
      </c>
      <c r="I67" s="2">
        <v>20</v>
      </c>
      <c r="J67" s="104">
        <v>43035</v>
      </c>
      <c r="K67" s="104">
        <v>43059</v>
      </c>
      <c r="L67" s="104"/>
      <c r="M67" s="104">
        <v>43218</v>
      </c>
      <c r="N67" s="104">
        <v>43232</v>
      </c>
      <c r="O67" s="104"/>
      <c r="P67" s="104">
        <v>43244</v>
      </c>
      <c r="Q67" s="104">
        <v>43273</v>
      </c>
      <c r="R67" s="104">
        <v>43294</v>
      </c>
      <c r="S67" s="2">
        <v>21.77</v>
      </c>
      <c r="T67" s="2">
        <v>1.49</v>
      </c>
      <c r="U67" s="2">
        <v>11.82</v>
      </c>
      <c r="V67" s="2">
        <v>15095</v>
      </c>
      <c r="W67" s="2">
        <v>39.24</v>
      </c>
      <c r="X67" s="2"/>
      <c r="Y67" s="2"/>
      <c r="Z67" s="2">
        <v>0.799</v>
      </c>
      <c r="AA67" s="2">
        <v>10.2</v>
      </c>
      <c r="AB67" s="2">
        <v>10.8</v>
      </c>
      <c r="AC67" s="2">
        <v>5923</v>
      </c>
      <c r="AD67" s="2">
        <v>31.92</v>
      </c>
      <c r="AE67" s="2"/>
      <c r="AF67" s="2"/>
      <c r="AG67" s="2">
        <v>473</v>
      </c>
      <c r="AH67" s="2">
        <v>0.702</v>
      </c>
      <c r="AI67" s="2">
        <v>11370</v>
      </c>
      <c r="AJ67" s="2">
        <v>12358</v>
      </c>
      <c r="AK67" s="2">
        <v>6435</v>
      </c>
      <c r="AL67" s="2">
        <v>154.6</v>
      </c>
      <c r="AM67" s="2"/>
      <c r="AN67" s="2">
        <v>106</v>
      </c>
      <c r="AO67" s="2"/>
    </row>
    <row r="68" spans="1:41">
      <c r="A68" s="101" t="s">
        <v>2517</v>
      </c>
      <c r="B68" s="102" t="s">
        <v>2363</v>
      </c>
      <c r="C68" s="102" t="s">
        <v>2388</v>
      </c>
      <c r="D68" s="102" t="s">
        <v>2384</v>
      </c>
      <c r="E68" s="2"/>
      <c r="F68" s="2">
        <v>2034</v>
      </c>
      <c r="G68" s="2">
        <v>1</v>
      </c>
      <c r="H68" s="2">
        <v>120.591666666666</v>
      </c>
      <c r="I68" s="2">
        <v>20</v>
      </c>
      <c r="J68" s="104">
        <v>43035</v>
      </c>
      <c r="K68" s="104">
        <v>43059</v>
      </c>
      <c r="L68" s="104"/>
      <c r="M68" s="104"/>
      <c r="N68" s="104">
        <v>43232</v>
      </c>
      <c r="O68" s="104">
        <v>43236</v>
      </c>
      <c r="P68" s="104">
        <v>43237</v>
      </c>
      <c r="Q68" s="104"/>
      <c r="R68" s="104">
        <v>43294</v>
      </c>
      <c r="S68" s="2">
        <v>19.25</v>
      </c>
      <c r="T68" s="2">
        <v>1.3</v>
      </c>
      <c r="U68" s="2">
        <v>11.88</v>
      </c>
      <c r="V68" s="2">
        <v>10368</v>
      </c>
      <c r="W68" s="2">
        <v>35.36</v>
      </c>
      <c r="X68" s="2"/>
      <c r="Y68" s="2"/>
      <c r="Z68" s="2">
        <v>0.785</v>
      </c>
      <c r="AA68" s="2">
        <v>7.5</v>
      </c>
      <c r="AB68" s="2">
        <v>11.1</v>
      </c>
      <c r="AC68" s="2">
        <v>3666</v>
      </c>
      <c r="AD68" s="2">
        <v>31.69</v>
      </c>
      <c r="AE68" s="2"/>
      <c r="AF68" s="2"/>
      <c r="AG68" s="2">
        <v>327</v>
      </c>
      <c r="AH68" s="2">
        <v>0.465</v>
      </c>
      <c r="AI68" s="2">
        <v>6743</v>
      </c>
      <c r="AJ68" s="2">
        <v>8044</v>
      </c>
      <c r="AK68" s="2">
        <v>4378</v>
      </c>
      <c r="AL68" s="2">
        <v>77.1</v>
      </c>
      <c r="AM68" s="2">
        <v>58.8</v>
      </c>
      <c r="AN68" s="2">
        <v>48.2</v>
      </c>
      <c r="AO68" s="2">
        <v>10.6</v>
      </c>
    </row>
    <row r="69" spans="1:41">
      <c r="A69" s="101" t="s">
        <v>2518</v>
      </c>
      <c r="B69" s="102" t="s">
        <v>2363</v>
      </c>
      <c r="C69" s="102" t="s">
        <v>2388</v>
      </c>
      <c r="D69" s="102" t="s">
        <v>2385</v>
      </c>
      <c r="E69" s="2"/>
      <c r="F69" s="2">
        <v>2036</v>
      </c>
      <c r="G69" s="2">
        <v>1</v>
      </c>
      <c r="H69" s="2">
        <v>122.988571428571</v>
      </c>
      <c r="I69" s="2">
        <v>5</v>
      </c>
      <c r="J69" s="104">
        <v>43035</v>
      </c>
      <c r="K69" s="104">
        <v>43059</v>
      </c>
      <c r="L69" s="104"/>
      <c r="M69" s="104">
        <v>43220</v>
      </c>
      <c r="N69" s="104">
        <v>43234</v>
      </c>
      <c r="O69" s="104">
        <v>43238</v>
      </c>
      <c r="P69" s="104">
        <v>43244</v>
      </c>
      <c r="Q69" s="104"/>
      <c r="R69" s="104">
        <v>43294</v>
      </c>
      <c r="S69" s="2">
        <v>19.18</v>
      </c>
      <c r="T69" s="2">
        <v>1.48</v>
      </c>
      <c r="U69" s="2">
        <v>11.88</v>
      </c>
      <c r="V69" s="2">
        <v>10007</v>
      </c>
      <c r="W69" s="2">
        <v>40.51</v>
      </c>
      <c r="X69" s="2"/>
      <c r="Y69" s="2"/>
      <c r="Z69" s="2">
        <v>0.776</v>
      </c>
      <c r="AA69" s="2">
        <v>8.3</v>
      </c>
      <c r="AB69" s="2">
        <v>10.8</v>
      </c>
      <c r="AC69" s="2">
        <v>4054</v>
      </c>
      <c r="AD69" s="2">
        <v>25.56</v>
      </c>
      <c r="AE69" s="2"/>
      <c r="AF69" s="2"/>
      <c r="AG69" s="2">
        <v>391</v>
      </c>
      <c r="AH69" s="2">
        <v>0.59</v>
      </c>
      <c r="AI69" s="2">
        <v>9136</v>
      </c>
      <c r="AJ69" s="2">
        <v>8913</v>
      </c>
      <c r="AK69" s="2">
        <v>4859</v>
      </c>
      <c r="AL69" s="2">
        <v>88.3</v>
      </c>
      <c r="AM69" s="2"/>
      <c r="AN69" s="2">
        <v>59</v>
      </c>
      <c r="AO69" s="2"/>
    </row>
    <row r="70" spans="1:41">
      <c r="A70" s="101" t="s">
        <v>2519</v>
      </c>
      <c r="B70" s="102" t="s">
        <v>2363</v>
      </c>
      <c r="C70" s="102" t="s">
        <v>2388</v>
      </c>
      <c r="D70" s="102" t="s">
        <v>2385</v>
      </c>
      <c r="E70" s="2"/>
      <c r="F70" s="2">
        <v>2047</v>
      </c>
      <c r="G70" s="2">
        <v>1</v>
      </c>
      <c r="H70" s="2">
        <v>142.936666666666</v>
      </c>
      <c r="I70" s="2">
        <v>0</v>
      </c>
      <c r="J70" s="104">
        <v>43035</v>
      </c>
      <c r="K70" s="104">
        <v>43059</v>
      </c>
      <c r="L70" s="104">
        <v>43190</v>
      </c>
      <c r="M70" s="104">
        <v>43220</v>
      </c>
      <c r="N70" s="104">
        <v>43232</v>
      </c>
      <c r="O70" s="104">
        <v>43236</v>
      </c>
      <c r="P70" s="104">
        <v>43244</v>
      </c>
      <c r="Q70" s="104">
        <v>43273</v>
      </c>
      <c r="R70" s="104">
        <v>43294</v>
      </c>
      <c r="S70" s="2">
        <v>20.93</v>
      </c>
      <c r="T70" s="2">
        <v>1.44</v>
      </c>
      <c r="U70" s="2">
        <v>11.82</v>
      </c>
      <c r="V70" s="2">
        <v>14971</v>
      </c>
      <c r="W70" s="2">
        <v>38.31</v>
      </c>
      <c r="X70" s="2"/>
      <c r="Y70" s="2"/>
      <c r="Z70" s="2">
        <v>0.803</v>
      </c>
      <c r="AA70" s="2">
        <v>11.1</v>
      </c>
      <c r="AB70" s="2">
        <v>10.2</v>
      </c>
      <c r="AC70" s="2">
        <v>5735</v>
      </c>
      <c r="AD70" s="2">
        <v>28.1</v>
      </c>
      <c r="AE70" s="2"/>
      <c r="AF70" s="2"/>
      <c r="AG70" s="2">
        <v>533</v>
      </c>
      <c r="AH70" s="2">
        <v>0.746</v>
      </c>
      <c r="AI70" s="2">
        <v>11867</v>
      </c>
      <c r="AJ70" s="2">
        <v>12528</v>
      </c>
      <c r="AK70" s="2">
        <v>6792</v>
      </c>
      <c r="AL70" s="2">
        <v>183.6</v>
      </c>
      <c r="AM70" s="2"/>
      <c r="AN70" s="2">
        <v>111.7</v>
      </c>
      <c r="AO70" s="2"/>
    </row>
    <row r="71" spans="1:41">
      <c r="A71" s="101" t="s">
        <v>2520</v>
      </c>
      <c r="B71" s="102" t="s">
        <v>2363</v>
      </c>
      <c r="C71" s="102" t="s">
        <v>2388</v>
      </c>
      <c r="D71" s="102" t="s">
        <v>2384</v>
      </c>
      <c r="E71" s="2"/>
      <c r="F71" s="2">
        <v>2051</v>
      </c>
      <c r="G71" s="2">
        <v>1</v>
      </c>
      <c r="H71" s="2">
        <v>144.671428571428</v>
      </c>
      <c r="I71" s="2">
        <v>5</v>
      </c>
      <c r="J71" s="104">
        <v>43035</v>
      </c>
      <c r="K71" s="104">
        <v>43059</v>
      </c>
      <c r="L71" s="104"/>
      <c r="M71" s="104">
        <v>43218</v>
      </c>
      <c r="N71" s="104">
        <v>43231</v>
      </c>
      <c r="O71" s="104">
        <v>43236</v>
      </c>
      <c r="P71" s="104">
        <v>43237</v>
      </c>
      <c r="Q71" s="104"/>
      <c r="R71" s="104">
        <v>43294</v>
      </c>
      <c r="S71" s="2">
        <v>24.69</v>
      </c>
      <c r="T71" s="2">
        <v>1.4556</v>
      </c>
      <c r="U71" s="2">
        <v>11.82</v>
      </c>
      <c r="V71" s="2">
        <v>16944</v>
      </c>
      <c r="W71" s="2">
        <v>35.95</v>
      </c>
      <c r="X71" s="2"/>
      <c r="Y71" s="2"/>
      <c r="Z71" s="2">
        <v>0.811</v>
      </c>
      <c r="AA71" s="2">
        <v>10.1</v>
      </c>
      <c r="AB71" s="2">
        <v>11.1</v>
      </c>
      <c r="AC71" s="2">
        <v>6091</v>
      </c>
      <c r="AD71" s="2">
        <v>36.5</v>
      </c>
      <c r="AE71" s="2"/>
      <c r="AF71" s="2"/>
      <c r="AG71" s="2">
        <v>464</v>
      </c>
      <c r="AH71" s="2">
        <v>0.637</v>
      </c>
      <c r="AI71" s="2">
        <v>8802</v>
      </c>
      <c r="AJ71" s="2">
        <v>12482</v>
      </c>
      <c r="AK71" s="2">
        <v>6391</v>
      </c>
      <c r="AL71" s="2">
        <v>132.9</v>
      </c>
      <c r="AM71" s="2"/>
      <c r="AN71" s="2">
        <v>107.9</v>
      </c>
      <c r="AO71" s="2"/>
    </row>
    <row r="72" spans="1:41">
      <c r="A72" s="101" t="s">
        <v>2521</v>
      </c>
      <c r="B72" s="102" t="s">
        <v>2363</v>
      </c>
      <c r="C72" s="102" t="s">
        <v>2388</v>
      </c>
      <c r="D72" s="102" t="s">
        <v>2384</v>
      </c>
      <c r="E72" s="2"/>
      <c r="F72" s="2">
        <v>2074</v>
      </c>
      <c r="G72" s="2">
        <v>2</v>
      </c>
      <c r="H72" s="2">
        <v>143.644285714286</v>
      </c>
      <c r="I72" s="2">
        <v>0</v>
      </c>
      <c r="J72" s="104">
        <v>43039</v>
      </c>
      <c r="K72" s="104">
        <v>43066</v>
      </c>
      <c r="L72" s="104"/>
      <c r="M72" s="104"/>
      <c r="N72" s="104">
        <v>43232</v>
      </c>
      <c r="O72" s="104">
        <v>43238</v>
      </c>
      <c r="P72" s="104">
        <v>43237</v>
      </c>
      <c r="Q72" s="104"/>
      <c r="R72" s="104">
        <v>43294</v>
      </c>
      <c r="S72" s="2">
        <v>22.27</v>
      </c>
      <c r="T72" s="2">
        <v>1.32</v>
      </c>
      <c r="U72" s="2">
        <v>11.94</v>
      </c>
      <c r="V72" s="2">
        <v>15293</v>
      </c>
      <c r="W72" s="2">
        <v>34.3</v>
      </c>
      <c r="X72" s="2"/>
      <c r="Y72" s="2"/>
      <c r="Z72" s="2">
        <v>0.8</v>
      </c>
      <c r="AA72" s="2">
        <v>10.5</v>
      </c>
      <c r="AB72" s="2">
        <v>10.5</v>
      </c>
      <c r="AC72" s="2">
        <v>5245</v>
      </c>
      <c r="AD72" s="2">
        <v>30.15</v>
      </c>
      <c r="AE72" s="2"/>
      <c r="AF72" s="2"/>
      <c r="AG72" s="2">
        <v>507</v>
      </c>
      <c r="AH72" s="2">
        <v>0.632</v>
      </c>
      <c r="AI72" s="2">
        <v>8108</v>
      </c>
      <c r="AJ72" s="2">
        <v>12661</v>
      </c>
      <c r="AK72" s="2">
        <v>7416</v>
      </c>
      <c r="AL72" s="2">
        <v>147.7</v>
      </c>
      <c r="AM72" s="2"/>
      <c r="AN72" s="2">
        <v>96.6</v>
      </c>
      <c r="AO72" s="2"/>
    </row>
    <row r="73" spans="1:41">
      <c r="A73" s="101" t="s">
        <v>2522</v>
      </c>
      <c r="B73" s="102" t="s">
        <v>2363</v>
      </c>
      <c r="C73" s="102" t="s">
        <v>2388</v>
      </c>
      <c r="D73" s="102" t="s">
        <v>2385</v>
      </c>
      <c r="E73" s="2"/>
      <c r="F73" s="2">
        <v>2008</v>
      </c>
      <c r="G73" s="2">
        <v>1</v>
      </c>
      <c r="H73" s="2">
        <v>120.223333333333</v>
      </c>
      <c r="I73" s="2">
        <v>0</v>
      </c>
      <c r="J73" s="104">
        <v>43035</v>
      </c>
      <c r="K73" s="104">
        <v>43059</v>
      </c>
      <c r="L73" s="104">
        <v>43187</v>
      </c>
      <c r="M73" s="104">
        <v>43218</v>
      </c>
      <c r="N73" s="104">
        <v>43232</v>
      </c>
      <c r="O73" s="104">
        <v>43236</v>
      </c>
      <c r="P73" s="104">
        <v>43244</v>
      </c>
      <c r="Q73" s="104"/>
      <c r="R73" s="104">
        <v>43294</v>
      </c>
      <c r="S73" s="2">
        <v>19.73</v>
      </c>
      <c r="T73" s="2">
        <v>1.45</v>
      </c>
      <c r="U73" s="2">
        <v>11.82</v>
      </c>
      <c r="V73" s="2">
        <v>10985</v>
      </c>
      <c r="W73" s="2">
        <v>41.28</v>
      </c>
      <c r="X73" s="2"/>
      <c r="Y73" s="2"/>
      <c r="Z73" s="2">
        <v>0.78</v>
      </c>
      <c r="AA73" s="2">
        <v>8.1</v>
      </c>
      <c r="AB73" s="2">
        <v>11.4</v>
      </c>
      <c r="AC73" s="2">
        <v>4534</v>
      </c>
      <c r="AD73" s="2">
        <v>27.56</v>
      </c>
      <c r="AE73" s="2"/>
      <c r="AF73" s="2"/>
      <c r="AG73" s="2">
        <v>399</v>
      </c>
      <c r="AH73" s="2">
        <v>0.587</v>
      </c>
      <c r="AI73" s="2">
        <v>9063</v>
      </c>
      <c r="AJ73" s="2">
        <v>9861</v>
      </c>
      <c r="AK73" s="2">
        <v>5326</v>
      </c>
      <c r="AL73" s="2">
        <v>98.7</v>
      </c>
      <c r="AM73" s="2"/>
      <c r="AN73" s="2">
        <v>64.4</v>
      </c>
      <c r="AO73" s="2"/>
    </row>
    <row r="74" spans="1:41">
      <c r="A74" s="101" t="s">
        <v>2523</v>
      </c>
      <c r="B74" s="102" t="s">
        <v>2363</v>
      </c>
      <c r="C74" s="102" t="s">
        <v>2388</v>
      </c>
      <c r="D74" s="102" t="s">
        <v>2385</v>
      </c>
      <c r="E74" s="2"/>
      <c r="F74" s="2">
        <v>2096</v>
      </c>
      <c r="G74" s="2">
        <v>2</v>
      </c>
      <c r="H74" s="2">
        <v>136.588333333333</v>
      </c>
      <c r="I74" s="2">
        <v>0</v>
      </c>
      <c r="J74" s="104">
        <v>43039</v>
      </c>
      <c r="K74" s="104">
        <v>43066</v>
      </c>
      <c r="L74" s="104">
        <v>43192</v>
      </c>
      <c r="M74" s="104"/>
      <c r="N74" s="104">
        <v>43232</v>
      </c>
      <c r="O74" s="104">
        <v>43238</v>
      </c>
      <c r="P74" s="104">
        <v>43244</v>
      </c>
      <c r="Q74" s="104"/>
      <c r="R74" s="104">
        <v>43294</v>
      </c>
      <c r="S74" s="2">
        <v>18.75</v>
      </c>
      <c r="T74" s="2">
        <v>1.27</v>
      </c>
      <c r="U74" s="2">
        <v>11.88</v>
      </c>
      <c r="V74" s="2">
        <v>12313</v>
      </c>
      <c r="W74" s="2">
        <v>36.56</v>
      </c>
      <c r="X74" s="2"/>
      <c r="Y74" s="2"/>
      <c r="Z74" s="2">
        <v>0.78</v>
      </c>
      <c r="AA74" s="2">
        <v>9.8</v>
      </c>
      <c r="AB74" s="2">
        <v>10.1</v>
      </c>
      <c r="AC74" s="2">
        <v>4502</v>
      </c>
      <c r="AD74" s="2">
        <v>25.73</v>
      </c>
      <c r="AE74" s="2"/>
      <c r="AF74" s="2"/>
      <c r="AG74" s="2">
        <v>479</v>
      </c>
      <c r="AH74" s="2">
        <v>0.629</v>
      </c>
      <c r="AI74" s="2">
        <v>9604</v>
      </c>
      <c r="AJ74" s="2">
        <v>10583</v>
      </c>
      <c r="AK74" s="2">
        <v>6081</v>
      </c>
      <c r="AL74" s="2">
        <v>110.8</v>
      </c>
      <c r="AM74" s="2"/>
      <c r="AN74" s="2">
        <v>77.4</v>
      </c>
      <c r="AO74" s="2"/>
    </row>
    <row r="75" spans="1:41">
      <c r="A75" s="101" t="s">
        <v>2524</v>
      </c>
      <c r="B75" s="102" t="s">
        <v>2363</v>
      </c>
      <c r="C75" s="102" t="s">
        <v>2388</v>
      </c>
      <c r="D75" s="102" t="s">
        <v>2384</v>
      </c>
      <c r="E75" s="2"/>
      <c r="F75" s="2">
        <v>3010</v>
      </c>
      <c r="G75" s="2">
        <v>1</v>
      </c>
      <c r="H75" s="2">
        <v>131.815</v>
      </c>
      <c r="I75" s="2">
        <v>0</v>
      </c>
      <c r="J75" s="104">
        <v>43035</v>
      </c>
      <c r="K75" s="104">
        <v>43059</v>
      </c>
      <c r="L75" s="104"/>
      <c r="M75" s="104">
        <v>43218</v>
      </c>
      <c r="N75" s="104">
        <v>43232</v>
      </c>
      <c r="O75" s="104">
        <v>43236</v>
      </c>
      <c r="P75" s="104">
        <v>43237</v>
      </c>
      <c r="Q75" s="104"/>
      <c r="R75" s="104">
        <v>43294</v>
      </c>
      <c r="S75" s="2">
        <v>25.14</v>
      </c>
      <c r="T75" s="2">
        <v>1.35</v>
      </c>
      <c r="U75" s="2">
        <v>11.82</v>
      </c>
      <c r="V75" s="2">
        <v>15871</v>
      </c>
      <c r="W75" s="2">
        <v>36.28</v>
      </c>
      <c r="X75" s="2"/>
      <c r="Y75" s="2"/>
      <c r="Z75" s="2">
        <v>0.804</v>
      </c>
      <c r="AA75" s="2">
        <v>9.5</v>
      </c>
      <c r="AB75" s="2">
        <v>11.6</v>
      </c>
      <c r="AC75" s="2">
        <v>5758</v>
      </c>
      <c r="AD75" s="2">
        <v>29.71</v>
      </c>
      <c r="AE75" s="2"/>
      <c r="AF75" s="2"/>
      <c r="AG75" s="2">
        <v>534</v>
      </c>
      <c r="AH75" s="2">
        <v>0.605</v>
      </c>
      <c r="AI75" s="2">
        <v>7965</v>
      </c>
      <c r="AJ75" s="2">
        <v>12927</v>
      </c>
      <c r="AK75" s="2">
        <v>7169</v>
      </c>
      <c r="AL75" s="2">
        <v>108.2</v>
      </c>
      <c r="AM75" s="2"/>
      <c r="AN75" s="2">
        <v>96</v>
      </c>
      <c r="AO75" s="2"/>
    </row>
    <row r="76" spans="1:41">
      <c r="A76" s="101" t="s">
        <v>2525</v>
      </c>
      <c r="B76" s="102" t="s">
        <v>2363</v>
      </c>
      <c r="C76" s="102" t="s">
        <v>2388</v>
      </c>
      <c r="D76" s="102" t="s">
        <v>2385</v>
      </c>
      <c r="E76" s="2"/>
      <c r="F76" s="2">
        <v>3118</v>
      </c>
      <c r="G76" s="2">
        <v>2</v>
      </c>
      <c r="H76" s="2">
        <v>141.765</v>
      </c>
      <c r="I76" s="2">
        <v>5</v>
      </c>
      <c r="J76" s="104">
        <v>43039</v>
      </c>
      <c r="K76" s="104">
        <v>43066</v>
      </c>
      <c r="L76" s="104">
        <v>43191</v>
      </c>
      <c r="M76" s="104"/>
      <c r="N76" s="104">
        <v>43236</v>
      </c>
      <c r="O76" s="104"/>
      <c r="P76" s="104">
        <v>43244</v>
      </c>
      <c r="Q76" s="104"/>
      <c r="R76" s="104">
        <v>43294</v>
      </c>
      <c r="S76" s="2">
        <v>20.52</v>
      </c>
      <c r="T76" s="2">
        <v>1.07</v>
      </c>
      <c r="U76" s="2">
        <v>11.82</v>
      </c>
      <c r="V76" s="2">
        <v>11168</v>
      </c>
      <c r="W76" s="2">
        <v>38.73</v>
      </c>
      <c r="X76" s="2"/>
      <c r="Y76" s="2"/>
      <c r="Z76" s="2">
        <v>0.775</v>
      </c>
      <c r="AA76" s="2">
        <v>9.3</v>
      </c>
      <c r="AB76" s="2">
        <v>10.3</v>
      </c>
      <c r="AC76" s="2">
        <v>4325</v>
      </c>
      <c r="AD76" s="2">
        <v>27.14</v>
      </c>
      <c r="AE76" s="2"/>
      <c r="AF76" s="2"/>
      <c r="AG76" s="2">
        <v>411</v>
      </c>
      <c r="AH76" s="2">
        <v>0.632</v>
      </c>
      <c r="AI76" s="2">
        <v>8168</v>
      </c>
      <c r="AJ76" s="2">
        <v>9827</v>
      </c>
      <c r="AK76" s="2">
        <v>5502</v>
      </c>
      <c r="AL76" s="2">
        <v>75.2</v>
      </c>
      <c r="AM76" s="2">
        <v>91</v>
      </c>
      <c r="AN76" s="2">
        <v>70.6</v>
      </c>
      <c r="AO76" s="2">
        <v>20.4</v>
      </c>
    </row>
    <row r="77" spans="1:41">
      <c r="A77" s="101" t="s">
        <v>2526</v>
      </c>
      <c r="B77" s="102" t="s">
        <v>2363</v>
      </c>
      <c r="C77" s="102" t="s">
        <v>2388</v>
      </c>
      <c r="D77" s="102" t="s">
        <v>2385</v>
      </c>
      <c r="E77" s="2"/>
      <c r="F77" s="2">
        <v>3036</v>
      </c>
      <c r="G77" s="2">
        <v>1</v>
      </c>
      <c r="H77" s="2">
        <v>127.715714285714</v>
      </c>
      <c r="I77" s="2">
        <v>0</v>
      </c>
      <c r="J77" s="104">
        <v>43035</v>
      </c>
      <c r="K77" s="104">
        <v>43059</v>
      </c>
      <c r="L77" s="104"/>
      <c r="M77" s="104">
        <v>43218</v>
      </c>
      <c r="N77" s="104">
        <v>43233</v>
      </c>
      <c r="O77" s="104">
        <v>43236</v>
      </c>
      <c r="P77" s="104">
        <v>43244</v>
      </c>
      <c r="Q77" s="104"/>
      <c r="R77" s="104">
        <v>43294</v>
      </c>
      <c r="S77" s="2">
        <v>19.07</v>
      </c>
      <c r="T77" s="2">
        <v>1.39</v>
      </c>
      <c r="U77" s="2">
        <v>11.88</v>
      </c>
      <c r="V77" s="2">
        <v>11784</v>
      </c>
      <c r="W77" s="2">
        <v>39.95</v>
      </c>
      <c r="X77" s="2"/>
      <c r="Y77" s="2"/>
      <c r="Z77" s="2">
        <v>0.783</v>
      </c>
      <c r="AA77" s="2">
        <v>8.8</v>
      </c>
      <c r="AB77" s="2">
        <v>10.5</v>
      </c>
      <c r="AC77" s="2">
        <v>4708</v>
      </c>
      <c r="AD77" s="2">
        <v>31.36</v>
      </c>
      <c r="AE77" s="2"/>
      <c r="AF77" s="2"/>
      <c r="AG77" s="2">
        <v>376</v>
      </c>
      <c r="AH77" s="2">
        <v>0.617</v>
      </c>
      <c r="AI77" s="2">
        <v>8358</v>
      </c>
      <c r="AJ77" s="2">
        <v>10873</v>
      </c>
      <c r="AK77" s="2">
        <v>6166</v>
      </c>
      <c r="AL77" s="2">
        <v>72.9</v>
      </c>
      <c r="AM77" s="2"/>
      <c r="AN77" s="2">
        <v>72.7</v>
      </c>
      <c r="AO77" s="2"/>
    </row>
    <row r="78" spans="1:41">
      <c r="A78" s="101" t="s">
        <v>2527</v>
      </c>
      <c r="B78" s="102" t="s">
        <v>2363</v>
      </c>
      <c r="C78" s="102" t="s">
        <v>2388</v>
      </c>
      <c r="D78" s="102" t="s">
        <v>2384</v>
      </c>
      <c r="E78" s="2"/>
      <c r="F78" s="2">
        <v>3046</v>
      </c>
      <c r="G78" s="2">
        <v>1</v>
      </c>
      <c r="H78" s="2">
        <v>146.278333333333</v>
      </c>
      <c r="I78" s="2">
        <v>0</v>
      </c>
      <c r="J78" s="104">
        <v>43035</v>
      </c>
      <c r="K78" s="104">
        <v>43059</v>
      </c>
      <c r="L78" s="104">
        <v>43189</v>
      </c>
      <c r="M78" s="104">
        <v>43218</v>
      </c>
      <c r="N78" s="104">
        <v>43232</v>
      </c>
      <c r="O78" s="104">
        <v>43234</v>
      </c>
      <c r="P78" s="104">
        <v>43237</v>
      </c>
      <c r="Q78" s="104"/>
      <c r="R78" s="104">
        <v>43294</v>
      </c>
      <c r="S78" s="2">
        <v>22.05</v>
      </c>
      <c r="T78" s="2">
        <v>1.48</v>
      </c>
      <c r="U78" s="2">
        <v>11.88</v>
      </c>
      <c r="V78" s="2">
        <v>15112</v>
      </c>
      <c r="W78" s="2">
        <v>36.1</v>
      </c>
      <c r="X78" s="2"/>
      <c r="Y78" s="2"/>
      <c r="Z78" s="2">
        <v>0.809</v>
      </c>
      <c r="AA78" s="2">
        <v>9.7</v>
      </c>
      <c r="AB78" s="2">
        <v>11.2</v>
      </c>
      <c r="AC78" s="2">
        <v>5455</v>
      </c>
      <c r="AD78" s="2">
        <v>35.86</v>
      </c>
      <c r="AE78" s="2"/>
      <c r="AF78" s="2"/>
      <c r="AG78" s="2">
        <v>421</v>
      </c>
      <c r="AH78" s="2">
        <v>0.614</v>
      </c>
      <c r="AI78" s="2">
        <v>8336</v>
      </c>
      <c r="AJ78" s="2">
        <v>11697</v>
      </c>
      <c r="AK78" s="2">
        <v>6242</v>
      </c>
      <c r="AL78" s="2">
        <v>93.9</v>
      </c>
      <c r="AM78" s="2"/>
      <c r="AN78" s="2">
        <v>92.8</v>
      </c>
      <c r="AO78" s="2"/>
    </row>
    <row r="79" spans="1:41">
      <c r="A79" s="101" t="s">
        <v>2528</v>
      </c>
      <c r="B79" s="102" t="s">
        <v>2363</v>
      </c>
      <c r="C79" s="102" t="s">
        <v>2388</v>
      </c>
      <c r="D79" s="102" t="s">
        <v>2385</v>
      </c>
      <c r="E79" s="2"/>
      <c r="F79" s="2">
        <v>3068</v>
      </c>
      <c r="G79" s="2">
        <v>2</v>
      </c>
      <c r="H79" s="2">
        <v>148.936666666666</v>
      </c>
      <c r="I79" s="2">
        <v>0</v>
      </c>
      <c r="J79" s="104">
        <v>43039</v>
      </c>
      <c r="K79" s="104">
        <v>43066</v>
      </c>
      <c r="L79" s="104"/>
      <c r="M79" s="104"/>
      <c r="N79" s="104">
        <v>43232</v>
      </c>
      <c r="O79" s="104">
        <v>43236</v>
      </c>
      <c r="P79" s="104">
        <v>43244</v>
      </c>
      <c r="Q79" s="104"/>
      <c r="R79" s="104">
        <v>43294</v>
      </c>
      <c r="S79" s="2">
        <v>23.49</v>
      </c>
      <c r="T79" s="2">
        <v>1.55</v>
      </c>
      <c r="U79" s="2">
        <v>11.82</v>
      </c>
      <c r="V79" s="2">
        <v>15677</v>
      </c>
      <c r="W79" s="2">
        <v>32.95</v>
      </c>
      <c r="X79" s="2"/>
      <c r="Y79" s="2"/>
      <c r="Z79" s="2">
        <v>0.764</v>
      </c>
      <c r="AA79" s="2">
        <v>11.1</v>
      </c>
      <c r="AB79" s="2">
        <v>10.2</v>
      </c>
      <c r="AC79" s="2">
        <v>5166</v>
      </c>
      <c r="AD79" s="2">
        <v>31.09</v>
      </c>
      <c r="AE79" s="2"/>
      <c r="AF79" s="2"/>
      <c r="AG79" s="2">
        <v>504</v>
      </c>
      <c r="AH79" s="2">
        <v>0.642</v>
      </c>
      <c r="AI79" s="2">
        <v>9426</v>
      </c>
      <c r="AJ79" s="2">
        <v>12466</v>
      </c>
      <c r="AK79" s="2">
        <v>7300</v>
      </c>
      <c r="AL79" s="2">
        <v>111.7</v>
      </c>
      <c r="AM79" s="2"/>
      <c r="AN79" s="2">
        <v>100.6</v>
      </c>
      <c r="AO79" s="2"/>
    </row>
    <row r="80" spans="1:41">
      <c r="A80" s="101" t="s">
        <v>2529</v>
      </c>
      <c r="B80" s="102" t="s">
        <v>2363</v>
      </c>
      <c r="C80" s="102" t="s">
        <v>2388</v>
      </c>
      <c r="D80" s="102" t="s">
        <v>2384</v>
      </c>
      <c r="E80" s="2"/>
      <c r="F80" s="2">
        <v>4104</v>
      </c>
      <c r="G80" s="2">
        <v>2</v>
      </c>
      <c r="H80" s="2">
        <v>134.877142857143</v>
      </c>
      <c r="I80" s="2">
        <v>10</v>
      </c>
      <c r="J80" s="104">
        <v>43039</v>
      </c>
      <c r="K80" s="104">
        <v>43066</v>
      </c>
      <c r="L80" s="104"/>
      <c r="M80" s="104"/>
      <c r="N80" s="104">
        <v>43231</v>
      </c>
      <c r="O80" s="104">
        <v>43236</v>
      </c>
      <c r="P80" s="104">
        <v>43237</v>
      </c>
      <c r="Q80" s="104"/>
      <c r="R80" s="104">
        <v>43294</v>
      </c>
      <c r="S80" s="2">
        <v>22.41</v>
      </c>
      <c r="T80" s="2">
        <v>1.34</v>
      </c>
      <c r="U80" s="2">
        <v>11.7</v>
      </c>
      <c r="V80" s="2">
        <v>13187</v>
      </c>
      <c r="W80" s="2">
        <v>35.02</v>
      </c>
      <c r="X80" s="2"/>
      <c r="Y80" s="2"/>
      <c r="Z80" s="2">
        <v>0.802</v>
      </c>
      <c r="AA80" s="2">
        <v>10.1</v>
      </c>
      <c r="AB80" s="2">
        <v>10.7</v>
      </c>
      <c r="AC80" s="2">
        <v>4618</v>
      </c>
      <c r="AD80" s="2">
        <v>27.47</v>
      </c>
      <c r="AE80" s="2"/>
      <c r="AF80" s="2"/>
      <c r="AG80" s="2">
        <v>480</v>
      </c>
      <c r="AH80" s="2">
        <v>0.621</v>
      </c>
      <c r="AI80" s="2">
        <v>7856</v>
      </c>
      <c r="AJ80" s="2">
        <v>10261</v>
      </c>
      <c r="AK80" s="2">
        <v>5643</v>
      </c>
      <c r="AL80" s="2">
        <v>98.2</v>
      </c>
      <c r="AM80" s="2">
        <v>104</v>
      </c>
      <c r="AN80" s="2">
        <v>81.8</v>
      </c>
      <c r="AO80" s="2">
        <v>22.2</v>
      </c>
    </row>
    <row r="81" spans="1:41">
      <c r="A81" s="101" t="s">
        <v>2530</v>
      </c>
      <c r="B81" s="102" t="s">
        <v>2363</v>
      </c>
      <c r="C81" s="102" t="s">
        <v>2388</v>
      </c>
      <c r="D81" s="102" t="s">
        <v>2384</v>
      </c>
      <c r="E81" s="2"/>
      <c r="F81" s="2">
        <v>4013</v>
      </c>
      <c r="G81" s="2">
        <v>1</v>
      </c>
      <c r="H81" s="2">
        <v>135.86</v>
      </c>
      <c r="I81" s="2">
        <v>0</v>
      </c>
      <c r="J81" s="104">
        <v>43035</v>
      </c>
      <c r="K81" s="104">
        <v>43059</v>
      </c>
      <c r="L81" s="104"/>
      <c r="M81" s="104">
        <v>43220</v>
      </c>
      <c r="N81" s="104">
        <v>43229</v>
      </c>
      <c r="O81" s="104">
        <v>43236</v>
      </c>
      <c r="P81" s="104">
        <v>43237</v>
      </c>
      <c r="Q81" s="104"/>
      <c r="R81" s="104">
        <v>43294</v>
      </c>
      <c r="S81" s="2">
        <v>24.98</v>
      </c>
      <c r="T81" s="2">
        <v>1.56</v>
      </c>
      <c r="U81" s="2">
        <v>11.88</v>
      </c>
      <c r="V81" s="2">
        <v>15367</v>
      </c>
      <c r="W81" s="2">
        <v>36.51</v>
      </c>
      <c r="X81" s="2"/>
      <c r="Y81" s="2"/>
      <c r="Z81" s="2">
        <v>0.808</v>
      </c>
      <c r="AA81" s="2">
        <v>9.3</v>
      </c>
      <c r="AB81" s="2">
        <v>11.7</v>
      </c>
      <c r="AC81" s="2">
        <v>5610</v>
      </c>
      <c r="AD81" s="2">
        <v>35.74</v>
      </c>
      <c r="AE81" s="2"/>
      <c r="AF81" s="2"/>
      <c r="AG81" s="2">
        <v>430</v>
      </c>
      <c r="AH81" s="2">
        <v>0.596</v>
      </c>
      <c r="AI81" s="2">
        <v>9512</v>
      </c>
      <c r="AJ81" s="2">
        <v>12444</v>
      </c>
      <c r="AK81" s="2">
        <v>6833</v>
      </c>
      <c r="AL81" s="2">
        <v>93.9</v>
      </c>
      <c r="AM81" s="2"/>
      <c r="AN81" s="2">
        <v>91.5</v>
      </c>
      <c r="AO81" s="2"/>
    </row>
    <row r="82" spans="1:41">
      <c r="A82" s="101" t="s">
        <v>2531</v>
      </c>
      <c r="B82" s="102" t="s">
        <v>2363</v>
      </c>
      <c r="C82" s="102" t="s">
        <v>2388</v>
      </c>
      <c r="D82" s="102" t="s">
        <v>2384</v>
      </c>
      <c r="E82" s="2"/>
      <c r="F82" s="2">
        <v>4062</v>
      </c>
      <c r="G82" s="2">
        <v>2</v>
      </c>
      <c r="H82" s="2">
        <v>146.927142857143</v>
      </c>
      <c r="I82" s="2">
        <v>5</v>
      </c>
      <c r="J82" s="104">
        <v>43039</v>
      </c>
      <c r="K82" s="104">
        <v>43066</v>
      </c>
      <c r="L82" s="104"/>
      <c r="M82" s="104"/>
      <c r="N82" s="104">
        <v>43231</v>
      </c>
      <c r="O82" s="104"/>
      <c r="P82" s="104">
        <v>43237</v>
      </c>
      <c r="Q82" s="104"/>
      <c r="R82" s="104">
        <v>43294</v>
      </c>
      <c r="S82" s="2">
        <v>22.92</v>
      </c>
      <c r="T82" s="2">
        <v>1.48</v>
      </c>
      <c r="U82" s="2">
        <v>11.76</v>
      </c>
      <c r="V82" s="2">
        <v>15063</v>
      </c>
      <c r="W82" s="2">
        <v>32.3</v>
      </c>
      <c r="X82" s="2"/>
      <c r="Y82" s="2"/>
      <c r="Z82" s="2">
        <v>0.779</v>
      </c>
      <c r="AA82" s="2">
        <v>10.4</v>
      </c>
      <c r="AB82" s="2">
        <v>10.6</v>
      </c>
      <c r="AC82" s="2">
        <v>4865</v>
      </c>
      <c r="AD82" s="2">
        <v>65.49</v>
      </c>
      <c r="AE82" s="2"/>
      <c r="AF82" s="2"/>
      <c r="AG82" s="2">
        <v>230</v>
      </c>
      <c r="AH82" s="2">
        <v>0.589</v>
      </c>
      <c r="AI82" s="2">
        <v>9794</v>
      </c>
      <c r="AJ82" s="2">
        <v>11438</v>
      </c>
      <c r="AK82" s="2">
        <v>6572</v>
      </c>
      <c r="AL82" s="2">
        <v>134.8</v>
      </c>
      <c r="AM82" s="2">
        <v>114.9</v>
      </c>
      <c r="AN82" s="2">
        <v>88.8</v>
      </c>
      <c r="AO82" s="2">
        <v>26.1</v>
      </c>
    </row>
    <row r="83" spans="1:41">
      <c r="A83" s="101" t="s">
        <v>2532</v>
      </c>
      <c r="B83" s="102" t="s">
        <v>2363</v>
      </c>
      <c r="C83" s="102" t="s">
        <v>2388</v>
      </c>
      <c r="D83" s="102" t="s">
        <v>2384</v>
      </c>
      <c r="E83" s="2"/>
      <c r="F83" s="2">
        <v>4096</v>
      </c>
      <c r="G83" s="2">
        <v>2</v>
      </c>
      <c r="H83" s="2">
        <v>139.60625</v>
      </c>
      <c r="I83" s="2">
        <v>10</v>
      </c>
      <c r="J83" s="104">
        <v>43039</v>
      </c>
      <c r="K83" s="104">
        <v>43066</v>
      </c>
      <c r="L83" s="104">
        <v>43190</v>
      </c>
      <c r="M83" s="104"/>
      <c r="N83" s="104">
        <v>43231</v>
      </c>
      <c r="O83" s="104">
        <v>43236</v>
      </c>
      <c r="P83" s="104">
        <v>43237</v>
      </c>
      <c r="Q83" s="104"/>
      <c r="R83" s="104">
        <v>43294</v>
      </c>
      <c r="S83" s="2">
        <v>20.96</v>
      </c>
      <c r="T83" s="2">
        <v>1.34</v>
      </c>
      <c r="U83" s="2">
        <v>11.76</v>
      </c>
      <c r="V83" s="2">
        <v>13062</v>
      </c>
      <c r="W83" s="2">
        <v>34.26</v>
      </c>
      <c r="X83" s="2"/>
      <c r="Y83" s="2"/>
      <c r="Z83" s="2">
        <v>0.79</v>
      </c>
      <c r="AA83" s="2">
        <v>10.1</v>
      </c>
      <c r="AB83" s="2">
        <v>10.8</v>
      </c>
      <c r="AC83" s="2">
        <v>4475</v>
      </c>
      <c r="AD83" s="2">
        <v>33.01</v>
      </c>
      <c r="AE83" s="2"/>
      <c r="AF83" s="2"/>
      <c r="AG83" s="2">
        <v>396</v>
      </c>
      <c r="AH83" s="2">
        <v>0.607</v>
      </c>
      <c r="AI83" s="2">
        <v>7467</v>
      </c>
      <c r="AJ83" s="2">
        <v>10247</v>
      </c>
      <c r="AK83" s="2">
        <v>5772</v>
      </c>
      <c r="AL83" s="2">
        <v>102</v>
      </c>
      <c r="AM83" s="2">
        <v>100</v>
      </c>
      <c r="AN83" s="2">
        <v>79.3</v>
      </c>
      <c r="AO83" s="2">
        <v>20.7</v>
      </c>
    </row>
    <row r="84" spans="1:41">
      <c r="A84" s="101" t="s">
        <v>2533</v>
      </c>
      <c r="B84" s="102" t="s">
        <v>2359</v>
      </c>
      <c r="C84" s="102" t="s">
        <v>2389</v>
      </c>
      <c r="D84" s="102" t="s">
        <v>2385</v>
      </c>
      <c r="E84" s="2"/>
      <c r="F84" s="2">
        <v>1070</v>
      </c>
      <c r="G84" s="2">
        <v>1</v>
      </c>
      <c r="H84" s="2"/>
      <c r="I84" s="2"/>
      <c r="J84" s="104">
        <v>43027</v>
      </c>
      <c r="K84" s="104"/>
      <c r="L84" s="104"/>
      <c r="M84" s="104"/>
      <c r="N84" s="104">
        <v>43238</v>
      </c>
      <c r="O84" s="104"/>
      <c r="P84" s="104"/>
      <c r="Q84" s="104"/>
      <c r="R84" s="104">
        <v>43295</v>
      </c>
      <c r="S84" s="2">
        <v>227.4</v>
      </c>
      <c r="T84" s="2">
        <v>16.2</v>
      </c>
      <c r="U84" s="2"/>
      <c r="V84" s="2">
        <v>16618</v>
      </c>
      <c r="W84" s="2">
        <v>40.1</v>
      </c>
      <c r="X84" s="2"/>
      <c r="Y84" s="2">
        <v>0.82</v>
      </c>
      <c r="Z84" s="2">
        <v>0.738</v>
      </c>
      <c r="AA84" s="2">
        <v>10.67</v>
      </c>
      <c r="AB84" s="2">
        <v>11.8</v>
      </c>
      <c r="AC84" s="2">
        <v>6664</v>
      </c>
      <c r="AD84" s="2">
        <v>35.82</v>
      </c>
      <c r="AE84" s="2"/>
      <c r="AF84" s="2"/>
      <c r="AG84" s="2">
        <v>464</v>
      </c>
      <c r="AH84" s="2">
        <v>0.75</v>
      </c>
      <c r="AI84" s="2"/>
      <c r="AJ84" s="2"/>
      <c r="AK84" s="2"/>
      <c r="AL84" s="2"/>
      <c r="AM84" s="2"/>
      <c r="AN84" s="2">
        <v>124.7</v>
      </c>
      <c r="AO84" s="2"/>
    </row>
    <row r="85" spans="1:41">
      <c r="A85" s="101" t="s">
        <v>2534</v>
      </c>
      <c r="B85" s="102" t="s">
        <v>2359</v>
      </c>
      <c r="C85" s="102" t="s">
        <v>2389</v>
      </c>
      <c r="D85" s="102" t="s">
        <v>2384</v>
      </c>
      <c r="E85" s="2"/>
      <c r="F85" s="2">
        <v>1165</v>
      </c>
      <c r="G85" s="2">
        <v>1</v>
      </c>
      <c r="H85" s="2"/>
      <c r="I85" s="2"/>
      <c r="J85" s="104">
        <v>43027</v>
      </c>
      <c r="K85" s="104"/>
      <c r="L85" s="104"/>
      <c r="M85" s="104"/>
      <c r="N85" s="104">
        <v>43233</v>
      </c>
      <c r="O85" s="104"/>
      <c r="P85" s="104"/>
      <c r="Q85" s="104"/>
      <c r="R85" s="104">
        <v>43295</v>
      </c>
      <c r="S85" s="2"/>
      <c r="T85" s="2"/>
      <c r="U85" s="2"/>
      <c r="V85" s="2">
        <v>15471</v>
      </c>
      <c r="W85" s="2">
        <v>39.4</v>
      </c>
      <c r="X85" s="2"/>
      <c r="Y85" s="2">
        <v>0.84</v>
      </c>
      <c r="Z85" s="2">
        <v>0.732</v>
      </c>
      <c r="AA85" s="2">
        <v>12.55</v>
      </c>
      <c r="AB85" s="2">
        <v>11.8</v>
      </c>
      <c r="AC85" s="2">
        <v>6096</v>
      </c>
      <c r="AD85" s="2">
        <v>40.08</v>
      </c>
      <c r="AE85" s="2"/>
      <c r="AF85" s="2"/>
      <c r="AG85" s="2">
        <v>386</v>
      </c>
      <c r="AH85" s="2">
        <v>0.867</v>
      </c>
      <c r="AI85" s="2"/>
      <c r="AJ85" s="2"/>
      <c r="AK85" s="2"/>
      <c r="AL85" s="2"/>
      <c r="AM85" s="2"/>
      <c r="AN85" s="2">
        <v>134.2</v>
      </c>
      <c r="AO85" s="2"/>
    </row>
    <row r="86" spans="1:41">
      <c r="A86" s="101" t="s">
        <v>2535</v>
      </c>
      <c r="B86" s="102" t="s">
        <v>2359</v>
      </c>
      <c r="C86" s="102" t="s">
        <v>2389</v>
      </c>
      <c r="D86" s="102" t="s">
        <v>2385</v>
      </c>
      <c r="E86" s="2"/>
      <c r="F86" s="2">
        <v>1225</v>
      </c>
      <c r="G86" s="2">
        <v>1</v>
      </c>
      <c r="H86" s="2"/>
      <c r="I86" s="2"/>
      <c r="J86" s="104">
        <v>43027</v>
      </c>
      <c r="K86" s="104"/>
      <c r="L86" s="104"/>
      <c r="M86" s="104"/>
      <c r="N86" s="104">
        <v>43239</v>
      </c>
      <c r="O86" s="104"/>
      <c r="P86" s="104"/>
      <c r="Q86" s="104"/>
      <c r="R86" s="104">
        <v>43295</v>
      </c>
      <c r="S86" s="2"/>
      <c r="T86" s="2"/>
      <c r="U86" s="2"/>
      <c r="V86" s="2">
        <v>16283</v>
      </c>
      <c r="W86" s="2">
        <v>42.9</v>
      </c>
      <c r="X86" s="2"/>
      <c r="Y86" s="2">
        <v>0.81</v>
      </c>
      <c r="Z86" s="2">
        <v>0.728</v>
      </c>
      <c r="AA86" s="2">
        <v>11.53</v>
      </c>
      <c r="AB86" s="2">
        <v>11.7</v>
      </c>
      <c r="AC86" s="2">
        <v>6986</v>
      </c>
      <c r="AD86" s="2">
        <v>37.35</v>
      </c>
      <c r="AE86" s="2"/>
      <c r="AF86" s="2"/>
      <c r="AG86" s="2">
        <v>436</v>
      </c>
      <c r="AH86" s="2">
        <v>0.868</v>
      </c>
      <c r="AI86" s="2"/>
      <c r="AJ86" s="2"/>
      <c r="AK86" s="2"/>
      <c r="AL86" s="2"/>
      <c r="AM86" s="2"/>
      <c r="AN86" s="2">
        <v>141.3</v>
      </c>
      <c r="AO86" s="2"/>
    </row>
    <row r="87" spans="1:41">
      <c r="A87" s="101" t="s">
        <v>2536</v>
      </c>
      <c r="B87" s="102" t="s">
        <v>2359</v>
      </c>
      <c r="C87" s="102" t="s">
        <v>2389</v>
      </c>
      <c r="D87" s="102" t="s">
        <v>2385</v>
      </c>
      <c r="E87" s="2"/>
      <c r="F87" s="2">
        <v>1223</v>
      </c>
      <c r="G87" s="2">
        <v>1</v>
      </c>
      <c r="H87" s="2"/>
      <c r="I87" s="2"/>
      <c r="J87" s="104">
        <v>43027</v>
      </c>
      <c r="K87" s="104"/>
      <c r="L87" s="104"/>
      <c r="M87" s="104"/>
      <c r="N87" s="104">
        <v>43240</v>
      </c>
      <c r="O87" s="104"/>
      <c r="P87" s="104"/>
      <c r="Q87" s="104"/>
      <c r="R87" s="104">
        <v>43295</v>
      </c>
      <c r="S87" s="2"/>
      <c r="T87" s="2"/>
      <c r="U87" s="2"/>
      <c r="V87" s="2">
        <v>14689</v>
      </c>
      <c r="W87" s="2">
        <v>44.5</v>
      </c>
      <c r="X87" s="2"/>
      <c r="Y87" s="2">
        <v>0.78</v>
      </c>
      <c r="Z87" s="2">
        <v>0.719</v>
      </c>
      <c r="AA87" s="2">
        <v>11.91</v>
      </c>
      <c r="AB87" s="2">
        <v>11.8</v>
      </c>
      <c r="AC87" s="2">
        <v>6537</v>
      </c>
      <c r="AD87" s="2">
        <v>43.72</v>
      </c>
      <c r="AE87" s="2"/>
      <c r="AF87" s="2"/>
      <c r="AG87" s="2">
        <v>336</v>
      </c>
      <c r="AH87" s="2">
        <v>0.93</v>
      </c>
      <c r="AI87" s="2"/>
      <c r="AJ87" s="2"/>
      <c r="AK87" s="2"/>
      <c r="AL87" s="2"/>
      <c r="AM87" s="2"/>
      <c r="AN87" s="2">
        <v>136.6</v>
      </c>
      <c r="AO87" s="2"/>
    </row>
    <row r="88" spans="1:41">
      <c r="A88" s="101" t="s">
        <v>2537</v>
      </c>
      <c r="B88" s="102" t="s">
        <v>2359</v>
      </c>
      <c r="C88" s="102" t="s">
        <v>2389</v>
      </c>
      <c r="D88" s="102" t="s">
        <v>2384</v>
      </c>
      <c r="E88" s="2"/>
      <c r="F88" s="2">
        <v>1222</v>
      </c>
      <c r="G88" s="2">
        <v>1</v>
      </c>
      <c r="H88" s="2"/>
      <c r="I88" s="2"/>
      <c r="J88" s="104">
        <v>43027</v>
      </c>
      <c r="K88" s="104"/>
      <c r="L88" s="104"/>
      <c r="M88" s="104"/>
      <c r="N88" s="104">
        <v>43236</v>
      </c>
      <c r="O88" s="104"/>
      <c r="P88" s="104"/>
      <c r="Q88" s="104"/>
      <c r="R88" s="104">
        <v>43295</v>
      </c>
      <c r="S88" s="2"/>
      <c r="T88" s="2"/>
      <c r="U88" s="2"/>
      <c r="V88" s="2">
        <v>13480</v>
      </c>
      <c r="W88" s="2">
        <v>48</v>
      </c>
      <c r="X88" s="2"/>
      <c r="Y88" s="2">
        <v>0.84</v>
      </c>
      <c r="Z88" s="2">
        <v>0.744</v>
      </c>
      <c r="AA88" s="2">
        <v>12.09</v>
      </c>
      <c r="AB88" s="2">
        <v>11.9</v>
      </c>
      <c r="AC88" s="2">
        <v>6470</v>
      </c>
      <c r="AD88" s="2">
        <v>33.2</v>
      </c>
      <c r="AE88" s="2"/>
      <c r="AF88" s="2"/>
      <c r="AG88" s="2">
        <v>406</v>
      </c>
      <c r="AH88" s="2">
        <v>1.018</v>
      </c>
      <c r="AI88" s="2"/>
      <c r="AJ88" s="2"/>
      <c r="AK88" s="2"/>
      <c r="AL88" s="2"/>
      <c r="AM88" s="2"/>
      <c r="AN88" s="2">
        <v>137.2</v>
      </c>
      <c r="AO88" s="2"/>
    </row>
    <row r="89" spans="1:41">
      <c r="A89" s="101" t="s">
        <v>2538</v>
      </c>
      <c r="B89" s="102" t="s">
        <v>2359</v>
      </c>
      <c r="C89" s="102" t="s">
        <v>2389</v>
      </c>
      <c r="D89" s="102" t="s">
        <v>2384</v>
      </c>
      <c r="E89" s="2"/>
      <c r="F89" s="2">
        <v>1018</v>
      </c>
      <c r="G89" s="2">
        <v>1</v>
      </c>
      <c r="H89" s="2"/>
      <c r="I89" s="2"/>
      <c r="J89" s="104">
        <v>43027</v>
      </c>
      <c r="K89" s="104"/>
      <c r="L89" s="104"/>
      <c r="M89" s="104"/>
      <c r="N89" s="104">
        <v>43236</v>
      </c>
      <c r="O89" s="104"/>
      <c r="P89" s="104"/>
      <c r="Q89" s="104"/>
      <c r="R89" s="104">
        <v>43295</v>
      </c>
      <c r="S89" s="2"/>
      <c r="T89" s="2"/>
      <c r="U89" s="2"/>
      <c r="V89" s="2">
        <v>19451</v>
      </c>
      <c r="W89" s="2">
        <v>34.6</v>
      </c>
      <c r="X89" s="2"/>
      <c r="Y89" s="2">
        <v>0.85</v>
      </c>
      <c r="Z89" s="2">
        <v>0.747</v>
      </c>
      <c r="AA89" s="2">
        <v>11.91</v>
      </c>
      <c r="AB89" s="2">
        <v>13.1</v>
      </c>
      <c r="AC89" s="2">
        <v>6730</v>
      </c>
      <c r="AD89" s="2">
        <v>41.21</v>
      </c>
      <c r="AE89" s="2"/>
      <c r="AF89" s="2"/>
      <c r="AG89" s="2">
        <v>472</v>
      </c>
      <c r="AH89" s="2">
        <v>0.723</v>
      </c>
      <c r="AI89" s="2"/>
      <c r="AJ89" s="2"/>
      <c r="AK89" s="2"/>
      <c r="AL89" s="2"/>
      <c r="AM89" s="2"/>
      <c r="AN89" s="2">
        <v>140.6</v>
      </c>
      <c r="AO89" s="2"/>
    </row>
    <row r="90" spans="1:41">
      <c r="A90" s="101" t="s">
        <v>2539</v>
      </c>
      <c r="B90" s="102" t="s">
        <v>2359</v>
      </c>
      <c r="C90" s="102" t="s">
        <v>2389</v>
      </c>
      <c r="D90" s="102" t="s">
        <v>2384</v>
      </c>
      <c r="E90" s="2"/>
      <c r="F90" s="2">
        <v>1061</v>
      </c>
      <c r="G90" s="2">
        <v>1</v>
      </c>
      <c r="H90" s="2"/>
      <c r="I90" s="2"/>
      <c r="J90" s="104">
        <v>43027</v>
      </c>
      <c r="K90" s="104"/>
      <c r="L90" s="104"/>
      <c r="M90" s="104"/>
      <c r="N90" s="104">
        <v>43235</v>
      </c>
      <c r="O90" s="104"/>
      <c r="P90" s="104"/>
      <c r="Q90" s="104"/>
      <c r="R90" s="104">
        <v>43295</v>
      </c>
      <c r="S90" s="2"/>
      <c r="T90" s="2"/>
      <c r="U90" s="2"/>
      <c r="V90" s="2">
        <v>12824</v>
      </c>
      <c r="W90" s="2">
        <v>46.2</v>
      </c>
      <c r="X90" s="2"/>
      <c r="Y90" s="2">
        <v>0.88</v>
      </c>
      <c r="Z90" s="2">
        <v>0.744</v>
      </c>
      <c r="AA90" s="2">
        <v>11.11</v>
      </c>
      <c r="AB90" s="2">
        <v>12.3</v>
      </c>
      <c r="AC90" s="2">
        <v>5925</v>
      </c>
      <c r="AD90" s="2">
        <v>31.43</v>
      </c>
      <c r="AE90" s="2"/>
      <c r="AF90" s="2"/>
      <c r="AG90" s="2">
        <v>408</v>
      </c>
      <c r="AH90" s="2">
        <v>0.9</v>
      </c>
      <c r="AI90" s="2"/>
      <c r="AJ90" s="2"/>
      <c r="AK90" s="2"/>
      <c r="AL90" s="2"/>
      <c r="AM90" s="2"/>
      <c r="AN90" s="2">
        <v>115.5</v>
      </c>
      <c r="AO90" s="2"/>
    </row>
    <row r="91" spans="1:41">
      <c r="A91" s="101" t="s">
        <v>2540</v>
      </c>
      <c r="B91" s="102" t="s">
        <v>2359</v>
      </c>
      <c r="C91" s="102" t="s">
        <v>2389</v>
      </c>
      <c r="D91" s="102" t="s">
        <v>2385</v>
      </c>
      <c r="E91" s="2"/>
      <c r="F91" s="2">
        <v>1138</v>
      </c>
      <c r="G91" s="2">
        <v>1</v>
      </c>
      <c r="H91" s="2"/>
      <c r="I91" s="2"/>
      <c r="J91" s="104">
        <v>43027</v>
      </c>
      <c r="K91" s="104"/>
      <c r="L91" s="104"/>
      <c r="M91" s="104"/>
      <c r="N91" s="104">
        <v>43239</v>
      </c>
      <c r="O91" s="104"/>
      <c r="P91" s="104"/>
      <c r="Q91" s="104"/>
      <c r="R91" s="104">
        <v>43295</v>
      </c>
      <c r="S91" s="2"/>
      <c r="T91" s="2"/>
      <c r="U91" s="2"/>
      <c r="V91" s="2">
        <v>14872</v>
      </c>
      <c r="W91" s="2">
        <v>46.6</v>
      </c>
      <c r="X91" s="2"/>
      <c r="Y91" s="2">
        <v>0.78</v>
      </c>
      <c r="Z91" s="2">
        <v>0.729</v>
      </c>
      <c r="AA91" s="2">
        <v>11.39</v>
      </c>
      <c r="AB91" s="2">
        <v>11.9</v>
      </c>
      <c r="AC91" s="2">
        <v>6931</v>
      </c>
      <c r="AD91" s="2">
        <v>30.6</v>
      </c>
      <c r="AE91" s="2"/>
      <c r="AF91" s="2"/>
      <c r="AG91" s="2">
        <v>486</v>
      </c>
      <c r="AH91" s="2">
        <v>0.931</v>
      </c>
      <c r="AI91" s="2"/>
      <c r="AJ91" s="2"/>
      <c r="AK91" s="2"/>
      <c r="AL91" s="2"/>
      <c r="AM91" s="2"/>
      <c r="AN91" s="2">
        <v>138.5</v>
      </c>
      <c r="AO91" s="2"/>
    </row>
    <row r="92" spans="1:41">
      <c r="A92" s="101" t="s">
        <v>2541</v>
      </c>
      <c r="B92" s="102" t="s">
        <v>2359</v>
      </c>
      <c r="C92" s="102" t="s">
        <v>2389</v>
      </c>
      <c r="D92" s="102" t="s">
        <v>2384</v>
      </c>
      <c r="E92" s="2"/>
      <c r="F92" s="2">
        <v>1136</v>
      </c>
      <c r="G92" s="2">
        <v>1</v>
      </c>
      <c r="H92" s="2"/>
      <c r="I92" s="2"/>
      <c r="J92" s="104">
        <v>43027</v>
      </c>
      <c r="K92" s="104"/>
      <c r="L92" s="104"/>
      <c r="M92" s="104"/>
      <c r="N92" s="104">
        <v>43237</v>
      </c>
      <c r="O92" s="104"/>
      <c r="P92" s="104"/>
      <c r="Q92" s="104"/>
      <c r="R92" s="104">
        <v>43295</v>
      </c>
      <c r="S92" s="2"/>
      <c r="T92" s="2"/>
      <c r="U92" s="2"/>
      <c r="V92" s="2">
        <v>16784</v>
      </c>
      <c r="W92" s="2">
        <v>38</v>
      </c>
      <c r="X92" s="2"/>
      <c r="Y92" s="2">
        <v>0.81</v>
      </c>
      <c r="Z92" s="2">
        <v>0.738</v>
      </c>
      <c r="AA92" s="2">
        <v>12.06</v>
      </c>
      <c r="AB92" s="2">
        <v>12.5</v>
      </c>
      <c r="AC92" s="2">
        <v>6378</v>
      </c>
      <c r="AD92" s="2">
        <v>37.8</v>
      </c>
      <c r="AE92" s="2"/>
      <c r="AF92" s="2"/>
      <c r="AG92" s="2">
        <v>444</v>
      </c>
      <c r="AH92" s="2">
        <v>0.804</v>
      </c>
      <c r="AI92" s="2"/>
      <c r="AJ92" s="2"/>
      <c r="AK92" s="2"/>
      <c r="AL92" s="2"/>
      <c r="AM92" s="2"/>
      <c r="AN92" s="2">
        <v>134.9</v>
      </c>
      <c r="AO92" s="2"/>
    </row>
    <row r="93" spans="1:41">
      <c r="A93" s="101" t="s">
        <v>2542</v>
      </c>
      <c r="B93" s="102" t="s">
        <v>2359</v>
      </c>
      <c r="C93" s="102" t="s">
        <v>2389</v>
      </c>
      <c r="D93" s="102" t="s">
        <v>2385</v>
      </c>
      <c r="E93" s="2"/>
      <c r="F93" s="2">
        <v>1027</v>
      </c>
      <c r="G93" s="2">
        <v>1</v>
      </c>
      <c r="H93" s="2"/>
      <c r="I93" s="2"/>
      <c r="J93" s="104">
        <v>43027</v>
      </c>
      <c r="K93" s="104"/>
      <c r="L93" s="104"/>
      <c r="M93" s="104"/>
      <c r="N93" s="104">
        <v>43238</v>
      </c>
      <c r="O93" s="104"/>
      <c r="P93" s="104"/>
      <c r="Q93" s="104"/>
      <c r="R93" s="104">
        <v>43295</v>
      </c>
      <c r="S93" s="2"/>
      <c r="T93" s="2"/>
      <c r="U93" s="2"/>
      <c r="V93" s="2">
        <v>19546</v>
      </c>
      <c r="W93" s="2">
        <v>40.4</v>
      </c>
      <c r="X93" s="2"/>
      <c r="Y93" s="2">
        <v>0.83</v>
      </c>
      <c r="Z93" s="2">
        <v>0.744</v>
      </c>
      <c r="AA93" s="2">
        <v>11.37</v>
      </c>
      <c r="AB93" s="2">
        <v>12.8</v>
      </c>
      <c r="AC93" s="2">
        <v>7896</v>
      </c>
      <c r="AD93" s="2">
        <v>36.33</v>
      </c>
      <c r="AE93" s="2"/>
      <c r="AF93" s="2"/>
      <c r="AG93" s="2">
        <v>538</v>
      </c>
      <c r="AH93" s="2">
        <v>0.806</v>
      </c>
      <c r="AI93" s="2"/>
      <c r="AJ93" s="2"/>
      <c r="AK93" s="2"/>
      <c r="AL93" s="2"/>
      <c r="AM93" s="2"/>
      <c r="AN93" s="2">
        <v>157.5</v>
      </c>
      <c r="AO93" s="2"/>
    </row>
    <row r="94" spans="1:41">
      <c r="A94" s="101" t="s">
        <v>2543</v>
      </c>
      <c r="B94" s="102" t="s">
        <v>2359</v>
      </c>
      <c r="C94" s="102" t="s">
        <v>2389</v>
      </c>
      <c r="D94" s="102" t="s">
        <v>2385</v>
      </c>
      <c r="E94" s="2"/>
      <c r="F94" s="2">
        <v>1186</v>
      </c>
      <c r="G94" s="2">
        <v>1</v>
      </c>
      <c r="H94" s="2"/>
      <c r="I94" s="2"/>
      <c r="J94" s="104">
        <v>43027</v>
      </c>
      <c r="K94" s="104"/>
      <c r="L94" s="104"/>
      <c r="M94" s="104"/>
      <c r="N94" s="104">
        <v>43239</v>
      </c>
      <c r="O94" s="104"/>
      <c r="P94" s="104"/>
      <c r="Q94" s="104"/>
      <c r="R94" s="104">
        <v>43295</v>
      </c>
      <c r="S94" s="2"/>
      <c r="T94" s="2"/>
      <c r="U94" s="2"/>
      <c r="V94" s="2">
        <v>16088</v>
      </c>
      <c r="W94" s="2">
        <v>41.7</v>
      </c>
      <c r="X94" s="2"/>
      <c r="Y94" s="2">
        <v>0.83</v>
      </c>
      <c r="Z94" s="2">
        <v>0.729</v>
      </c>
      <c r="AA94" s="2">
        <v>11.29</v>
      </c>
      <c r="AB94" s="2">
        <v>11.6</v>
      </c>
      <c r="AC94" s="2">
        <v>6709</v>
      </c>
      <c r="AD94" s="2">
        <v>48.17</v>
      </c>
      <c r="AE94" s="2"/>
      <c r="AF94" s="2"/>
      <c r="AG94" s="2">
        <v>334</v>
      </c>
      <c r="AH94" s="2">
        <v>0.826</v>
      </c>
      <c r="AI94" s="2"/>
      <c r="AJ94" s="2"/>
      <c r="AK94" s="2"/>
      <c r="AL94" s="2"/>
      <c r="AM94" s="2"/>
      <c r="AN94" s="2">
        <v>132.9</v>
      </c>
      <c r="AO94" s="2"/>
    </row>
    <row r="95" spans="1:41">
      <c r="A95" s="101" t="s">
        <v>2544</v>
      </c>
      <c r="B95" s="102" t="s">
        <v>2359</v>
      </c>
      <c r="C95" s="102" t="s">
        <v>2389</v>
      </c>
      <c r="D95" s="102" t="s">
        <v>2385</v>
      </c>
      <c r="E95" s="2"/>
      <c r="F95" s="2">
        <v>1115</v>
      </c>
      <c r="G95" s="2">
        <v>1</v>
      </c>
      <c r="H95" s="2"/>
      <c r="I95" s="2"/>
      <c r="J95" s="104">
        <v>43027</v>
      </c>
      <c r="K95" s="104"/>
      <c r="L95" s="104"/>
      <c r="M95" s="104"/>
      <c r="N95" s="104">
        <v>43237</v>
      </c>
      <c r="O95" s="104"/>
      <c r="P95" s="104"/>
      <c r="Q95" s="104"/>
      <c r="R95" s="104">
        <v>43295</v>
      </c>
      <c r="S95" s="2"/>
      <c r="T95" s="2"/>
      <c r="U95" s="2"/>
      <c r="V95" s="2">
        <v>16243</v>
      </c>
      <c r="W95" s="2">
        <v>41</v>
      </c>
      <c r="X95" s="2"/>
      <c r="Y95" s="2">
        <v>0.81</v>
      </c>
      <c r="Z95" s="2">
        <v>0.736</v>
      </c>
      <c r="AA95" s="2">
        <v>11.22</v>
      </c>
      <c r="AB95" s="2">
        <v>11.6</v>
      </c>
      <c r="AC95" s="2">
        <v>6659</v>
      </c>
      <c r="AD95" s="2">
        <v>40.2</v>
      </c>
      <c r="AE95" s="2"/>
      <c r="AF95" s="2"/>
      <c r="AG95" s="2">
        <v>404</v>
      </c>
      <c r="AH95" s="2">
        <v>0.807</v>
      </c>
      <c r="AI95" s="2"/>
      <c r="AJ95" s="2"/>
      <c r="AK95" s="2"/>
      <c r="AL95" s="2"/>
      <c r="AM95" s="2"/>
      <c r="AN95" s="2">
        <v>131.1</v>
      </c>
      <c r="AO95" s="2"/>
    </row>
    <row r="96" spans="1:41">
      <c r="A96" s="101" t="s">
        <v>2545</v>
      </c>
      <c r="B96" s="102" t="s">
        <v>2359</v>
      </c>
      <c r="C96" s="102" t="s">
        <v>2389</v>
      </c>
      <c r="D96" s="102" t="s">
        <v>2385</v>
      </c>
      <c r="E96" s="2"/>
      <c r="F96" s="2">
        <v>1232</v>
      </c>
      <c r="G96" s="2">
        <v>1</v>
      </c>
      <c r="H96" s="2"/>
      <c r="I96" s="2"/>
      <c r="J96" s="104">
        <v>43027</v>
      </c>
      <c r="K96" s="104"/>
      <c r="L96" s="104"/>
      <c r="M96" s="104"/>
      <c r="N96" s="104">
        <v>43240</v>
      </c>
      <c r="O96" s="104"/>
      <c r="P96" s="104"/>
      <c r="Q96" s="104"/>
      <c r="R96" s="104">
        <v>43295</v>
      </c>
      <c r="S96" s="2"/>
      <c r="T96" s="2"/>
      <c r="U96" s="2"/>
      <c r="V96" s="2">
        <v>16478</v>
      </c>
      <c r="W96" s="2">
        <v>39.7</v>
      </c>
      <c r="X96" s="2"/>
      <c r="Y96" s="2">
        <v>0.77</v>
      </c>
      <c r="Z96" s="2">
        <v>0.721</v>
      </c>
      <c r="AA96" s="2">
        <v>10.84</v>
      </c>
      <c r="AB96" s="2">
        <v>11.6</v>
      </c>
      <c r="AC96" s="2">
        <v>6542</v>
      </c>
      <c r="AD96" s="2">
        <v>42.69</v>
      </c>
      <c r="AE96" s="2"/>
      <c r="AF96" s="2"/>
      <c r="AG96" s="2">
        <v>386</v>
      </c>
      <c r="AH96" s="2">
        <v>0.755</v>
      </c>
      <c r="AI96" s="2"/>
      <c r="AJ96" s="2"/>
      <c r="AK96" s="2"/>
      <c r="AL96" s="2"/>
      <c r="AM96" s="2"/>
      <c r="AN96" s="2">
        <v>124.4</v>
      </c>
      <c r="AO96" s="2"/>
    </row>
    <row r="97" spans="1:41">
      <c r="A97" s="101" t="s">
        <v>2546</v>
      </c>
      <c r="B97" s="102" t="s">
        <v>2359</v>
      </c>
      <c r="C97" s="102" t="s">
        <v>2389</v>
      </c>
      <c r="D97" s="102" t="s">
        <v>2385</v>
      </c>
      <c r="E97" s="2"/>
      <c r="F97" s="2">
        <v>2001</v>
      </c>
      <c r="G97" s="2">
        <v>2</v>
      </c>
      <c r="H97" s="2"/>
      <c r="I97" s="2"/>
      <c r="J97" s="104">
        <v>43027</v>
      </c>
      <c r="K97" s="104"/>
      <c r="L97" s="104"/>
      <c r="M97" s="104"/>
      <c r="N97" s="104">
        <v>43238</v>
      </c>
      <c r="O97" s="104"/>
      <c r="P97" s="104"/>
      <c r="Q97" s="104"/>
      <c r="R97" s="104">
        <v>43295</v>
      </c>
      <c r="S97" s="2"/>
      <c r="T97" s="2"/>
      <c r="U97" s="2"/>
      <c r="V97" s="2">
        <v>17957</v>
      </c>
      <c r="W97" s="2">
        <v>43</v>
      </c>
      <c r="X97" s="2"/>
      <c r="Y97" s="2">
        <v>0.81</v>
      </c>
      <c r="Z97" s="2">
        <v>0.751</v>
      </c>
      <c r="AA97" s="2">
        <v>10.97</v>
      </c>
      <c r="AB97" s="2">
        <v>11.7</v>
      </c>
      <c r="AC97" s="2">
        <v>7721</v>
      </c>
      <c r="AD97" s="2">
        <v>35.91</v>
      </c>
      <c r="AE97" s="2"/>
      <c r="AF97" s="2"/>
      <c r="AG97" s="2">
        <v>500</v>
      </c>
      <c r="AH97" s="2">
        <v>0.828</v>
      </c>
      <c r="AI97" s="2"/>
      <c r="AJ97" s="2"/>
      <c r="AK97" s="2"/>
      <c r="AL97" s="2"/>
      <c r="AM97" s="2"/>
      <c r="AN97" s="2">
        <v>148.6</v>
      </c>
      <c r="AO97" s="2"/>
    </row>
    <row r="98" spans="1:41">
      <c r="A98" s="101" t="s">
        <v>2547</v>
      </c>
      <c r="B98" s="102" t="s">
        <v>2359</v>
      </c>
      <c r="C98" s="102" t="s">
        <v>2389</v>
      </c>
      <c r="D98" s="102" t="s">
        <v>2385</v>
      </c>
      <c r="E98" s="2"/>
      <c r="F98" s="2">
        <v>2160</v>
      </c>
      <c r="G98" s="2">
        <v>2</v>
      </c>
      <c r="H98" s="2"/>
      <c r="I98" s="2"/>
      <c r="J98" s="104">
        <v>43027</v>
      </c>
      <c r="K98" s="104"/>
      <c r="L98" s="104"/>
      <c r="M98" s="104"/>
      <c r="N98" s="104">
        <v>43238</v>
      </c>
      <c r="O98" s="104"/>
      <c r="P98" s="104"/>
      <c r="Q98" s="104"/>
      <c r="R98" s="104">
        <v>43295</v>
      </c>
      <c r="S98" s="2"/>
      <c r="T98" s="2"/>
      <c r="U98" s="2"/>
      <c r="V98" s="2">
        <v>17187</v>
      </c>
      <c r="W98" s="2">
        <v>41.9</v>
      </c>
      <c r="X98" s="2"/>
      <c r="Y98" s="2">
        <v>0.83</v>
      </c>
      <c r="Z98" s="2">
        <v>0.748</v>
      </c>
      <c r="AA98" s="2">
        <v>12.1</v>
      </c>
      <c r="AB98" s="2">
        <v>11.7</v>
      </c>
      <c r="AC98" s="2">
        <v>7201</v>
      </c>
      <c r="AD98" s="2">
        <v>40.35</v>
      </c>
      <c r="AE98" s="2"/>
      <c r="AF98" s="2"/>
      <c r="AG98" s="2">
        <v>426</v>
      </c>
      <c r="AH98" s="2">
        <v>0.889</v>
      </c>
      <c r="AI98" s="2"/>
      <c r="AJ98" s="2"/>
      <c r="AK98" s="2"/>
      <c r="AL98" s="2"/>
      <c r="AM98" s="2"/>
      <c r="AN98" s="2">
        <v>152.8</v>
      </c>
      <c r="AO98" s="2"/>
    </row>
    <row r="99" spans="1:41">
      <c r="A99" s="101" t="s">
        <v>2548</v>
      </c>
      <c r="B99" s="102" t="s">
        <v>2359</v>
      </c>
      <c r="C99" s="102" t="s">
        <v>2389</v>
      </c>
      <c r="D99" s="102" t="s">
        <v>2385</v>
      </c>
      <c r="E99" s="2"/>
      <c r="F99" s="2">
        <v>2162</v>
      </c>
      <c r="G99" s="2">
        <v>2</v>
      </c>
      <c r="H99" s="2"/>
      <c r="I99" s="2"/>
      <c r="J99" s="104">
        <v>43027</v>
      </c>
      <c r="K99" s="104"/>
      <c r="L99" s="104"/>
      <c r="M99" s="104"/>
      <c r="N99" s="104">
        <v>43238</v>
      </c>
      <c r="O99" s="104"/>
      <c r="P99" s="104"/>
      <c r="Q99" s="104"/>
      <c r="R99" s="104">
        <v>43295</v>
      </c>
      <c r="S99" s="2"/>
      <c r="T99" s="2"/>
      <c r="U99" s="2"/>
      <c r="V99" s="2">
        <v>18596</v>
      </c>
      <c r="W99" s="2">
        <v>41</v>
      </c>
      <c r="X99" s="2"/>
      <c r="Y99" s="2">
        <v>0.81</v>
      </c>
      <c r="Z99" s="2">
        <v>0.74</v>
      </c>
      <c r="AA99" s="2">
        <v>11.69</v>
      </c>
      <c r="AB99" s="2">
        <v>11.8</v>
      </c>
      <c r="AC99" s="2">
        <v>7624</v>
      </c>
      <c r="AD99" s="2">
        <v>46.72</v>
      </c>
      <c r="AE99" s="2"/>
      <c r="AF99" s="2"/>
      <c r="AG99" s="2">
        <v>398</v>
      </c>
      <c r="AH99" s="2">
        <v>0.841</v>
      </c>
      <c r="AI99" s="2"/>
      <c r="AJ99" s="2"/>
      <c r="AK99" s="2"/>
      <c r="AL99" s="2"/>
      <c r="AM99" s="2"/>
      <c r="AN99" s="2">
        <v>156.3</v>
      </c>
      <c r="AO99" s="2"/>
    </row>
    <row r="100" spans="1:41">
      <c r="A100" s="101" t="s">
        <v>2549</v>
      </c>
      <c r="B100" s="102" t="s">
        <v>2359</v>
      </c>
      <c r="C100" s="102" t="s">
        <v>2389</v>
      </c>
      <c r="D100" s="102" t="s">
        <v>2385</v>
      </c>
      <c r="E100" s="2"/>
      <c r="F100" s="2">
        <v>2063</v>
      </c>
      <c r="G100" s="2">
        <v>2</v>
      </c>
      <c r="H100" s="2"/>
      <c r="I100" s="2"/>
      <c r="J100" s="104">
        <v>43027</v>
      </c>
      <c r="K100" s="104"/>
      <c r="L100" s="104"/>
      <c r="M100" s="104"/>
      <c r="N100" s="104">
        <v>43238</v>
      </c>
      <c r="O100" s="104"/>
      <c r="P100" s="104"/>
      <c r="Q100" s="104"/>
      <c r="R100" s="104">
        <v>43295</v>
      </c>
      <c r="S100" s="2">
        <v>247</v>
      </c>
      <c r="T100" s="2">
        <v>16.4</v>
      </c>
      <c r="U100" s="2"/>
      <c r="V100" s="2">
        <v>16752</v>
      </c>
      <c r="W100" s="2">
        <v>44.3</v>
      </c>
      <c r="X100" s="2"/>
      <c r="Y100" s="2">
        <v>0.87</v>
      </c>
      <c r="Z100" s="2">
        <v>0.748</v>
      </c>
      <c r="AA100" s="2">
        <v>10.94</v>
      </c>
      <c r="AB100" s="2">
        <v>12</v>
      </c>
      <c r="AC100" s="2">
        <v>7421</v>
      </c>
      <c r="AD100" s="2">
        <v>38.25</v>
      </c>
      <c r="AE100" s="2"/>
      <c r="AF100" s="2"/>
      <c r="AG100" s="2">
        <v>438</v>
      </c>
      <c r="AH100" s="2">
        <v>0.85</v>
      </c>
      <c r="AI100" s="2"/>
      <c r="AJ100" s="2"/>
      <c r="AK100" s="2"/>
      <c r="AL100" s="2"/>
      <c r="AM100" s="2"/>
      <c r="AN100" s="2">
        <v>142.4</v>
      </c>
      <c r="AO100" s="2"/>
    </row>
    <row r="101" spans="1:41">
      <c r="A101" s="101" t="s">
        <v>2550</v>
      </c>
      <c r="B101" s="102" t="s">
        <v>2359</v>
      </c>
      <c r="C101" s="102" t="s">
        <v>2389</v>
      </c>
      <c r="D101" s="102" t="s">
        <v>2385</v>
      </c>
      <c r="E101" s="2"/>
      <c r="F101" s="2">
        <v>2096</v>
      </c>
      <c r="G101" s="2">
        <v>2</v>
      </c>
      <c r="H101" s="2"/>
      <c r="I101" s="2"/>
      <c r="J101" s="104">
        <v>43027</v>
      </c>
      <c r="K101" s="104"/>
      <c r="L101" s="104"/>
      <c r="M101" s="104"/>
      <c r="N101" s="104">
        <v>43237</v>
      </c>
      <c r="O101" s="104"/>
      <c r="P101" s="104"/>
      <c r="Q101" s="104"/>
      <c r="R101" s="104">
        <v>43295</v>
      </c>
      <c r="S101" s="2"/>
      <c r="T101" s="2"/>
      <c r="U101" s="2"/>
      <c r="V101" s="2">
        <v>17732</v>
      </c>
      <c r="W101" s="2">
        <v>42.5</v>
      </c>
      <c r="X101" s="2"/>
      <c r="Y101" s="2">
        <v>0.86</v>
      </c>
      <c r="Z101" s="2">
        <v>0.733</v>
      </c>
      <c r="AA101" s="2">
        <v>11.11</v>
      </c>
      <c r="AB101" s="2">
        <v>11.8</v>
      </c>
      <c r="AC101" s="2">
        <v>7536</v>
      </c>
      <c r="AD101" s="2">
        <v>40.48</v>
      </c>
      <c r="AE101" s="2"/>
      <c r="AF101" s="2"/>
      <c r="AG101" s="2">
        <v>438</v>
      </c>
      <c r="AH101" s="2">
        <v>0.829</v>
      </c>
      <c r="AI101" s="2"/>
      <c r="AJ101" s="2"/>
      <c r="AK101" s="2"/>
      <c r="AL101" s="2"/>
      <c r="AM101" s="2"/>
      <c r="AN101" s="2">
        <v>146.9</v>
      </c>
      <c r="AO101" s="2"/>
    </row>
    <row r="102" spans="1:41">
      <c r="A102" s="101" t="s">
        <v>2551</v>
      </c>
      <c r="B102" s="102" t="s">
        <v>2359</v>
      </c>
      <c r="C102" s="102" t="s">
        <v>2389</v>
      </c>
      <c r="D102" s="102" t="s">
        <v>2385</v>
      </c>
      <c r="E102" s="2"/>
      <c r="F102" s="2">
        <v>2139</v>
      </c>
      <c r="G102" s="2">
        <v>2</v>
      </c>
      <c r="H102" s="2"/>
      <c r="I102" s="2"/>
      <c r="J102" s="104">
        <v>43027</v>
      </c>
      <c r="K102" s="104"/>
      <c r="L102" s="104"/>
      <c r="M102" s="104"/>
      <c r="N102" s="104">
        <v>43238</v>
      </c>
      <c r="O102" s="104"/>
      <c r="P102" s="104"/>
      <c r="Q102" s="104"/>
      <c r="R102" s="104">
        <v>43295</v>
      </c>
      <c r="S102" s="2"/>
      <c r="T102" s="2"/>
      <c r="U102" s="2"/>
      <c r="V102" s="2">
        <v>17072</v>
      </c>
      <c r="W102" s="2">
        <v>45.7</v>
      </c>
      <c r="X102" s="2"/>
      <c r="Y102" s="2">
        <v>0.82</v>
      </c>
      <c r="Z102" s="2">
        <v>0.744</v>
      </c>
      <c r="AA102" s="2">
        <v>11.3</v>
      </c>
      <c r="AB102" s="2">
        <v>11.9</v>
      </c>
      <c r="AC102" s="2">
        <v>7802</v>
      </c>
      <c r="AD102" s="2">
        <v>32.7</v>
      </c>
      <c r="AE102" s="2"/>
      <c r="AF102" s="2"/>
      <c r="AG102" s="2">
        <v>522</v>
      </c>
      <c r="AH102" s="2">
        <v>0.906</v>
      </c>
      <c r="AI102" s="2"/>
      <c r="AJ102" s="2"/>
      <c r="AK102" s="2"/>
      <c r="AL102" s="2"/>
      <c r="AM102" s="2"/>
      <c r="AN102" s="2">
        <v>154.6</v>
      </c>
      <c r="AO102" s="2"/>
    </row>
    <row r="103" spans="1:41">
      <c r="A103" s="101" t="s">
        <v>2552</v>
      </c>
      <c r="B103" s="102" t="s">
        <v>2359</v>
      </c>
      <c r="C103" s="102" t="s">
        <v>2389</v>
      </c>
      <c r="D103" s="102" t="s">
        <v>2384</v>
      </c>
      <c r="E103" s="2"/>
      <c r="F103" s="2">
        <v>1083</v>
      </c>
      <c r="G103" s="2">
        <v>1</v>
      </c>
      <c r="H103" s="2"/>
      <c r="I103" s="2"/>
      <c r="J103" s="104">
        <v>43027</v>
      </c>
      <c r="K103" s="104"/>
      <c r="L103" s="104"/>
      <c r="M103" s="104"/>
      <c r="N103" s="104">
        <v>43235</v>
      </c>
      <c r="O103" s="104"/>
      <c r="P103" s="104"/>
      <c r="Q103" s="104"/>
      <c r="R103" s="104">
        <v>43295</v>
      </c>
      <c r="S103" s="2">
        <v>265.8</v>
      </c>
      <c r="T103" s="2">
        <v>14</v>
      </c>
      <c r="U103" s="2"/>
      <c r="V103" s="2">
        <v>9529</v>
      </c>
      <c r="W103" s="2">
        <v>68</v>
      </c>
      <c r="X103" s="2"/>
      <c r="Y103" s="2">
        <v>0.87</v>
      </c>
      <c r="Z103" s="2">
        <v>0.763</v>
      </c>
      <c r="AA103" s="2">
        <v>12.67</v>
      </c>
      <c r="AB103" s="2">
        <v>12.3</v>
      </c>
      <c r="AC103" s="2">
        <v>6480</v>
      </c>
      <c r="AD103" s="2">
        <v>24.69</v>
      </c>
      <c r="AE103" s="2"/>
      <c r="AF103" s="2"/>
      <c r="AG103" s="2">
        <v>386</v>
      </c>
      <c r="AH103" s="2">
        <v>1.512</v>
      </c>
      <c r="AI103" s="2"/>
      <c r="AJ103" s="2"/>
      <c r="AK103" s="2"/>
      <c r="AL103" s="2"/>
      <c r="AM103" s="2"/>
      <c r="AN103" s="2">
        <v>144.1</v>
      </c>
      <c r="AO103" s="2"/>
    </row>
    <row r="104" spans="1:41">
      <c r="A104" s="101" t="s">
        <v>2553</v>
      </c>
      <c r="B104" s="102" t="s">
        <v>2359</v>
      </c>
      <c r="C104" s="102" t="s">
        <v>2389</v>
      </c>
      <c r="D104" s="102" t="s">
        <v>2384</v>
      </c>
      <c r="E104" s="2"/>
      <c r="F104" s="2">
        <v>1230</v>
      </c>
      <c r="G104" s="2">
        <v>1</v>
      </c>
      <c r="H104" s="2"/>
      <c r="I104" s="2"/>
      <c r="J104" s="104">
        <v>43027</v>
      </c>
      <c r="K104" s="104"/>
      <c r="L104" s="104"/>
      <c r="M104" s="104"/>
      <c r="N104" s="104">
        <v>43236</v>
      </c>
      <c r="O104" s="104"/>
      <c r="P104" s="104"/>
      <c r="Q104" s="104"/>
      <c r="R104" s="104">
        <v>43295</v>
      </c>
      <c r="S104" s="2"/>
      <c r="T104" s="2"/>
      <c r="U104" s="2"/>
      <c r="V104" s="2">
        <v>14902</v>
      </c>
      <c r="W104" s="2">
        <v>41.3</v>
      </c>
      <c r="X104" s="2"/>
      <c r="Y104" s="2">
        <v>0.8</v>
      </c>
      <c r="Z104" s="2">
        <v>0.743</v>
      </c>
      <c r="AA104" s="2">
        <v>12.05</v>
      </c>
      <c r="AB104" s="2">
        <v>11.8</v>
      </c>
      <c r="AC104" s="2">
        <v>6154</v>
      </c>
      <c r="AD104" s="2">
        <v>39.42</v>
      </c>
      <c r="AE104" s="2"/>
      <c r="AF104" s="2"/>
      <c r="AG104" s="2">
        <v>378</v>
      </c>
      <c r="AH104" s="2">
        <v>0.873</v>
      </c>
      <c r="AI104" s="2"/>
      <c r="AJ104" s="2"/>
      <c r="AK104" s="2"/>
      <c r="AL104" s="2"/>
      <c r="AM104" s="2"/>
      <c r="AN104" s="2">
        <v>130.1</v>
      </c>
      <c r="AO104" s="2"/>
    </row>
    <row r="105" spans="1:41">
      <c r="A105" s="101" t="s">
        <v>2554</v>
      </c>
      <c r="B105" s="102" t="s">
        <v>2359</v>
      </c>
      <c r="C105" s="102" t="s">
        <v>2389</v>
      </c>
      <c r="D105" s="102" t="s">
        <v>2384</v>
      </c>
      <c r="E105" s="2"/>
      <c r="F105" s="2">
        <v>2060</v>
      </c>
      <c r="G105" s="2">
        <v>2</v>
      </c>
      <c r="H105" s="2"/>
      <c r="I105" s="2"/>
      <c r="J105" s="104">
        <v>43027</v>
      </c>
      <c r="K105" s="104"/>
      <c r="L105" s="104"/>
      <c r="M105" s="104"/>
      <c r="N105" s="104">
        <v>43236</v>
      </c>
      <c r="O105" s="104"/>
      <c r="P105" s="104"/>
      <c r="Q105" s="104"/>
      <c r="R105" s="104">
        <v>43295</v>
      </c>
      <c r="S105" s="2"/>
      <c r="T105" s="2"/>
      <c r="U105" s="2"/>
      <c r="V105" s="2">
        <v>15471</v>
      </c>
      <c r="W105" s="2">
        <v>39.6</v>
      </c>
      <c r="X105" s="2"/>
      <c r="Y105" s="2">
        <v>0.9</v>
      </c>
      <c r="Z105" s="2">
        <v>0.75</v>
      </c>
      <c r="AA105" s="2">
        <v>12</v>
      </c>
      <c r="AB105" s="2">
        <v>12.2</v>
      </c>
      <c r="AC105" s="2">
        <v>6126</v>
      </c>
      <c r="AD105" s="2">
        <v>36.84</v>
      </c>
      <c r="AE105" s="2"/>
      <c r="AF105" s="2"/>
      <c r="AG105" s="2">
        <v>420</v>
      </c>
      <c r="AH105" s="2">
        <v>0.834</v>
      </c>
      <c r="AI105" s="2"/>
      <c r="AJ105" s="2"/>
      <c r="AK105" s="2"/>
      <c r="AL105" s="2"/>
      <c r="AM105" s="2"/>
      <c r="AN105" s="2">
        <v>129</v>
      </c>
      <c r="AO105" s="2"/>
    </row>
    <row r="106" spans="1:41">
      <c r="A106" s="101" t="s">
        <v>2555</v>
      </c>
      <c r="B106" s="102" t="s">
        <v>2359</v>
      </c>
      <c r="C106" s="102" t="s">
        <v>2389</v>
      </c>
      <c r="D106" s="102" t="s">
        <v>2384</v>
      </c>
      <c r="E106" s="2"/>
      <c r="F106" s="2">
        <v>2024</v>
      </c>
      <c r="G106" s="2">
        <v>2</v>
      </c>
      <c r="H106" s="2"/>
      <c r="I106" s="2"/>
      <c r="J106" s="104">
        <v>43027</v>
      </c>
      <c r="K106" s="104"/>
      <c r="L106" s="104"/>
      <c r="M106" s="104"/>
      <c r="N106" s="104">
        <v>43236</v>
      </c>
      <c r="O106" s="104"/>
      <c r="P106" s="104"/>
      <c r="Q106" s="104"/>
      <c r="R106" s="104">
        <v>43295</v>
      </c>
      <c r="S106" s="2"/>
      <c r="T106" s="2"/>
      <c r="U106" s="2"/>
      <c r="V106" s="2">
        <v>15512</v>
      </c>
      <c r="W106" s="2">
        <v>44.2</v>
      </c>
      <c r="X106" s="2"/>
      <c r="Y106" s="2">
        <v>0.84</v>
      </c>
      <c r="Z106" s="2">
        <v>0.746</v>
      </c>
      <c r="AA106" s="2">
        <v>12.05</v>
      </c>
      <c r="AB106" s="2">
        <v>12.1</v>
      </c>
      <c r="AC106" s="2">
        <v>6856</v>
      </c>
      <c r="AD106" s="2">
        <v>26.47</v>
      </c>
      <c r="AE106" s="2"/>
      <c r="AF106" s="2"/>
      <c r="AG106" s="2">
        <v>586</v>
      </c>
      <c r="AH106" s="2">
        <v>0.934</v>
      </c>
      <c r="AI106" s="2"/>
      <c r="AJ106" s="2"/>
      <c r="AK106" s="2"/>
      <c r="AL106" s="2"/>
      <c r="AM106" s="2"/>
      <c r="AN106" s="2">
        <v>144.9</v>
      </c>
      <c r="AO106" s="2"/>
    </row>
    <row r="107" spans="1:41">
      <c r="A107" s="101" t="s">
        <v>2556</v>
      </c>
      <c r="B107" s="102" t="s">
        <v>2359</v>
      </c>
      <c r="C107" s="102" t="s">
        <v>2389</v>
      </c>
      <c r="D107" s="102" t="s">
        <v>2384</v>
      </c>
      <c r="E107" s="2"/>
      <c r="F107" s="2">
        <v>2184</v>
      </c>
      <c r="G107" s="2">
        <v>2</v>
      </c>
      <c r="H107" s="2"/>
      <c r="I107" s="2"/>
      <c r="J107" s="104">
        <v>43027</v>
      </c>
      <c r="K107" s="104"/>
      <c r="L107" s="104"/>
      <c r="M107" s="104"/>
      <c r="N107" s="104">
        <v>43237</v>
      </c>
      <c r="O107" s="104"/>
      <c r="P107" s="104"/>
      <c r="Q107" s="104"/>
      <c r="R107" s="104">
        <v>43295</v>
      </c>
      <c r="S107" s="2"/>
      <c r="T107" s="2"/>
      <c r="U107" s="2"/>
      <c r="V107" s="2">
        <v>15707</v>
      </c>
      <c r="W107" s="2">
        <v>40.4</v>
      </c>
      <c r="X107" s="2"/>
      <c r="Y107" s="2">
        <v>0.86</v>
      </c>
      <c r="Z107" s="2">
        <v>0.748</v>
      </c>
      <c r="AA107" s="2">
        <v>11.83</v>
      </c>
      <c r="AB107" s="2">
        <v>12</v>
      </c>
      <c r="AC107" s="2">
        <v>6346</v>
      </c>
      <c r="AD107" s="2">
        <v>30.68</v>
      </c>
      <c r="AE107" s="2"/>
      <c r="AF107" s="2"/>
      <c r="AG107" s="2">
        <v>512</v>
      </c>
      <c r="AH107" s="2">
        <v>0.839</v>
      </c>
      <c r="AI107" s="2"/>
      <c r="AJ107" s="2"/>
      <c r="AK107" s="2"/>
      <c r="AL107" s="2"/>
      <c r="AM107" s="2"/>
      <c r="AN107" s="2">
        <v>131.7</v>
      </c>
      <c r="AO107" s="2"/>
    </row>
    <row r="108" spans="1:41">
      <c r="A108" s="101" t="s">
        <v>2557</v>
      </c>
      <c r="B108" s="102" t="s">
        <v>2359</v>
      </c>
      <c r="C108" s="102" t="s">
        <v>2389</v>
      </c>
      <c r="D108" s="102" t="s">
        <v>2384</v>
      </c>
      <c r="E108" s="2"/>
      <c r="F108" s="2">
        <v>2189</v>
      </c>
      <c r="G108" s="2">
        <v>2</v>
      </c>
      <c r="H108" s="2"/>
      <c r="I108" s="2"/>
      <c r="J108" s="104">
        <v>43027</v>
      </c>
      <c r="K108" s="104"/>
      <c r="L108" s="104"/>
      <c r="M108" s="104"/>
      <c r="N108" s="104">
        <v>43233</v>
      </c>
      <c r="O108" s="104"/>
      <c r="P108" s="104"/>
      <c r="Q108" s="104"/>
      <c r="R108" s="104">
        <v>43295</v>
      </c>
      <c r="S108" s="2"/>
      <c r="T108" s="2"/>
      <c r="U108" s="2"/>
      <c r="V108" s="2">
        <v>14182</v>
      </c>
      <c r="W108" s="2">
        <v>43.9</v>
      </c>
      <c r="X108" s="2"/>
      <c r="Y108" s="2">
        <v>0.82</v>
      </c>
      <c r="Z108" s="2">
        <v>0.734</v>
      </c>
      <c r="AA108" s="2">
        <v>11.76</v>
      </c>
      <c r="AB108" s="2">
        <v>11.9</v>
      </c>
      <c r="AC108" s="2">
        <v>6226</v>
      </c>
      <c r="AD108" s="2">
        <v>33.77</v>
      </c>
      <c r="AE108" s="2"/>
      <c r="AF108" s="2"/>
      <c r="AG108" s="2">
        <v>420</v>
      </c>
      <c r="AH108" s="2">
        <v>0.905</v>
      </c>
      <c r="AI108" s="2"/>
      <c r="AJ108" s="2"/>
      <c r="AK108" s="2"/>
      <c r="AL108" s="2"/>
      <c r="AM108" s="2"/>
      <c r="AN108" s="2">
        <v>128.4</v>
      </c>
      <c r="AO108" s="2"/>
    </row>
    <row r="109" spans="1:41">
      <c r="A109" s="101" t="s">
        <v>2558</v>
      </c>
      <c r="B109" s="102" t="s">
        <v>2359</v>
      </c>
      <c r="C109" s="102" t="s">
        <v>2389</v>
      </c>
      <c r="D109" s="102" t="s">
        <v>2384</v>
      </c>
      <c r="E109" s="2"/>
      <c r="F109" s="2">
        <v>2113</v>
      </c>
      <c r="G109" s="2">
        <v>2</v>
      </c>
      <c r="H109" s="2"/>
      <c r="I109" s="2"/>
      <c r="J109" s="104">
        <v>43027</v>
      </c>
      <c r="K109" s="104"/>
      <c r="L109" s="104"/>
      <c r="M109" s="104"/>
      <c r="N109" s="104">
        <v>43235</v>
      </c>
      <c r="O109" s="104"/>
      <c r="P109" s="104"/>
      <c r="Q109" s="104"/>
      <c r="R109" s="104">
        <v>43295</v>
      </c>
      <c r="S109" s="2">
        <v>222.4</v>
      </c>
      <c r="T109" s="2">
        <v>14</v>
      </c>
      <c r="U109" s="2"/>
      <c r="V109" s="2">
        <v>13758</v>
      </c>
      <c r="W109" s="2">
        <v>45.2</v>
      </c>
      <c r="X109" s="2"/>
      <c r="Y109" s="2">
        <v>0.83</v>
      </c>
      <c r="Z109" s="2">
        <v>0.742</v>
      </c>
      <c r="AA109" s="2">
        <v>11.37</v>
      </c>
      <c r="AB109" s="2">
        <v>12</v>
      </c>
      <c r="AC109" s="2">
        <v>6219</v>
      </c>
      <c r="AD109" s="2">
        <v>31.41</v>
      </c>
      <c r="AE109" s="2"/>
      <c r="AF109" s="2"/>
      <c r="AG109" s="2">
        <v>438</v>
      </c>
      <c r="AH109" s="2">
        <v>0.902</v>
      </c>
      <c r="AI109" s="2"/>
      <c r="AJ109" s="2"/>
      <c r="AK109" s="2"/>
      <c r="AL109" s="2"/>
      <c r="AM109" s="2"/>
      <c r="AN109" s="2">
        <v>124.1</v>
      </c>
      <c r="AO109" s="2"/>
    </row>
    <row r="110" spans="1:41">
      <c r="A110" s="101" t="s">
        <v>2559</v>
      </c>
      <c r="B110" s="102" t="s">
        <v>2359</v>
      </c>
      <c r="C110" s="102" t="s">
        <v>2389</v>
      </c>
      <c r="D110" s="102" t="s">
        <v>2384</v>
      </c>
      <c r="E110" s="2"/>
      <c r="F110" s="2">
        <v>2200</v>
      </c>
      <c r="G110" s="2">
        <v>2</v>
      </c>
      <c r="H110" s="2"/>
      <c r="I110" s="2"/>
      <c r="J110" s="104">
        <v>43027</v>
      </c>
      <c r="K110" s="104"/>
      <c r="L110" s="104"/>
      <c r="M110" s="104"/>
      <c r="N110" s="104">
        <v>43239</v>
      </c>
      <c r="O110" s="104"/>
      <c r="P110" s="104"/>
      <c r="Q110" s="104"/>
      <c r="R110" s="104">
        <v>43295</v>
      </c>
      <c r="S110" s="2"/>
      <c r="T110" s="2"/>
      <c r="U110" s="2"/>
      <c r="V110" s="2">
        <v>17799</v>
      </c>
      <c r="W110" s="2">
        <v>38.3</v>
      </c>
      <c r="X110" s="2"/>
      <c r="Y110" s="2">
        <v>0.79</v>
      </c>
      <c r="Z110" s="2">
        <v>0.735</v>
      </c>
      <c r="AA110" s="2">
        <v>12.06</v>
      </c>
      <c r="AB110" s="2">
        <v>12.1</v>
      </c>
      <c r="AC110" s="2">
        <v>6817</v>
      </c>
      <c r="AD110" s="2">
        <v>44.5</v>
      </c>
      <c r="AE110" s="2"/>
      <c r="AF110" s="2"/>
      <c r="AG110" s="2">
        <v>400</v>
      </c>
      <c r="AH110" s="2">
        <v>0.811</v>
      </c>
      <c r="AI110" s="2"/>
      <c r="AJ110" s="2"/>
      <c r="AK110" s="2"/>
      <c r="AL110" s="2"/>
      <c r="AM110" s="2"/>
      <c r="AN110" s="2">
        <v>144.3</v>
      </c>
      <c r="AO110" s="2"/>
    </row>
    <row r="111" spans="1:41">
      <c r="A111" s="101" t="s">
        <v>2560</v>
      </c>
      <c r="B111" s="102" t="s">
        <v>2359</v>
      </c>
      <c r="C111" s="102" t="s">
        <v>2389</v>
      </c>
      <c r="D111" s="102" t="s">
        <v>2385</v>
      </c>
      <c r="E111" s="2"/>
      <c r="F111" s="2">
        <v>2115</v>
      </c>
      <c r="G111" s="2">
        <v>2</v>
      </c>
      <c r="H111" s="2"/>
      <c r="I111" s="2"/>
      <c r="J111" s="104">
        <v>43027</v>
      </c>
      <c r="K111" s="104"/>
      <c r="L111" s="104"/>
      <c r="M111" s="104"/>
      <c r="N111" s="104">
        <v>43240</v>
      </c>
      <c r="O111" s="104"/>
      <c r="P111" s="104"/>
      <c r="Q111" s="104"/>
      <c r="R111" s="104">
        <v>43295</v>
      </c>
      <c r="S111" s="2"/>
      <c r="T111" s="2"/>
      <c r="U111" s="2"/>
      <c r="V111" s="2">
        <v>15808</v>
      </c>
      <c r="W111" s="2">
        <v>44</v>
      </c>
      <c r="X111" s="2"/>
      <c r="Y111" s="2">
        <v>0.76</v>
      </c>
      <c r="Z111" s="2">
        <v>0.753</v>
      </c>
      <c r="AA111" s="2">
        <v>10.8</v>
      </c>
      <c r="AB111" s="2">
        <v>12.2</v>
      </c>
      <c r="AC111" s="2">
        <v>6956</v>
      </c>
      <c r="AD111" s="2">
        <v>33.78</v>
      </c>
      <c r="AE111" s="2"/>
      <c r="AF111" s="2"/>
      <c r="AG111" s="2">
        <v>468</v>
      </c>
      <c r="AH111" s="2">
        <v>0.834</v>
      </c>
      <c r="AI111" s="2"/>
      <c r="AJ111" s="2"/>
      <c r="AK111" s="2"/>
      <c r="AL111" s="2"/>
      <c r="AM111" s="2"/>
      <c r="AN111" s="2">
        <v>131.8</v>
      </c>
      <c r="AO111" s="2"/>
    </row>
    <row r="112" spans="1:41">
      <c r="A112" s="101" t="s">
        <v>2561</v>
      </c>
      <c r="B112" s="102" t="s">
        <v>2359</v>
      </c>
      <c r="C112" s="102" t="s">
        <v>2389</v>
      </c>
      <c r="D112" s="102" t="s">
        <v>2384</v>
      </c>
      <c r="E112" s="2"/>
      <c r="F112" s="2">
        <v>2119</v>
      </c>
      <c r="G112" s="2">
        <v>2</v>
      </c>
      <c r="H112" s="2"/>
      <c r="I112" s="2"/>
      <c r="J112" s="104">
        <v>43027</v>
      </c>
      <c r="K112" s="104"/>
      <c r="L112" s="104"/>
      <c r="M112" s="104"/>
      <c r="N112" s="104">
        <v>43238</v>
      </c>
      <c r="O112" s="104"/>
      <c r="P112" s="104"/>
      <c r="Q112" s="104"/>
      <c r="R112" s="104">
        <v>43295</v>
      </c>
      <c r="S112" s="2"/>
      <c r="T112" s="2"/>
      <c r="U112" s="2"/>
      <c r="V112" s="2">
        <v>15512</v>
      </c>
      <c r="W112" s="2">
        <v>39.1</v>
      </c>
      <c r="X112" s="2"/>
      <c r="Y112" s="2">
        <v>0.77</v>
      </c>
      <c r="Z112" s="2">
        <v>0.739</v>
      </c>
      <c r="AA112" s="2">
        <v>11.86</v>
      </c>
      <c r="AB112" s="2">
        <v>12.1</v>
      </c>
      <c r="AC112" s="2">
        <v>6065</v>
      </c>
      <c r="AD112" s="2">
        <v>37.83</v>
      </c>
      <c r="AE112" s="2"/>
      <c r="AF112" s="2"/>
      <c r="AG112" s="2">
        <v>410</v>
      </c>
      <c r="AH112" s="2">
        <v>0.813</v>
      </c>
      <c r="AI112" s="2"/>
      <c r="AJ112" s="2"/>
      <c r="AK112" s="2"/>
      <c r="AL112" s="2"/>
      <c r="AM112" s="2"/>
      <c r="AN112" s="2">
        <v>126.2</v>
      </c>
      <c r="AO112" s="2"/>
    </row>
    <row r="113" spans="1:41">
      <c r="A113" s="101" t="s">
        <v>2562</v>
      </c>
      <c r="B113" s="102" t="s">
        <v>2359</v>
      </c>
      <c r="C113" s="102" t="s">
        <v>2389</v>
      </c>
      <c r="D113" s="102" t="s">
        <v>2385</v>
      </c>
      <c r="E113" s="2"/>
      <c r="F113" s="2">
        <v>2196</v>
      </c>
      <c r="G113" s="2">
        <v>2</v>
      </c>
      <c r="H113" s="2"/>
      <c r="I113" s="2"/>
      <c r="J113" s="104">
        <v>43027</v>
      </c>
      <c r="K113" s="104"/>
      <c r="L113" s="104"/>
      <c r="M113" s="104"/>
      <c r="N113" s="104">
        <v>43242</v>
      </c>
      <c r="O113" s="104"/>
      <c r="P113" s="104"/>
      <c r="Q113" s="104"/>
      <c r="R113" s="104">
        <v>43295</v>
      </c>
      <c r="S113" s="2"/>
      <c r="T113" s="2"/>
      <c r="U113" s="2"/>
      <c r="V113" s="2">
        <v>16823</v>
      </c>
      <c r="W113" s="2">
        <v>41.3</v>
      </c>
      <c r="X113" s="2"/>
      <c r="Y113" s="2">
        <v>0.81</v>
      </c>
      <c r="Z113" s="2">
        <v>0.747</v>
      </c>
      <c r="AA113" s="2">
        <v>11.22</v>
      </c>
      <c r="AB113" s="2">
        <v>12.3</v>
      </c>
      <c r="AC113" s="2">
        <v>6948</v>
      </c>
      <c r="AD113" s="2">
        <v>32.48</v>
      </c>
      <c r="AE113" s="2"/>
      <c r="AF113" s="2"/>
      <c r="AG113" s="2">
        <v>518</v>
      </c>
      <c r="AH113" s="2">
        <v>0.813</v>
      </c>
      <c r="AI113" s="2"/>
      <c r="AJ113" s="2"/>
      <c r="AK113" s="2"/>
      <c r="AL113" s="2"/>
      <c r="AM113" s="2"/>
      <c r="AN113" s="2">
        <v>136.8</v>
      </c>
      <c r="AO113" s="2"/>
    </row>
    <row r="114" spans="1:41">
      <c r="A114" s="101" t="s">
        <v>2563</v>
      </c>
      <c r="B114" s="102" t="s">
        <v>2359</v>
      </c>
      <c r="C114" s="102" t="s">
        <v>2389</v>
      </c>
      <c r="D114" s="102" t="s">
        <v>2384</v>
      </c>
      <c r="E114" s="2"/>
      <c r="F114" s="2">
        <v>1030</v>
      </c>
      <c r="G114" s="2">
        <v>1</v>
      </c>
      <c r="H114" s="2"/>
      <c r="I114" s="2"/>
      <c r="J114" s="104">
        <v>43027</v>
      </c>
      <c r="K114" s="104"/>
      <c r="L114" s="104"/>
      <c r="M114" s="104"/>
      <c r="N114" s="104">
        <v>43239</v>
      </c>
      <c r="O114" s="104"/>
      <c r="P114" s="104"/>
      <c r="Q114" s="104"/>
      <c r="R114" s="104">
        <v>43295</v>
      </c>
      <c r="S114" s="2"/>
      <c r="T114" s="2"/>
      <c r="U114" s="2"/>
      <c r="V114" s="2">
        <v>16155</v>
      </c>
      <c r="W114" s="2">
        <v>37.1</v>
      </c>
      <c r="X114" s="2"/>
      <c r="Y114" s="2">
        <v>0.82</v>
      </c>
      <c r="Z114" s="2">
        <v>0.738</v>
      </c>
      <c r="AA114" s="2">
        <v>11.54</v>
      </c>
      <c r="AB114" s="2">
        <v>13</v>
      </c>
      <c r="AC114" s="2">
        <v>5993</v>
      </c>
      <c r="AD114" s="2">
        <v>40.59</v>
      </c>
      <c r="AE114" s="2"/>
      <c r="AF114" s="2"/>
      <c r="AG114" s="2">
        <v>398</v>
      </c>
      <c r="AH114" s="2">
        <v>0.751</v>
      </c>
      <c r="AI114" s="2"/>
      <c r="AJ114" s="2"/>
      <c r="AK114" s="2"/>
      <c r="AL114" s="2"/>
      <c r="AM114" s="2"/>
      <c r="AN114" s="2">
        <v>121.4</v>
      </c>
      <c r="AO114" s="2"/>
    </row>
    <row r="115" spans="1:41">
      <c r="A115" s="101" t="s">
        <v>2564</v>
      </c>
      <c r="B115" s="102" t="s">
        <v>2359</v>
      </c>
      <c r="C115" s="102" t="s">
        <v>2389</v>
      </c>
      <c r="D115" s="102" t="s">
        <v>2385</v>
      </c>
      <c r="E115" s="2"/>
      <c r="F115" s="2">
        <v>1029</v>
      </c>
      <c r="G115" s="2">
        <v>1</v>
      </c>
      <c r="H115" s="2"/>
      <c r="I115" s="2"/>
      <c r="J115" s="104">
        <v>43027</v>
      </c>
      <c r="K115" s="104"/>
      <c r="L115" s="104"/>
      <c r="M115" s="104"/>
      <c r="N115" s="104">
        <v>43242</v>
      </c>
      <c r="O115" s="104"/>
      <c r="P115" s="104"/>
      <c r="Q115" s="104"/>
      <c r="R115" s="104">
        <v>43295</v>
      </c>
      <c r="S115" s="2"/>
      <c r="T115" s="2"/>
      <c r="U115" s="2"/>
      <c r="V115" s="2">
        <v>17549</v>
      </c>
      <c r="W115" s="2">
        <v>38.9</v>
      </c>
      <c r="X115" s="2"/>
      <c r="Y115" s="2">
        <v>0.77</v>
      </c>
      <c r="Z115" s="2">
        <v>0.731</v>
      </c>
      <c r="AA115" s="2">
        <v>10.58</v>
      </c>
      <c r="AB115" s="2">
        <v>13.1</v>
      </c>
      <c r="AC115" s="2">
        <v>6826</v>
      </c>
      <c r="AD115" s="2">
        <v>37.18</v>
      </c>
      <c r="AE115" s="2"/>
      <c r="AF115" s="2"/>
      <c r="AG115" s="2">
        <v>472</v>
      </c>
      <c r="AH115" s="2">
        <v>0.722</v>
      </c>
      <c r="AI115" s="2"/>
      <c r="AJ115" s="2"/>
      <c r="AK115" s="2"/>
      <c r="AL115" s="2"/>
      <c r="AM115" s="2"/>
      <c r="AN115" s="2">
        <v>126.7</v>
      </c>
      <c r="AO115" s="2"/>
    </row>
    <row r="116" spans="1:41">
      <c r="A116" s="101" t="s">
        <v>2565</v>
      </c>
      <c r="B116" s="102" t="s">
        <v>2359</v>
      </c>
      <c r="C116" s="102" t="s">
        <v>2389</v>
      </c>
      <c r="D116" s="102" t="s">
        <v>2384</v>
      </c>
      <c r="E116" s="2"/>
      <c r="F116" s="2">
        <v>1004</v>
      </c>
      <c r="G116" s="2">
        <v>1</v>
      </c>
      <c r="H116" s="2"/>
      <c r="I116" s="2"/>
      <c r="J116" s="104">
        <v>43027</v>
      </c>
      <c r="K116" s="104"/>
      <c r="L116" s="104"/>
      <c r="M116" s="104"/>
      <c r="N116" s="104">
        <v>43238</v>
      </c>
      <c r="O116" s="104"/>
      <c r="P116" s="104"/>
      <c r="Q116" s="104"/>
      <c r="R116" s="104">
        <v>43295</v>
      </c>
      <c r="S116" s="2"/>
      <c r="T116" s="2"/>
      <c r="U116" s="2"/>
      <c r="V116" s="2">
        <v>14014</v>
      </c>
      <c r="W116" s="2">
        <v>41.8</v>
      </c>
      <c r="X116" s="2"/>
      <c r="Y116" s="2">
        <v>0.77</v>
      </c>
      <c r="Z116" s="2">
        <v>0.742</v>
      </c>
      <c r="AA116" s="2">
        <v>11.27</v>
      </c>
      <c r="AB116" s="2">
        <v>13</v>
      </c>
      <c r="AC116" s="2">
        <v>5858</v>
      </c>
      <c r="AD116" s="2">
        <v>37.08</v>
      </c>
      <c r="AE116" s="2"/>
      <c r="AF116" s="2"/>
      <c r="AG116" s="2">
        <v>378</v>
      </c>
      <c r="AH116" s="2">
        <v>0.826</v>
      </c>
      <c r="AI116" s="2"/>
      <c r="AJ116" s="2"/>
      <c r="AK116" s="2"/>
      <c r="AL116" s="2"/>
      <c r="AM116" s="2"/>
      <c r="AN116" s="2">
        <v>115.8</v>
      </c>
      <c r="AO116" s="2"/>
    </row>
    <row r="117" spans="1:41">
      <c r="A117" s="101" t="s">
        <v>2566</v>
      </c>
      <c r="B117" s="102" t="s">
        <v>2359</v>
      </c>
      <c r="C117" s="102" t="s">
        <v>2389</v>
      </c>
      <c r="D117" s="102" t="s">
        <v>2385</v>
      </c>
      <c r="E117" s="2"/>
      <c r="F117" s="2">
        <v>1014</v>
      </c>
      <c r="G117" s="2">
        <v>1</v>
      </c>
      <c r="H117" s="2"/>
      <c r="I117" s="2"/>
      <c r="J117" s="104">
        <v>43027</v>
      </c>
      <c r="K117" s="104"/>
      <c r="L117" s="104"/>
      <c r="M117" s="104"/>
      <c r="N117" s="104">
        <v>43240</v>
      </c>
      <c r="O117" s="104"/>
      <c r="P117" s="104"/>
      <c r="Q117" s="104"/>
      <c r="R117" s="104">
        <v>43295</v>
      </c>
      <c r="S117" s="2"/>
      <c r="T117" s="2"/>
      <c r="U117" s="2"/>
      <c r="V117" s="2">
        <v>19022</v>
      </c>
      <c r="W117" s="2">
        <v>38.1</v>
      </c>
      <c r="X117" s="2"/>
      <c r="Y117" s="2">
        <v>0.74</v>
      </c>
      <c r="Z117" s="2">
        <v>0.741</v>
      </c>
      <c r="AA117" s="2">
        <v>10.5</v>
      </c>
      <c r="AB117" s="2">
        <v>12.8</v>
      </c>
      <c r="AC117" s="2">
        <v>7247</v>
      </c>
      <c r="AD117" s="2">
        <v>47.55</v>
      </c>
      <c r="AE117" s="2"/>
      <c r="AF117" s="2"/>
      <c r="AG117" s="2">
        <v>400</v>
      </c>
      <c r="AH117" s="2">
        <v>0.702</v>
      </c>
      <c r="AI117" s="2"/>
      <c r="AJ117" s="2"/>
      <c r="AK117" s="2"/>
      <c r="AL117" s="2"/>
      <c r="AM117" s="2"/>
      <c r="AN117" s="2">
        <v>133.5</v>
      </c>
      <c r="AO117" s="2"/>
    </row>
    <row r="118" spans="1:41">
      <c r="A118" s="101" t="s">
        <v>2567</v>
      </c>
      <c r="B118" s="102" t="s">
        <v>2359</v>
      </c>
      <c r="C118" s="102" t="s">
        <v>2389</v>
      </c>
      <c r="D118" s="102" t="s">
        <v>2384</v>
      </c>
      <c r="E118" s="2"/>
      <c r="F118" s="2">
        <v>2030</v>
      </c>
      <c r="G118" s="2">
        <v>2</v>
      </c>
      <c r="H118" s="2"/>
      <c r="I118" s="2"/>
      <c r="J118" s="104">
        <v>43027</v>
      </c>
      <c r="K118" s="104"/>
      <c r="L118" s="104"/>
      <c r="M118" s="104"/>
      <c r="N118" s="104">
        <v>43239</v>
      </c>
      <c r="O118" s="104"/>
      <c r="P118" s="104"/>
      <c r="Q118" s="104"/>
      <c r="R118" s="104">
        <v>43295</v>
      </c>
      <c r="S118" s="2"/>
      <c r="T118" s="2"/>
      <c r="U118" s="2"/>
      <c r="V118" s="2">
        <v>18414</v>
      </c>
      <c r="W118" s="2">
        <v>35.5</v>
      </c>
      <c r="X118" s="2"/>
      <c r="Y118" s="2">
        <v>0.78</v>
      </c>
      <c r="Z118" s="2">
        <v>0.743</v>
      </c>
      <c r="AA118" s="2">
        <v>11.31</v>
      </c>
      <c r="AB118" s="2">
        <v>13.1</v>
      </c>
      <c r="AC118" s="2">
        <v>6537</v>
      </c>
      <c r="AD118" s="2">
        <v>43.22</v>
      </c>
      <c r="AE118" s="2"/>
      <c r="AF118" s="2"/>
      <c r="AG118" s="2">
        <v>426</v>
      </c>
      <c r="AH118" s="2">
        <v>0.704</v>
      </c>
      <c r="AI118" s="2"/>
      <c r="AJ118" s="2"/>
      <c r="AK118" s="2"/>
      <c r="AL118" s="2"/>
      <c r="AM118" s="2"/>
      <c r="AN118" s="2">
        <v>129.7</v>
      </c>
      <c r="AO118" s="2"/>
    </row>
    <row r="119" spans="1:41">
      <c r="A119" s="101" t="s">
        <v>2568</v>
      </c>
      <c r="B119" s="102" t="s">
        <v>2359</v>
      </c>
      <c r="C119" s="102" t="s">
        <v>2389</v>
      </c>
      <c r="D119" s="102" t="s">
        <v>2385</v>
      </c>
      <c r="E119" s="2"/>
      <c r="F119" s="2">
        <v>2029</v>
      </c>
      <c r="G119" s="2">
        <v>2</v>
      </c>
      <c r="H119" s="2"/>
      <c r="I119" s="2"/>
      <c r="J119" s="104">
        <v>43027</v>
      </c>
      <c r="K119" s="104"/>
      <c r="L119" s="104"/>
      <c r="M119" s="104"/>
      <c r="N119" s="104">
        <v>43242</v>
      </c>
      <c r="O119" s="104"/>
      <c r="P119" s="104"/>
      <c r="Q119" s="104"/>
      <c r="R119" s="104">
        <v>43295</v>
      </c>
      <c r="S119" s="2"/>
      <c r="T119" s="2"/>
      <c r="U119" s="2"/>
      <c r="V119" s="2">
        <v>15429</v>
      </c>
      <c r="W119" s="2">
        <v>44.9</v>
      </c>
      <c r="X119" s="2"/>
      <c r="Y119" s="2">
        <v>0.76</v>
      </c>
      <c r="Z119" s="2">
        <v>0.728</v>
      </c>
      <c r="AA119" s="2">
        <v>10.83</v>
      </c>
      <c r="AB119" s="2">
        <v>12.8</v>
      </c>
      <c r="AC119" s="2">
        <v>6928</v>
      </c>
      <c r="AD119" s="2">
        <v>34.75</v>
      </c>
      <c r="AE119" s="2"/>
      <c r="AF119" s="2"/>
      <c r="AG119" s="2">
        <v>444</v>
      </c>
      <c r="AH119" s="2">
        <v>0.853</v>
      </c>
      <c r="AI119" s="2"/>
      <c r="AJ119" s="2"/>
      <c r="AK119" s="2"/>
      <c r="AL119" s="2"/>
      <c r="AM119" s="2"/>
      <c r="AN119" s="2">
        <v>131.6</v>
      </c>
      <c r="AO119" s="2"/>
    </row>
    <row r="120" spans="1:41">
      <c r="A120" s="101" t="s">
        <v>2569</v>
      </c>
      <c r="B120" s="102" t="s">
        <v>2359</v>
      </c>
      <c r="C120" s="102" t="s">
        <v>2389</v>
      </c>
      <c r="D120" s="102" t="s">
        <v>2384</v>
      </c>
      <c r="E120" s="2"/>
      <c r="F120" s="2">
        <v>2004</v>
      </c>
      <c r="G120" s="2">
        <v>2</v>
      </c>
      <c r="H120" s="2"/>
      <c r="I120" s="2"/>
      <c r="J120" s="104">
        <v>43027</v>
      </c>
      <c r="K120" s="104"/>
      <c r="L120" s="104"/>
      <c r="M120" s="104"/>
      <c r="N120" s="104">
        <v>43237</v>
      </c>
      <c r="O120" s="104"/>
      <c r="P120" s="104"/>
      <c r="Q120" s="104"/>
      <c r="R120" s="104">
        <v>43295</v>
      </c>
      <c r="S120" s="2"/>
      <c r="T120" s="2"/>
      <c r="U120" s="2"/>
      <c r="V120" s="2">
        <v>14295</v>
      </c>
      <c r="W120" s="2">
        <v>44.7</v>
      </c>
      <c r="X120" s="2"/>
      <c r="Y120" s="2">
        <v>0.8</v>
      </c>
      <c r="Z120" s="2">
        <v>0.741</v>
      </c>
      <c r="AA120" s="2">
        <v>11.47</v>
      </c>
      <c r="AB120" s="2">
        <v>13</v>
      </c>
      <c r="AC120" s="2">
        <v>6390</v>
      </c>
      <c r="AD120" s="2">
        <v>35.21</v>
      </c>
      <c r="AE120" s="2"/>
      <c r="AF120" s="2"/>
      <c r="AG120" s="2">
        <v>406</v>
      </c>
      <c r="AH120" s="2">
        <v>0.9</v>
      </c>
      <c r="AI120" s="2"/>
      <c r="AJ120" s="2"/>
      <c r="AK120" s="2"/>
      <c r="AL120" s="2"/>
      <c r="AM120" s="2"/>
      <c r="AN120" s="2">
        <v>128.6</v>
      </c>
      <c r="AO120" s="2"/>
    </row>
    <row r="121" spans="1:41">
      <c r="A121" s="101" t="s">
        <v>2570</v>
      </c>
      <c r="B121" s="102" t="s">
        <v>2359</v>
      </c>
      <c r="C121" s="102" t="s">
        <v>2389</v>
      </c>
      <c r="D121" s="102" t="s">
        <v>2385</v>
      </c>
      <c r="E121" s="2"/>
      <c r="F121" s="2">
        <v>2014</v>
      </c>
      <c r="G121" s="2">
        <v>2</v>
      </c>
      <c r="H121" s="2"/>
      <c r="I121" s="2"/>
      <c r="J121" s="104">
        <v>43027</v>
      </c>
      <c r="K121" s="104"/>
      <c r="L121" s="104"/>
      <c r="M121" s="104"/>
      <c r="N121" s="104">
        <v>43239</v>
      </c>
      <c r="O121" s="104"/>
      <c r="P121" s="104"/>
      <c r="Q121" s="104"/>
      <c r="R121" s="104">
        <v>43295</v>
      </c>
      <c r="S121" s="2"/>
      <c r="T121" s="2"/>
      <c r="U121" s="2"/>
      <c r="V121" s="2">
        <v>16607</v>
      </c>
      <c r="W121" s="2">
        <v>42.2</v>
      </c>
      <c r="X121" s="2"/>
      <c r="Y121" s="2">
        <v>0.8</v>
      </c>
      <c r="Z121" s="2">
        <v>0.723</v>
      </c>
      <c r="AA121" s="2">
        <v>10.3</v>
      </c>
      <c r="AB121" s="2">
        <v>13</v>
      </c>
      <c r="AC121" s="2">
        <v>7008</v>
      </c>
      <c r="AD121" s="2">
        <v>34.46</v>
      </c>
      <c r="AE121" s="2"/>
      <c r="AF121" s="2"/>
      <c r="AG121" s="2">
        <v>482</v>
      </c>
      <c r="AH121" s="2">
        <v>0.763</v>
      </c>
      <c r="AI121" s="2"/>
      <c r="AJ121" s="2"/>
      <c r="AK121" s="2"/>
      <c r="AL121" s="2"/>
      <c r="AM121" s="2"/>
      <c r="AN121" s="2">
        <v>126.7</v>
      </c>
      <c r="AO121" s="2"/>
    </row>
    <row r="122" spans="1:41">
      <c r="A122" s="101" t="s">
        <v>2571</v>
      </c>
      <c r="B122" s="102" t="s">
        <v>2359</v>
      </c>
      <c r="C122" s="102" t="s">
        <v>2390</v>
      </c>
      <c r="D122" s="102" t="s">
        <v>2385</v>
      </c>
      <c r="E122" s="2"/>
      <c r="F122" s="2">
        <v>1167</v>
      </c>
      <c r="G122" s="2">
        <v>1</v>
      </c>
      <c r="H122" s="2"/>
      <c r="I122" s="2"/>
      <c r="J122" s="104">
        <v>43027</v>
      </c>
      <c r="K122" s="104"/>
      <c r="L122" s="104"/>
      <c r="M122" s="104"/>
      <c r="N122" s="104">
        <v>43238</v>
      </c>
      <c r="O122" s="104"/>
      <c r="P122" s="104"/>
      <c r="Q122" s="104"/>
      <c r="R122" s="104">
        <v>43295</v>
      </c>
      <c r="S122" s="2"/>
      <c r="T122" s="2"/>
      <c r="U122" s="2"/>
      <c r="V122" s="2">
        <v>8094</v>
      </c>
      <c r="W122" s="2">
        <v>42.5</v>
      </c>
      <c r="X122" s="2"/>
      <c r="Y122" s="2">
        <v>0.63</v>
      </c>
      <c r="Z122" s="2">
        <v>0.705</v>
      </c>
      <c r="AA122" s="2">
        <v>8.46</v>
      </c>
      <c r="AB122" s="2">
        <v>11.8</v>
      </c>
      <c r="AC122" s="2">
        <v>3440</v>
      </c>
      <c r="AD122" s="2">
        <v>18.91</v>
      </c>
      <c r="AE122" s="2"/>
      <c r="AF122" s="2"/>
      <c r="AG122" s="2">
        <v>428</v>
      </c>
      <c r="AH122" s="2">
        <v>0.631</v>
      </c>
      <c r="AI122" s="2"/>
      <c r="AJ122" s="2"/>
      <c r="AK122" s="2"/>
      <c r="AL122" s="2"/>
      <c r="AM122" s="2"/>
      <c r="AN122" s="2">
        <v>51.1</v>
      </c>
      <c r="AO122" s="2"/>
    </row>
    <row r="123" spans="1:41">
      <c r="A123" s="101" t="s">
        <v>2572</v>
      </c>
      <c r="B123" s="102" t="s">
        <v>2359</v>
      </c>
      <c r="C123" s="102" t="s">
        <v>2390</v>
      </c>
      <c r="D123" s="102" t="s">
        <v>2385</v>
      </c>
      <c r="E123" s="2"/>
      <c r="F123" s="2">
        <v>1223</v>
      </c>
      <c r="G123" s="2">
        <v>1</v>
      </c>
      <c r="H123" s="2"/>
      <c r="I123" s="2"/>
      <c r="J123" s="104">
        <v>43027</v>
      </c>
      <c r="K123" s="104"/>
      <c r="L123" s="104"/>
      <c r="M123" s="104"/>
      <c r="N123" s="104">
        <v>43238</v>
      </c>
      <c r="O123" s="104"/>
      <c r="P123" s="104"/>
      <c r="Q123" s="104"/>
      <c r="R123" s="104">
        <v>43295</v>
      </c>
      <c r="S123" s="2"/>
      <c r="T123" s="2"/>
      <c r="U123" s="2"/>
      <c r="V123" s="2">
        <v>8017</v>
      </c>
      <c r="W123" s="2">
        <v>42.1</v>
      </c>
      <c r="X123" s="2"/>
      <c r="Y123" s="2">
        <v>0.61</v>
      </c>
      <c r="Z123" s="2">
        <v>0.685</v>
      </c>
      <c r="AA123" s="2">
        <v>8.3</v>
      </c>
      <c r="AB123" s="2">
        <v>11.7</v>
      </c>
      <c r="AC123" s="2">
        <v>3375</v>
      </c>
      <c r="AD123" s="2">
        <v>21.67</v>
      </c>
      <c r="AE123" s="2"/>
      <c r="AF123" s="2"/>
      <c r="AG123" s="2">
        <v>370</v>
      </c>
      <c r="AH123" s="2">
        <v>0.613</v>
      </c>
      <c r="AI123" s="2"/>
      <c r="AJ123" s="2"/>
      <c r="AK123" s="2"/>
      <c r="AL123" s="2"/>
      <c r="AM123" s="2"/>
      <c r="AN123" s="2">
        <v>49.1</v>
      </c>
      <c r="AO123" s="2"/>
    </row>
    <row r="124" spans="1:41">
      <c r="A124" s="101" t="s">
        <v>2573</v>
      </c>
      <c r="B124" s="102" t="s">
        <v>2359</v>
      </c>
      <c r="C124" s="102" t="s">
        <v>2390</v>
      </c>
      <c r="D124" s="102" t="s">
        <v>2385</v>
      </c>
      <c r="E124" s="2"/>
      <c r="F124" s="2">
        <v>1065</v>
      </c>
      <c r="G124" s="2">
        <v>1</v>
      </c>
      <c r="H124" s="2"/>
      <c r="I124" s="2"/>
      <c r="J124" s="104">
        <v>43027</v>
      </c>
      <c r="K124" s="104"/>
      <c r="L124" s="104"/>
      <c r="M124" s="104"/>
      <c r="N124" s="104">
        <v>43238</v>
      </c>
      <c r="O124" s="104"/>
      <c r="P124" s="104"/>
      <c r="Q124" s="104"/>
      <c r="R124" s="104">
        <v>43295</v>
      </c>
      <c r="S124" s="2">
        <v>180.4</v>
      </c>
      <c r="T124" s="2">
        <v>12.4</v>
      </c>
      <c r="U124" s="2"/>
      <c r="V124" s="2">
        <v>7699</v>
      </c>
      <c r="W124" s="2">
        <v>46.2</v>
      </c>
      <c r="X124" s="2"/>
      <c r="Y124" s="2">
        <v>0.66</v>
      </c>
      <c r="Z124" s="2">
        <v>0.712</v>
      </c>
      <c r="AA124" s="2">
        <v>8.51</v>
      </c>
      <c r="AB124" s="2">
        <v>12.3</v>
      </c>
      <c r="AC124" s="2">
        <v>3557</v>
      </c>
      <c r="AD124" s="2">
        <v>20.15</v>
      </c>
      <c r="AE124" s="2"/>
      <c r="AF124" s="2"/>
      <c r="AG124" s="2">
        <v>382</v>
      </c>
      <c r="AH124" s="2">
        <v>0.69</v>
      </c>
      <c r="AI124" s="2"/>
      <c r="AJ124" s="2"/>
      <c r="AK124" s="2"/>
      <c r="AL124" s="2"/>
      <c r="AM124" s="2"/>
      <c r="AN124" s="2">
        <v>53.1</v>
      </c>
      <c r="AO124" s="2"/>
    </row>
    <row r="125" spans="1:41">
      <c r="A125" s="101" t="s">
        <v>2574</v>
      </c>
      <c r="B125" s="102" t="s">
        <v>2359</v>
      </c>
      <c r="C125" s="102" t="s">
        <v>2390</v>
      </c>
      <c r="D125" s="102" t="s">
        <v>2385</v>
      </c>
      <c r="E125" s="2"/>
      <c r="F125" s="2">
        <v>1219</v>
      </c>
      <c r="G125" s="2">
        <v>1</v>
      </c>
      <c r="H125" s="2"/>
      <c r="I125" s="2"/>
      <c r="J125" s="104">
        <v>43027</v>
      </c>
      <c r="K125" s="104"/>
      <c r="L125" s="104"/>
      <c r="M125" s="104"/>
      <c r="N125" s="104">
        <v>43238</v>
      </c>
      <c r="O125" s="104"/>
      <c r="P125" s="104"/>
      <c r="Q125" s="104"/>
      <c r="R125" s="104">
        <v>43295</v>
      </c>
      <c r="S125" s="2"/>
      <c r="T125" s="2"/>
      <c r="U125" s="2"/>
      <c r="V125" s="2">
        <v>8677</v>
      </c>
      <c r="W125" s="2">
        <v>40.5</v>
      </c>
      <c r="X125" s="2"/>
      <c r="Y125" s="2">
        <v>0.6</v>
      </c>
      <c r="Z125" s="2">
        <v>0.708</v>
      </c>
      <c r="AA125" s="2">
        <v>8.3</v>
      </c>
      <c r="AB125" s="2">
        <v>11.9</v>
      </c>
      <c r="AC125" s="2">
        <v>3514</v>
      </c>
      <c r="AD125" s="2">
        <v>29.31</v>
      </c>
      <c r="AE125" s="2"/>
      <c r="AF125" s="2"/>
      <c r="AG125" s="2">
        <v>296</v>
      </c>
      <c r="AH125" s="2">
        <v>0.59</v>
      </c>
      <c r="AI125" s="2"/>
      <c r="AJ125" s="2"/>
      <c r="AK125" s="2"/>
      <c r="AL125" s="2"/>
      <c r="AM125" s="2"/>
      <c r="AN125" s="2">
        <v>51.2</v>
      </c>
      <c r="AO125" s="2"/>
    </row>
    <row r="126" spans="1:41">
      <c r="A126" s="101" t="s">
        <v>2575</v>
      </c>
      <c r="B126" s="102" t="s">
        <v>2359</v>
      </c>
      <c r="C126" s="102" t="s">
        <v>2390</v>
      </c>
      <c r="D126" s="102" t="s">
        <v>2385</v>
      </c>
      <c r="E126" s="2"/>
      <c r="F126" s="2">
        <v>1062</v>
      </c>
      <c r="G126" s="2">
        <v>1</v>
      </c>
      <c r="H126" s="2"/>
      <c r="I126" s="2"/>
      <c r="J126" s="104">
        <v>43027</v>
      </c>
      <c r="K126" s="104"/>
      <c r="L126" s="104"/>
      <c r="M126" s="104"/>
      <c r="N126" s="104">
        <v>43238</v>
      </c>
      <c r="O126" s="104"/>
      <c r="P126" s="104"/>
      <c r="Q126" s="104"/>
      <c r="R126" s="104">
        <v>43295</v>
      </c>
      <c r="S126" s="2"/>
      <c r="T126" s="2"/>
      <c r="U126" s="2"/>
      <c r="V126" s="2">
        <v>8182</v>
      </c>
      <c r="W126" s="2">
        <v>42.4</v>
      </c>
      <c r="X126" s="2"/>
      <c r="Y126" s="2">
        <v>0.64</v>
      </c>
      <c r="Z126" s="2">
        <v>0.707</v>
      </c>
      <c r="AA126" s="2">
        <v>8.43</v>
      </c>
      <c r="AB126" s="2">
        <v>11.8</v>
      </c>
      <c r="AC126" s="2">
        <v>3469</v>
      </c>
      <c r="AD126" s="2">
        <v>23.51</v>
      </c>
      <c r="AE126" s="2"/>
      <c r="AF126" s="2"/>
      <c r="AG126" s="2">
        <v>348</v>
      </c>
      <c r="AH126" s="2">
        <v>0.627</v>
      </c>
      <c r="AI126" s="2"/>
      <c r="AJ126" s="2"/>
      <c r="AK126" s="2"/>
      <c r="AL126" s="2"/>
      <c r="AM126" s="2"/>
      <c r="AN126" s="2">
        <v>51.3</v>
      </c>
      <c r="AO126" s="2"/>
    </row>
    <row r="127" spans="1:41">
      <c r="A127" s="101" t="s">
        <v>2576</v>
      </c>
      <c r="B127" s="102" t="s">
        <v>2359</v>
      </c>
      <c r="C127" s="102" t="s">
        <v>2390</v>
      </c>
      <c r="D127" s="102" t="s">
        <v>2384</v>
      </c>
      <c r="E127" s="2"/>
      <c r="F127" s="2">
        <v>1099</v>
      </c>
      <c r="G127" s="2">
        <v>1</v>
      </c>
      <c r="H127" s="2"/>
      <c r="I127" s="2"/>
      <c r="J127" s="104">
        <v>43027</v>
      </c>
      <c r="K127" s="104"/>
      <c r="L127" s="104"/>
      <c r="M127" s="104"/>
      <c r="N127" s="104">
        <v>43234</v>
      </c>
      <c r="O127" s="104"/>
      <c r="P127" s="104"/>
      <c r="Q127" s="104"/>
      <c r="R127" s="104">
        <v>43295</v>
      </c>
      <c r="S127" s="2">
        <v>211.8</v>
      </c>
      <c r="T127" s="2">
        <v>13.2</v>
      </c>
      <c r="U127" s="2"/>
      <c r="V127" s="2">
        <v>7834</v>
      </c>
      <c r="W127" s="2">
        <v>51.6</v>
      </c>
      <c r="X127" s="2"/>
      <c r="Y127" s="2">
        <v>0.65</v>
      </c>
      <c r="Z127" s="2">
        <v>0.667</v>
      </c>
      <c r="AA127" s="2">
        <v>8.35</v>
      </c>
      <c r="AB127" s="2">
        <v>11.7</v>
      </c>
      <c r="AC127" s="2">
        <v>4042</v>
      </c>
      <c r="AD127" s="2">
        <v>22.51</v>
      </c>
      <c r="AE127" s="2"/>
      <c r="AF127" s="2"/>
      <c r="AG127" s="2">
        <v>348</v>
      </c>
      <c r="AH127" s="2">
        <v>0.756</v>
      </c>
      <c r="AI127" s="2"/>
      <c r="AJ127" s="2"/>
      <c r="AK127" s="2"/>
      <c r="AL127" s="2"/>
      <c r="AM127" s="2"/>
      <c r="AN127" s="2">
        <v>59.2</v>
      </c>
      <c r="AO127" s="2"/>
    </row>
    <row r="128" spans="1:41">
      <c r="A128" s="101" t="s">
        <v>2577</v>
      </c>
      <c r="B128" s="102" t="s">
        <v>2359</v>
      </c>
      <c r="C128" s="102" t="s">
        <v>2390</v>
      </c>
      <c r="D128" s="102" t="s">
        <v>2384</v>
      </c>
      <c r="E128" s="2"/>
      <c r="F128" s="2">
        <v>1053</v>
      </c>
      <c r="G128" s="2">
        <v>1</v>
      </c>
      <c r="H128" s="2"/>
      <c r="I128" s="2"/>
      <c r="J128" s="104">
        <v>43027</v>
      </c>
      <c r="K128" s="104"/>
      <c r="L128" s="104"/>
      <c r="M128" s="104"/>
      <c r="N128" s="104">
        <v>43236</v>
      </c>
      <c r="O128" s="104"/>
      <c r="P128" s="104"/>
      <c r="Q128" s="104"/>
      <c r="R128" s="104">
        <v>43295</v>
      </c>
      <c r="S128" s="2"/>
      <c r="T128" s="2"/>
      <c r="U128" s="2"/>
      <c r="V128" s="2">
        <v>5698</v>
      </c>
      <c r="W128" s="2">
        <v>58.7</v>
      </c>
      <c r="X128" s="2"/>
      <c r="Y128" s="2">
        <v>0.63</v>
      </c>
      <c r="Z128" s="2">
        <v>0.732</v>
      </c>
      <c r="AA128" s="2">
        <v>8.25</v>
      </c>
      <c r="AB128" s="2">
        <v>12.5</v>
      </c>
      <c r="AC128" s="2">
        <v>3344</v>
      </c>
      <c r="AD128" s="2">
        <v>18.74</v>
      </c>
      <c r="AE128" s="2"/>
      <c r="AF128" s="2"/>
      <c r="AG128" s="2">
        <v>304</v>
      </c>
      <c r="AH128" s="2">
        <v>0.85</v>
      </c>
      <c r="AI128" s="2"/>
      <c r="AJ128" s="2"/>
      <c r="AK128" s="2"/>
      <c r="AL128" s="2"/>
      <c r="AM128" s="2"/>
      <c r="AN128" s="2">
        <v>48.4</v>
      </c>
      <c r="AO128" s="2"/>
    </row>
    <row r="129" spans="1:41">
      <c r="A129" s="101" t="s">
        <v>2578</v>
      </c>
      <c r="B129" s="102" t="s">
        <v>2359</v>
      </c>
      <c r="C129" s="102" t="s">
        <v>2390</v>
      </c>
      <c r="D129" s="102" t="s">
        <v>2384</v>
      </c>
      <c r="E129" s="2"/>
      <c r="F129" s="2">
        <v>1205</v>
      </c>
      <c r="G129" s="2">
        <v>1</v>
      </c>
      <c r="H129" s="2"/>
      <c r="I129" s="2"/>
      <c r="J129" s="104">
        <v>43027</v>
      </c>
      <c r="K129" s="104"/>
      <c r="L129" s="104"/>
      <c r="M129" s="104"/>
      <c r="N129" s="104">
        <v>43235</v>
      </c>
      <c r="O129" s="104"/>
      <c r="P129" s="104"/>
      <c r="Q129" s="104"/>
      <c r="R129" s="104">
        <v>43295</v>
      </c>
      <c r="S129" s="2"/>
      <c r="T129" s="2"/>
      <c r="U129" s="2"/>
      <c r="V129" s="2">
        <v>5268</v>
      </c>
      <c r="W129" s="2">
        <v>57.3</v>
      </c>
      <c r="X129" s="2"/>
      <c r="Y129" s="2">
        <v>0.6</v>
      </c>
      <c r="Z129" s="2">
        <v>0.71</v>
      </c>
      <c r="AA129" s="2">
        <v>8.12</v>
      </c>
      <c r="AB129" s="2">
        <v>11.8</v>
      </c>
      <c r="AC129" s="2">
        <v>3018</v>
      </c>
      <c r="AD129" s="2">
        <v>17.44</v>
      </c>
      <c r="AE129" s="2"/>
      <c r="AF129" s="2"/>
      <c r="AG129" s="2">
        <v>302</v>
      </c>
      <c r="AH129" s="2">
        <v>0.816</v>
      </c>
      <c r="AI129" s="2"/>
      <c r="AJ129" s="2"/>
      <c r="AK129" s="2"/>
      <c r="AL129" s="2"/>
      <c r="AM129" s="2"/>
      <c r="AN129" s="2">
        <v>43</v>
      </c>
      <c r="AO129" s="2"/>
    </row>
    <row r="130" spans="1:41">
      <c r="A130" s="101" t="s">
        <v>2579</v>
      </c>
      <c r="B130" s="102" t="s">
        <v>2359</v>
      </c>
      <c r="C130" s="102" t="s">
        <v>2390</v>
      </c>
      <c r="D130" s="102" t="s">
        <v>2384</v>
      </c>
      <c r="E130" s="2"/>
      <c r="F130" s="2">
        <v>1125</v>
      </c>
      <c r="G130" s="2">
        <v>1</v>
      </c>
      <c r="H130" s="2"/>
      <c r="I130" s="2"/>
      <c r="J130" s="104">
        <v>43027</v>
      </c>
      <c r="K130" s="104"/>
      <c r="L130" s="104"/>
      <c r="M130" s="104"/>
      <c r="N130" s="104">
        <v>43237</v>
      </c>
      <c r="O130" s="104"/>
      <c r="P130" s="104"/>
      <c r="Q130" s="104"/>
      <c r="R130" s="104">
        <v>43295</v>
      </c>
      <c r="S130" s="2"/>
      <c r="T130" s="2"/>
      <c r="U130" s="2"/>
      <c r="V130" s="2">
        <v>6180</v>
      </c>
      <c r="W130" s="2">
        <v>50.3</v>
      </c>
      <c r="X130" s="2"/>
      <c r="Y130" s="2">
        <v>0.61</v>
      </c>
      <c r="Z130" s="2">
        <v>0.718</v>
      </c>
      <c r="AA130" s="2">
        <v>8.08</v>
      </c>
      <c r="AB130" s="2">
        <v>12.3</v>
      </c>
      <c r="AC130" s="2">
        <v>3108</v>
      </c>
      <c r="AD130" s="2">
        <v>20.46</v>
      </c>
      <c r="AE130" s="2"/>
      <c r="AF130" s="2"/>
      <c r="AG130" s="2">
        <v>302</v>
      </c>
      <c r="AH130" s="2">
        <v>0.713</v>
      </c>
      <c r="AI130" s="2"/>
      <c r="AJ130" s="2"/>
      <c r="AK130" s="2"/>
      <c r="AL130" s="2"/>
      <c r="AM130" s="2"/>
      <c r="AN130" s="2">
        <v>44</v>
      </c>
      <c r="AO130" s="2"/>
    </row>
    <row r="131" spans="1:41">
      <c r="A131" s="101" t="s">
        <v>2580</v>
      </c>
      <c r="B131" s="102" t="s">
        <v>2359</v>
      </c>
      <c r="C131" s="102" t="s">
        <v>2390</v>
      </c>
      <c r="D131" s="102" t="s">
        <v>2384</v>
      </c>
      <c r="E131" s="2"/>
      <c r="F131" s="2">
        <v>1201</v>
      </c>
      <c r="G131" s="2">
        <v>1</v>
      </c>
      <c r="H131" s="2"/>
      <c r="I131" s="2"/>
      <c r="J131" s="104">
        <v>43027</v>
      </c>
      <c r="K131" s="104"/>
      <c r="L131" s="104"/>
      <c r="M131" s="104"/>
      <c r="N131" s="104">
        <v>43236</v>
      </c>
      <c r="O131" s="104"/>
      <c r="P131" s="104"/>
      <c r="Q131" s="104"/>
      <c r="R131" s="104">
        <v>43295</v>
      </c>
      <c r="S131" s="2"/>
      <c r="T131" s="2"/>
      <c r="U131" s="2"/>
      <c r="V131" s="2">
        <v>8219</v>
      </c>
      <c r="W131" s="2">
        <v>39.9</v>
      </c>
      <c r="X131" s="2"/>
      <c r="Y131" s="2">
        <v>0.64</v>
      </c>
      <c r="Z131" s="2">
        <v>0.695</v>
      </c>
      <c r="AA131" s="2">
        <v>8.06</v>
      </c>
      <c r="AB131" s="2">
        <v>11.9</v>
      </c>
      <c r="AC131" s="2">
        <v>3279</v>
      </c>
      <c r="AD131" s="2">
        <v>26.51</v>
      </c>
      <c r="AE131" s="2"/>
      <c r="AF131" s="2"/>
      <c r="AG131" s="2">
        <v>310</v>
      </c>
      <c r="AH131" s="2">
        <v>0.564</v>
      </c>
      <c r="AI131" s="2"/>
      <c r="AJ131" s="2"/>
      <c r="AK131" s="2"/>
      <c r="AL131" s="2"/>
      <c r="AM131" s="2"/>
      <c r="AN131" s="2">
        <v>46.4</v>
      </c>
      <c r="AO131" s="2"/>
    </row>
    <row r="132" spans="1:41">
      <c r="A132" s="101" t="s">
        <v>2581</v>
      </c>
      <c r="B132" s="102" t="s">
        <v>2359</v>
      </c>
      <c r="C132" s="102" t="s">
        <v>2390</v>
      </c>
      <c r="D132" s="102" t="s">
        <v>2385</v>
      </c>
      <c r="E132" s="2"/>
      <c r="F132" s="2">
        <v>1115</v>
      </c>
      <c r="G132" s="2">
        <v>1</v>
      </c>
      <c r="H132" s="2"/>
      <c r="I132" s="2"/>
      <c r="J132" s="104">
        <v>43027</v>
      </c>
      <c r="K132" s="104"/>
      <c r="L132" s="104"/>
      <c r="M132" s="104"/>
      <c r="N132" s="104">
        <v>43238</v>
      </c>
      <c r="O132" s="104"/>
      <c r="P132" s="104"/>
      <c r="Q132" s="104"/>
      <c r="R132" s="104">
        <v>43295</v>
      </c>
      <c r="S132" s="2"/>
      <c r="T132" s="2"/>
      <c r="U132" s="2"/>
      <c r="V132" s="2">
        <v>8237</v>
      </c>
      <c r="W132" s="2">
        <v>46.6</v>
      </c>
      <c r="X132" s="2"/>
      <c r="Y132" s="2">
        <v>0.65</v>
      </c>
      <c r="Z132" s="2">
        <v>0.734</v>
      </c>
      <c r="AA132" s="2">
        <v>9.05</v>
      </c>
      <c r="AB132" s="2">
        <v>12.1</v>
      </c>
      <c r="AC132" s="2">
        <v>3838</v>
      </c>
      <c r="AD132" s="2">
        <v>22.88</v>
      </c>
      <c r="AE132" s="2"/>
      <c r="AF132" s="2"/>
      <c r="AG132" s="2">
        <v>360</v>
      </c>
      <c r="AH132" s="2">
        <v>0.74</v>
      </c>
      <c r="AI132" s="2"/>
      <c r="AJ132" s="2"/>
      <c r="AK132" s="2"/>
      <c r="AL132" s="2"/>
      <c r="AM132" s="2"/>
      <c r="AN132" s="2">
        <v>60.9</v>
      </c>
      <c r="AO132" s="2"/>
    </row>
    <row r="133" spans="1:41">
      <c r="A133" s="101" t="s">
        <v>2582</v>
      </c>
      <c r="B133" s="102" t="s">
        <v>2359</v>
      </c>
      <c r="C133" s="102" t="s">
        <v>2390</v>
      </c>
      <c r="D133" s="102" t="s">
        <v>2385</v>
      </c>
      <c r="E133" s="2"/>
      <c r="F133" s="2">
        <v>1119</v>
      </c>
      <c r="G133" s="2">
        <v>1</v>
      </c>
      <c r="H133" s="2"/>
      <c r="I133" s="2"/>
      <c r="J133" s="104">
        <v>43027</v>
      </c>
      <c r="K133" s="104"/>
      <c r="L133" s="104"/>
      <c r="M133" s="104"/>
      <c r="N133" s="104">
        <v>43239</v>
      </c>
      <c r="O133" s="104"/>
      <c r="P133" s="104"/>
      <c r="Q133" s="104"/>
      <c r="R133" s="104">
        <v>43295</v>
      </c>
      <c r="S133" s="2"/>
      <c r="T133" s="2"/>
      <c r="U133" s="2"/>
      <c r="V133" s="2">
        <v>7907</v>
      </c>
      <c r="W133" s="2">
        <v>41.1</v>
      </c>
      <c r="X133" s="2"/>
      <c r="Y133" s="2">
        <v>0.61</v>
      </c>
      <c r="Z133" s="2">
        <v>0.714</v>
      </c>
      <c r="AA133" s="2">
        <v>8.52</v>
      </c>
      <c r="AB133" s="2">
        <v>11.9</v>
      </c>
      <c r="AC133" s="2">
        <v>3250</v>
      </c>
      <c r="AD133" s="2">
        <v>24.11</v>
      </c>
      <c r="AE133" s="2"/>
      <c r="AF133" s="2"/>
      <c r="AG133" s="2">
        <v>328</v>
      </c>
      <c r="AH133" s="2">
        <v>0.614</v>
      </c>
      <c r="AI133" s="2"/>
      <c r="AJ133" s="2"/>
      <c r="AK133" s="2"/>
      <c r="AL133" s="2"/>
      <c r="AM133" s="2"/>
      <c r="AN133" s="2">
        <v>48.6</v>
      </c>
      <c r="AO133" s="2"/>
    </row>
    <row r="134" spans="1:41">
      <c r="A134" s="101" t="s">
        <v>2583</v>
      </c>
      <c r="B134" s="102" t="s">
        <v>2359</v>
      </c>
      <c r="C134" s="102" t="s">
        <v>2390</v>
      </c>
      <c r="D134" s="102" t="s">
        <v>2384</v>
      </c>
      <c r="E134" s="2"/>
      <c r="F134" s="2">
        <v>2083</v>
      </c>
      <c r="G134" s="2">
        <v>2</v>
      </c>
      <c r="H134" s="2"/>
      <c r="I134" s="2"/>
      <c r="J134" s="104">
        <v>43027</v>
      </c>
      <c r="K134" s="104"/>
      <c r="L134" s="104"/>
      <c r="M134" s="104"/>
      <c r="N134" s="104">
        <v>43235</v>
      </c>
      <c r="O134" s="104"/>
      <c r="P134" s="104"/>
      <c r="Q134" s="104"/>
      <c r="R134" s="104">
        <v>43295</v>
      </c>
      <c r="S134" s="2">
        <v>202</v>
      </c>
      <c r="T134" s="2">
        <v>13.6</v>
      </c>
      <c r="U134" s="2"/>
      <c r="V134" s="2">
        <v>10054</v>
      </c>
      <c r="W134" s="2">
        <v>36.4</v>
      </c>
      <c r="X134" s="2"/>
      <c r="Y134" s="2">
        <v>0.64</v>
      </c>
      <c r="Z134" s="2">
        <v>0.719</v>
      </c>
      <c r="AA134" s="2">
        <v>8.36</v>
      </c>
      <c r="AB134" s="2">
        <v>12.4</v>
      </c>
      <c r="AC134" s="2">
        <v>3660</v>
      </c>
      <c r="AD134" s="2">
        <v>32.23</v>
      </c>
      <c r="AE134" s="2"/>
      <c r="AF134" s="2"/>
      <c r="AG134" s="2">
        <v>312</v>
      </c>
      <c r="AH134" s="2">
        <v>0.534</v>
      </c>
      <c r="AI134" s="2"/>
      <c r="AJ134" s="2"/>
      <c r="AK134" s="2"/>
      <c r="AL134" s="2"/>
      <c r="AM134" s="2"/>
      <c r="AN134" s="2">
        <v>53.6</v>
      </c>
      <c r="AO134" s="2"/>
    </row>
    <row r="135" spans="1:41">
      <c r="A135" s="101" t="s">
        <v>2584</v>
      </c>
      <c r="B135" s="102" t="s">
        <v>2359</v>
      </c>
      <c r="C135" s="102" t="s">
        <v>2390</v>
      </c>
      <c r="D135" s="102" t="s">
        <v>2384</v>
      </c>
      <c r="E135" s="2"/>
      <c r="F135" s="2">
        <v>2228</v>
      </c>
      <c r="G135" s="2">
        <v>2</v>
      </c>
      <c r="H135" s="2"/>
      <c r="I135" s="2"/>
      <c r="J135" s="104">
        <v>43027</v>
      </c>
      <c r="K135" s="104"/>
      <c r="L135" s="104"/>
      <c r="M135" s="104"/>
      <c r="N135" s="104">
        <v>43235</v>
      </c>
      <c r="O135" s="104"/>
      <c r="P135" s="104"/>
      <c r="Q135" s="104"/>
      <c r="R135" s="104">
        <v>43295</v>
      </c>
      <c r="S135" s="2"/>
      <c r="T135" s="2"/>
      <c r="U135" s="2"/>
      <c r="V135" s="2">
        <v>6417</v>
      </c>
      <c r="W135" s="2">
        <v>36.5</v>
      </c>
      <c r="X135" s="2"/>
      <c r="Y135" s="2">
        <v>0.62</v>
      </c>
      <c r="Z135" s="2">
        <v>0.692</v>
      </c>
      <c r="AA135" s="2">
        <v>8.06</v>
      </c>
      <c r="AB135" s="2">
        <v>11.8</v>
      </c>
      <c r="AC135" s="2">
        <v>2342</v>
      </c>
      <c r="AD135" s="2">
        <v>20.05</v>
      </c>
      <c r="AE135" s="2"/>
      <c r="AF135" s="2"/>
      <c r="AG135" s="2">
        <v>320</v>
      </c>
      <c r="AH135" s="2">
        <v>0.516</v>
      </c>
      <c r="AI135" s="2"/>
      <c r="AJ135" s="2"/>
      <c r="AK135" s="2"/>
      <c r="AL135" s="2"/>
      <c r="AM135" s="2"/>
      <c r="AN135" s="2">
        <v>33.1</v>
      </c>
      <c r="AO135" s="2"/>
    </row>
    <row r="136" spans="1:41">
      <c r="A136" s="101" t="s">
        <v>2585</v>
      </c>
      <c r="B136" s="102" t="s">
        <v>2359</v>
      </c>
      <c r="C136" s="102" t="s">
        <v>2390</v>
      </c>
      <c r="D136" s="102" t="s">
        <v>2384</v>
      </c>
      <c r="E136" s="2"/>
      <c r="F136" s="2">
        <v>1160</v>
      </c>
      <c r="G136" s="2">
        <v>1</v>
      </c>
      <c r="H136" s="2"/>
      <c r="I136" s="2"/>
      <c r="J136" s="104">
        <v>43027</v>
      </c>
      <c r="K136" s="104"/>
      <c r="L136" s="104"/>
      <c r="M136" s="104"/>
      <c r="N136" s="104">
        <v>43235</v>
      </c>
      <c r="O136" s="104"/>
      <c r="P136" s="104"/>
      <c r="Q136" s="104"/>
      <c r="R136" s="104">
        <v>43295</v>
      </c>
      <c r="S136" s="2"/>
      <c r="T136" s="2"/>
      <c r="U136" s="2"/>
      <c r="V136" s="2">
        <v>4046</v>
      </c>
      <c r="W136" s="2">
        <v>89.7</v>
      </c>
      <c r="X136" s="2"/>
      <c r="Y136" s="2">
        <v>0.7</v>
      </c>
      <c r="Z136" s="2">
        <v>0.719</v>
      </c>
      <c r="AA136" s="2">
        <v>8.08</v>
      </c>
      <c r="AB136" s="2">
        <v>12.2</v>
      </c>
      <c r="AC136" s="2">
        <v>3629</v>
      </c>
      <c r="AD136" s="2">
        <v>12.72</v>
      </c>
      <c r="AE136" s="2"/>
      <c r="AF136" s="2"/>
      <c r="AG136" s="2">
        <v>318</v>
      </c>
      <c r="AH136" s="2">
        <v>1.272</v>
      </c>
      <c r="AI136" s="2"/>
      <c r="AJ136" s="2"/>
      <c r="AK136" s="2"/>
      <c r="AL136" s="2"/>
      <c r="AM136" s="2"/>
      <c r="AN136" s="2">
        <v>51.5</v>
      </c>
      <c r="AO136" s="2"/>
    </row>
    <row r="137" spans="1:41">
      <c r="A137" s="101" t="s">
        <v>2586</v>
      </c>
      <c r="B137" s="102" t="s">
        <v>2359</v>
      </c>
      <c r="C137" s="102" t="s">
        <v>2390</v>
      </c>
      <c r="D137" s="102" t="s">
        <v>2384</v>
      </c>
      <c r="E137" s="2"/>
      <c r="F137" s="2">
        <v>2018</v>
      </c>
      <c r="G137" s="2">
        <v>2</v>
      </c>
      <c r="H137" s="2"/>
      <c r="I137" s="2"/>
      <c r="J137" s="104">
        <v>43027</v>
      </c>
      <c r="K137" s="104"/>
      <c r="L137" s="104"/>
      <c r="M137" s="104"/>
      <c r="N137" s="104">
        <v>43233</v>
      </c>
      <c r="O137" s="104"/>
      <c r="P137" s="104"/>
      <c r="Q137" s="104"/>
      <c r="R137" s="104">
        <v>43295</v>
      </c>
      <c r="S137" s="2"/>
      <c r="T137" s="2"/>
      <c r="U137" s="2"/>
      <c r="V137" s="2">
        <v>9358</v>
      </c>
      <c r="W137" s="2">
        <v>41.3</v>
      </c>
      <c r="X137" s="2"/>
      <c r="Y137" s="2">
        <v>0.64</v>
      </c>
      <c r="Z137" s="2">
        <v>0.726</v>
      </c>
      <c r="AA137" s="2">
        <v>8.35</v>
      </c>
      <c r="AB137" s="2">
        <v>12.6</v>
      </c>
      <c r="AC137" s="2">
        <v>3865</v>
      </c>
      <c r="AD137" s="2">
        <v>26.74</v>
      </c>
      <c r="AE137" s="2"/>
      <c r="AF137" s="2"/>
      <c r="AG137" s="2">
        <v>350</v>
      </c>
      <c r="AH137" s="2">
        <v>0.605</v>
      </c>
      <c r="AI137" s="2"/>
      <c r="AJ137" s="2"/>
      <c r="AK137" s="2"/>
      <c r="AL137" s="2"/>
      <c r="AM137" s="2"/>
      <c r="AN137" s="2">
        <v>56.6</v>
      </c>
      <c r="AO137" s="2"/>
    </row>
    <row r="138" spans="1:41">
      <c r="A138" s="101" t="s">
        <v>2587</v>
      </c>
      <c r="B138" s="102" t="s">
        <v>2359</v>
      </c>
      <c r="C138" s="102" t="s">
        <v>2390</v>
      </c>
      <c r="D138" s="102" t="s">
        <v>2385</v>
      </c>
      <c r="E138" s="2"/>
      <c r="F138" s="2">
        <v>2175</v>
      </c>
      <c r="G138" s="2">
        <v>2</v>
      </c>
      <c r="H138" s="2"/>
      <c r="I138" s="2"/>
      <c r="J138" s="104">
        <v>43027</v>
      </c>
      <c r="K138" s="104"/>
      <c r="L138" s="104"/>
      <c r="M138" s="104"/>
      <c r="N138" s="104">
        <v>43237</v>
      </c>
      <c r="O138" s="104"/>
      <c r="P138" s="104"/>
      <c r="Q138" s="104"/>
      <c r="R138" s="104">
        <v>43295</v>
      </c>
      <c r="S138" s="2"/>
      <c r="T138" s="2"/>
      <c r="U138" s="2"/>
      <c r="V138" s="2">
        <v>6852</v>
      </c>
      <c r="W138" s="2">
        <v>50</v>
      </c>
      <c r="X138" s="2"/>
      <c r="Y138" s="2">
        <v>0.59</v>
      </c>
      <c r="Z138" s="2">
        <v>0.71</v>
      </c>
      <c r="AA138" s="2">
        <v>8.46</v>
      </c>
      <c r="AB138" s="2">
        <v>11.9</v>
      </c>
      <c r="AC138" s="2">
        <v>3426</v>
      </c>
      <c r="AD138" s="2">
        <v>20.04</v>
      </c>
      <c r="AE138" s="2"/>
      <c r="AF138" s="2"/>
      <c r="AG138" s="2">
        <v>342</v>
      </c>
      <c r="AH138" s="2">
        <v>0.742</v>
      </c>
      <c r="AI138" s="2"/>
      <c r="AJ138" s="2"/>
      <c r="AK138" s="2"/>
      <c r="AL138" s="2"/>
      <c r="AM138" s="2"/>
      <c r="AN138" s="2">
        <v>50.8</v>
      </c>
      <c r="AO138" s="2"/>
    </row>
    <row r="139" spans="1:41">
      <c r="A139" s="101" t="s">
        <v>2588</v>
      </c>
      <c r="B139" s="102" t="s">
        <v>2359</v>
      </c>
      <c r="C139" s="102" t="s">
        <v>2390</v>
      </c>
      <c r="D139" s="102" t="s">
        <v>2385</v>
      </c>
      <c r="E139" s="2"/>
      <c r="F139" s="2">
        <v>2020</v>
      </c>
      <c r="G139" s="2">
        <v>2</v>
      </c>
      <c r="H139" s="2"/>
      <c r="I139" s="2"/>
      <c r="J139" s="104">
        <v>43027</v>
      </c>
      <c r="K139" s="104"/>
      <c r="L139" s="104"/>
      <c r="M139" s="104"/>
      <c r="N139" s="104">
        <v>43237</v>
      </c>
      <c r="O139" s="104"/>
      <c r="P139" s="104"/>
      <c r="Q139" s="104"/>
      <c r="R139" s="104">
        <v>43295</v>
      </c>
      <c r="S139" s="2"/>
      <c r="T139" s="2"/>
      <c r="U139" s="2"/>
      <c r="V139" s="2">
        <v>9673</v>
      </c>
      <c r="W139" s="2">
        <v>41.8</v>
      </c>
      <c r="X139" s="2"/>
      <c r="Y139" s="2">
        <v>0.66</v>
      </c>
      <c r="Z139" s="2">
        <v>0.714</v>
      </c>
      <c r="AA139" s="2">
        <v>8.68</v>
      </c>
      <c r="AB139" s="2">
        <v>12.1</v>
      </c>
      <c r="AC139" s="2">
        <v>4043</v>
      </c>
      <c r="AD139" s="2">
        <v>24.06</v>
      </c>
      <c r="AE139" s="2"/>
      <c r="AF139" s="2"/>
      <c r="AG139" s="2">
        <v>402</v>
      </c>
      <c r="AH139" s="2">
        <v>0.637</v>
      </c>
      <c r="AI139" s="2"/>
      <c r="AJ139" s="2"/>
      <c r="AK139" s="2"/>
      <c r="AL139" s="2"/>
      <c r="AM139" s="2"/>
      <c r="AN139" s="2">
        <v>61.6</v>
      </c>
      <c r="AO139" s="2"/>
    </row>
    <row r="140" spans="1:41">
      <c r="A140" s="101" t="s">
        <v>2589</v>
      </c>
      <c r="B140" s="102" t="s">
        <v>2359</v>
      </c>
      <c r="C140" s="102" t="s">
        <v>2390</v>
      </c>
      <c r="D140" s="102" t="s">
        <v>2384</v>
      </c>
      <c r="E140" s="2"/>
      <c r="F140" s="2">
        <v>2134</v>
      </c>
      <c r="G140" s="2">
        <v>2</v>
      </c>
      <c r="H140" s="2"/>
      <c r="I140" s="2"/>
      <c r="J140" s="104">
        <v>43027</v>
      </c>
      <c r="K140" s="104"/>
      <c r="L140" s="104"/>
      <c r="M140" s="104"/>
      <c r="N140" s="104">
        <v>43236</v>
      </c>
      <c r="O140" s="104"/>
      <c r="P140" s="104"/>
      <c r="Q140" s="104"/>
      <c r="R140" s="104">
        <v>43295</v>
      </c>
      <c r="S140" s="2"/>
      <c r="T140" s="2"/>
      <c r="U140" s="2"/>
      <c r="V140" s="2">
        <v>7623</v>
      </c>
      <c r="W140" s="2">
        <v>44.1</v>
      </c>
      <c r="X140" s="2"/>
      <c r="Y140" s="2">
        <v>0.65</v>
      </c>
      <c r="Z140" s="2">
        <v>0.71</v>
      </c>
      <c r="AA140" s="2">
        <v>8.09</v>
      </c>
      <c r="AB140" s="2">
        <v>12.3</v>
      </c>
      <c r="AC140" s="2">
        <v>3362</v>
      </c>
      <c r="AD140" s="2">
        <v>21.66</v>
      </c>
      <c r="AE140" s="2"/>
      <c r="AF140" s="2"/>
      <c r="AG140" s="2">
        <v>352</v>
      </c>
      <c r="AH140" s="2">
        <v>0.626</v>
      </c>
      <c r="AI140" s="2"/>
      <c r="AJ140" s="2"/>
      <c r="AK140" s="2"/>
      <c r="AL140" s="2"/>
      <c r="AM140" s="2"/>
      <c r="AN140" s="2">
        <v>47.7</v>
      </c>
      <c r="AO140" s="2"/>
    </row>
    <row r="141" spans="1:41">
      <c r="A141" s="101" t="s">
        <v>2590</v>
      </c>
      <c r="B141" s="102" t="s">
        <v>2359</v>
      </c>
      <c r="C141" s="102" t="s">
        <v>2390</v>
      </c>
      <c r="D141" s="102" t="s">
        <v>2384</v>
      </c>
      <c r="E141" s="2"/>
      <c r="F141" s="2">
        <v>2053</v>
      </c>
      <c r="G141" s="2">
        <v>2</v>
      </c>
      <c r="H141" s="2"/>
      <c r="I141" s="2"/>
      <c r="J141" s="104">
        <v>43027</v>
      </c>
      <c r="K141" s="104"/>
      <c r="L141" s="104"/>
      <c r="M141" s="104"/>
      <c r="N141" s="104">
        <v>43235</v>
      </c>
      <c r="O141" s="104"/>
      <c r="P141" s="104"/>
      <c r="Q141" s="104"/>
      <c r="R141" s="104">
        <v>43295</v>
      </c>
      <c r="S141" s="2"/>
      <c r="T141" s="2"/>
      <c r="U141" s="2"/>
      <c r="V141" s="2">
        <v>8840</v>
      </c>
      <c r="W141" s="2">
        <v>39</v>
      </c>
      <c r="X141" s="2"/>
      <c r="Y141" s="2">
        <v>0.67</v>
      </c>
      <c r="Z141" s="2">
        <v>0.731</v>
      </c>
      <c r="AA141" s="2">
        <v>8.38</v>
      </c>
      <c r="AB141" s="2">
        <v>12.6</v>
      </c>
      <c r="AC141" s="2">
        <v>3447</v>
      </c>
      <c r="AD141" s="2">
        <v>25.4</v>
      </c>
      <c r="AE141" s="2"/>
      <c r="AF141" s="2"/>
      <c r="AG141" s="2">
        <v>348</v>
      </c>
      <c r="AH141" s="2">
        <v>0.573</v>
      </c>
      <c r="AI141" s="2"/>
      <c r="AJ141" s="2"/>
      <c r="AK141" s="2"/>
      <c r="AL141" s="2"/>
      <c r="AM141" s="2"/>
      <c r="AN141" s="2">
        <v>50.7</v>
      </c>
      <c r="AO141" s="2"/>
    </row>
    <row r="142" spans="1:41">
      <c r="A142" s="101" t="s">
        <v>2591</v>
      </c>
      <c r="B142" s="102" t="s">
        <v>2359</v>
      </c>
      <c r="C142" s="102" t="s">
        <v>2390</v>
      </c>
      <c r="D142" s="102" t="s">
        <v>2385</v>
      </c>
      <c r="E142" s="2"/>
      <c r="F142" s="2">
        <v>2209</v>
      </c>
      <c r="G142" s="2">
        <v>2</v>
      </c>
      <c r="H142" s="2"/>
      <c r="I142" s="2"/>
      <c r="J142" s="104">
        <v>43027</v>
      </c>
      <c r="K142" s="104"/>
      <c r="L142" s="104"/>
      <c r="M142" s="104"/>
      <c r="N142" s="104">
        <v>43238</v>
      </c>
      <c r="O142" s="104"/>
      <c r="P142" s="104"/>
      <c r="Q142" s="104"/>
      <c r="R142" s="104">
        <v>43295</v>
      </c>
      <c r="S142" s="2"/>
      <c r="T142" s="2"/>
      <c r="U142" s="2"/>
      <c r="V142" s="2">
        <v>7959</v>
      </c>
      <c r="W142" s="2">
        <v>41.4</v>
      </c>
      <c r="X142" s="2"/>
      <c r="Y142" s="2">
        <v>0.65</v>
      </c>
      <c r="Z142" s="2">
        <v>0.713</v>
      </c>
      <c r="AA142" s="2">
        <v>8.49</v>
      </c>
      <c r="AB142" s="2">
        <v>12</v>
      </c>
      <c r="AC142" s="2">
        <v>3295</v>
      </c>
      <c r="AD142" s="2">
        <v>23.14</v>
      </c>
      <c r="AE142" s="2"/>
      <c r="AF142" s="2"/>
      <c r="AG142" s="2">
        <v>344</v>
      </c>
      <c r="AH142" s="2">
        <v>0.617</v>
      </c>
      <c r="AI142" s="2"/>
      <c r="AJ142" s="2"/>
      <c r="AK142" s="2"/>
      <c r="AL142" s="2"/>
      <c r="AM142" s="2"/>
      <c r="AN142" s="2">
        <v>49.1</v>
      </c>
      <c r="AO142" s="2"/>
    </row>
    <row r="143" spans="1:41">
      <c r="A143" s="101" t="s">
        <v>2592</v>
      </c>
      <c r="B143" s="102" t="s">
        <v>2359</v>
      </c>
      <c r="C143" s="102" t="s">
        <v>2390</v>
      </c>
      <c r="D143" s="102" t="s">
        <v>2385</v>
      </c>
      <c r="E143" s="2"/>
      <c r="F143" s="2">
        <v>2052</v>
      </c>
      <c r="G143" s="2">
        <v>2</v>
      </c>
      <c r="H143" s="2"/>
      <c r="I143" s="2"/>
      <c r="J143" s="104">
        <v>43027</v>
      </c>
      <c r="K143" s="104"/>
      <c r="L143" s="104"/>
      <c r="M143" s="104"/>
      <c r="N143" s="104">
        <v>43238</v>
      </c>
      <c r="O143" s="104"/>
      <c r="P143" s="104"/>
      <c r="Q143" s="104"/>
      <c r="R143" s="104">
        <v>43295</v>
      </c>
      <c r="S143" s="2"/>
      <c r="T143" s="2"/>
      <c r="U143" s="2"/>
      <c r="V143" s="2">
        <v>7701</v>
      </c>
      <c r="W143" s="2">
        <v>41.3</v>
      </c>
      <c r="X143" s="2"/>
      <c r="Y143" s="2">
        <v>0.61</v>
      </c>
      <c r="Z143" s="2">
        <v>0.713</v>
      </c>
      <c r="AA143" s="2">
        <v>8.64</v>
      </c>
      <c r="AB143" s="2">
        <v>12.2</v>
      </c>
      <c r="AC143" s="2">
        <v>3180</v>
      </c>
      <c r="AD143" s="2">
        <v>20.37</v>
      </c>
      <c r="AE143" s="2"/>
      <c r="AF143" s="2"/>
      <c r="AG143" s="2">
        <v>378</v>
      </c>
      <c r="AH143" s="2">
        <v>0.626</v>
      </c>
      <c r="AI143" s="2"/>
      <c r="AJ143" s="2"/>
      <c r="AK143" s="2"/>
      <c r="AL143" s="2"/>
      <c r="AM143" s="2"/>
      <c r="AN143" s="2">
        <v>48.2</v>
      </c>
      <c r="AO143" s="2"/>
    </row>
    <row r="144" spans="1:41">
      <c r="A144" s="101" t="s">
        <v>2593</v>
      </c>
      <c r="B144" s="102" t="s">
        <v>2359</v>
      </c>
      <c r="C144" s="102" t="s">
        <v>2390</v>
      </c>
      <c r="D144" s="102" t="s">
        <v>2384</v>
      </c>
      <c r="E144" s="2"/>
      <c r="F144" s="2">
        <v>2205</v>
      </c>
      <c r="G144" s="2">
        <v>2</v>
      </c>
      <c r="H144" s="2"/>
      <c r="I144" s="2"/>
      <c r="J144" s="104">
        <v>43027</v>
      </c>
      <c r="K144" s="104"/>
      <c r="L144" s="104"/>
      <c r="M144" s="104"/>
      <c r="N144" s="104">
        <v>43235</v>
      </c>
      <c r="O144" s="104"/>
      <c r="P144" s="104"/>
      <c r="Q144" s="104"/>
      <c r="R144" s="104">
        <v>43295</v>
      </c>
      <c r="S144" s="2"/>
      <c r="T144" s="2"/>
      <c r="U144" s="2"/>
      <c r="V144" s="2">
        <v>8824</v>
      </c>
      <c r="W144" s="2">
        <v>38.1</v>
      </c>
      <c r="X144" s="2"/>
      <c r="Y144" s="2">
        <v>0.64</v>
      </c>
      <c r="Z144" s="2">
        <v>0.725</v>
      </c>
      <c r="AA144" s="2">
        <v>8.17</v>
      </c>
      <c r="AB144" s="2">
        <v>12.3</v>
      </c>
      <c r="AC144" s="2">
        <v>3362</v>
      </c>
      <c r="AD144" s="2">
        <v>25.8</v>
      </c>
      <c r="AE144" s="2"/>
      <c r="AF144" s="2"/>
      <c r="AG144" s="2">
        <v>342</v>
      </c>
      <c r="AH144" s="2">
        <v>0.546</v>
      </c>
      <c r="AI144" s="2"/>
      <c r="AJ144" s="2"/>
      <c r="AK144" s="2"/>
      <c r="AL144" s="2"/>
      <c r="AM144" s="2"/>
      <c r="AN144" s="2">
        <v>48.2</v>
      </c>
      <c r="AO144" s="2"/>
    </row>
    <row r="145" spans="1:41">
      <c r="A145" s="101" t="s">
        <v>2594</v>
      </c>
      <c r="B145" s="102" t="s">
        <v>2359</v>
      </c>
      <c r="C145" s="102" t="s">
        <v>2390</v>
      </c>
      <c r="D145" s="102" t="s">
        <v>2384</v>
      </c>
      <c r="E145" s="2"/>
      <c r="F145" s="2">
        <v>2187</v>
      </c>
      <c r="G145" s="2">
        <v>2</v>
      </c>
      <c r="H145" s="2"/>
      <c r="I145" s="2"/>
      <c r="J145" s="104">
        <v>43027</v>
      </c>
      <c r="K145" s="104"/>
      <c r="L145" s="104"/>
      <c r="M145" s="104"/>
      <c r="N145" s="104">
        <v>43235</v>
      </c>
      <c r="O145" s="104"/>
      <c r="P145" s="104"/>
      <c r="Q145" s="104"/>
      <c r="R145" s="104">
        <v>43295</v>
      </c>
      <c r="S145" s="2"/>
      <c r="T145" s="2"/>
      <c r="U145" s="2"/>
      <c r="V145" s="2">
        <v>10422</v>
      </c>
      <c r="W145" s="2">
        <v>34.3</v>
      </c>
      <c r="X145" s="2"/>
      <c r="Y145" s="2">
        <v>0.64</v>
      </c>
      <c r="Z145" s="2">
        <v>0.704</v>
      </c>
      <c r="AA145" s="2">
        <v>8.24</v>
      </c>
      <c r="AB145" s="2">
        <v>12.1</v>
      </c>
      <c r="AC145" s="2">
        <v>3575</v>
      </c>
      <c r="AD145" s="2">
        <v>28.47</v>
      </c>
      <c r="AE145" s="2"/>
      <c r="AF145" s="2"/>
      <c r="AG145" s="2">
        <v>366</v>
      </c>
      <c r="AH145" s="2">
        <v>0.496</v>
      </c>
      <c r="AI145" s="2"/>
      <c r="AJ145" s="2"/>
      <c r="AK145" s="2"/>
      <c r="AL145" s="2"/>
      <c r="AM145" s="2"/>
      <c r="AN145" s="2">
        <v>51.7</v>
      </c>
      <c r="AO145" s="2"/>
    </row>
    <row r="146" spans="1:41">
      <c r="A146" s="101" t="s">
        <v>2595</v>
      </c>
      <c r="B146" s="102" t="s">
        <v>2359</v>
      </c>
      <c r="C146" s="102" t="s">
        <v>2390</v>
      </c>
      <c r="D146" s="102" t="s">
        <v>2385</v>
      </c>
      <c r="E146" s="2"/>
      <c r="F146" s="2">
        <v>2111</v>
      </c>
      <c r="G146" s="2">
        <v>2</v>
      </c>
      <c r="H146" s="2"/>
      <c r="I146" s="2"/>
      <c r="J146" s="104">
        <v>43027</v>
      </c>
      <c r="K146" s="104"/>
      <c r="L146" s="104"/>
      <c r="M146" s="104"/>
      <c r="N146" s="104">
        <v>43237</v>
      </c>
      <c r="O146" s="104"/>
      <c r="P146" s="104"/>
      <c r="Q146" s="104"/>
      <c r="R146" s="104">
        <v>43295</v>
      </c>
      <c r="S146" s="2"/>
      <c r="T146" s="2"/>
      <c r="U146" s="2"/>
      <c r="V146" s="2">
        <v>8743</v>
      </c>
      <c r="W146" s="2">
        <v>51.5</v>
      </c>
      <c r="X146" s="2"/>
      <c r="Y146" s="2">
        <v>0.65</v>
      </c>
      <c r="Z146" s="2">
        <v>0.713</v>
      </c>
      <c r="AA146" s="2">
        <v>8.39</v>
      </c>
      <c r="AB146" s="2">
        <v>12.1</v>
      </c>
      <c r="AC146" s="2">
        <v>4502</v>
      </c>
      <c r="AD146" s="2">
        <v>23.25</v>
      </c>
      <c r="AE146" s="2"/>
      <c r="AF146" s="2"/>
      <c r="AG146" s="2">
        <v>376</v>
      </c>
      <c r="AH146" s="2">
        <v>0.758</v>
      </c>
      <c r="AI146" s="2"/>
      <c r="AJ146" s="2"/>
      <c r="AK146" s="2"/>
      <c r="AL146" s="2"/>
      <c r="AM146" s="2"/>
      <c r="AN146" s="2">
        <v>66.3</v>
      </c>
      <c r="AO146" s="2"/>
    </row>
    <row r="147" spans="1:41">
      <c r="A147" s="101" t="s">
        <v>2596</v>
      </c>
      <c r="B147" s="102" t="s">
        <v>2359</v>
      </c>
      <c r="C147" s="102" t="s">
        <v>2390</v>
      </c>
      <c r="D147" s="102" t="s">
        <v>2385</v>
      </c>
      <c r="E147" s="2"/>
      <c r="F147" s="2">
        <v>2121</v>
      </c>
      <c r="G147" s="2">
        <v>2</v>
      </c>
      <c r="H147" s="2"/>
      <c r="I147" s="2"/>
      <c r="J147" s="104">
        <v>43027</v>
      </c>
      <c r="K147" s="104"/>
      <c r="L147" s="104"/>
      <c r="M147" s="104"/>
      <c r="N147" s="104">
        <v>43238</v>
      </c>
      <c r="O147" s="104"/>
      <c r="P147" s="104"/>
      <c r="Q147" s="104"/>
      <c r="R147" s="104">
        <v>43295</v>
      </c>
      <c r="S147" s="2"/>
      <c r="T147" s="2"/>
      <c r="U147" s="2"/>
      <c r="V147" s="2">
        <v>7917</v>
      </c>
      <c r="W147" s="2">
        <v>45.1</v>
      </c>
      <c r="X147" s="2"/>
      <c r="Y147" s="2">
        <v>0.64</v>
      </c>
      <c r="Z147" s="2">
        <v>0.71</v>
      </c>
      <c r="AA147" s="2">
        <v>8.39</v>
      </c>
      <c r="AB147" s="2">
        <v>12.2</v>
      </c>
      <c r="AC147" s="2">
        <v>3571</v>
      </c>
      <c r="AD147" s="2">
        <v>22.75</v>
      </c>
      <c r="AE147" s="2"/>
      <c r="AF147" s="2"/>
      <c r="AG147" s="2">
        <v>348</v>
      </c>
      <c r="AH147" s="2">
        <v>0.664</v>
      </c>
      <c r="AI147" s="2"/>
      <c r="AJ147" s="2"/>
      <c r="AK147" s="2"/>
      <c r="AL147" s="2"/>
      <c r="AM147" s="2"/>
      <c r="AN147" s="2">
        <v>52.5</v>
      </c>
      <c r="AO147" s="2"/>
    </row>
    <row r="148" spans="1:41">
      <c r="A148" s="101" t="s">
        <v>2597</v>
      </c>
      <c r="B148" s="102" t="s">
        <v>2359</v>
      </c>
      <c r="C148" s="102" t="s">
        <v>2390</v>
      </c>
      <c r="D148" s="102" t="s">
        <v>2385</v>
      </c>
      <c r="E148" s="2"/>
      <c r="F148" s="2">
        <v>2042</v>
      </c>
      <c r="G148" s="2">
        <v>2</v>
      </c>
      <c r="H148" s="2"/>
      <c r="I148" s="2"/>
      <c r="J148" s="104">
        <v>43027</v>
      </c>
      <c r="K148" s="104"/>
      <c r="L148" s="104"/>
      <c r="M148" s="104"/>
      <c r="N148" s="104">
        <v>43238</v>
      </c>
      <c r="O148" s="104"/>
      <c r="P148" s="104"/>
      <c r="Q148" s="104"/>
      <c r="R148" s="104">
        <v>43295</v>
      </c>
      <c r="S148" s="2">
        <v>161.8</v>
      </c>
      <c r="T148" s="2">
        <v>13.4</v>
      </c>
      <c r="U148" s="2"/>
      <c r="V148" s="2">
        <v>7749</v>
      </c>
      <c r="W148" s="2">
        <v>42.6</v>
      </c>
      <c r="X148" s="2"/>
      <c r="Y148" s="2">
        <v>0.66</v>
      </c>
      <c r="Z148" s="2">
        <v>0.709</v>
      </c>
      <c r="AA148" s="2">
        <v>8.49</v>
      </c>
      <c r="AB148" s="2">
        <v>12.1</v>
      </c>
      <c r="AC148" s="2">
        <v>3301</v>
      </c>
      <c r="AD148" s="2">
        <v>20.08</v>
      </c>
      <c r="AE148" s="2"/>
      <c r="AF148" s="2"/>
      <c r="AG148" s="2">
        <v>386</v>
      </c>
      <c r="AH148" s="2">
        <v>0.634</v>
      </c>
      <c r="AI148" s="2"/>
      <c r="AJ148" s="2"/>
      <c r="AK148" s="2"/>
      <c r="AL148" s="2"/>
      <c r="AM148" s="2"/>
      <c r="AN148" s="2">
        <v>49.1</v>
      </c>
      <c r="AO148" s="2"/>
    </row>
    <row r="149" spans="1:41">
      <c r="A149" s="101" t="s">
        <v>2598</v>
      </c>
      <c r="B149" s="102" t="s">
        <v>2359</v>
      </c>
      <c r="C149" s="102" t="s">
        <v>2390</v>
      </c>
      <c r="D149" s="102" t="s">
        <v>2385</v>
      </c>
      <c r="E149" s="2"/>
      <c r="F149" s="2">
        <v>2120</v>
      </c>
      <c r="G149" s="2">
        <v>2</v>
      </c>
      <c r="H149" s="2"/>
      <c r="I149" s="2"/>
      <c r="J149" s="104">
        <v>43027</v>
      </c>
      <c r="K149" s="104"/>
      <c r="L149" s="104"/>
      <c r="M149" s="104"/>
      <c r="N149" s="104">
        <v>43238</v>
      </c>
      <c r="O149" s="104"/>
      <c r="P149" s="104"/>
      <c r="Q149" s="104"/>
      <c r="R149" s="104">
        <v>43295</v>
      </c>
      <c r="S149" s="2"/>
      <c r="T149" s="2"/>
      <c r="U149" s="2"/>
      <c r="V149" s="2">
        <v>8114</v>
      </c>
      <c r="W149" s="2">
        <v>43.5</v>
      </c>
      <c r="X149" s="2"/>
      <c r="Y149" s="2">
        <v>0.6</v>
      </c>
      <c r="Z149" s="2">
        <v>0.7</v>
      </c>
      <c r="AA149" s="2">
        <v>8.36</v>
      </c>
      <c r="AB149" s="2">
        <v>12</v>
      </c>
      <c r="AC149" s="2">
        <v>3530</v>
      </c>
      <c r="AD149" s="2">
        <v>20.7</v>
      </c>
      <c r="AE149" s="2"/>
      <c r="AF149" s="2"/>
      <c r="AG149" s="2">
        <v>392</v>
      </c>
      <c r="AH149" s="2">
        <v>0.638</v>
      </c>
      <c r="AI149" s="2"/>
      <c r="AJ149" s="2"/>
      <c r="AK149" s="2"/>
      <c r="AL149" s="2"/>
      <c r="AM149" s="2"/>
      <c r="AN149" s="2">
        <v>51.8</v>
      </c>
      <c r="AO149" s="2"/>
    </row>
    <row r="150" spans="1:41">
      <c r="A150" s="101" t="s">
        <v>2599</v>
      </c>
      <c r="B150" s="102" t="s">
        <v>2359</v>
      </c>
      <c r="C150" s="102" t="s">
        <v>2390</v>
      </c>
      <c r="D150" s="102" t="s">
        <v>2385</v>
      </c>
      <c r="E150" s="2"/>
      <c r="F150" s="2">
        <v>1007</v>
      </c>
      <c r="G150" s="2">
        <v>1</v>
      </c>
      <c r="H150" s="2"/>
      <c r="I150" s="2"/>
      <c r="J150" s="104">
        <v>43027</v>
      </c>
      <c r="K150" s="104"/>
      <c r="L150" s="104"/>
      <c r="M150" s="104"/>
      <c r="N150" s="104">
        <v>43237</v>
      </c>
      <c r="O150" s="104"/>
      <c r="P150" s="104"/>
      <c r="Q150" s="104"/>
      <c r="R150" s="104">
        <v>43295</v>
      </c>
      <c r="S150" s="2"/>
      <c r="T150" s="2"/>
      <c r="U150" s="2"/>
      <c r="V150" s="2">
        <v>7952</v>
      </c>
      <c r="W150" s="2">
        <v>49.6</v>
      </c>
      <c r="X150" s="2"/>
      <c r="Y150" s="2">
        <v>0.71</v>
      </c>
      <c r="Z150" s="2">
        <v>0.712</v>
      </c>
      <c r="AA150" s="2">
        <v>8.39</v>
      </c>
      <c r="AB150" s="2">
        <v>11.7</v>
      </c>
      <c r="AC150" s="2">
        <v>3944</v>
      </c>
      <c r="AD150" s="2">
        <v>19.21</v>
      </c>
      <c r="AE150" s="2"/>
      <c r="AF150" s="2"/>
      <c r="AG150" s="2">
        <v>414</v>
      </c>
      <c r="AH150" s="2">
        <v>0.73</v>
      </c>
      <c r="AI150" s="2"/>
      <c r="AJ150" s="2"/>
      <c r="AK150" s="2"/>
      <c r="AL150" s="2"/>
      <c r="AM150" s="2"/>
      <c r="AN150" s="2">
        <v>58.1</v>
      </c>
      <c r="AO150" s="2"/>
    </row>
    <row r="151" spans="1:41">
      <c r="A151" s="101" t="s">
        <v>2600</v>
      </c>
      <c r="B151" s="102" t="s">
        <v>2359</v>
      </c>
      <c r="C151" s="102" t="s">
        <v>2390</v>
      </c>
      <c r="D151" s="102" t="s">
        <v>2384</v>
      </c>
      <c r="E151" s="2"/>
      <c r="F151" s="2">
        <v>1030</v>
      </c>
      <c r="G151" s="2">
        <v>1</v>
      </c>
      <c r="H151" s="2"/>
      <c r="I151" s="2"/>
      <c r="J151" s="104">
        <v>43027</v>
      </c>
      <c r="K151" s="104"/>
      <c r="L151" s="104"/>
      <c r="M151" s="104"/>
      <c r="N151" s="104">
        <v>43236</v>
      </c>
      <c r="O151" s="104"/>
      <c r="P151" s="104"/>
      <c r="Q151" s="104"/>
      <c r="R151" s="104">
        <v>43295</v>
      </c>
      <c r="S151" s="2"/>
      <c r="T151" s="2"/>
      <c r="U151" s="2"/>
      <c r="V151" s="2">
        <v>9963</v>
      </c>
      <c r="W151" s="2">
        <v>34.6</v>
      </c>
      <c r="X151" s="2"/>
      <c r="Y151" s="2">
        <v>0.6</v>
      </c>
      <c r="Z151" s="2">
        <v>0.689</v>
      </c>
      <c r="AA151" s="2">
        <v>8.03</v>
      </c>
      <c r="AB151" s="2">
        <v>11.1</v>
      </c>
      <c r="AC151" s="2">
        <v>3447</v>
      </c>
      <c r="AD151" s="2">
        <v>25.95</v>
      </c>
      <c r="AE151" s="2"/>
      <c r="AF151" s="2"/>
      <c r="AG151" s="2">
        <v>384</v>
      </c>
      <c r="AH151" s="2">
        <v>0.488</v>
      </c>
      <c r="AI151" s="2"/>
      <c r="AJ151" s="2"/>
      <c r="AK151" s="2"/>
      <c r="AL151" s="2"/>
      <c r="AM151" s="2"/>
      <c r="AN151" s="2">
        <v>48.6</v>
      </c>
      <c r="AO151" s="2"/>
    </row>
    <row r="152" spans="1:41">
      <c r="A152" s="101" t="s">
        <v>2601</v>
      </c>
      <c r="B152" s="102" t="s">
        <v>2359</v>
      </c>
      <c r="C152" s="102" t="s">
        <v>2390</v>
      </c>
      <c r="D152" s="102" t="s">
        <v>2385</v>
      </c>
      <c r="E152" s="2"/>
      <c r="F152" s="2">
        <v>1029</v>
      </c>
      <c r="G152" s="2">
        <v>1</v>
      </c>
      <c r="H152" s="2"/>
      <c r="I152" s="2"/>
      <c r="J152" s="104">
        <v>43027</v>
      </c>
      <c r="K152" s="104"/>
      <c r="L152" s="104"/>
      <c r="M152" s="104"/>
      <c r="N152" s="104">
        <v>43238</v>
      </c>
      <c r="O152" s="104"/>
      <c r="P152" s="104"/>
      <c r="Q152" s="104"/>
      <c r="R152" s="104">
        <v>43295</v>
      </c>
      <c r="S152" s="2"/>
      <c r="T152" s="2"/>
      <c r="U152" s="2"/>
      <c r="V152" s="2">
        <v>6620</v>
      </c>
      <c r="W152" s="2">
        <v>48.1</v>
      </c>
      <c r="X152" s="2"/>
      <c r="Y152" s="2">
        <v>0.62</v>
      </c>
      <c r="Z152" s="2">
        <v>0.677</v>
      </c>
      <c r="AA152" s="2">
        <v>8.52</v>
      </c>
      <c r="AB152" s="2">
        <v>11</v>
      </c>
      <c r="AC152" s="2">
        <v>3184</v>
      </c>
      <c r="AD152" s="2">
        <v>20.43</v>
      </c>
      <c r="AE152" s="2"/>
      <c r="AF152" s="2"/>
      <c r="AG152" s="2">
        <v>324</v>
      </c>
      <c r="AH152" s="2">
        <v>0.719</v>
      </c>
      <c r="AI152" s="2"/>
      <c r="AJ152" s="2"/>
      <c r="AK152" s="2"/>
      <c r="AL152" s="2"/>
      <c r="AM152" s="2"/>
      <c r="AN152" s="2">
        <v>47.6</v>
      </c>
      <c r="AO152" s="2"/>
    </row>
    <row r="153" spans="1:41">
      <c r="A153" s="101" t="s">
        <v>2602</v>
      </c>
      <c r="B153" s="102" t="s">
        <v>2359</v>
      </c>
      <c r="C153" s="102" t="s">
        <v>2390</v>
      </c>
      <c r="D153" s="102" t="s">
        <v>2384</v>
      </c>
      <c r="E153" s="2"/>
      <c r="F153" s="2">
        <v>1004</v>
      </c>
      <c r="G153" s="2">
        <v>1</v>
      </c>
      <c r="H153" s="2"/>
      <c r="I153" s="2"/>
      <c r="J153" s="104">
        <v>43027</v>
      </c>
      <c r="K153" s="104"/>
      <c r="L153" s="104"/>
      <c r="M153" s="104"/>
      <c r="N153" s="104">
        <v>43232</v>
      </c>
      <c r="O153" s="104"/>
      <c r="P153" s="104"/>
      <c r="Q153" s="104"/>
      <c r="R153" s="104">
        <v>43295</v>
      </c>
      <c r="S153" s="2"/>
      <c r="T153" s="2"/>
      <c r="U153" s="2"/>
      <c r="V153" s="2">
        <v>12366</v>
      </c>
      <c r="W153" s="2">
        <v>34</v>
      </c>
      <c r="X153" s="2"/>
      <c r="Y153" s="2">
        <v>0.67</v>
      </c>
      <c r="Z153" s="2">
        <v>0.704</v>
      </c>
      <c r="AA153" s="2">
        <v>8.33</v>
      </c>
      <c r="AB153" s="2">
        <v>12</v>
      </c>
      <c r="AC153" s="2">
        <v>4204</v>
      </c>
      <c r="AD153" s="2">
        <v>33.6</v>
      </c>
      <c r="AE153" s="2"/>
      <c r="AF153" s="2"/>
      <c r="AG153" s="2">
        <v>368</v>
      </c>
      <c r="AH153" s="2">
        <v>0.497</v>
      </c>
      <c r="AI153" s="2"/>
      <c r="AJ153" s="2"/>
      <c r="AK153" s="2"/>
      <c r="AL153" s="2"/>
      <c r="AM153" s="2"/>
      <c r="AN153" s="2">
        <v>61.4</v>
      </c>
      <c r="AO153" s="2"/>
    </row>
    <row r="154" spans="1:41">
      <c r="A154" s="101" t="s">
        <v>2603</v>
      </c>
      <c r="B154" s="102" t="s">
        <v>2359</v>
      </c>
      <c r="C154" s="102" t="s">
        <v>2390</v>
      </c>
      <c r="D154" s="102" t="s">
        <v>2385</v>
      </c>
      <c r="E154" s="2"/>
      <c r="F154" s="2">
        <v>1014</v>
      </c>
      <c r="G154" s="2">
        <v>1</v>
      </c>
      <c r="H154" s="2"/>
      <c r="I154" s="2"/>
      <c r="J154" s="104">
        <v>43027</v>
      </c>
      <c r="K154" s="104"/>
      <c r="L154" s="104"/>
      <c r="M154" s="104"/>
      <c r="N154" s="104">
        <v>43237</v>
      </c>
      <c r="O154" s="104"/>
      <c r="P154" s="104"/>
      <c r="Q154" s="104"/>
      <c r="R154" s="104">
        <v>43295</v>
      </c>
      <c r="S154" s="2"/>
      <c r="T154" s="2"/>
      <c r="U154" s="2"/>
      <c r="V154" s="2">
        <v>7539</v>
      </c>
      <c r="W154" s="2">
        <v>54.6</v>
      </c>
      <c r="X154" s="2"/>
      <c r="Y154" s="2">
        <v>0.68</v>
      </c>
      <c r="Z154" s="2">
        <v>0.696</v>
      </c>
      <c r="AA154" s="2">
        <v>8.28</v>
      </c>
      <c r="AB154" s="2">
        <v>12</v>
      </c>
      <c r="AC154" s="2">
        <v>4116</v>
      </c>
      <c r="AD154" s="2">
        <v>19.74</v>
      </c>
      <c r="AE154" s="2"/>
      <c r="AF154" s="2"/>
      <c r="AG154" s="2">
        <v>382</v>
      </c>
      <c r="AH154" s="2">
        <v>0.793</v>
      </c>
      <c r="AI154" s="2"/>
      <c r="AJ154" s="2"/>
      <c r="AK154" s="2"/>
      <c r="AL154" s="2"/>
      <c r="AM154" s="2"/>
      <c r="AN154" s="2">
        <v>59.8</v>
      </c>
      <c r="AO154" s="2"/>
    </row>
    <row r="155" spans="1:41">
      <c r="A155" s="101" t="s">
        <v>2604</v>
      </c>
      <c r="B155" s="102" t="s">
        <v>2359</v>
      </c>
      <c r="C155" s="102" t="s">
        <v>2390</v>
      </c>
      <c r="D155" s="102" t="s">
        <v>2384</v>
      </c>
      <c r="E155" s="2"/>
      <c r="F155" s="2">
        <v>2030</v>
      </c>
      <c r="G155" s="2">
        <v>2</v>
      </c>
      <c r="H155" s="2"/>
      <c r="I155" s="2"/>
      <c r="J155" s="104">
        <v>43027</v>
      </c>
      <c r="K155" s="104"/>
      <c r="L155" s="104"/>
      <c r="M155" s="104"/>
      <c r="N155" s="104">
        <v>43236</v>
      </c>
      <c r="O155" s="104"/>
      <c r="P155" s="104"/>
      <c r="Q155" s="104"/>
      <c r="R155" s="104">
        <v>43295</v>
      </c>
      <c r="S155" s="2"/>
      <c r="T155" s="2"/>
      <c r="U155" s="2"/>
      <c r="V155" s="2">
        <v>9718</v>
      </c>
      <c r="W155" s="2">
        <v>35.7</v>
      </c>
      <c r="X155" s="2"/>
      <c r="Y155" s="2">
        <v>0.65</v>
      </c>
      <c r="Z155" s="2">
        <v>0.682</v>
      </c>
      <c r="AA155" s="2">
        <v>8.3</v>
      </c>
      <c r="AB155" s="2">
        <v>11.3</v>
      </c>
      <c r="AC155" s="2">
        <v>3469</v>
      </c>
      <c r="AD155" s="2">
        <v>29.45</v>
      </c>
      <c r="AE155" s="2"/>
      <c r="AF155" s="2"/>
      <c r="AG155" s="2">
        <v>330</v>
      </c>
      <c r="AH155" s="2">
        <v>0.52</v>
      </c>
      <c r="AI155" s="2"/>
      <c r="AJ155" s="2"/>
      <c r="AK155" s="2"/>
      <c r="AL155" s="2"/>
      <c r="AM155" s="2"/>
      <c r="AN155" s="2">
        <v>50.5</v>
      </c>
      <c r="AO155" s="2"/>
    </row>
    <row r="156" spans="1:41">
      <c r="A156" s="101" t="s">
        <v>2605</v>
      </c>
      <c r="B156" s="102" t="s">
        <v>2359</v>
      </c>
      <c r="C156" s="102" t="s">
        <v>2390</v>
      </c>
      <c r="D156" s="102" t="s">
        <v>2385</v>
      </c>
      <c r="E156" s="2"/>
      <c r="F156" s="2">
        <v>2029</v>
      </c>
      <c r="G156" s="2">
        <v>2</v>
      </c>
      <c r="H156" s="2"/>
      <c r="I156" s="2"/>
      <c r="J156" s="104">
        <v>43027</v>
      </c>
      <c r="K156" s="104"/>
      <c r="L156" s="104"/>
      <c r="M156" s="104"/>
      <c r="N156" s="104">
        <v>43238</v>
      </c>
      <c r="O156" s="104"/>
      <c r="P156" s="104"/>
      <c r="Q156" s="104"/>
      <c r="R156" s="104">
        <v>43295</v>
      </c>
      <c r="S156" s="2"/>
      <c r="T156" s="2"/>
      <c r="U156" s="2"/>
      <c r="V156" s="2">
        <v>8156</v>
      </c>
      <c r="W156" s="2">
        <v>41.4</v>
      </c>
      <c r="X156" s="2"/>
      <c r="Y156" s="2">
        <v>0.64</v>
      </c>
      <c r="Z156" s="2">
        <v>0.677</v>
      </c>
      <c r="AA156" s="2">
        <v>8.26</v>
      </c>
      <c r="AB156" s="2">
        <v>11.4</v>
      </c>
      <c r="AC156" s="2">
        <v>3377</v>
      </c>
      <c r="AD156" s="2">
        <v>21.35</v>
      </c>
      <c r="AE156" s="2"/>
      <c r="AF156" s="2"/>
      <c r="AG156" s="2">
        <v>382</v>
      </c>
      <c r="AH156" s="2">
        <v>0.6</v>
      </c>
      <c r="AI156" s="2"/>
      <c r="AJ156" s="2"/>
      <c r="AK156" s="2"/>
      <c r="AL156" s="2"/>
      <c r="AM156" s="2"/>
      <c r="AN156" s="2">
        <v>48.9</v>
      </c>
      <c r="AO156" s="2"/>
    </row>
    <row r="157" spans="1:41">
      <c r="A157" s="101" t="s">
        <v>2606</v>
      </c>
      <c r="B157" s="102" t="s">
        <v>2359</v>
      </c>
      <c r="C157" s="102" t="s">
        <v>2390</v>
      </c>
      <c r="D157" s="102" t="s">
        <v>2384</v>
      </c>
      <c r="E157" s="2"/>
      <c r="F157" s="2">
        <v>1008</v>
      </c>
      <c r="G157" s="2">
        <v>1</v>
      </c>
      <c r="H157" s="2"/>
      <c r="I157" s="2"/>
      <c r="J157" s="104">
        <v>43027</v>
      </c>
      <c r="K157" s="104"/>
      <c r="L157" s="104"/>
      <c r="M157" s="104"/>
      <c r="N157" s="104">
        <v>43233</v>
      </c>
      <c r="O157" s="104"/>
      <c r="P157" s="104"/>
      <c r="Q157" s="104"/>
      <c r="R157" s="104">
        <v>43295</v>
      </c>
      <c r="S157" s="2"/>
      <c r="T157" s="2"/>
      <c r="U157" s="2"/>
      <c r="V157" s="2">
        <v>9360</v>
      </c>
      <c r="W157" s="2">
        <v>40.6</v>
      </c>
      <c r="X157" s="2"/>
      <c r="Y157" s="2">
        <v>0.7</v>
      </c>
      <c r="Z157" s="2">
        <v>0.719</v>
      </c>
      <c r="AA157" s="2">
        <v>8.32</v>
      </c>
      <c r="AB157" s="2">
        <v>12.3</v>
      </c>
      <c r="AC157" s="2">
        <v>3800</v>
      </c>
      <c r="AD157" s="2">
        <v>28.71</v>
      </c>
      <c r="AE157" s="2"/>
      <c r="AF157" s="2"/>
      <c r="AG157" s="2">
        <v>326</v>
      </c>
      <c r="AH157" s="2">
        <v>0.592</v>
      </c>
      <c r="AI157" s="2"/>
      <c r="AJ157" s="2"/>
      <c r="AK157" s="2"/>
      <c r="AL157" s="2"/>
      <c r="AM157" s="2"/>
      <c r="AN157" s="2">
        <v>55.4</v>
      </c>
      <c r="AO157" s="2"/>
    </row>
    <row r="158" spans="1:41">
      <c r="A158" s="101" t="s">
        <v>2607</v>
      </c>
      <c r="B158" s="102" t="s">
        <v>2359</v>
      </c>
      <c r="C158" s="102" t="s">
        <v>2390</v>
      </c>
      <c r="D158" s="102" t="s">
        <v>2384</v>
      </c>
      <c r="E158" s="2"/>
      <c r="F158" s="2">
        <v>2004</v>
      </c>
      <c r="G158" s="2">
        <v>2</v>
      </c>
      <c r="H158" s="2"/>
      <c r="I158" s="2"/>
      <c r="J158" s="104">
        <v>43027</v>
      </c>
      <c r="K158" s="104"/>
      <c r="L158" s="104"/>
      <c r="M158" s="104"/>
      <c r="N158" s="104">
        <v>43232</v>
      </c>
      <c r="O158" s="104"/>
      <c r="P158" s="104"/>
      <c r="Q158" s="104"/>
      <c r="R158" s="104">
        <v>43295</v>
      </c>
      <c r="S158" s="2"/>
      <c r="T158" s="2"/>
      <c r="U158" s="2"/>
      <c r="V158" s="2">
        <v>11778</v>
      </c>
      <c r="W158" s="2">
        <v>36.9</v>
      </c>
      <c r="X158" s="2"/>
      <c r="Y158" s="2">
        <v>0.64</v>
      </c>
      <c r="Z158" s="2">
        <v>0.699</v>
      </c>
      <c r="AA158" s="2">
        <v>8.15</v>
      </c>
      <c r="AB158" s="2">
        <v>12.1</v>
      </c>
      <c r="AC158" s="2">
        <v>4346</v>
      </c>
      <c r="AD158" s="2">
        <v>31</v>
      </c>
      <c r="AE158" s="2"/>
      <c r="AF158" s="2"/>
      <c r="AG158" s="2">
        <v>380</v>
      </c>
      <c r="AH158" s="2">
        <v>0.528</v>
      </c>
      <c r="AI158" s="2"/>
      <c r="AJ158" s="2"/>
      <c r="AK158" s="2"/>
      <c r="AL158" s="2"/>
      <c r="AM158" s="2"/>
      <c r="AN158" s="2">
        <v>62.2</v>
      </c>
      <c r="AO158" s="2"/>
    </row>
    <row r="159" spans="1:41">
      <c r="A159" s="101" t="s">
        <v>2608</v>
      </c>
      <c r="B159" s="102" t="s">
        <v>2359</v>
      </c>
      <c r="C159" s="102" t="s">
        <v>2390</v>
      </c>
      <c r="D159" s="102" t="s">
        <v>2385</v>
      </c>
      <c r="E159" s="2"/>
      <c r="F159" s="2">
        <v>2014</v>
      </c>
      <c r="G159" s="2">
        <v>2</v>
      </c>
      <c r="H159" s="2"/>
      <c r="I159" s="2"/>
      <c r="J159" s="104">
        <v>43027</v>
      </c>
      <c r="K159" s="104"/>
      <c r="L159" s="104"/>
      <c r="M159" s="104"/>
      <c r="N159" s="104">
        <v>43237</v>
      </c>
      <c r="O159" s="104"/>
      <c r="P159" s="104"/>
      <c r="Q159" s="104"/>
      <c r="R159" s="104">
        <v>43295</v>
      </c>
      <c r="S159" s="2"/>
      <c r="T159" s="2"/>
      <c r="U159" s="2"/>
      <c r="V159" s="2">
        <v>9921</v>
      </c>
      <c r="W159" s="2">
        <v>40.5</v>
      </c>
      <c r="X159" s="2"/>
      <c r="Y159" s="2">
        <v>0.64</v>
      </c>
      <c r="Z159" s="2">
        <v>0.706</v>
      </c>
      <c r="AA159" s="2">
        <v>8.58</v>
      </c>
      <c r="AB159" s="2">
        <v>11.8</v>
      </c>
      <c r="AC159" s="2">
        <v>4018</v>
      </c>
      <c r="AD159" s="2">
        <v>27.41</v>
      </c>
      <c r="AE159" s="2"/>
      <c r="AF159" s="2"/>
      <c r="AG159" s="2">
        <v>362</v>
      </c>
      <c r="AH159" s="2">
        <v>0.61</v>
      </c>
      <c r="AI159" s="2"/>
      <c r="AJ159" s="2"/>
      <c r="AK159" s="2"/>
      <c r="AL159" s="2"/>
      <c r="AM159" s="2"/>
      <c r="AN159" s="2">
        <v>60.5</v>
      </c>
      <c r="AO159" s="2"/>
    </row>
  </sheetData>
  <autoFilter ref="A3:D3">
    <extLst/>
  </autoFilter>
  <pageMargins left="0.7" right="0.7" top="0.75" bottom="0.75" header="0.3" footer="0.3"/>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I15"/>
  <sheetViews>
    <sheetView zoomScale="85" zoomScaleNormal="85" workbookViewId="0">
      <pane xSplit="2" ySplit="3" topLeftCell="C4" activePane="bottomRight" state="frozen"/>
      <selection/>
      <selection pane="topRight"/>
      <selection pane="bottomLeft"/>
      <selection pane="bottomRight" activeCell="A16" sqref="A16"/>
    </sheetView>
  </sheetViews>
  <sheetFormatPr defaultColWidth="9.14166666666667" defaultRowHeight="14.25"/>
  <cols>
    <col min="1" max="1" width="21.2833333333333" style="27" customWidth="true"/>
    <col min="2" max="2" width="14.7083333333333" style="27" customWidth="true"/>
    <col min="3" max="3" width="17.8583333333333" style="27" customWidth="true"/>
    <col min="4" max="4" width="18.8583333333333" style="72" customWidth="true"/>
    <col min="5" max="5" width="16.5666666666667" style="72" customWidth="true"/>
    <col min="6" max="7" width="24.1416666666667" style="72" customWidth="true"/>
    <col min="8" max="8" width="21.7083333333333" style="72" customWidth="true"/>
    <col min="9" max="9" width="14.425" style="72" customWidth="true"/>
    <col min="10" max="10" width="23.8583333333333" style="72" customWidth="true"/>
    <col min="11" max="11" width="24.5666666666667" style="72" customWidth="true"/>
    <col min="12" max="12" width="13.1416666666667" style="72" customWidth="true"/>
    <col min="13" max="13" width="24.5666666666667" style="27" customWidth="true"/>
    <col min="14" max="14" width="23.8583333333333" style="27" customWidth="true"/>
    <col min="15" max="15" width="18" style="27" customWidth="true"/>
    <col min="16" max="16" width="23" style="61" customWidth="true"/>
    <col min="17" max="17" width="24.1416666666667" style="27" customWidth="true"/>
    <col min="18" max="18" width="25.1416666666667" style="61" customWidth="true"/>
    <col min="19" max="19" width="21.8583333333333" style="27" customWidth="true"/>
    <col min="20" max="20" width="22.425" style="27" customWidth="true"/>
    <col min="21" max="21" width="25.2833333333333" style="27" customWidth="true"/>
    <col min="22" max="22" width="24" style="27" customWidth="true"/>
    <col min="23" max="23" width="24.5666666666667" style="61" customWidth="true"/>
    <col min="24" max="24" width="17.2833333333333" style="27" customWidth="true"/>
    <col min="25" max="25" width="17" style="27" customWidth="true"/>
    <col min="26" max="26" width="16.5666666666667" style="27" customWidth="true"/>
    <col min="27" max="27" width="12.2833333333333" style="27" customWidth="true"/>
    <col min="28" max="28" width="19.425" style="27" customWidth="true"/>
    <col min="29" max="29" width="25.5666666666667" style="27" customWidth="true"/>
    <col min="30" max="30" width="25" style="27" customWidth="true"/>
    <col min="31" max="31" width="24.1416666666667" style="27" customWidth="true"/>
    <col min="32" max="32" width="19.5666666666667" style="27" customWidth="true"/>
    <col min="33" max="33" width="19.1416666666667" style="27" customWidth="true"/>
    <col min="34" max="34" width="19.8583333333333" style="27" customWidth="true"/>
    <col min="35" max="35" width="18.1416666666667" style="27" customWidth="true"/>
    <col min="36" max="16384" width="9.14166666666667" style="26"/>
  </cols>
  <sheetData>
    <row r="1" spans="1:35">
      <c r="A1" s="73" t="s">
        <v>1117</v>
      </c>
      <c r="B1" s="91" t="s">
        <v>1244</v>
      </c>
      <c r="C1" s="42" t="s">
        <v>1248</v>
      </c>
      <c r="D1" s="92" t="s">
        <v>1879</v>
      </c>
      <c r="E1" s="93" t="s">
        <v>1888</v>
      </c>
      <c r="F1" s="93" t="s">
        <v>1899</v>
      </c>
      <c r="G1" s="94" t="s">
        <v>1915</v>
      </c>
      <c r="H1" s="93" t="s">
        <v>1920</v>
      </c>
      <c r="I1" s="93" t="s">
        <v>1926</v>
      </c>
      <c r="J1" s="93" t="s">
        <v>1932</v>
      </c>
      <c r="K1" s="93" t="s">
        <v>1937</v>
      </c>
      <c r="L1" s="94" t="s">
        <v>1943</v>
      </c>
      <c r="M1" s="42" t="s">
        <v>1947</v>
      </c>
      <c r="N1" s="42" t="s">
        <v>1955</v>
      </c>
      <c r="O1" s="42" t="s">
        <v>1484</v>
      </c>
      <c r="P1" s="42" t="s">
        <v>1967</v>
      </c>
      <c r="Q1" s="42" t="s">
        <v>1974</v>
      </c>
      <c r="R1" s="35" t="s">
        <v>1982</v>
      </c>
      <c r="S1" s="42" t="s">
        <v>1989</v>
      </c>
      <c r="T1" s="42" t="s">
        <v>1995</v>
      </c>
      <c r="U1" s="42" t="s">
        <v>2002</v>
      </c>
      <c r="V1" s="42" t="s">
        <v>2009</v>
      </c>
      <c r="W1" s="42" t="s">
        <v>2015</v>
      </c>
      <c r="X1" s="42" t="s">
        <v>2023</v>
      </c>
      <c r="Y1" s="42" t="s">
        <v>2032</v>
      </c>
      <c r="Z1" s="42" t="s">
        <v>2039</v>
      </c>
      <c r="AA1" s="42" t="s">
        <v>2043</v>
      </c>
      <c r="AB1" s="42" t="s">
        <v>2050</v>
      </c>
      <c r="AC1" s="42" t="s">
        <v>2069</v>
      </c>
      <c r="AD1" s="42" t="s">
        <v>2075</v>
      </c>
      <c r="AE1" s="42" t="s">
        <v>2082</v>
      </c>
      <c r="AF1" s="35" t="s">
        <v>2089</v>
      </c>
      <c r="AG1" s="35" t="s">
        <v>2094</v>
      </c>
      <c r="AH1" s="27" t="s">
        <v>2100</v>
      </c>
      <c r="AI1" s="27" t="s">
        <v>2111</v>
      </c>
    </row>
    <row r="2" spans="1:35">
      <c r="A2" s="76" t="s">
        <v>1047</v>
      </c>
      <c r="B2" s="76" t="s">
        <v>1047</v>
      </c>
      <c r="C2" s="35" t="s">
        <v>1047</v>
      </c>
      <c r="D2" s="77" t="s">
        <v>1352</v>
      </c>
      <c r="E2" s="93" t="s">
        <v>1352</v>
      </c>
      <c r="F2" s="94" t="s">
        <v>1352</v>
      </c>
      <c r="G2" s="93" t="s">
        <v>1352</v>
      </c>
      <c r="H2" s="94" t="s">
        <v>1352</v>
      </c>
      <c r="I2" s="92" t="s">
        <v>1352</v>
      </c>
      <c r="J2" s="93" t="s">
        <v>1352</v>
      </c>
      <c r="K2" s="96" t="s">
        <v>1352</v>
      </c>
      <c r="L2" s="94" t="s">
        <v>1352</v>
      </c>
      <c r="M2" s="42" t="s">
        <v>1391</v>
      </c>
      <c r="N2" s="42" t="s">
        <v>1391</v>
      </c>
      <c r="O2" s="42" t="s">
        <v>2443</v>
      </c>
      <c r="P2" s="86" t="s">
        <v>2444</v>
      </c>
      <c r="Q2" s="83" t="s">
        <v>2445</v>
      </c>
      <c r="R2" s="83" t="s">
        <v>2446</v>
      </c>
      <c r="S2" s="42" t="s">
        <v>1215</v>
      </c>
      <c r="T2" s="42" t="s">
        <v>1997</v>
      </c>
      <c r="U2" s="42" t="s">
        <v>2447</v>
      </c>
      <c r="V2" s="42" t="s">
        <v>2448</v>
      </c>
      <c r="W2" s="86" t="s">
        <v>2449</v>
      </c>
      <c r="X2" s="86" t="s">
        <v>2450</v>
      </c>
      <c r="Y2" s="86" t="s">
        <v>2451</v>
      </c>
      <c r="Z2" s="42" t="s">
        <v>2451</v>
      </c>
      <c r="AA2" s="42" t="s">
        <v>2452</v>
      </c>
      <c r="AB2" s="42" t="s">
        <v>2052</v>
      </c>
      <c r="AC2" s="42" t="s">
        <v>2449</v>
      </c>
      <c r="AD2" s="42" t="s">
        <v>2449</v>
      </c>
      <c r="AE2" s="42" t="s">
        <v>2449</v>
      </c>
      <c r="AF2" s="42" t="s">
        <v>1452</v>
      </c>
      <c r="AG2" s="42" t="s">
        <v>1452</v>
      </c>
      <c r="AH2" s="27" t="s">
        <v>1452</v>
      </c>
      <c r="AI2" s="27" t="s">
        <v>1452</v>
      </c>
    </row>
    <row r="3" ht="15" spans="1:35">
      <c r="A3" s="78" t="s">
        <v>1116</v>
      </c>
      <c r="B3" s="79" t="s">
        <v>1243</v>
      </c>
      <c r="C3" s="82" t="s">
        <v>1282</v>
      </c>
      <c r="D3" s="81" t="s">
        <v>1503</v>
      </c>
      <c r="E3" s="81" t="s">
        <v>1887</v>
      </c>
      <c r="F3" s="95" t="s">
        <v>1898</v>
      </c>
      <c r="G3" s="95" t="s">
        <v>1914</v>
      </c>
      <c r="H3" s="95" t="s">
        <v>1919</v>
      </c>
      <c r="I3" s="81" t="s">
        <v>1925</v>
      </c>
      <c r="J3" s="81" t="s">
        <v>1931</v>
      </c>
      <c r="K3" s="97" t="s">
        <v>1936</v>
      </c>
      <c r="L3" s="81" t="s">
        <v>1942</v>
      </c>
      <c r="M3" s="45" t="s">
        <v>1946</v>
      </c>
      <c r="N3" s="45" t="s">
        <v>1954</v>
      </c>
      <c r="O3" s="45" t="s">
        <v>1483</v>
      </c>
      <c r="P3" s="45" t="s">
        <v>1966</v>
      </c>
      <c r="Q3" s="45" t="s">
        <v>1973</v>
      </c>
      <c r="R3" s="85" t="s">
        <v>1981</v>
      </c>
      <c r="S3" s="45" t="s">
        <v>1988</v>
      </c>
      <c r="T3" s="45" t="s">
        <v>1994</v>
      </c>
      <c r="U3" s="606" t="s">
        <v>2001</v>
      </c>
      <c r="V3" s="87" t="s">
        <v>2008</v>
      </c>
      <c r="W3" s="45" t="s">
        <v>2014</v>
      </c>
      <c r="X3" s="45" t="s">
        <v>2022</v>
      </c>
      <c r="Y3" s="45" t="s">
        <v>2031</v>
      </c>
      <c r="Z3" s="45" t="s">
        <v>2038</v>
      </c>
      <c r="AA3" s="45" t="s">
        <v>2042</v>
      </c>
      <c r="AB3" s="45" t="s">
        <v>2049</v>
      </c>
      <c r="AC3" s="45" t="s">
        <v>2068</v>
      </c>
      <c r="AD3" s="45" t="s">
        <v>2074</v>
      </c>
      <c r="AE3" s="45" t="s">
        <v>2081</v>
      </c>
      <c r="AF3" s="45" t="s">
        <v>2088</v>
      </c>
      <c r="AG3" s="45" t="s">
        <v>2093</v>
      </c>
      <c r="AH3" s="98" t="s">
        <v>2099</v>
      </c>
      <c r="AI3" s="98" t="s">
        <v>2110</v>
      </c>
    </row>
    <row r="4" spans="1:35">
      <c r="A4" s="76" t="s">
        <v>2352</v>
      </c>
      <c r="B4" s="76" t="s">
        <v>2383</v>
      </c>
      <c r="C4" s="27" t="s">
        <v>2384</v>
      </c>
      <c r="D4" s="72">
        <v>41585</v>
      </c>
      <c r="E4" s="72">
        <v>40860</v>
      </c>
      <c r="F4" s="72">
        <v>41718</v>
      </c>
      <c r="H4" s="72">
        <v>41768</v>
      </c>
      <c r="I4" s="72">
        <v>41776</v>
      </c>
      <c r="J4" s="72">
        <v>41774</v>
      </c>
      <c r="L4" s="72">
        <v>41833</v>
      </c>
      <c r="O4" s="27">
        <v>11.22</v>
      </c>
      <c r="P4" s="61">
        <v>19888</v>
      </c>
      <c r="Q4" s="27">
        <v>42.54</v>
      </c>
      <c r="R4" s="61">
        <v>304</v>
      </c>
      <c r="S4" s="27">
        <v>0.88</v>
      </c>
      <c r="T4" s="27">
        <v>0.827</v>
      </c>
      <c r="U4" s="27">
        <v>15.74</v>
      </c>
      <c r="V4" s="27">
        <v>12.14</v>
      </c>
      <c r="W4" s="61">
        <v>8479</v>
      </c>
      <c r="X4" s="27">
        <v>37.06</v>
      </c>
      <c r="Y4" s="27">
        <v>22.6</v>
      </c>
      <c r="Z4" s="27">
        <v>19.62</v>
      </c>
      <c r="AA4" s="27">
        <v>539</v>
      </c>
      <c r="AB4" s="27">
        <v>1.175</v>
      </c>
      <c r="AC4" s="27">
        <v>11261</v>
      </c>
      <c r="AD4" s="27">
        <v>15946</v>
      </c>
      <c r="AE4" s="27">
        <v>7626</v>
      </c>
      <c r="AF4" s="27">
        <v>227.1</v>
      </c>
      <c r="AG4" s="27">
        <v>288.9</v>
      </c>
      <c r="AH4" s="27">
        <v>234.1</v>
      </c>
      <c r="AI4" s="27">
        <v>45.8</v>
      </c>
    </row>
    <row r="5" spans="1:35">
      <c r="A5" s="76" t="s">
        <v>2352</v>
      </c>
      <c r="B5" s="76" t="s">
        <v>2386</v>
      </c>
      <c r="C5" s="27" t="s">
        <v>2384</v>
      </c>
      <c r="D5" s="72">
        <v>41585</v>
      </c>
      <c r="E5" s="72">
        <v>40860</v>
      </c>
      <c r="F5" s="72">
        <v>41720</v>
      </c>
      <c r="H5" s="72">
        <v>41767</v>
      </c>
      <c r="I5" s="72">
        <v>41775</v>
      </c>
      <c r="J5" s="72">
        <v>41774</v>
      </c>
      <c r="L5" s="72">
        <v>41823</v>
      </c>
      <c r="O5" s="27">
        <v>11.36</v>
      </c>
      <c r="P5" s="61">
        <v>13672</v>
      </c>
      <c r="Q5" s="27">
        <v>30.56</v>
      </c>
      <c r="R5" s="61">
        <v>304</v>
      </c>
      <c r="S5" s="27">
        <v>0.72</v>
      </c>
      <c r="T5" s="27">
        <v>0.761</v>
      </c>
      <c r="U5" s="27">
        <v>13.94</v>
      </c>
      <c r="V5" s="27">
        <v>12.12</v>
      </c>
      <c r="W5" s="61">
        <v>4246</v>
      </c>
      <c r="X5" s="27">
        <v>33.4</v>
      </c>
      <c r="Y5" s="27">
        <v>22.72</v>
      </c>
      <c r="Z5" s="27">
        <v>18.94</v>
      </c>
      <c r="AA5" s="27">
        <v>407</v>
      </c>
      <c r="AB5" s="27">
        <v>0.748</v>
      </c>
      <c r="AC5" s="27">
        <v>8268</v>
      </c>
      <c r="AD5" s="27">
        <v>7918</v>
      </c>
      <c r="AE5" s="27">
        <v>4517</v>
      </c>
      <c r="AF5" s="27">
        <v>135.5</v>
      </c>
      <c r="AG5" s="27">
        <v>114</v>
      </c>
      <c r="AH5" s="27">
        <v>103.5</v>
      </c>
      <c r="AI5" s="27">
        <v>31.5</v>
      </c>
    </row>
    <row r="6" spans="1:35">
      <c r="A6" s="76" t="s">
        <v>2363</v>
      </c>
      <c r="B6" s="76" t="s">
        <v>2387</v>
      </c>
      <c r="C6" s="27" t="s">
        <v>2384</v>
      </c>
      <c r="D6" s="72">
        <v>43037</v>
      </c>
      <c r="E6" s="72">
        <v>43062</v>
      </c>
      <c r="F6" s="72">
        <v>43186</v>
      </c>
      <c r="G6" s="72">
        <v>43219</v>
      </c>
      <c r="H6" s="72">
        <v>43232</v>
      </c>
      <c r="I6" s="72">
        <v>43237</v>
      </c>
      <c r="J6" s="72">
        <v>43237</v>
      </c>
      <c r="K6" s="72">
        <v>43273</v>
      </c>
      <c r="L6" s="72">
        <v>43294</v>
      </c>
      <c r="M6" s="27">
        <v>25.4</v>
      </c>
      <c r="N6" s="27">
        <v>1.4758</v>
      </c>
      <c r="O6" s="27">
        <v>11.78</v>
      </c>
      <c r="P6" s="61">
        <v>17947</v>
      </c>
      <c r="Q6" s="27">
        <v>35.35</v>
      </c>
      <c r="R6" s="61">
        <v>222</v>
      </c>
      <c r="T6" s="27">
        <v>0.808</v>
      </c>
      <c r="U6" s="27">
        <v>13.39</v>
      </c>
      <c r="V6" s="27">
        <v>10.33</v>
      </c>
      <c r="W6" s="61">
        <v>6354</v>
      </c>
      <c r="X6" s="27">
        <v>37.64</v>
      </c>
      <c r="AA6" s="27">
        <v>486</v>
      </c>
      <c r="AB6" s="27">
        <v>0.83</v>
      </c>
      <c r="AC6" s="27">
        <v>9114</v>
      </c>
      <c r="AD6" s="27">
        <v>13912</v>
      </c>
      <c r="AE6" s="27">
        <v>7558</v>
      </c>
      <c r="AF6" s="27">
        <v>209.2</v>
      </c>
      <c r="AG6" s="27">
        <v>196.9</v>
      </c>
      <c r="AH6" s="27">
        <v>149.2</v>
      </c>
      <c r="AI6" s="27">
        <v>44.1</v>
      </c>
    </row>
    <row r="7" spans="1:35">
      <c r="A7" s="76" t="s">
        <v>2363</v>
      </c>
      <c r="B7" s="76" t="s">
        <v>2388</v>
      </c>
      <c r="C7" s="27" t="s">
        <v>2384</v>
      </c>
      <c r="D7" s="72">
        <v>43037</v>
      </c>
      <c r="E7" s="72">
        <v>43062</v>
      </c>
      <c r="F7" s="72">
        <v>43191</v>
      </c>
      <c r="G7" s="72">
        <v>43219</v>
      </c>
      <c r="H7" s="72">
        <v>43230</v>
      </c>
      <c r="I7" s="72">
        <v>43236</v>
      </c>
      <c r="J7" s="72">
        <v>43237</v>
      </c>
      <c r="L7" s="72">
        <v>43294</v>
      </c>
      <c r="M7" s="27">
        <v>22.29</v>
      </c>
      <c r="N7" s="27">
        <v>1.4063</v>
      </c>
      <c r="O7" s="27">
        <v>11.84</v>
      </c>
      <c r="P7" s="61">
        <v>14392</v>
      </c>
      <c r="Q7" s="27">
        <v>35.09</v>
      </c>
      <c r="T7" s="27">
        <v>0.798</v>
      </c>
      <c r="U7" s="27">
        <v>9.71</v>
      </c>
      <c r="V7" s="27">
        <v>10.97</v>
      </c>
      <c r="W7" s="61">
        <v>5056</v>
      </c>
      <c r="X7" s="27">
        <v>34.76</v>
      </c>
      <c r="AA7" s="27">
        <v>433</v>
      </c>
      <c r="AB7" s="27">
        <v>0.597</v>
      </c>
      <c r="AC7" s="27">
        <v>8132</v>
      </c>
      <c r="AD7" s="27">
        <v>11266</v>
      </c>
      <c r="AE7" s="27">
        <v>6210</v>
      </c>
      <c r="AF7" s="27">
        <v>107.7</v>
      </c>
      <c r="AG7" s="27">
        <v>94.4</v>
      </c>
      <c r="AH7" s="27">
        <v>86.5</v>
      </c>
      <c r="AI7" s="27">
        <v>19.9</v>
      </c>
    </row>
    <row r="8" spans="1:34">
      <c r="A8" s="76" t="s">
        <v>2359</v>
      </c>
      <c r="B8" s="76" t="s">
        <v>2389</v>
      </c>
      <c r="C8" s="27" t="s">
        <v>2384</v>
      </c>
      <c r="D8" s="72">
        <v>43027</v>
      </c>
      <c r="H8" s="72">
        <v>43236</v>
      </c>
      <c r="L8" s="72">
        <v>43295</v>
      </c>
      <c r="M8" s="27">
        <v>244.1</v>
      </c>
      <c r="N8" s="27">
        <v>14</v>
      </c>
      <c r="P8" s="61">
        <v>15181</v>
      </c>
      <c r="Q8" s="27">
        <v>42.52</v>
      </c>
      <c r="S8" s="27">
        <v>0.83</v>
      </c>
      <c r="T8" s="27">
        <v>0.743</v>
      </c>
      <c r="U8" s="27">
        <v>11.83</v>
      </c>
      <c r="V8" s="27">
        <v>12.34</v>
      </c>
      <c r="W8" s="61">
        <v>6315</v>
      </c>
      <c r="X8" s="27">
        <v>35.86</v>
      </c>
      <c r="AA8" s="27">
        <v>426</v>
      </c>
      <c r="AB8" s="27">
        <v>0.884</v>
      </c>
      <c r="AH8" s="27">
        <v>131.2</v>
      </c>
    </row>
    <row r="9" spans="1:34">
      <c r="A9" s="76" t="s">
        <v>2359</v>
      </c>
      <c r="B9" s="76" t="s">
        <v>2390</v>
      </c>
      <c r="C9" s="27" t="s">
        <v>2384</v>
      </c>
      <c r="D9" s="72">
        <v>43027</v>
      </c>
      <c r="H9" s="72">
        <v>43234</v>
      </c>
      <c r="L9" s="72">
        <v>43295</v>
      </c>
      <c r="M9" s="27">
        <v>206.9</v>
      </c>
      <c r="N9" s="27">
        <v>13.4</v>
      </c>
      <c r="P9" s="61">
        <v>8443</v>
      </c>
      <c r="Q9" s="27">
        <v>44.39</v>
      </c>
      <c r="S9" s="27">
        <v>0.64</v>
      </c>
      <c r="T9" s="27">
        <v>0.708</v>
      </c>
      <c r="U9" s="27">
        <v>8.21</v>
      </c>
      <c r="V9" s="27">
        <v>12.07</v>
      </c>
      <c r="W9" s="61">
        <v>3517</v>
      </c>
      <c r="X9" s="27">
        <v>24.86</v>
      </c>
      <c r="AA9" s="27">
        <v>337</v>
      </c>
      <c r="AB9" s="27">
        <v>0.638</v>
      </c>
      <c r="AH9" s="27">
        <v>50.7</v>
      </c>
    </row>
    <row r="10" spans="1:35">
      <c r="A10" s="76" t="s">
        <v>2352</v>
      </c>
      <c r="B10" s="76" t="s">
        <v>2383</v>
      </c>
      <c r="C10" s="27" t="s">
        <v>2385</v>
      </c>
      <c r="D10" s="72">
        <v>41585</v>
      </c>
      <c r="E10" s="72">
        <v>40860</v>
      </c>
      <c r="F10" s="72">
        <v>41720</v>
      </c>
      <c r="H10" s="72">
        <v>41768</v>
      </c>
      <c r="I10" s="72">
        <v>41778</v>
      </c>
      <c r="J10" s="72">
        <v>41775</v>
      </c>
      <c r="L10" s="72">
        <v>41833</v>
      </c>
      <c r="O10" s="27">
        <v>11.34</v>
      </c>
      <c r="P10" s="61">
        <v>19378</v>
      </c>
      <c r="Q10" s="27">
        <v>43.55</v>
      </c>
      <c r="S10" s="27">
        <v>0.88</v>
      </c>
      <c r="T10" s="27">
        <v>0.811</v>
      </c>
      <c r="U10" s="27">
        <v>15.2</v>
      </c>
      <c r="V10" s="27">
        <v>11.5</v>
      </c>
      <c r="W10" s="61">
        <v>8476</v>
      </c>
      <c r="X10" s="27">
        <v>36.03</v>
      </c>
      <c r="Y10" s="27">
        <v>18.27</v>
      </c>
      <c r="Z10" s="27">
        <v>14.87</v>
      </c>
      <c r="AA10" s="27">
        <v>538</v>
      </c>
      <c r="AB10" s="27">
        <v>1.163</v>
      </c>
      <c r="AC10" s="27">
        <v>10438</v>
      </c>
      <c r="AD10" s="27">
        <v>17869</v>
      </c>
      <c r="AE10" s="27">
        <v>8264</v>
      </c>
      <c r="AF10" s="27">
        <v>198.7</v>
      </c>
      <c r="AG10" s="27">
        <v>304.1</v>
      </c>
      <c r="AH10" s="27">
        <v>226.6</v>
      </c>
      <c r="AI10" s="27">
        <v>42.9</v>
      </c>
    </row>
    <row r="11" spans="1:35">
      <c r="A11" s="76" t="s">
        <v>2352</v>
      </c>
      <c r="B11" s="76" t="s">
        <v>2386</v>
      </c>
      <c r="C11" s="27" t="s">
        <v>2385</v>
      </c>
      <c r="D11" s="72">
        <v>41585</v>
      </c>
      <c r="E11" s="72">
        <v>40860</v>
      </c>
      <c r="F11" s="72">
        <v>41725</v>
      </c>
      <c r="H11" s="72">
        <v>41769</v>
      </c>
      <c r="I11" s="72">
        <v>41779</v>
      </c>
      <c r="J11" s="72">
        <v>41775</v>
      </c>
      <c r="L11" s="72">
        <v>41823</v>
      </c>
      <c r="O11" s="27">
        <v>11.41</v>
      </c>
      <c r="P11" s="61">
        <v>14572</v>
      </c>
      <c r="Q11" s="27">
        <v>38.46</v>
      </c>
      <c r="S11" s="27">
        <v>0.77</v>
      </c>
      <c r="T11" s="27">
        <v>0.774</v>
      </c>
      <c r="U11" s="27">
        <v>13.85</v>
      </c>
      <c r="V11" s="27">
        <v>11.65</v>
      </c>
      <c r="W11" s="61">
        <v>5610</v>
      </c>
      <c r="X11" s="27">
        <v>29.12</v>
      </c>
      <c r="Y11" s="27">
        <v>17.47</v>
      </c>
      <c r="Z11" s="27">
        <v>10.93</v>
      </c>
      <c r="AA11" s="27">
        <v>500</v>
      </c>
      <c r="AB11" s="27">
        <v>0.907</v>
      </c>
      <c r="AC11" s="27">
        <v>8909</v>
      </c>
      <c r="AD11" s="27">
        <v>11016</v>
      </c>
      <c r="AE11" s="27">
        <v>6666</v>
      </c>
      <c r="AF11" s="27">
        <v>155</v>
      </c>
      <c r="AG11" s="27">
        <v>165.2</v>
      </c>
      <c r="AH11" s="27">
        <v>132.2</v>
      </c>
      <c r="AI11" s="27">
        <v>45.4</v>
      </c>
    </row>
    <row r="12" spans="1:35">
      <c r="A12" s="76" t="s">
        <v>2363</v>
      </c>
      <c r="B12" s="76" t="s">
        <v>2387</v>
      </c>
      <c r="C12" s="27" t="s">
        <v>2385</v>
      </c>
      <c r="D12" s="72">
        <v>43037</v>
      </c>
      <c r="E12" s="72">
        <v>43062</v>
      </c>
      <c r="F12" s="72">
        <v>43188</v>
      </c>
      <c r="G12" s="72">
        <v>43219</v>
      </c>
      <c r="H12" s="72">
        <v>43233</v>
      </c>
      <c r="I12" s="72">
        <v>43238</v>
      </c>
      <c r="J12" s="72">
        <v>43248</v>
      </c>
      <c r="K12" s="72">
        <v>43273</v>
      </c>
      <c r="L12" s="72">
        <v>43294</v>
      </c>
      <c r="M12" s="27">
        <v>23.02</v>
      </c>
      <c r="N12" s="27">
        <v>1.4707</v>
      </c>
      <c r="O12" s="27">
        <v>11.86</v>
      </c>
      <c r="P12" s="61">
        <v>18395</v>
      </c>
      <c r="Q12" s="27">
        <v>34.23</v>
      </c>
      <c r="R12" s="61">
        <v>231</v>
      </c>
      <c r="T12" s="27">
        <v>0.777</v>
      </c>
      <c r="U12" s="27">
        <v>12.91</v>
      </c>
      <c r="V12" s="27">
        <v>9.69</v>
      </c>
      <c r="W12" s="61">
        <v>6307</v>
      </c>
      <c r="X12" s="27">
        <v>38.57</v>
      </c>
      <c r="AA12" s="27">
        <v>481</v>
      </c>
      <c r="AB12" s="27">
        <v>0.775</v>
      </c>
      <c r="AC12" s="27">
        <v>11848</v>
      </c>
      <c r="AD12" s="27">
        <v>13672</v>
      </c>
      <c r="AE12" s="27">
        <v>7365</v>
      </c>
      <c r="AF12" s="27">
        <v>200.5</v>
      </c>
      <c r="AG12" s="27">
        <v>187.9</v>
      </c>
      <c r="AH12" s="27">
        <v>142.9</v>
      </c>
      <c r="AI12" s="27">
        <v>43.3</v>
      </c>
    </row>
    <row r="13" spans="1:35">
      <c r="A13" s="76" t="s">
        <v>2363</v>
      </c>
      <c r="B13" s="76" t="s">
        <v>2388</v>
      </c>
      <c r="C13" s="27" t="s">
        <v>2385</v>
      </c>
      <c r="D13" s="72">
        <v>43037</v>
      </c>
      <c r="E13" s="72">
        <v>43062</v>
      </c>
      <c r="F13" s="72">
        <v>43191</v>
      </c>
      <c r="G13" s="72">
        <v>43218</v>
      </c>
      <c r="H13" s="72">
        <v>43234</v>
      </c>
      <c r="I13" s="72">
        <v>43236</v>
      </c>
      <c r="J13" s="72">
        <v>43244</v>
      </c>
      <c r="K13" s="72">
        <v>43273</v>
      </c>
      <c r="L13" s="72">
        <v>43294</v>
      </c>
      <c r="M13" s="27">
        <v>21.01</v>
      </c>
      <c r="N13" s="27">
        <v>1.4157</v>
      </c>
      <c r="O13" s="27">
        <v>11.86</v>
      </c>
      <c r="P13" s="61">
        <v>12250</v>
      </c>
      <c r="Q13" s="27">
        <v>36.03</v>
      </c>
      <c r="T13" s="27">
        <v>0.771</v>
      </c>
      <c r="U13" s="27">
        <v>9.84</v>
      </c>
      <c r="V13" s="27">
        <v>10.44</v>
      </c>
      <c r="W13" s="61">
        <v>4426</v>
      </c>
      <c r="X13" s="27">
        <v>27.85</v>
      </c>
      <c r="AA13" s="27">
        <v>439</v>
      </c>
      <c r="AB13" s="27">
        <v>0.617</v>
      </c>
      <c r="AC13" s="27">
        <v>8852</v>
      </c>
      <c r="AD13" s="27">
        <v>10226</v>
      </c>
      <c r="AE13" s="27">
        <v>5801</v>
      </c>
      <c r="AF13" s="27">
        <v>100.6</v>
      </c>
      <c r="AG13" s="27">
        <v>102.8</v>
      </c>
      <c r="AH13" s="27">
        <v>76.5</v>
      </c>
      <c r="AI13" s="27">
        <v>25.4</v>
      </c>
    </row>
    <row r="14" spans="1:34">
      <c r="A14" s="76" t="s">
        <v>2359</v>
      </c>
      <c r="B14" s="76" t="s">
        <v>2389</v>
      </c>
      <c r="C14" s="27" t="s">
        <v>2385</v>
      </c>
      <c r="D14" s="72">
        <v>43027</v>
      </c>
      <c r="H14" s="72">
        <v>43239</v>
      </c>
      <c r="L14" s="72">
        <v>43295</v>
      </c>
      <c r="M14" s="27">
        <v>237.2</v>
      </c>
      <c r="N14" s="27">
        <v>16.3</v>
      </c>
      <c r="P14" s="61">
        <v>16868</v>
      </c>
      <c r="Q14" s="27">
        <v>42.23</v>
      </c>
      <c r="S14" s="27">
        <v>0.8</v>
      </c>
      <c r="T14" s="27">
        <v>0.737</v>
      </c>
      <c r="U14" s="27">
        <v>11.13</v>
      </c>
      <c r="V14" s="27">
        <v>12.1</v>
      </c>
      <c r="W14" s="61">
        <v>7107</v>
      </c>
      <c r="X14" s="27">
        <v>38.47</v>
      </c>
      <c r="AA14" s="27">
        <v>444</v>
      </c>
      <c r="AB14" s="27">
        <v>0.825</v>
      </c>
      <c r="AH14" s="27">
        <v>138.8</v>
      </c>
    </row>
    <row r="15" spans="1:34">
      <c r="A15" s="76" t="s">
        <v>2359</v>
      </c>
      <c r="B15" s="76" t="s">
        <v>2390</v>
      </c>
      <c r="C15" s="27" t="s">
        <v>2385</v>
      </c>
      <c r="D15" s="72">
        <v>43027</v>
      </c>
      <c r="H15" s="72">
        <v>43237</v>
      </c>
      <c r="L15" s="72">
        <v>43295</v>
      </c>
      <c r="M15" s="27">
        <v>171.1</v>
      </c>
      <c r="N15" s="27">
        <v>12.9</v>
      </c>
      <c r="P15" s="61">
        <v>8085</v>
      </c>
      <c r="Q15" s="27">
        <v>44.64</v>
      </c>
      <c r="S15" s="27">
        <v>0.64</v>
      </c>
      <c r="T15" s="27">
        <v>0.706</v>
      </c>
      <c r="U15" s="27">
        <v>8.47</v>
      </c>
      <c r="V15" s="27">
        <v>11.9</v>
      </c>
      <c r="W15" s="61">
        <v>3596</v>
      </c>
      <c r="X15" s="27">
        <v>22.15</v>
      </c>
      <c r="AA15" s="27">
        <v>367</v>
      </c>
      <c r="AB15" s="27">
        <v>0.664</v>
      </c>
      <c r="AH15" s="27">
        <v>53.5</v>
      </c>
    </row>
  </sheetData>
  <autoFilter ref="A3:B3">
    <extLst/>
  </autoFilter>
  <pageMargins left="0.7" right="0.7"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U2419"/>
  <sheetViews>
    <sheetView zoomScale="85" zoomScaleNormal="85" workbookViewId="0">
      <pane xSplit="2" ySplit="3" topLeftCell="C2361" activePane="bottomRight" state="frozen"/>
      <selection/>
      <selection pane="topRight"/>
      <selection pane="bottomLeft"/>
      <selection pane="bottomRight" activeCell="B2362" sqref="B2362"/>
    </sheetView>
  </sheetViews>
  <sheetFormatPr defaultColWidth="9.14166666666667" defaultRowHeight="14.25"/>
  <cols>
    <col min="1" max="1" width="33.1416666666667" style="27" customWidth="true"/>
    <col min="2" max="2" width="20.8583333333333" style="27" customWidth="true"/>
    <col min="3" max="4" width="13.7083333333333" style="27" customWidth="true"/>
    <col min="5" max="5" width="6.70833333333333" style="41" customWidth="true"/>
    <col min="6" max="6" width="12.2833333333333" style="27" customWidth="true"/>
    <col min="7" max="7" width="9.85833333333333" style="27" customWidth="true"/>
    <col min="8" max="8" width="20" style="27" customWidth="true"/>
    <col min="9" max="10" width="13.5666666666667" style="27" customWidth="true"/>
    <col min="11" max="11" width="24" style="27" customWidth="true"/>
    <col min="12" max="12" width="13.5666666666667" style="27" customWidth="true"/>
    <col min="13" max="13" width="26" style="27" customWidth="true"/>
    <col min="14" max="14" width="28.425" style="27" customWidth="true"/>
    <col min="15" max="15" width="17.1416666666667" style="27" customWidth="true"/>
    <col min="16" max="16" width="25.1416666666667" style="61" customWidth="true"/>
    <col min="17" max="17" width="27.7083333333333" style="27" customWidth="true"/>
    <col min="18" max="18" width="28.7083333333333" style="61" customWidth="true"/>
    <col min="19" max="19" width="27.425" style="27" customWidth="true"/>
    <col min="20" max="20" width="31.425" style="27" customWidth="true"/>
    <col min="21" max="21" width="38.2833333333333" style="27" customWidth="true"/>
    <col min="22" max="22" width="17" style="27" customWidth="true"/>
    <col min="23" max="23" width="15.425" style="61" customWidth="true"/>
    <col min="24" max="24" width="15.1416666666667" style="27" customWidth="true"/>
    <col min="25" max="25" width="15.425" style="27" customWidth="true"/>
    <col min="26" max="26" width="18.5666666666667" style="27" customWidth="true"/>
    <col min="27" max="27" width="11.425" style="27" customWidth="true"/>
    <col min="28" max="28" width="10.8583333333333" style="27" customWidth="true"/>
    <col min="29" max="29" width="19.2833333333333" style="27" customWidth="true"/>
    <col min="30" max="30" width="14.2833333333333" style="27" customWidth="true"/>
    <col min="31" max="31" width="29.425" style="27" customWidth="true"/>
    <col min="32" max="32" width="38.425" style="27" customWidth="true"/>
    <col min="33" max="33" width="39" style="27" customWidth="true"/>
    <col min="34" max="35" width="36.2833333333333" style="27" customWidth="true"/>
    <col min="36" max="36" width="17.1416666666667" style="27" customWidth="true"/>
    <col min="37" max="37" width="29.425" style="27" customWidth="true"/>
    <col min="38" max="38" width="30.8583333333333" style="27" customWidth="true"/>
    <col min="39" max="39" width="14.1416666666667" style="27" customWidth="true"/>
    <col min="40" max="40" width="22.8583333333333" style="27" customWidth="true"/>
    <col min="41" max="41" width="23.8583333333333" style="27" customWidth="true"/>
    <col min="42" max="42" width="20.2833333333333" style="27" customWidth="true"/>
    <col min="43" max="43" width="22.425" style="27" customWidth="true"/>
    <col min="44" max="44" width="20.425" style="27" customWidth="true"/>
    <col min="45" max="45" width="21.7083333333333" style="27" customWidth="true"/>
    <col min="46" max="46" width="33.5666666666667" style="27" customWidth="true"/>
    <col min="47" max="47" width="32.2833333333333" style="27" customWidth="true"/>
    <col min="48" max="16384" width="9.14166666666667" style="26"/>
  </cols>
  <sheetData>
    <row r="1" spans="1:47">
      <c r="A1" s="73" t="s">
        <v>2609</v>
      </c>
      <c r="B1" s="89" t="s">
        <v>2610</v>
      </c>
      <c r="C1" s="28" t="s">
        <v>2611</v>
      </c>
      <c r="D1" s="28" t="s">
        <v>1284</v>
      </c>
      <c r="E1" s="42" t="s">
        <v>2612</v>
      </c>
      <c r="F1" s="42" t="s">
        <v>2613</v>
      </c>
      <c r="G1" s="35" t="s">
        <v>2614</v>
      </c>
      <c r="H1" s="42" t="s">
        <v>2615</v>
      </c>
      <c r="I1" s="42" t="s">
        <v>2616</v>
      </c>
      <c r="J1" s="42" t="s">
        <v>2617</v>
      </c>
      <c r="K1" s="42" t="s">
        <v>2618</v>
      </c>
      <c r="L1" s="35" t="s">
        <v>2143</v>
      </c>
      <c r="M1" s="42" t="s">
        <v>2619</v>
      </c>
      <c r="N1" s="42" t="s">
        <v>2620</v>
      </c>
      <c r="O1" s="42" t="s">
        <v>2160</v>
      </c>
      <c r="P1" s="42" t="s">
        <v>2621</v>
      </c>
      <c r="Q1" s="42" t="s">
        <v>2622</v>
      </c>
      <c r="R1" s="35" t="s">
        <v>2175</v>
      </c>
      <c r="S1" s="42" t="s">
        <v>2178</v>
      </c>
      <c r="T1" s="42" t="s">
        <v>2181</v>
      </c>
      <c r="U1" s="42" t="s">
        <v>2187</v>
      </c>
      <c r="V1" s="42" t="s">
        <v>2192</v>
      </c>
      <c r="W1" s="42" t="s">
        <v>2196</v>
      </c>
      <c r="X1" s="42" t="s">
        <v>2202</v>
      </c>
      <c r="Y1" s="42" t="s">
        <v>2209</v>
      </c>
      <c r="Z1" s="42" t="s">
        <v>2215</v>
      </c>
      <c r="AA1" s="42" t="s">
        <v>2221</v>
      </c>
      <c r="AB1" s="42" t="s">
        <v>2227</v>
      </c>
      <c r="AC1" s="42" t="s">
        <v>2232</v>
      </c>
      <c r="AD1" s="42" t="s">
        <v>2237</v>
      </c>
      <c r="AE1" s="42" t="s">
        <v>2242</v>
      </c>
      <c r="AF1" s="35" t="s">
        <v>2247</v>
      </c>
      <c r="AG1" s="35" t="s">
        <v>2252</v>
      </c>
      <c r="AH1" s="27" t="s">
        <v>2255</v>
      </c>
      <c r="AI1" s="27" t="s">
        <v>2255</v>
      </c>
      <c r="AJ1" s="27" t="s">
        <v>2623</v>
      </c>
      <c r="AK1" s="27" t="s">
        <v>2266</v>
      </c>
      <c r="AL1" s="27" t="s">
        <v>2271</v>
      </c>
      <c r="AM1" s="27" t="s">
        <v>2274</v>
      </c>
      <c r="AN1" s="27" t="s">
        <v>2624</v>
      </c>
      <c r="AO1" s="27" t="s">
        <v>2625</v>
      </c>
      <c r="AP1" s="27" t="s">
        <v>2626</v>
      </c>
      <c r="AQ1" s="27" t="s">
        <v>2627</v>
      </c>
      <c r="AR1" s="27" t="s">
        <v>2628</v>
      </c>
      <c r="AS1" s="27" t="s">
        <v>2629</v>
      </c>
      <c r="AT1" s="27" t="s">
        <v>2630</v>
      </c>
      <c r="AU1" s="27" t="s">
        <v>2631</v>
      </c>
    </row>
    <row r="2" spans="1:47">
      <c r="A2" s="76" t="s">
        <v>1369</v>
      </c>
      <c r="B2" s="30" t="s">
        <v>1369</v>
      </c>
      <c r="C2" s="28" t="s">
        <v>1369</v>
      </c>
      <c r="D2" s="28" t="s">
        <v>1369</v>
      </c>
      <c r="E2" s="42" t="s">
        <v>1369</v>
      </c>
      <c r="F2" s="35" t="s">
        <v>1369</v>
      </c>
      <c r="G2" s="42" t="s">
        <v>1369</v>
      </c>
      <c r="H2" s="35" t="s">
        <v>1369</v>
      </c>
      <c r="I2" s="83" t="s">
        <v>1369</v>
      </c>
      <c r="J2" s="42" t="s">
        <v>2632</v>
      </c>
      <c r="K2" s="84" t="s">
        <v>1395</v>
      </c>
      <c r="L2" s="35" t="s">
        <v>1369</v>
      </c>
      <c r="M2" s="42" t="s">
        <v>1395</v>
      </c>
      <c r="N2" s="42" t="s">
        <v>1395</v>
      </c>
      <c r="O2" s="42" t="s">
        <v>1369</v>
      </c>
      <c r="P2" s="86" t="s">
        <v>1559</v>
      </c>
      <c r="Q2" s="83" t="s">
        <v>1559</v>
      </c>
      <c r="R2" s="83" t="s">
        <v>1559</v>
      </c>
      <c r="S2" s="42" t="s">
        <v>1559</v>
      </c>
      <c r="T2" s="42" t="s">
        <v>1369</v>
      </c>
      <c r="U2" s="42" t="s">
        <v>1369</v>
      </c>
      <c r="V2" s="42" t="s">
        <v>1369</v>
      </c>
      <c r="W2" s="86" t="s">
        <v>1369</v>
      </c>
      <c r="X2" s="86" t="s">
        <v>1369</v>
      </c>
      <c r="Y2" s="86" t="s">
        <v>1395</v>
      </c>
      <c r="Z2" s="42" t="s">
        <v>1395</v>
      </c>
      <c r="AA2" s="42" t="s">
        <v>1395</v>
      </c>
      <c r="AB2" s="42" t="s">
        <v>1395</v>
      </c>
      <c r="AC2" s="42" t="s">
        <v>1395</v>
      </c>
      <c r="AD2" s="42" t="s">
        <v>1395</v>
      </c>
      <c r="AE2" s="42" t="s">
        <v>2633</v>
      </c>
      <c r="AF2" s="42" t="s">
        <v>1369</v>
      </c>
      <c r="AG2" s="42" t="s">
        <v>1369</v>
      </c>
      <c r="AH2" s="27" t="s">
        <v>1369</v>
      </c>
      <c r="AI2" s="27" t="s">
        <v>1369</v>
      </c>
      <c r="AJ2" s="27" t="s">
        <v>2261</v>
      </c>
      <c r="AK2" s="27" t="s">
        <v>1369</v>
      </c>
      <c r="AL2" s="27" t="s">
        <v>1369</v>
      </c>
      <c r="AM2" s="27" t="s">
        <v>1215</v>
      </c>
      <c r="AN2" s="27" t="s">
        <v>1369</v>
      </c>
      <c r="AO2" s="27" t="s">
        <v>1369</v>
      </c>
      <c r="AP2" s="27" t="s">
        <v>1369</v>
      </c>
      <c r="AQ2" s="27" t="s">
        <v>1369</v>
      </c>
      <c r="AR2" s="27" t="s">
        <v>1369</v>
      </c>
      <c r="AS2" s="27" t="s">
        <v>1369</v>
      </c>
      <c r="AT2" s="27" t="s">
        <v>1369</v>
      </c>
      <c r="AU2" s="27" t="s">
        <v>1369</v>
      </c>
    </row>
    <row r="3" ht="15" spans="1:47">
      <c r="A3" s="78" t="s">
        <v>1239</v>
      </c>
      <c r="B3" s="80" t="s">
        <v>1116</v>
      </c>
      <c r="C3" s="80" t="s">
        <v>1243</v>
      </c>
      <c r="D3" s="90" t="s">
        <v>1282</v>
      </c>
      <c r="E3" s="45" t="s">
        <v>1251</v>
      </c>
      <c r="F3" s="82" t="s">
        <v>1257</v>
      </c>
      <c r="G3" s="82" t="s">
        <v>1260</v>
      </c>
      <c r="H3" s="82" t="s">
        <v>1352</v>
      </c>
      <c r="I3" s="45" t="s">
        <v>2122</v>
      </c>
      <c r="J3" s="45" t="s">
        <v>2128</v>
      </c>
      <c r="K3" s="85" t="s">
        <v>2136</v>
      </c>
      <c r="L3" s="45" t="s">
        <v>2634</v>
      </c>
      <c r="M3" s="45" t="s">
        <v>2147</v>
      </c>
      <c r="N3" s="45" t="s">
        <v>2154</v>
      </c>
      <c r="O3" s="45" t="s">
        <v>2635</v>
      </c>
      <c r="P3" s="45" t="s">
        <v>2164</v>
      </c>
      <c r="Q3" s="45" t="s">
        <v>2170</v>
      </c>
      <c r="R3" s="85" t="s">
        <v>2173</v>
      </c>
      <c r="S3" s="45" t="s">
        <v>2176</v>
      </c>
      <c r="T3" s="45" t="s">
        <v>2179</v>
      </c>
      <c r="U3" s="606" t="s">
        <v>2185</v>
      </c>
      <c r="V3" s="87" t="s">
        <v>2190</v>
      </c>
      <c r="W3" s="45" t="s">
        <v>2194</v>
      </c>
      <c r="X3" s="45" t="s">
        <v>2200</v>
      </c>
      <c r="Y3" s="45" t="s">
        <v>2207</v>
      </c>
      <c r="Z3" s="45" t="s">
        <v>2213</v>
      </c>
      <c r="AA3" s="45" t="s">
        <v>2219</v>
      </c>
      <c r="AB3" s="45" t="s">
        <v>2225</v>
      </c>
      <c r="AC3" s="45" t="s">
        <v>2230</v>
      </c>
      <c r="AD3" s="45" t="s">
        <v>2235</v>
      </c>
      <c r="AE3" s="45" t="s">
        <v>2240</v>
      </c>
      <c r="AF3" s="45" t="s">
        <v>2245</v>
      </c>
      <c r="AG3" s="45" t="s">
        <v>2250</v>
      </c>
      <c r="AH3" s="20" t="s">
        <v>2253</v>
      </c>
      <c r="AI3" s="20" t="s">
        <v>2256</v>
      </c>
      <c r="AJ3" s="20" t="s">
        <v>2258</v>
      </c>
      <c r="AK3" s="20" t="s">
        <v>2264</v>
      </c>
      <c r="AL3" s="20" t="s">
        <v>2269</v>
      </c>
      <c r="AM3" s="20" t="s">
        <v>2272</v>
      </c>
      <c r="AN3" s="20" t="s">
        <v>2279</v>
      </c>
      <c r="AO3" s="20" t="s">
        <v>2282</v>
      </c>
      <c r="AP3" s="20" t="s">
        <v>2285</v>
      </c>
      <c r="AQ3" s="20" t="s">
        <v>2288</v>
      </c>
      <c r="AR3" s="20" t="s">
        <v>2291</v>
      </c>
      <c r="AS3" s="20" t="s">
        <v>2294</v>
      </c>
      <c r="AT3" s="20" t="s">
        <v>2297</v>
      </c>
      <c r="AU3" s="20" t="s">
        <v>2301</v>
      </c>
    </row>
    <row r="4" spans="1:10">
      <c r="A4" s="76" t="s">
        <v>2455</v>
      </c>
      <c r="B4" s="30" t="s">
        <v>2636</v>
      </c>
      <c r="C4" s="30" t="s">
        <v>2383</v>
      </c>
      <c r="D4" s="28" t="s">
        <v>2384</v>
      </c>
      <c r="E4" s="41">
        <v>5</v>
      </c>
      <c r="F4" s="27">
        <v>2</v>
      </c>
      <c r="G4" s="27">
        <v>1</v>
      </c>
      <c r="H4" s="27">
        <v>41387</v>
      </c>
      <c r="J4" s="27">
        <v>747</v>
      </c>
    </row>
    <row r="5" spans="1:10">
      <c r="A5" s="76" t="s">
        <v>2459</v>
      </c>
      <c r="B5" s="30" t="s">
        <v>2636</v>
      </c>
      <c r="C5" s="30" t="s">
        <v>2383</v>
      </c>
      <c r="D5" s="28" t="s">
        <v>2384</v>
      </c>
      <c r="E5" s="41">
        <v>3</v>
      </c>
      <c r="F5" s="27">
        <v>37</v>
      </c>
      <c r="G5" s="27">
        <v>1</v>
      </c>
      <c r="H5" s="27">
        <v>41387</v>
      </c>
      <c r="J5" s="27">
        <v>817</v>
      </c>
    </row>
    <row r="6" spans="1:8">
      <c r="A6" s="76" t="s">
        <v>2462</v>
      </c>
      <c r="B6" s="30" t="s">
        <v>2636</v>
      </c>
      <c r="C6" s="30" t="s">
        <v>2383</v>
      </c>
      <c r="D6" s="28" t="s">
        <v>2384</v>
      </c>
      <c r="E6" s="41">
        <v>5</v>
      </c>
      <c r="F6" s="27">
        <v>70</v>
      </c>
      <c r="G6" s="27">
        <v>2</v>
      </c>
      <c r="H6" s="27">
        <v>41387</v>
      </c>
    </row>
    <row r="7" spans="1:8">
      <c r="A7" s="76" t="s">
        <v>2466</v>
      </c>
      <c r="B7" s="30" t="s">
        <v>2636</v>
      </c>
      <c r="C7" s="30" t="s">
        <v>2383</v>
      </c>
      <c r="D7" s="28" t="s">
        <v>2384</v>
      </c>
      <c r="E7" s="41">
        <v>3</v>
      </c>
      <c r="F7" s="27">
        <v>95</v>
      </c>
      <c r="G7" s="27">
        <v>2</v>
      </c>
      <c r="H7" s="27">
        <v>41387</v>
      </c>
    </row>
    <row r="8" spans="1:8">
      <c r="A8" s="76" t="s">
        <v>2454</v>
      </c>
      <c r="B8" s="30" t="s">
        <v>2636</v>
      </c>
      <c r="C8" s="30" t="s">
        <v>2383</v>
      </c>
      <c r="D8" s="28" t="s">
        <v>2384</v>
      </c>
      <c r="E8" s="41">
        <v>1</v>
      </c>
      <c r="F8" s="27">
        <v>106</v>
      </c>
      <c r="G8" s="27">
        <v>2</v>
      </c>
      <c r="H8" s="27">
        <v>41387</v>
      </c>
    </row>
    <row r="9" spans="1:10">
      <c r="A9" s="76" t="s">
        <v>2461</v>
      </c>
      <c r="B9" s="30" t="s">
        <v>2636</v>
      </c>
      <c r="C9" s="30" t="s">
        <v>2383</v>
      </c>
      <c r="D9" s="28" t="s">
        <v>2384</v>
      </c>
      <c r="E9" s="41">
        <v>1</v>
      </c>
      <c r="F9" s="27">
        <v>162</v>
      </c>
      <c r="G9" s="27">
        <v>1</v>
      </c>
      <c r="H9" s="27">
        <v>41387</v>
      </c>
      <c r="J9" s="27">
        <v>809</v>
      </c>
    </row>
    <row r="10" spans="1:10">
      <c r="A10" s="76" t="s">
        <v>2460</v>
      </c>
      <c r="B10" s="30" t="s">
        <v>2636</v>
      </c>
      <c r="C10" s="30" t="s">
        <v>2383</v>
      </c>
      <c r="D10" s="28" t="s">
        <v>2384</v>
      </c>
      <c r="E10" s="41">
        <v>2</v>
      </c>
      <c r="F10" s="27">
        <v>267</v>
      </c>
      <c r="G10" s="27">
        <v>1</v>
      </c>
      <c r="H10" s="27">
        <v>41387</v>
      </c>
      <c r="J10" s="27">
        <v>575</v>
      </c>
    </row>
    <row r="11" spans="1:8">
      <c r="A11" s="76" t="s">
        <v>2465</v>
      </c>
      <c r="B11" s="30" t="s">
        <v>2636</v>
      </c>
      <c r="C11" s="30" t="s">
        <v>2383</v>
      </c>
      <c r="D11" s="28" t="s">
        <v>2385</v>
      </c>
      <c r="E11" s="41">
        <v>4</v>
      </c>
      <c r="F11" s="27">
        <v>316</v>
      </c>
      <c r="G11" s="27">
        <v>2</v>
      </c>
      <c r="H11" s="27">
        <v>41387</v>
      </c>
    </row>
    <row r="12" spans="1:10">
      <c r="A12" s="76" t="s">
        <v>2458</v>
      </c>
      <c r="B12" s="30" t="s">
        <v>2636</v>
      </c>
      <c r="C12" s="30" t="s">
        <v>2383</v>
      </c>
      <c r="D12" s="28" t="s">
        <v>2384</v>
      </c>
      <c r="E12" s="41">
        <v>6</v>
      </c>
      <c r="F12" s="27">
        <v>345</v>
      </c>
      <c r="G12" s="27">
        <v>1</v>
      </c>
      <c r="H12" s="27">
        <v>41387</v>
      </c>
      <c r="J12" s="27">
        <v>618</v>
      </c>
    </row>
    <row r="13" spans="1:10">
      <c r="A13" s="76" t="s">
        <v>2456</v>
      </c>
      <c r="B13" s="30" t="s">
        <v>2636</v>
      </c>
      <c r="C13" s="30" t="s">
        <v>2383</v>
      </c>
      <c r="D13" s="28" t="s">
        <v>2384</v>
      </c>
      <c r="E13" s="41">
        <v>4</v>
      </c>
      <c r="F13" s="27">
        <v>367</v>
      </c>
      <c r="G13" s="27">
        <v>1</v>
      </c>
      <c r="H13" s="27">
        <v>41387</v>
      </c>
      <c r="J13" s="27">
        <v>880</v>
      </c>
    </row>
    <row r="14" spans="1:10">
      <c r="A14" s="76" t="s">
        <v>2457</v>
      </c>
      <c r="B14" s="30" t="s">
        <v>2636</v>
      </c>
      <c r="C14" s="30" t="s">
        <v>2383</v>
      </c>
      <c r="D14" s="28" t="s">
        <v>2385</v>
      </c>
      <c r="E14" s="41">
        <v>4</v>
      </c>
      <c r="F14" s="27">
        <v>368</v>
      </c>
      <c r="G14" s="27">
        <v>1</v>
      </c>
      <c r="H14" s="27">
        <v>41387</v>
      </c>
      <c r="J14" s="27">
        <v>618</v>
      </c>
    </row>
    <row r="15" spans="1:8">
      <c r="A15" s="76" t="s">
        <v>2463</v>
      </c>
      <c r="B15" s="30" t="s">
        <v>2636</v>
      </c>
      <c r="C15" s="30" t="s">
        <v>2383</v>
      </c>
      <c r="D15" s="28" t="s">
        <v>2384</v>
      </c>
      <c r="E15" s="41">
        <v>6</v>
      </c>
      <c r="F15" s="27">
        <v>418</v>
      </c>
      <c r="G15" s="27">
        <v>2</v>
      </c>
      <c r="H15" s="27">
        <v>41387</v>
      </c>
    </row>
    <row r="16" spans="1:8">
      <c r="A16" s="76" t="s">
        <v>2464</v>
      </c>
      <c r="B16" s="30" t="s">
        <v>2636</v>
      </c>
      <c r="C16" s="30" t="s">
        <v>2383</v>
      </c>
      <c r="D16" s="28" t="s">
        <v>2384</v>
      </c>
      <c r="E16" s="41">
        <v>4</v>
      </c>
      <c r="F16" s="27">
        <v>422</v>
      </c>
      <c r="G16" s="27">
        <v>2</v>
      </c>
      <c r="H16" s="27">
        <v>41387</v>
      </c>
    </row>
    <row r="17" spans="1:8">
      <c r="A17" s="76" t="s">
        <v>2453</v>
      </c>
      <c r="B17" s="30" t="s">
        <v>2636</v>
      </c>
      <c r="C17" s="30" t="s">
        <v>2383</v>
      </c>
      <c r="D17" s="28" t="s">
        <v>2384</v>
      </c>
      <c r="E17" s="41">
        <v>2</v>
      </c>
      <c r="F17" s="27">
        <v>444</v>
      </c>
      <c r="G17" s="27">
        <v>2</v>
      </c>
      <c r="H17" s="27">
        <v>41387</v>
      </c>
    </row>
    <row r="18" spans="1:10">
      <c r="A18" s="76" t="s">
        <v>2470</v>
      </c>
      <c r="B18" s="30" t="s">
        <v>2636</v>
      </c>
      <c r="C18" s="30" t="s">
        <v>2386</v>
      </c>
      <c r="D18" s="28" t="s">
        <v>2384</v>
      </c>
      <c r="E18" s="41">
        <v>5</v>
      </c>
      <c r="F18" s="27">
        <v>468</v>
      </c>
      <c r="G18" s="27">
        <v>1</v>
      </c>
      <c r="H18" s="27">
        <v>41387</v>
      </c>
      <c r="J18" s="27">
        <v>792</v>
      </c>
    </row>
    <row r="19" spans="1:10">
      <c r="A19" s="76" t="s">
        <v>2472</v>
      </c>
      <c r="B19" s="30" t="s">
        <v>2636</v>
      </c>
      <c r="C19" s="30" t="s">
        <v>2386</v>
      </c>
      <c r="D19" s="28" t="s">
        <v>2384</v>
      </c>
      <c r="E19" s="41">
        <v>3</v>
      </c>
      <c r="F19" s="27">
        <v>477</v>
      </c>
      <c r="G19" s="27">
        <v>1</v>
      </c>
      <c r="H19" s="27">
        <v>41387</v>
      </c>
      <c r="J19" s="27">
        <v>704</v>
      </c>
    </row>
    <row r="20" spans="1:8">
      <c r="A20" s="76" t="s">
        <v>2476</v>
      </c>
      <c r="B20" s="30" t="s">
        <v>2636</v>
      </c>
      <c r="C20" s="30" t="s">
        <v>2386</v>
      </c>
      <c r="D20" s="28" t="s">
        <v>2384</v>
      </c>
      <c r="E20" s="41">
        <v>5</v>
      </c>
      <c r="F20" s="27">
        <v>524</v>
      </c>
      <c r="G20" s="27">
        <v>2</v>
      </c>
      <c r="H20" s="27">
        <v>41387</v>
      </c>
    </row>
    <row r="21" spans="1:8">
      <c r="A21" s="76" t="s">
        <v>2480</v>
      </c>
      <c r="B21" s="30" t="s">
        <v>2636</v>
      </c>
      <c r="C21" s="30" t="s">
        <v>2386</v>
      </c>
      <c r="D21" s="28" t="s">
        <v>2384</v>
      </c>
      <c r="E21" s="41">
        <v>3</v>
      </c>
      <c r="F21" s="27">
        <v>543</v>
      </c>
      <c r="G21" s="27">
        <v>2</v>
      </c>
      <c r="H21" s="27">
        <v>41387</v>
      </c>
    </row>
    <row r="22" spans="1:10">
      <c r="A22" s="76" t="s">
        <v>2474</v>
      </c>
      <c r="B22" s="30" t="s">
        <v>2636</v>
      </c>
      <c r="C22" s="30" t="s">
        <v>2386</v>
      </c>
      <c r="D22" s="28" t="s">
        <v>2384</v>
      </c>
      <c r="E22" s="41">
        <v>1</v>
      </c>
      <c r="F22" s="27">
        <v>617</v>
      </c>
      <c r="G22" s="27">
        <v>1</v>
      </c>
      <c r="H22" s="27">
        <v>41387</v>
      </c>
      <c r="J22" s="27">
        <v>541</v>
      </c>
    </row>
    <row r="23" spans="1:8">
      <c r="A23" s="76" t="s">
        <v>2469</v>
      </c>
      <c r="B23" s="30" t="s">
        <v>2636</v>
      </c>
      <c r="C23" s="30" t="s">
        <v>2386</v>
      </c>
      <c r="D23" s="28" t="s">
        <v>2384</v>
      </c>
      <c r="E23" s="41">
        <v>1</v>
      </c>
      <c r="F23" s="27">
        <v>681</v>
      </c>
      <c r="G23" s="27">
        <v>2</v>
      </c>
      <c r="H23" s="27">
        <v>41387</v>
      </c>
    </row>
    <row r="24" spans="1:10">
      <c r="A24" s="76" t="s">
        <v>2475</v>
      </c>
      <c r="B24" s="30" t="s">
        <v>2636</v>
      </c>
      <c r="C24" s="30" t="s">
        <v>2386</v>
      </c>
      <c r="D24" s="28" t="s">
        <v>2384</v>
      </c>
      <c r="E24" s="41">
        <v>2</v>
      </c>
      <c r="F24" s="27">
        <v>734</v>
      </c>
      <c r="G24" s="27">
        <v>1</v>
      </c>
      <c r="H24" s="27">
        <v>41387</v>
      </c>
      <c r="J24" s="27">
        <v>1081</v>
      </c>
    </row>
    <row r="25" spans="1:8">
      <c r="A25" s="76" t="s">
        <v>2477</v>
      </c>
      <c r="B25" s="30" t="s">
        <v>2636</v>
      </c>
      <c r="C25" s="30" t="s">
        <v>2386</v>
      </c>
      <c r="D25" s="28" t="s">
        <v>2384</v>
      </c>
      <c r="E25" s="41">
        <v>6</v>
      </c>
      <c r="F25" s="27">
        <v>755</v>
      </c>
      <c r="G25" s="27">
        <v>2</v>
      </c>
      <c r="H25" s="27">
        <v>41387</v>
      </c>
    </row>
    <row r="26" spans="1:8">
      <c r="A26" s="76" t="s">
        <v>2479</v>
      </c>
      <c r="B26" s="30" t="s">
        <v>2636</v>
      </c>
      <c r="C26" s="30" t="s">
        <v>2386</v>
      </c>
      <c r="D26" s="28" t="s">
        <v>2385</v>
      </c>
      <c r="E26" s="41">
        <v>4</v>
      </c>
      <c r="F26" s="27">
        <v>764</v>
      </c>
      <c r="G26" s="27">
        <v>2</v>
      </c>
      <c r="H26" s="27">
        <v>41387</v>
      </c>
    </row>
    <row r="27" spans="1:10">
      <c r="A27" s="76" t="s">
        <v>2467</v>
      </c>
      <c r="B27" s="30" t="s">
        <v>2636</v>
      </c>
      <c r="C27" s="30" t="s">
        <v>2386</v>
      </c>
      <c r="D27" s="28" t="s">
        <v>2384</v>
      </c>
      <c r="E27" s="41">
        <v>6</v>
      </c>
      <c r="F27" s="27">
        <v>808</v>
      </c>
      <c r="G27" s="27">
        <v>1</v>
      </c>
      <c r="H27" s="27">
        <v>41387</v>
      </c>
      <c r="J27" s="27">
        <v>662</v>
      </c>
    </row>
    <row r="28" spans="1:10">
      <c r="A28" s="76" t="s">
        <v>2471</v>
      </c>
      <c r="B28" s="30" t="s">
        <v>2636</v>
      </c>
      <c r="C28" s="30" t="s">
        <v>2386</v>
      </c>
      <c r="D28" s="28" t="s">
        <v>2384</v>
      </c>
      <c r="E28" s="41">
        <v>4</v>
      </c>
      <c r="F28" s="27">
        <v>818</v>
      </c>
      <c r="G28" s="27">
        <v>1</v>
      </c>
      <c r="H28" s="27">
        <v>41387</v>
      </c>
      <c r="J28" s="27">
        <v>687</v>
      </c>
    </row>
    <row r="29" spans="1:10">
      <c r="A29" s="76" t="s">
        <v>2473</v>
      </c>
      <c r="B29" s="30" t="s">
        <v>2636</v>
      </c>
      <c r="C29" s="30" t="s">
        <v>2386</v>
      </c>
      <c r="D29" s="28" t="s">
        <v>2385</v>
      </c>
      <c r="E29" s="41">
        <v>4</v>
      </c>
      <c r="F29" s="27">
        <v>828</v>
      </c>
      <c r="G29" s="27">
        <v>1</v>
      </c>
      <c r="H29" s="27">
        <v>41387</v>
      </c>
      <c r="J29" s="27">
        <v>660</v>
      </c>
    </row>
    <row r="30" spans="1:8">
      <c r="A30" s="76" t="s">
        <v>2478</v>
      </c>
      <c r="B30" s="30" t="s">
        <v>2636</v>
      </c>
      <c r="C30" s="30" t="s">
        <v>2386</v>
      </c>
      <c r="D30" s="28" t="s">
        <v>2384</v>
      </c>
      <c r="E30" s="41">
        <v>4</v>
      </c>
      <c r="F30" s="27">
        <v>876</v>
      </c>
      <c r="G30" s="27">
        <v>2</v>
      </c>
      <c r="H30" s="27">
        <v>41387</v>
      </c>
    </row>
    <row r="31" spans="1:8">
      <c r="A31" s="76" t="s">
        <v>2468</v>
      </c>
      <c r="B31" s="30" t="s">
        <v>2636</v>
      </c>
      <c r="C31" s="30" t="s">
        <v>2386</v>
      </c>
      <c r="D31" s="28" t="s">
        <v>2384</v>
      </c>
      <c r="E31" s="41">
        <v>2</v>
      </c>
      <c r="F31" s="27">
        <v>900</v>
      </c>
      <c r="G31" s="27">
        <v>2</v>
      </c>
      <c r="H31" s="27">
        <v>41387</v>
      </c>
    </row>
    <row r="32" spans="1:18">
      <c r="A32" s="76" t="s">
        <v>2455</v>
      </c>
      <c r="B32" s="30" t="s">
        <v>2636</v>
      </c>
      <c r="C32" s="30" t="s">
        <v>2383</v>
      </c>
      <c r="D32" s="28" t="s">
        <v>2384</v>
      </c>
      <c r="E32" s="41">
        <v>5</v>
      </c>
      <c r="F32" s="27">
        <v>2</v>
      </c>
      <c r="G32" s="27">
        <v>1</v>
      </c>
      <c r="H32" s="27">
        <v>41443</v>
      </c>
      <c r="P32" s="61">
        <v>35.6</v>
      </c>
      <c r="Q32" s="27">
        <v>34.7</v>
      </c>
      <c r="R32" s="61">
        <v>32.8</v>
      </c>
    </row>
    <row r="33" spans="1:18">
      <c r="A33" s="76" t="s">
        <v>2459</v>
      </c>
      <c r="B33" s="30" t="s">
        <v>2636</v>
      </c>
      <c r="C33" s="30" t="s">
        <v>2383</v>
      </c>
      <c r="D33" s="28" t="s">
        <v>2384</v>
      </c>
      <c r="E33" s="41">
        <v>3</v>
      </c>
      <c r="F33" s="27">
        <v>37</v>
      </c>
      <c r="G33" s="27">
        <v>1</v>
      </c>
      <c r="H33" s="27">
        <v>41443</v>
      </c>
      <c r="P33" s="61">
        <v>30.7</v>
      </c>
      <c r="Q33" s="27">
        <v>30.7</v>
      </c>
      <c r="R33" s="61">
        <v>24.1</v>
      </c>
    </row>
    <row r="34" spans="1:8">
      <c r="A34" s="76" t="s">
        <v>2462</v>
      </c>
      <c r="B34" s="30" t="s">
        <v>2636</v>
      </c>
      <c r="C34" s="30" t="s">
        <v>2383</v>
      </c>
      <c r="D34" s="28" t="s">
        <v>2384</v>
      </c>
      <c r="E34" s="41">
        <v>5</v>
      </c>
      <c r="F34" s="27">
        <v>70</v>
      </c>
      <c r="G34" s="27">
        <v>2</v>
      </c>
      <c r="H34" s="27">
        <v>41443</v>
      </c>
    </row>
    <row r="35" spans="1:8">
      <c r="A35" s="76" t="s">
        <v>2466</v>
      </c>
      <c r="B35" s="30" t="s">
        <v>2636</v>
      </c>
      <c r="C35" s="30" t="s">
        <v>2383</v>
      </c>
      <c r="D35" s="28" t="s">
        <v>2384</v>
      </c>
      <c r="E35" s="41">
        <v>3</v>
      </c>
      <c r="F35" s="27">
        <v>95</v>
      </c>
      <c r="G35" s="27">
        <v>2</v>
      </c>
      <c r="H35" s="27">
        <v>41443</v>
      </c>
    </row>
    <row r="36" spans="1:8">
      <c r="A36" s="76" t="s">
        <v>2454</v>
      </c>
      <c r="B36" s="30" t="s">
        <v>2636</v>
      </c>
      <c r="C36" s="30" t="s">
        <v>2383</v>
      </c>
      <c r="D36" s="28" t="s">
        <v>2384</v>
      </c>
      <c r="E36" s="41">
        <v>1</v>
      </c>
      <c r="F36" s="27">
        <v>106</v>
      </c>
      <c r="G36" s="27">
        <v>2</v>
      </c>
      <c r="H36" s="27">
        <v>41443</v>
      </c>
    </row>
    <row r="37" spans="1:18">
      <c r="A37" s="76" t="s">
        <v>2461</v>
      </c>
      <c r="B37" s="30" t="s">
        <v>2636</v>
      </c>
      <c r="C37" s="30" t="s">
        <v>2383</v>
      </c>
      <c r="D37" s="28" t="s">
        <v>2384</v>
      </c>
      <c r="E37" s="41">
        <v>1</v>
      </c>
      <c r="F37" s="27">
        <v>162</v>
      </c>
      <c r="G37" s="27">
        <v>1</v>
      </c>
      <c r="H37" s="27">
        <v>41443</v>
      </c>
      <c r="P37" s="61">
        <v>29.8</v>
      </c>
      <c r="Q37" s="27">
        <v>24.3</v>
      </c>
      <c r="R37" s="61">
        <v>24</v>
      </c>
    </row>
    <row r="38" spans="1:18">
      <c r="A38" s="76" t="s">
        <v>2460</v>
      </c>
      <c r="B38" s="30" t="s">
        <v>2636</v>
      </c>
      <c r="C38" s="30" t="s">
        <v>2383</v>
      </c>
      <c r="D38" s="28" t="s">
        <v>2384</v>
      </c>
      <c r="E38" s="41">
        <v>2</v>
      </c>
      <c r="F38" s="27">
        <v>267</v>
      </c>
      <c r="G38" s="27">
        <v>1</v>
      </c>
      <c r="H38" s="27">
        <v>41443</v>
      </c>
      <c r="P38" s="61">
        <v>32.5</v>
      </c>
      <c r="Q38" s="27">
        <v>31.1</v>
      </c>
      <c r="R38" s="61">
        <v>28.5</v>
      </c>
    </row>
    <row r="39" spans="1:8">
      <c r="A39" s="76" t="s">
        <v>2465</v>
      </c>
      <c r="B39" s="30" t="s">
        <v>2636</v>
      </c>
      <c r="C39" s="30" t="s">
        <v>2383</v>
      </c>
      <c r="D39" s="28" t="s">
        <v>2385</v>
      </c>
      <c r="E39" s="41">
        <v>4</v>
      </c>
      <c r="F39" s="27">
        <v>316</v>
      </c>
      <c r="G39" s="27">
        <v>2</v>
      </c>
      <c r="H39" s="27">
        <v>41443</v>
      </c>
    </row>
    <row r="40" spans="1:18">
      <c r="A40" s="76" t="s">
        <v>2458</v>
      </c>
      <c r="B40" s="30" t="s">
        <v>2636</v>
      </c>
      <c r="C40" s="30" t="s">
        <v>2383</v>
      </c>
      <c r="D40" s="28" t="s">
        <v>2384</v>
      </c>
      <c r="E40" s="41">
        <v>6</v>
      </c>
      <c r="F40" s="27">
        <v>345</v>
      </c>
      <c r="G40" s="27">
        <v>1</v>
      </c>
      <c r="H40" s="27">
        <v>41443</v>
      </c>
      <c r="P40" s="61">
        <v>35.5</v>
      </c>
      <c r="Q40" s="27">
        <v>32.7</v>
      </c>
      <c r="R40" s="61">
        <v>31.5</v>
      </c>
    </row>
    <row r="41" spans="1:18">
      <c r="A41" s="76" t="s">
        <v>2456</v>
      </c>
      <c r="B41" s="30" t="s">
        <v>2636</v>
      </c>
      <c r="C41" s="30" t="s">
        <v>2383</v>
      </c>
      <c r="D41" s="28" t="s">
        <v>2384</v>
      </c>
      <c r="E41" s="41">
        <v>4</v>
      </c>
      <c r="F41" s="27">
        <v>367</v>
      </c>
      <c r="G41" s="27">
        <v>1</v>
      </c>
      <c r="H41" s="27">
        <v>41443</v>
      </c>
      <c r="P41" s="61">
        <v>31.6</v>
      </c>
      <c r="Q41" s="27">
        <v>29.6</v>
      </c>
      <c r="R41" s="61">
        <v>23.6</v>
      </c>
    </row>
    <row r="42" spans="1:18">
      <c r="A42" s="76" t="s">
        <v>2457</v>
      </c>
      <c r="B42" s="30" t="s">
        <v>2636</v>
      </c>
      <c r="C42" s="30" t="s">
        <v>2383</v>
      </c>
      <c r="D42" s="28" t="s">
        <v>2385</v>
      </c>
      <c r="E42" s="41">
        <v>4</v>
      </c>
      <c r="F42" s="27">
        <v>368</v>
      </c>
      <c r="G42" s="27">
        <v>1</v>
      </c>
      <c r="H42" s="27">
        <v>41443</v>
      </c>
      <c r="P42" s="61">
        <v>29.3</v>
      </c>
      <c r="Q42" s="27">
        <v>25.8</v>
      </c>
      <c r="R42" s="61">
        <v>25.8</v>
      </c>
    </row>
    <row r="43" spans="1:8">
      <c r="A43" s="76" t="s">
        <v>2463</v>
      </c>
      <c r="B43" s="30" t="s">
        <v>2636</v>
      </c>
      <c r="C43" s="30" t="s">
        <v>2383</v>
      </c>
      <c r="D43" s="28" t="s">
        <v>2384</v>
      </c>
      <c r="E43" s="41">
        <v>6</v>
      </c>
      <c r="F43" s="27">
        <v>418</v>
      </c>
      <c r="G43" s="27">
        <v>2</v>
      </c>
      <c r="H43" s="27">
        <v>41443</v>
      </c>
    </row>
    <row r="44" spans="1:8">
      <c r="A44" s="76" t="s">
        <v>2464</v>
      </c>
      <c r="B44" s="30" t="s">
        <v>2636</v>
      </c>
      <c r="C44" s="30" t="s">
        <v>2383</v>
      </c>
      <c r="D44" s="28" t="s">
        <v>2384</v>
      </c>
      <c r="E44" s="41">
        <v>4</v>
      </c>
      <c r="F44" s="27">
        <v>422</v>
      </c>
      <c r="G44" s="27">
        <v>2</v>
      </c>
      <c r="H44" s="27">
        <v>41443</v>
      </c>
    </row>
    <row r="45" spans="1:8">
      <c r="A45" s="76" t="s">
        <v>2453</v>
      </c>
      <c r="B45" s="30" t="s">
        <v>2636</v>
      </c>
      <c r="C45" s="30" t="s">
        <v>2383</v>
      </c>
      <c r="D45" s="28" t="s">
        <v>2384</v>
      </c>
      <c r="E45" s="41">
        <v>2</v>
      </c>
      <c r="F45" s="27">
        <v>444</v>
      </c>
      <c r="G45" s="27">
        <v>2</v>
      </c>
      <c r="H45" s="27">
        <v>41443</v>
      </c>
    </row>
    <row r="46" spans="1:19">
      <c r="A46" s="76" t="s">
        <v>2470</v>
      </c>
      <c r="B46" s="30" t="s">
        <v>2636</v>
      </c>
      <c r="C46" s="30" t="s">
        <v>2386</v>
      </c>
      <c r="D46" s="28" t="s">
        <v>2384</v>
      </c>
      <c r="E46" s="41">
        <v>5</v>
      </c>
      <c r="F46" s="27">
        <v>468</v>
      </c>
      <c r="G46" s="27">
        <v>1</v>
      </c>
      <c r="H46" s="27">
        <v>41443</v>
      </c>
      <c r="P46" s="61">
        <v>35.5</v>
      </c>
      <c r="Q46" s="27">
        <v>32.2</v>
      </c>
      <c r="R46" s="61">
        <v>32.1</v>
      </c>
      <c r="S46" s="27">
        <v>28.5</v>
      </c>
    </row>
    <row r="47" spans="1:19">
      <c r="A47" s="76" t="s">
        <v>2472</v>
      </c>
      <c r="B47" s="30" t="s">
        <v>2636</v>
      </c>
      <c r="C47" s="30" t="s">
        <v>2386</v>
      </c>
      <c r="D47" s="28" t="s">
        <v>2384</v>
      </c>
      <c r="E47" s="41">
        <v>3</v>
      </c>
      <c r="F47" s="27">
        <v>477</v>
      </c>
      <c r="G47" s="27">
        <v>1</v>
      </c>
      <c r="H47" s="27">
        <v>41443</v>
      </c>
      <c r="P47" s="61">
        <v>39.6</v>
      </c>
      <c r="Q47" s="27">
        <v>34.1</v>
      </c>
      <c r="R47" s="61">
        <v>31.7</v>
      </c>
      <c r="S47" s="27">
        <v>31.6</v>
      </c>
    </row>
    <row r="48" spans="1:8">
      <c r="A48" s="76" t="s">
        <v>2476</v>
      </c>
      <c r="B48" s="30" t="s">
        <v>2636</v>
      </c>
      <c r="C48" s="30" t="s">
        <v>2386</v>
      </c>
      <c r="D48" s="28" t="s">
        <v>2384</v>
      </c>
      <c r="E48" s="41">
        <v>5</v>
      </c>
      <c r="F48" s="27">
        <v>524</v>
      </c>
      <c r="G48" s="27">
        <v>2</v>
      </c>
      <c r="H48" s="27">
        <v>41443</v>
      </c>
    </row>
    <row r="49" spans="1:8">
      <c r="A49" s="76" t="s">
        <v>2480</v>
      </c>
      <c r="B49" s="30" t="s">
        <v>2636</v>
      </c>
      <c r="C49" s="30" t="s">
        <v>2386</v>
      </c>
      <c r="D49" s="28" t="s">
        <v>2384</v>
      </c>
      <c r="E49" s="41">
        <v>3</v>
      </c>
      <c r="F49" s="27">
        <v>543</v>
      </c>
      <c r="G49" s="27">
        <v>2</v>
      </c>
      <c r="H49" s="27">
        <v>41443</v>
      </c>
    </row>
    <row r="50" spans="1:19">
      <c r="A50" s="76" t="s">
        <v>2474</v>
      </c>
      <c r="B50" s="30" t="s">
        <v>2636</v>
      </c>
      <c r="C50" s="30" t="s">
        <v>2386</v>
      </c>
      <c r="D50" s="28" t="s">
        <v>2384</v>
      </c>
      <c r="E50" s="41">
        <v>1</v>
      </c>
      <c r="F50" s="27">
        <v>617</v>
      </c>
      <c r="G50" s="27">
        <v>1</v>
      </c>
      <c r="H50" s="27">
        <v>41443</v>
      </c>
      <c r="P50" s="61">
        <v>48.5</v>
      </c>
      <c r="Q50" s="27">
        <v>39.3</v>
      </c>
      <c r="R50" s="61">
        <v>33.9</v>
      </c>
      <c r="S50" s="27">
        <v>30.6</v>
      </c>
    </row>
    <row r="51" spans="1:8">
      <c r="A51" s="76" t="s">
        <v>2469</v>
      </c>
      <c r="B51" s="30" t="s">
        <v>2636</v>
      </c>
      <c r="C51" s="30" t="s">
        <v>2386</v>
      </c>
      <c r="D51" s="28" t="s">
        <v>2384</v>
      </c>
      <c r="E51" s="41">
        <v>1</v>
      </c>
      <c r="F51" s="27">
        <v>681</v>
      </c>
      <c r="G51" s="27">
        <v>2</v>
      </c>
      <c r="H51" s="27">
        <v>41443</v>
      </c>
    </row>
    <row r="52" spans="1:19">
      <c r="A52" s="76" t="s">
        <v>2475</v>
      </c>
      <c r="B52" s="30" t="s">
        <v>2636</v>
      </c>
      <c r="C52" s="30" t="s">
        <v>2386</v>
      </c>
      <c r="D52" s="28" t="s">
        <v>2384</v>
      </c>
      <c r="E52" s="41">
        <v>2</v>
      </c>
      <c r="F52" s="27">
        <v>734</v>
      </c>
      <c r="G52" s="27">
        <v>1</v>
      </c>
      <c r="H52" s="27">
        <v>41443</v>
      </c>
      <c r="P52" s="61">
        <v>49.3</v>
      </c>
      <c r="Q52" s="27">
        <v>42.9</v>
      </c>
      <c r="R52" s="61">
        <v>36.8</v>
      </c>
      <c r="S52" s="27">
        <v>28.7</v>
      </c>
    </row>
    <row r="53" spans="1:8">
      <c r="A53" s="76" t="s">
        <v>2477</v>
      </c>
      <c r="B53" s="30" t="s">
        <v>2636</v>
      </c>
      <c r="C53" s="30" t="s">
        <v>2386</v>
      </c>
      <c r="D53" s="28" t="s">
        <v>2384</v>
      </c>
      <c r="E53" s="41">
        <v>6</v>
      </c>
      <c r="F53" s="27">
        <v>755</v>
      </c>
      <c r="G53" s="27">
        <v>2</v>
      </c>
      <c r="H53" s="27">
        <v>41443</v>
      </c>
    </row>
    <row r="54" spans="1:8">
      <c r="A54" s="76" t="s">
        <v>2479</v>
      </c>
      <c r="B54" s="30" t="s">
        <v>2636</v>
      </c>
      <c r="C54" s="30" t="s">
        <v>2386</v>
      </c>
      <c r="D54" s="28" t="s">
        <v>2385</v>
      </c>
      <c r="E54" s="41">
        <v>4</v>
      </c>
      <c r="F54" s="27">
        <v>764</v>
      </c>
      <c r="G54" s="27">
        <v>2</v>
      </c>
      <c r="H54" s="27">
        <v>41443</v>
      </c>
    </row>
    <row r="55" spans="1:19">
      <c r="A55" s="76" t="s">
        <v>2467</v>
      </c>
      <c r="B55" s="30" t="s">
        <v>2636</v>
      </c>
      <c r="C55" s="30" t="s">
        <v>2386</v>
      </c>
      <c r="D55" s="28" t="s">
        <v>2384</v>
      </c>
      <c r="E55" s="41">
        <v>6</v>
      </c>
      <c r="F55" s="27">
        <v>808</v>
      </c>
      <c r="G55" s="27">
        <v>1</v>
      </c>
      <c r="H55" s="27">
        <v>41443</v>
      </c>
      <c r="P55" s="61">
        <v>41.8</v>
      </c>
      <c r="Q55" s="27">
        <v>39.4</v>
      </c>
      <c r="R55" s="61">
        <v>32.6</v>
      </c>
      <c r="S55" s="27">
        <v>29.9</v>
      </c>
    </row>
    <row r="56" spans="1:19">
      <c r="A56" s="76" t="s">
        <v>2471</v>
      </c>
      <c r="B56" s="30" t="s">
        <v>2636</v>
      </c>
      <c r="C56" s="30" t="s">
        <v>2386</v>
      </c>
      <c r="D56" s="28" t="s">
        <v>2384</v>
      </c>
      <c r="E56" s="41">
        <v>4</v>
      </c>
      <c r="F56" s="27">
        <v>818</v>
      </c>
      <c r="G56" s="27">
        <v>1</v>
      </c>
      <c r="H56" s="27">
        <v>41443</v>
      </c>
      <c r="P56" s="61">
        <v>40.3</v>
      </c>
      <c r="Q56" s="27">
        <v>39.8</v>
      </c>
      <c r="R56" s="61">
        <v>33.9</v>
      </c>
      <c r="S56" s="27">
        <v>26.1</v>
      </c>
    </row>
    <row r="57" spans="1:19">
      <c r="A57" s="76" t="s">
        <v>2473</v>
      </c>
      <c r="B57" s="30" t="s">
        <v>2636</v>
      </c>
      <c r="C57" s="30" t="s">
        <v>2386</v>
      </c>
      <c r="D57" s="28" t="s">
        <v>2385</v>
      </c>
      <c r="E57" s="41">
        <v>4</v>
      </c>
      <c r="F57" s="27">
        <v>828</v>
      </c>
      <c r="G57" s="27">
        <v>1</v>
      </c>
      <c r="H57" s="27">
        <v>41443</v>
      </c>
      <c r="P57" s="61">
        <v>38</v>
      </c>
      <c r="Q57" s="27">
        <v>36.9</v>
      </c>
      <c r="R57" s="61">
        <v>31.7</v>
      </c>
      <c r="S57" s="27">
        <v>29.6</v>
      </c>
    </row>
    <row r="58" spans="1:8">
      <c r="A58" s="76" t="s">
        <v>2478</v>
      </c>
      <c r="B58" s="30" t="s">
        <v>2636</v>
      </c>
      <c r="C58" s="30" t="s">
        <v>2386</v>
      </c>
      <c r="D58" s="28" t="s">
        <v>2384</v>
      </c>
      <c r="E58" s="41">
        <v>4</v>
      </c>
      <c r="F58" s="27">
        <v>876</v>
      </c>
      <c r="G58" s="27">
        <v>2</v>
      </c>
      <c r="H58" s="27">
        <v>41443</v>
      </c>
    </row>
    <row r="59" spans="1:8">
      <c r="A59" s="76" t="s">
        <v>2468</v>
      </c>
      <c r="B59" s="30" t="s">
        <v>2636</v>
      </c>
      <c r="C59" s="30" t="s">
        <v>2386</v>
      </c>
      <c r="D59" s="28" t="s">
        <v>2384</v>
      </c>
      <c r="E59" s="41">
        <v>2</v>
      </c>
      <c r="F59" s="27">
        <v>900</v>
      </c>
      <c r="G59" s="27">
        <v>2</v>
      </c>
      <c r="H59" s="27">
        <v>41443</v>
      </c>
    </row>
    <row r="60" spans="1:24">
      <c r="A60" s="76" t="s">
        <v>2455</v>
      </c>
      <c r="B60" s="30" t="s">
        <v>2636</v>
      </c>
      <c r="C60" s="30" t="s">
        <v>2383</v>
      </c>
      <c r="D60" s="28" t="s">
        <v>2384</v>
      </c>
      <c r="E60" s="41">
        <v>5</v>
      </c>
      <c r="F60" s="27">
        <v>2</v>
      </c>
      <c r="G60" s="27">
        <v>1</v>
      </c>
      <c r="H60" s="27">
        <v>41787</v>
      </c>
      <c r="U60" s="27">
        <v>0.696</v>
      </c>
      <c r="V60" s="27">
        <v>0.181</v>
      </c>
      <c r="W60" s="61">
        <v>0.04</v>
      </c>
      <c r="X60" s="27">
        <v>0.229</v>
      </c>
    </row>
    <row r="61" spans="1:24">
      <c r="A61" s="76" t="s">
        <v>2459</v>
      </c>
      <c r="B61" s="30" t="s">
        <v>2636</v>
      </c>
      <c r="C61" s="30" t="s">
        <v>2383</v>
      </c>
      <c r="D61" s="28" t="s">
        <v>2384</v>
      </c>
      <c r="E61" s="41">
        <v>3</v>
      </c>
      <c r="F61" s="27">
        <v>37</v>
      </c>
      <c r="G61" s="27">
        <v>1</v>
      </c>
      <c r="H61" s="27">
        <v>41787</v>
      </c>
      <c r="U61" s="27">
        <v>0.786</v>
      </c>
      <c r="V61" s="27">
        <v>0.12</v>
      </c>
      <c r="W61" s="61">
        <v>0.041</v>
      </c>
      <c r="X61" s="27">
        <v>0.344</v>
      </c>
    </row>
    <row r="62" spans="1:24">
      <c r="A62" s="76" t="s">
        <v>2462</v>
      </c>
      <c r="B62" s="30" t="s">
        <v>2636</v>
      </c>
      <c r="C62" s="30" t="s">
        <v>2383</v>
      </c>
      <c r="D62" s="28" t="s">
        <v>2384</v>
      </c>
      <c r="E62" s="41">
        <v>5</v>
      </c>
      <c r="F62" s="27">
        <v>70</v>
      </c>
      <c r="G62" s="27">
        <v>2</v>
      </c>
      <c r="H62" s="27">
        <v>41787</v>
      </c>
      <c r="U62" s="27">
        <v>0.781</v>
      </c>
      <c r="V62" s="27">
        <v>0.123</v>
      </c>
      <c r="W62" s="61">
        <v>0.035</v>
      </c>
      <c r="X62" s="27">
        <v>0.287</v>
      </c>
    </row>
    <row r="63" spans="1:24">
      <c r="A63" s="76" t="s">
        <v>2466</v>
      </c>
      <c r="B63" s="30" t="s">
        <v>2636</v>
      </c>
      <c r="C63" s="30" t="s">
        <v>2383</v>
      </c>
      <c r="D63" s="28" t="s">
        <v>2384</v>
      </c>
      <c r="E63" s="41">
        <v>3</v>
      </c>
      <c r="F63" s="27">
        <v>95</v>
      </c>
      <c r="G63" s="27">
        <v>2</v>
      </c>
      <c r="H63" s="27">
        <v>41787</v>
      </c>
      <c r="U63" s="27">
        <v>0.774</v>
      </c>
      <c r="V63" s="27">
        <v>0.128</v>
      </c>
      <c r="W63" s="61">
        <v>0.044</v>
      </c>
      <c r="X63" s="27">
        <v>0.347</v>
      </c>
    </row>
    <row r="64" spans="1:24">
      <c r="A64" s="76" t="s">
        <v>2454</v>
      </c>
      <c r="B64" s="30" t="s">
        <v>2636</v>
      </c>
      <c r="C64" s="30" t="s">
        <v>2383</v>
      </c>
      <c r="D64" s="28" t="s">
        <v>2384</v>
      </c>
      <c r="E64" s="41">
        <v>1</v>
      </c>
      <c r="F64" s="27">
        <v>106</v>
      </c>
      <c r="G64" s="27">
        <v>2</v>
      </c>
      <c r="H64" s="27">
        <v>41787</v>
      </c>
      <c r="U64" s="27">
        <v>0.75</v>
      </c>
      <c r="V64" s="27">
        <v>0.143</v>
      </c>
      <c r="W64" s="61">
        <v>0.064</v>
      </c>
      <c r="X64" s="27">
        <v>0.453</v>
      </c>
    </row>
    <row r="65" spans="1:24">
      <c r="A65" s="76" t="s">
        <v>2461</v>
      </c>
      <c r="B65" s="30" t="s">
        <v>2636</v>
      </c>
      <c r="C65" s="30" t="s">
        <v>2383</v>
      </c>
      <c r="D65" s="28" t="s">
        <v>2384</v>
      </c>
      <c r="E65" s="41">
        <v>1</v>
      </c>
      <c r="F65" s="27">
        <v>162</v>
      </c>
      <c r="G65" s="27">
        <v>1</v>
      </c>
      <c r="H65" s="27">
        <v>41787</v>
      </c>
      <c r="U65" s="27">
        <v>0.771</v>
      </c>
      <c r="V65" s="27">
        <v>0.129</v>
      </c>
      <c r="W65" s="61">
        <v>0.032</v>
      </c>
      <c r="X65" s="27">
        <v>0.25</v>
      </c>
    </row>
    <row r="66" spans="1:24">
      <c r="A66" s="76" t="s">
        <v>2460</v>
      </c>
      <c r="B66" s="30" t="s">
        <v>2636</v>
      </c>
      <c r="C66" s="30" t="s">
        <v>2383</v>
      </c>
      <c r="D66" s="28" t="s">
        <v>2384</v>
      </c>
      <c r="E66" s="41">
        <v>2</v>
      </c>
      <c r="F66" s="27">
        <v>267</v>
      </c>
      <c r="G66" s="27">
        <v>1</v>
      </c>
      <c r="H66" s="27">
        <v>41787</v>
      </c>
      <c r="U66" s="27">
        <v>0.759</v>
      </c>
      <c r="V66" s="27">
        <v>0.137</v>
      </c>
      <c r="W66" s="61">
        <v>0.036</v>
      </c>
      <c r="X66" s="27">
        <v>0.266</v>
      </c>
    </row>
    <row r="67" spans="1:24">
      <c r="A67" s="76" t="s">
        <v>2465</v>
      </c>
      <c r="B67" s="30" t="s">
        <v>2636</v>
      </c>
      <c r="C67" s="30" t="s">
        <v>2383</v>
      </c>
      <c r="D67" s="28" t="s">
        <v>2385</v>
      </c>
      <c r="E67" s="41">
        <v>4</v>
      </c>
      <c r="F67" s="27">
        <v>316</v>
      </c>
      <c r="G67" s="27">
        <v>2</v>
      </c>
      <c r="H67" s="27">
        <v>41787</v>
      </c>
      <c r="U67" s="27">
        <v>0.765</v>
      </c>
      <c r="V67" s="27">
        <v>0.133</v>
      </c>
      <c r="W67" s="61">
        <v>0.034</v>
      </c>
      <c r="X67" s="27">
        <v>0.255</v>
      </c>
    </row>
    <row r="68" spans="1:24">
      <c r="A68" s="76" t="s">
        <v>2458</v>
      </c>
      <c r="B68" s="30" t="s">
        <v>2636</v>
      </c>
      <c r="C68" s="30" t="s">
        <v>2383</v>
      </c>
      <c r="D68" s="28" t="s">
        <v>2384</v>
      </c>
      <c r="E68" s="41">
        <v>6</v>
      </c>
      <c r="F68" s="27">
        <v>345</v>
      </c>
      <c r="G68" s="27">
        <v>1</v>
      </c>
      <c r="H68" s="27">
        <v>41787</v>
      </c>
      <c r="U68" s="27">
        <v>0.727</v>
      </c>
      <c r="V68" s="27">
        <v>0.159</v>
      </c>
      <c r="W68" s="61">
        <v>0.04</v>
      </c>
      <c r="X68" s="27">
        <v>0.255</v>
      </c>
    </row>
    <row r="69" spans="1:24">
      <c r="A69" s="76" t="s">
        <v>2456</v>
      </c>
      <c r="B69" s="30" t="s">
        <v>2636</v>
      </c>
      <c r="C69" s="30" t="s">
        <v>2383</v>
      </c>
      <c r="D69" s="28" t="s">
        <v>2384</v>
      </c>
      <c r="E69" s="41">
        <v>4</v>
      </c>
      <c r="F69" s="27">
        <v>367</v>
      </c>
      <c r="G69" s="27">
        <v>1</v>
      </c>
      <c r="H69" s="27">
        <v>41787</v>
      </c>
      <c r="U69" s="27">
        <v>0.768</v>
      </c>
      <c r="V69" s="27">
        <v>0.131</v>
      </c>
      <c r="W69" s="61">
        <v>0.035</v>
      </c>
      <c r="X69" s="27">
        <v>0.265</v>
      </c>
    </row>
    <row r="70" spans="1:24">
      <c r="A70" s="76" t="s">
        <v>2457</v>
      </c>
      <c r="B70" s="30" t="s">
        <v>2636</v>
      </c>
      <c r="C70" s="30" t="s">
        <v>2383</v>
      </c>
      <c r="D70" s="28" t="s">
        <v>2385</v>
      </c>
      <c r="E70" s="41">
        <v>4</v>
      </c>
      <c r="F70" s="27">
        <v>368</v>
      </c>
      <c r="G70" s="27">
        <v>1</v>
      </c>
      <c r="H70" s="27">
        <v>41787</v>
      </c>
      <c r="U70" s="27">
        <v>0.785</v>
      </c>
      <c r="V70" s="27">
        <v>0.121</v>
      </c>
      <c r="W70" s="61">
        <v>0.035</v>
      </c>
      <c r="X70" s="27">
        <v>0.292</v>
      </c>
    </row>
    <row r="71" spans="1:24">
      <c r="A71" s="76" t="s">
        <v>2463</v>
      </c>
      <c r="B71" s="30" t="s">
        <v>2636</v>
      </c>
      <c r="C71" s="30" t="s">
        <v>2383</v>
      </c>
      <c r="D71" s="28" t="s">
        <v>2384</v>
      </c>
      <c r="E71" s="41">
        <v>6</v>
      </c>
      <c r="F71" s="27">
        <v>418</v>
      </c>
      <c r="G71" s="27">
        <v>2</v>
      </c>
      <c r="H71" s="27">
        <v>41787</v>
      </c>
      <c r="U71" s="27">
        <v>0.768</v>
      </c>
      <c r="V71" s="27">
        <v>0.132</v>
      </c>
      <c r="W71" s="61">
        <v>0.048</v>
      </c>
      <c r="X71" s="27">
        <v>0.375</v>
      </c>
    </row>
    <row r="72" spans="1:24">
      <c r="A72" s="76" t="s">
        <v>2464</v>
      </c>
      <c r="B72" s="30" t="s">
        <v>2636</v>
      </c>
      <c r="C72" s="30" t="s">
        <v>2383</v>
      </c>
      <c r="D72" s="28" t="s">
        <v>2384</v>
      </c>
      <c r="E72" s="41">
        <v>4</v>
      </c>
      <c r="F72" s="27">
        <v>422</v>
      </c>
      <c r="G72" s="27">
        <v>2</v>
      </c>
      <c r="H72" s="27">
        <v>41787</v>
      </c>
      <c r="U72" s="27">
        <v>0.74</v>
      </c>
      <c r="V72" s="27">
        <v>0.15</v>
      </c>
      <c r="W72" s="61">
        <v>0.046</v>
      </c>
      <c r="X72" s="27">
        <v>0.31</v>
      </c>
    </row>
    <row r="73" spans="1:24">
      <c r="A73" s="76" t="s">
        <v>2453</v>
      </c>
      <c r="B73" s="30" t="s">
        <v>2636</v>
      </c>
      <c r="C73" s="30" t="s">
        <v>2383</v>
      </c>
      <c r="D73" s="28" t="s">
        <v>2384</v>
      </c>
      <c r="E73" s="41">
        <v>2</v>
      </c>
      <c r="F73" s="27">
        <v>444</v>
      </c>
      <c r="G73" s="27">
        <v>2</v>
      </c>
      <c r="H73" s="27">
        <v>41787</v>
      </c>
      <c r="U73" s="27">
        <v>0.758</v>
      </c>
      <c r="V73" s="27">
        <v>0.138</v>
      </c>
      <c r="W73" s="61">
        <v>0.055</v>
      </c>
      <c r="X73" s="27">
        <v>0.399</v>
      </c>
    </row>
    <row r="74" spans="1:24">
      <c r="A74" s="76" t="s">
        <v>2470</v>
      </c>
      <c r="B74" s="30" t="s">
        <v>2636</v>
      </c>
      <c r="C74" s="30" t="s">
        <v>2386</v>
      </c>
      <c r="D74" s="28" t="s">
        <v>2384</v>
      </c>
      <c r="E74" s="41">
        <v>5</v>
      </c>
      <c r="F74" s="27">
        <v>468</v>
      </c>
      <c r="G74" s="27">
        <v>1</v>
      </c>
      <c r="H74" s="27">
        <v>41787</v>
      </c>
      <c r="U74" s="27">
        <v>0.325</v>
      </c>
      <c r="V74" s="27">
        <v>0.512</v>
      </c>
      <c r="W74" s="61">
        <v>0.182</v>
      </c>
      <c r="X74" s="27">
        <v>0.359</v>
      </c>
    </row>
    <row r="75" spans="1:24">
      <c r="A75" s="76" t="s">
        <v>2472</v>
      </c>
      <c r="B75" s="30" t="s">
        <v>2636</v>
      </c>
      <c r="C75" s="30" t="s">
        <v>2386</v>
      </c>
      <c r="D75" s="28" t="s">
        <v>2384</v>
      </c>
      <c r="E75" s="41">
        <v>3</v>
      </c>
      <c r="F75" s="27">
        <v>477</v>
      </c>
      <c r="G75" s="27">
        <v>1</v>
      </c>
      <c r="H75" s="27">
        <v>41787</v>
      </c>
      <c r="U75" s="27">
        <v>0.339</v>
      </c>
      <c r="V75" s="27">
        <v>0.496</v>
      </c>
      <c r="W75" s="61">
        <v>0.177</v>
      </c>
      <c r="X75" s="27">
        <v>0.359</v>
      </c>
    </row>
    <row r="76" spans="1:24">
      <c r="A76" s="76" t="s">
        <v>2476</v>
      </c>
      <c r="B76" s="30" t="s">
        <v>2636</v>
      </c>
      <c r="C76" s="30" t="s">
        <v>2386</v>
      </c>
      <c r="D76" s="28" t="s">
        <v>2384</v>
      </c>
      <c r="E76" s="41">
        <v>5</v>
      </c>
      <c r="F76" s="27">
        <v>524</v>
      </c>
      <c r="G76" s="27">
        <v>2</v>
      </c>
      <c r="H76" s="27">
        <v>41787</v>
      </c>
      <c r="U76" s="27">
        <v>0.552</v>
      </c>
      <c r="V76" s="27">
        <v>0.291</v>
      </c>
      <c r="W76" s="61">
        <v>0.102</v>
      </c>
      <c r="X76" s="27">
        <v>0.356</v>
      </c>
    </row>
    <row r="77" spans="1:24">
      <c r="A77" s="76" t="s">
        <v>2480</v>
      </c>
      <c r="B77" s="30" t="s">
        <v>2636</v>
      </c>
      <c r="C77" s="30" t="s">
        <v>2386</v>
      </c>
      <c r="D77" s="28" t="s">
        <v>2384</v>
      </c>
      <c r="E77" s="41">
        <v>3</v>
      </c>
      <c r="F77" s="27">
        <v>543</v>
      </c>
      <c r="G77" s="27">
        <v>2</v>
      </c>
      <c r="H77" s="27">
        <v>41787</v>
      </c>
      <c r="U77" s="27">
        <v>0.365</v>
      </c>
      <c r="V77" s="27">
        <v>0.469</v>
      </c>
      <c r="W77" s="61">
        <v>0.147</v>
      </c>
      <c r="X77" s="27">
        <v>0.317</v>
      </c>
    </row>
    <row r="78" spans="1:24">
      <c r="A78" s="76" t="s">
        <v>2474</v>
      </c>
      <c r="B78" s="30" t="s">
        <v>2636</v>
      </c>
      <c r="C78" s="30" t="s">
        <v>2386</v>
      </c>
      <c r="D78" s="28" t="s">
        <v>2384</v>
      </c>
      <c r="E78" s="41">
        <v>1</v>
      </c>
      <c r="F78" s="27">
        <v>617</v>
      </c>
      <c r="G78" s="27">
        <v>1</v>
      </c>
      <c r="H78" s="27">
        <v>41787</v>
      </c>
      <c r="U78" s="27">
        <v>0.422</v>
      </c>
      <c r="V78" s="27">
        <v>0.414</v>
      </c>
      <c r="W78" s="61">
        <v>0.11</v>
      </c>
      <c r="X78" s="27">
        <v>0.272</v>
      </c>
    </row>
    <row r="79" spans="1:24">
      <c r="A79" s="76" t="s">
        <v>2469</v>
      </c>
      <c r="B79" s="30" t="s">
        <v>2636</v>
      </c>
      <c r="C79" s="30" t="s">
        <v>2386</v>
      </c>
      <c r="D79" s="28" t="s">
        <v>2384</v>
      </c>
      <c r="E79" s="41">
        <v>1</v>
      </c>
      <c r="F79" s="27">
        <v>681</v>
      </c>
      <c r="G79" s="27">
        <v>2</v>
      </c>
      <c r="H79" s="27">
        <v>41787</v>
      </c>
      <c r="U79" s="27">
        <v>0.364</v>
      </c>
      <c r="V79" s="27">
        <v>0.472</v>
      </c>
      <c r="W79" s="61">
        <v>0.131</v>
      </c>
      <c r="X79" s="27">
        <v>0.283</v>
      </c>
    </row>
    <row r="80" spans="1:24">
      <c r="A80" s="76" t="s">
        <v>2475</v>
      </c>
      <c r="B80" s="30" t="s">
        <v>2636</v>
      </c>
      <c r="C80" s="30" t="s">
        <v>2386</v>
      </c>
      <c r="D80" s="28" t="s">
        <v>2384</v>
      </c>
      <c r="E80" s="41">
        <v>2</v>
      </c>
      <c r="F80" s="27">
        <v>734</v>
      </c>
      <c r="G80" s="27">
        <v>1</v>
      </c>
      <c r="H80" s="27">
        <v>41787</v>
      </c>
      <c r="U80" s="27">
        <v>0.235</v>
      </c>
      <c r="V80" s="27">
        <v>0.62</v>
      </c>
      <c r="W80" s="61">
        <v>0.21</v>
      </c>
      <c r="X80" s="27">
        <v>0.34</v>
      </c>
    </row>
    <row r="81" spans="1:24">
      <c r="A81" s="76" t="s">
        <v>2477</v>
      </c>
      <c r="B81" s="30" t="s">
        <v>2636</v>
      </c>
      <c r="C81" s="30" t="s">
        <v>2386</v>
      </c>
      <c r="D81" s="28" t="s">
        <v>2384</v>
      </c>
      <c r="E81" s="41">
        <v>6</v>
      </c>
      <c r="F81" s="27">
        <v>755</v>
      </c>
      <c r="G81" s="27">
        <v>2</v>
      </c>
      <c r="H81" s="27">
        <v>41787</v>
      </c>
      <c r="U81" s="27">
        <v>0.599</v>
      </c>
      <c r="V81" s="27">
        <v>0.255</v>
      </c>
      <c r="W81" s="61">
        <v>0.112</v>
      </c>
      <c r="X81" s="27">
        <v>0.457</v>
      </c>
    </row>
    <row r="82" spans="1:24">
      <c r="A82" s="76" t="s">
        <v>2479</v>
      </c>
      <c r="B82" s="30" t="s">
        <v>2636</v>
      </c>
      <c r="C82" s="30" t="s">
        <v>2386</v>
      </c>
      <c r="D82" s="28" t="s">
        <v>2385</v>
      </c>
      <c r="E82" s="41">
        <v>4</v>
      </c>
      <c r="F82" s="27">
        <v>764</v>
      </c>
      <c r="G82" s="27">
        <v>2</v>
      </c>
      <c r="H82" s="27">
        <v>41787</v>
      </c>
      <c r="U82" s="27">
        <v>0.682</v>
      </c>
      <c r="V82" s="27">
        <v>0.19</v>
      </c>
      <c r="W82" s="61">
        <v>0.058</v>
      </c>
      <c r="X82" s="27">
        <v>0.31</v>
      </c>
    </row>
    <row r="83" spans="1:24">
      <c r="A83" s="76" t="s">
        <v>2467</v>
      </c>
      <c r="B83" s="30" t="s">
        <v>2636</v>
      </c>
      <c r="C83" s="30" t="s">
        <v>2386</v>
      </c>
      <c r="D83" s="28" t="s">
        <v>2384</v>
      </c>
      <c r="E83" s="41">
        <v>6</v>
      </c>
      <c r="F83" s="27">
        <v>808</v>
      </c>
      <c r="G83" s="27">
        <v>1</v>
      </c>
      <c r="H83" s="27">
        <v>41787</v>
      </c>
      <c r="U83" s="27">
        <v>0.287</v>
      </c>
      <c r="V83" s="27">
        <v>0.556</v>
      </c>
      <c r="W83" s="61">
        <v>0.216</v>
      </c>
      <c r="X83" s="27">
        <v>0.39</v>
      </c>
    </row>
    <row r="84" spans="1:24">
      <c r="A84" s="76" t="s">
        <v>2471</v>
      </c>
      <c r="B84" s="30" t="s">
        <v>2636</v>
      </c>
      <c r="C84" s="30" t="s">
        <v>2386</v>
      </c>
      <c r="D84" s="28" t="s">
        <v>2384</v>
      </c>
      <c r="E84" s="41">
        <v>4</v>
      </c>
      <c r="F84" s="27">
        <v>818</v>
      </c>
      <c r="G84" s="27">
        <v>1</v>
      </c>
      <c r="H84" s="27">
        <v>41787</v>
      </c>
      <c r="U84" s="27">
        <v>0.441</v>
      </c>
      <c r="V84" s="27">
        <v>0.401</v>
      </c>
      <c r="W84" s="61">
        <v>0.122</v>
      </c>
      <c r="X84" s="27">
        <v>0.309</v>
      </c>
    </row>
    <row r="85" spans="1:24">
      <c r="A85" s="76" t="s">
        <v>2473</v>
      </c>
      <c r="B85" s="30" t="s">
        <v>2636</v>
      </c>
      <c r="C85" s="30" t="s">
        <v>2386</v>
      </c>
      <c r="D85" s="28" t="s">
        <v>2385</v>
      </c>
      <c r="E85" s="41">
        <v>4</v>
      </c>
      <c r="F85" s="27">
        <v>828</v>
      </c>
      <c r="G85" s="27">
        <v>1</v>
      </c>
      <c r="H85" s="27">
        <v>41787</v>
      </c>
      <c r="U85" s="27">
        <v>0.46</v>
      </c>
      <c r="V85" s="27">
        <v>0.378</v>
      </c>
      <c r="W85" s="61">
        <v>0.093</v>
      </c>
      <c r="X85" s="27">
        <v>0.244</v>
      </c>
    </row>
    <row r="86" spans="1:24">
      <c r="A86" s="76" t="s">
        <v>2478</v>
      </c>
      <c r="B86" s="30" t="s">
        <v>2636</v>
      </c>
      <c r="C86" s="30" t="s">
        <v>2386</v>
      </c>
      <c r="D86" s="28" t="s">
        <v>2384</v>
      </c>
      <c r="E86" s="41">
        <v>4</v>
      </c>
      <c r="F86" s="27">
        <v>876</v>
      </c>
      <c r="G86" s="27">
        <v>2</v>
      </c>
      <c r="H86" s="27">
        <v>41787</v>
      </c>
      <c r="U86" s="27">
        <v>0.574</v>
      </c>
      <c r="V86" s="27">
        <v>0.272</v>
      </c>
      <c r="W86" s="61">
        <v>0.082</v>
      </c>
      <c r="X86" s="27">
        <v>0.308</v>
      </c>
    </row>
    <row r="87" spans="1:24">
      <c r="A87" s="76" t="s">
        <v>2468</v>
      </c>
      <c r="B87" s="30" t="s">
        <v>2636</v>
      </c>
      <c r="C87" s="30" t="s">
        <v>2386</v>
      </c>
      <c r="D87" s="28" t="s">
        <v>2384</v>
      </c>
      <c r="E87" s="41">
        <v>2</v>
      </c>
      <c r="F87" s="27">
        <v>900</v>
      </c>
      <c r="G87" s="27">
        <v>2</v>
      </c>
      <c r="H87" s="27">
        <v>41787</v>
      </c>
      <c r="U87" s="27">
        <v>0.421</v>
      </c>
      <c r="V87" s="27">
        <v>0.41</v>
      </c>
      <c r="W87" s="61">
        <v>0.115</v>
      </c>
      <c r="X87" s="27">
        <v>0.285</v>
      </c>
    </row>
    <row r="88" spans="1:8">
      <c r="A88" s="76" t="s">
        <v>2455</v>
      </c>
      <c r="B88" s="30" t="s">
        <v>2636</v>
      </c>
      <c r="C88" s="30" t="s">
        <v>2383</v>
      </c>
      <c r="D88" s="28" t="s">
        <v>2384</v>
      </c>
      <c r="E88" s="41">
        <v>5</v>
      </c>
      <c r="F88" s="27">
        <v>2</v>
      </c>
      <c r="G88" s="27">
        <v>1</v>
      </c>
      <c r="H88" s="27">
        <v>41794</v>
      </c>
    </row>
    <row r="89" spans="1:8">
      <c r="A89" s="76" t="s">
        <v>2459</v>
      </c>
      <c r="B89" s="30" t="s">
        <v>2636</v>
      </c>
      <c r="C89" s="30" t="s">
        <v>2383</v>
      </c>
      <c r="D89" s="28" t="s">
        <v>2384</v>
      </c>
      <c r="E89" s="41">
        <v>3</v>
      </c>
      <c r="F89" s="27">
        <v>37</v>
      </c>
      <c r="G89" s="27">
        <v>1</v>
      </c>
      <c r="H89" s="27">
        <v>41794</v>
      </c>
    </row>
    <row r="90" spans="1:8">
      <c r="A90" s="76" t="s">
        <v>2462</v>
      </c>
      <c r="B90" s="30" t="s">
        <v>2636</v>
      </c>
      <c r="C90" s="30" t="s">
        <v>2383</v>
      </c>
      <c r="D90" s="28" t="s">
        <v>2384</v>
      </c>
      <c r="E90" s="41">
        <v>5</v>
      </c>
      <c r="F90" s="27">
        <v>70</v>
      </c>
      <c r="G90" s="27">
        <v>2</v>
      </c>
      <c r="H90" s="27">
        <v>41794</v>
      </c>
    </row>
    <row r="91" spans="1:8">
      <c r="A91" s="76" t="s">
        <v>2466</v>
      </c>
      <c r="B91" s="30" t="s">
        <v>2636</v>
      </c>
      <c r="C91" s="30" t="s">
        <v>2383</v>
      </c>
      <c r="D91" s="28" t="s">
        <v>2384</v>
      </c>
      <c r="E91" s="41">
        <v>3</v>
      </c>
      <c r="F91" s="27">
        <v>95</v>
      </c>
      <c r="G91" s="27">
        <v>2</v>
      </c>
      <c r="H91" s="27">
        <v>41794</v>
      </c>
    </row>
    <row r="92" spans="1:8">
      <c r="A92" s="76" t="s">
        <v>2454</v>
      </c>
      <c r="B92" s="30" t="s">
        <v>2636</v>
      </c>
      <c r="C92" s="30" t="s">
        <v>2383</v>
      </c>
      <c r="D92" s="28" t="s">
        <v>2384</v>
      </c>
      <c r="E92" s="41">
        <v>1</v>
      </c>
      <c r="F92" s="27">
        <v>106</v>
      </c>
      <c r="G92" s="27">
        <v>2</v>
      </c>
      <c r="H92" s="27">
        <v>41794</v>
      </c>
    </row>
    <row r="93" spans="1:8">
      <c r="A93" s="76" t="s">
        <v>2461</v>
      </c>
      <c r="B93" s="30" t="s">
        <v>2636</v>
      </c>
      <c r="C93" s="30" t="s">
        <v>2383</v>
      </c>
      <c r="D93" s="28" t="s">
        <v>2384</v>
      </c>
      <c r="E93" s="41">
        <v>1</v>
      </c>
      <c r="F93" s="27">
        <v>162</v>
      </c>
      <c r="G93" s="27">
        <v>1</v>
      </c>
      <c r="H93" s="27">
        <v>41794</v>
      </c>
    </row>
    <row r="94" spans="1:8">
      <c r="A94" s="76" t="s">
        <v>2460</v>
      </c>
      <c r="B94" s="30" t="s">
        <v>2636</v>
      </c>
      <c r="C94" s="30" t="s">
        <v>2383</v>
      </c>
      <c r="D94" s="28" t="s">
        <v>2384</v>
      </c>
      <c r="E94" s="41">
        <v>2</v>
      </c>
      <c r="F94" s="27">
        <v>267</v>
      </c>
      <c r="G94" s="27">
        <v>1</v>
      </c>
      <c r="H94" s="27">
        <v>41794</v>
      </c>
    </row>
    <row r="95" spans="1:8">
      <c r="A95" s="76" t="s">
        <v>2465</v>
      </c>
      <c r="B95" s="30" t="s">
        <v>2636</v>
      </c>
      <c r="C95" s="30" t="s">
        <v>2383</v>
      </c>
      <c r="D95" s="28" t="s">
        <v>2385</v>
      </c>
      <c r="E95" s="41">
        <v>4</v>
      </c>
      <c r="F95" s="27">
        <v>316</v>
      </c>
      <c r="G95" s="27">
        <v>2</v>
      </c>
      <c r="H95" s="27">
        <v>41794</v>
      </c>
    </row>
    <row r="96" spans="1:8">
      <c r="A96" s="76" t="s">
        <v>2458</v>
      </c>
      <c r="B96" s="30" t="s">
        <v>2636</v>
      </c>
      <c r="C96" s="30" t="s">
        <v>2383</v>
      </c>
      <c r="D96" s="28" t="s">
        <v>2384</v>
      </c>
      <c r="E96" s="41">
        <v>6</v>
      </c>
      <c r="F96" s="27">
        <v>345</v>
      </c>
      <c r="G96" s="27">
        <v>1</v>
      </c>
      <c r="H96" s="27">
        <v>41794</v>
      </c>
    </row>
    <row r="97" spans="1:8">
      <c r="A97" s="76" t="s">
        <v>2456</v>
      </c>
      <c r="B97" s="30" t="s">
        <v>2636</v>
      </c>
      <c r="C97" s="30" t="s">
        <v>2383</v>
      </c>
      <c r="D97" s="28" t="s">
        <v>2384</v>
      </c>
      <c r="E97" s="41">
        <v>4</v>
      </c>
      <c r="F97" s="27">
        <v>367</v>
      </c>
      <c r="G97" s="27">
        <v>1</v>
      </c>
      <c r="H97" s="27">
        <v>41794</v>
      </c>
    </row>
    <row r="98" spans="1:8">
      <c r="A98" s="76" t="s">
        <v>2457</v>
      </c>
      <c r="B98" s="30" t="s">
        <v>2636</v>
      </c>
      <c r="C98" s="30" t="s">
        <v>2383</v>
      </c>
      <c r="D98" s="28" t="s">
        <v>2385</v>
      </c>
      <c r="E98" s="41">
        <v>4</v>
      </c>
      <c r="F98" s="27">
        <v>368</v>
      </c>
      <c r="G98" s="27">
        <v>1</v>
      </c>
      <c r="H98" s="27">
        <v>41794</v>
      </c>
    </row>
    <row r="99" spans="1:8">
      <c r="A99" s="76" t="s">
        <v>2463</v>
      </c>
      <c r="B99" s="30" t="s">
        <v>2636</v>
      </c>
      <c r="C99" s="30" t="s">
        <v>2383</v>
      </c>
      <c r="D99" s="28" t="s">
        <v>2384</v>
      </c>
      <c r="E99" s="41">
        <v>6</v>
      </c>
      <c r="F99" s="27">
        <v>418</v>
      </c>
      <c r="G99" s="27">
        <v>2</v>
      </c>
      <c r="H99" s="27">
        <v>41794</v>
      </c>
    </row>
    <row r="100" spans="1:8">
      <c r="A100" s="76" t="s">
        <v>2464</v>
      </c>
      <c r="B100" s="30" t="s">
        <v>2636</v>
      </c>
      <c r="C100" s="30" t="s">
        <v>2383</v>
      </c>
      <c r="D100" s="28" t="s">
        <v>2384</v>
      </c>
      <c r="E100" s="41">
        <v>4</v>
      </c>
      <c r="F100" s="27">
        <v>422</v>
      </c>
      <c r="G100" s="27">
        <v>2</v>
      </c>
      <c r="H100" s="27">
        <v>41794</v>
      </c>
    </row>
    <row r="101" spans="1:8">
      <c r="A101" s="76" t="s">
        <v>2453</v>
      </c>
      <c r="B101" s="30" t="s">
        <v>2636</v>
      </c>
      <c r="C101" s="30" t="s">
        <v>2383</v>
      </c>
      <c r="D101" s="28" t="s">
        <v>2384</v>
      </c>
      <c r="E101" s="41">
        <v>2</v>
      </c>
      <c r="F101" s="27">
        <v>444</v>
      </c>
      <c r="G101" s="27">
        <v>2</v>
      </c>
      <c r="H101" s="27">
        <v>41794</v>
      </c>
    </row>
    <row r="102" spans="1:24">
      <c r="A102" s="76" t="s">
        <v>2470</v>
      </c>
      <c r="B102" s="30" t="s">
        <v>2636</v>
      </c>
      <c r="C102" s="30" t="s">
        <v>2386</v>
      </c>
      <c r="D102" s="28" t="s">
        <v>2384</v>
      </c>
      <c r="E102" s="41">
        <v>5</v>
      </c>
      <c r="F102" s="27">
        <v>468</v>
      </c>
      <c r="G102" s="27">
        <v>1</v>
      </c>
      <c r="H102" s="27">
        <v>41794</v>
      </c>
      <c r="U102" s="27">
        <v>0.26</v>
      </c>
      <c r="V102" s="27">
        <v>0.589</v>
      </c>
      <c r="W102" s="61">
        <v>0.134</v>
      </c>
      <c r="X102" s="27">
        <v>0.227</v>
      </c>
    </row>
    <row r="103" spans="1:24">
      <c r="A103" s="76" t="s">
        <v>2472</v>
      </c>
      <c r="B103" s="30" t="s">
        <v>2636</v>
      </c>
      <c r="C103" s="30" t="s">
        <v>2386</v>
      </c>
      <c r="D103" s="28" t="s">
        <v>2384</v>
      </c>
      <c r="E103" s="41">
        <v>3</v>
      </c>
      <c r="F103" s="27">
        <v>477</v>
      </c>
      <c r="G103" s="27">
        <v>1</v>
      </c>
      <c r="H103" s="27">
        <v>41794</v>
      </c>
      <c r="U103" s="27">
        <v>0.28</v>
      </c>
      <c r="V103" s="27">
        <v>0.564</v>
      </c>
      <c r="W103" s="61">
        <v>0.165</v>
      </c>
      <c r="X103" s="27">
        <v>0.294</v>
      </c>
    </row>
    <row r="104" spans="1:24">
      <c r="A104" s="76" t="s">
        <v>2476</v>
      </c>
      <c r="B104" s="30" t="s">
        <v>2636</v>
      </c>
      <c r="C104" s="30" t="s">
        <v>2386</v>
      </c>
      <c r="D104" s="28" t="s">
        <v>2384</v>
      </c>
      <c r="E104" s="41">
        <v>5</v>
      </c>
      <c r="F104" s="27">
        <v>524</v>
      </c>
      <c r="G104" s="27">
        <v>2</v>
      </c>
      <c r="H104" s="27">
        <v>41794</v>
      </c>
      <c r="U104" s="27">
        <v>0.507</v>
      </c>
      <c r="V104" s="27">
        <v>0.33</v>
      </c>
      <c r="W104" s="61">
        <v>0.126</v>
      </c>
      <c r="X104" s="27">
        <v>0.394</v>
      </c>
    </row>
    <row r="105" spans="1:24">
      <c r="A105" s="76" t="s">
        <v>2480</v>
      </c>
      <c r="B105" s="30" t="s">
        <v>2636</v>
      </c>
      <c r="C105" s="30" t="s">
        <v>2386</v>
      </c>
      <c r="D105" s="28" t="s">
        <v>2384</v>
      </c>
      <c r="E105" s="41">
        <v>3</v>
      </c>
      <c r="F105" s="27">
        <v>543</v>
      </c>
      <c r="G105" s="27">
        <v>2</v>
      </c>
      <c r="H105" s="27">
        <v>41794</v>
      </c>
      <c r="U105" s="27">
        <v>0.293</v>
      </c>
      <c r="V105" s="27">
        <v>0.551</v>
      </c>
      <c r="W105" s="61">
        <v>0.144</v>
      </c>
      <c r="X105" s="27">
        <v>0.262</v>
      </c>
    </row>
    <row r="106" spans="1:24">
      <c r="A106" s="76" t="s">
        <v>2474</v>
      </c>
      <c r="B106" s="30" t="s">
        <v>2636</v>
      </c>
      <c r="C106" s="30" t="s">
        <v>2386</v>
      </c>
      <c r="D106" s="28" t="s">
        <v>2384</v>
      </c>
      <c r="E106" s="41">
        <v>1</v>
      </c>
      <c r="F106" s="27">
        <v>617</v>
      </c>
      <c r="G106" s="27">
        <v>1</v>
      </c>
      <c r="H106" s="27">
        <v>41794</v>
      </c>
      <c r="U106" s="27">
        <v>0.403</v>
      </c>
      <c r="V106" s="27">
        <v>0.432</v>
      </c>
      <c r="W106" s="61">
        <v>0.141</v>
      </c>
      <c r="X106" s="27">
        <v>0.341</v>
      </c>
    </row>
    <row r="107" spans="1:24">
      <c r="A107" s="76" t="s">
        <v>2469</v>
      </c>
      <c r="B107" s="30" t="s">
        <v>2636</v>
      </c>
      <c r="C107" s="30" t="s">
        <v>2386</v>
      </c>
      <c r="D107" s="28" t="s">
        <v>2384</v>
      </c>
      <c r="E107" s="41">
        <v>1</v>
      </c>
      <c r="F107" s="27">
        <v>681</v>
      </c>
      <c r="G107" s="27">
        <v>2</v>
      </c>
      <c r="H107" s="27">
        <v>41794</v>
      </c>
      <c r="U107" s="27">
        <v>0.292</v>
      </c>
      <c r="V107" s="27">
        <v>0.554</v>
      </c>
      <c r="W107" s="61">
        <v>0.154</v>
      </c>
      <c r="X107" s="27">
        <v>0.282</v>
      </c>
    </row>
    <row r="108" spans="1:24">
      <c r="A108" s="76" t="s">
        <v>2475</v>
      </c>
      <c r="B108" s="30" t="s">
        <v>2636</v>
      </c>
      <c r="C108" s="30" t="s">
        <v>2386</v>
      </c>
      <c r="D108" s="28" t="s">
        <v>2384</v>
      </c>
      <c r="E108" s="41">
        <v>2</v>
      </c>
      <c r="F108" s="27">
        <v>734</v>
      </c>
      <c r="G108" s="27">
        <v>1</v>
      </c>
      <c r="H108" s="27">
        <v>41794</v>
      </c>
      <c r="U108" s="27">
        <v>0.166</v>
      </c>
      <c r="V108" s="27">
        <v>0.716</v>
      </c>
      <c r="W108" s="61">
        <v>0.196</v>
      </c>
      <c r="X108" s="27">
        <v>0.275</v>
      </c>
    </row>
    <row r="109" spans="1:24">
      <c r="A109" s="76" t="s">
        <v>2477</v>
      </c>
      <c r="B109" s="30" t="s">
        <v>2636</v>
      </c>
      <c r="C109" s="30" t="s">
        <v>2386</v>
      </c>
      <c r="D109" s="28" t="s">
        <v>2384</v>
      </c>
      <c r="E109" s="41">
        <v>6</v>
      </c>
      <c r="F109" s="27">
        <v>755</v>
      </c>
      <c r="G109" s="27">
        <v>2</v>
      </c>
      <c r="H109" s="27">
        <v>41794</v>
      </c>
      <c r="U109" s="27">
        <v>0.549</v>
      </c>
      <c r="V109" s="27">
        <v>0.297</v>
      </c>
      <c r="W109" s="61">
        <v>0.133</v>
      </c>
      <c r="X109" s="27">
        <v>0.468</v>
      </c>
    </row>
    <row r="110" spans="1:24">
      <c r="A110" s="76" t="s">
        <v>2479</v>
      </c>
      <c r="B110" s="30" t="s">
        <v>2636</v>
      </c>
      <c r="C110" s="30" t="s">
        <v>2386</v>
      </c>
      <c r="D110" s="28" t="s">
        <v>2385</v>
      </c>
      <c r="E110" s="41">
        <v>4</v>
      </c>
      <c r="F110" s="27">
        <v>764</v>
      </c>
      <c r="G110" s="27">
        <v>2</v>
      </c>
      <c r="H110" s="27">
        <v>41794</v>
      </c>
      <c r="U110" s="27">
        <v>0.61</v>
      </c>
      <c r="V110" s="27">
        <v>0.243</v>
      </c>
      <c r="W110" s="61">
        <v>0.092</v>
      </c>
      <c r="X110" s="27">
        <v>0.383</v>
      </c>
    </row>
    <row r="111" spans="1:24">
      <c r="A111" s="76" t="s">
        <v>2467</v>
      </c>
      <c r="B111" s="30" t="s">
        <v>2636</v>
      </c>
      <c r="C111" s="30" t="s">
        <v>2386</v>
      </c>
      <c r="D111" s="28" t="s">
        <v>2384</v>
      </c>
      <c r="E111" s="41">
        <v>6</v>
      </c>
      <c r="F111" s="27">
        <v>808</v>
      </c>
      <c r="G111" s="27">
        <v>1</v>
      </c>
      <c r="H111" s="27">
        <v>41794</v>
      </c>
      <c r="U111" s="27">
        <v>0.191</v>
      </c>
      <c r="V111" s="27">
        <v>0.68</v>
      </c>
      <c r="W111" s="61">
        <v>0.204</v>
      </c>
      <c r="X111" s="27">
        <v>0.3</v>
      </c>
    </row>
    <row r="112" spans="1:24">
      <c r="A112" s="76" t="s">
        <v>2471</v>
      </c>
      <c r="B112" s="30" t="s">
        <v>2636</v>
      </c>
      <c r="C112" s="30" t="s">
        <v>2386</v>
      </c>
      <c r="D112" s="28" t="s">
        <v>2384</v>
      </c>
      <c r="E112" s="41">
        <v>4</v>
      </c>
      <c r="F112" s="27">
        <v>818</v>
      </c>
      <c r="G112" s="27">
        <v>1</v>
      </c>
      <c r="H112" s="27">
        <v>41794</v>
      </c>
      <c r="U112" s="27">
        <v>0.376</v>
      </c>
      <c r="V112" s="27">
        <v>0.462</v>
      </c>
      <c r="W112" s="61">
        <v>0.158</v>
      </c>
      <c r="X112" s="27">
        <v>0.356</v>
      </c>
    </row>
    <row r="113" spans="1:24">
      <c r="A113" s="76" t="s">
        <v>2473</v>
      </c>
      <c r="B113" s="30" t="s">
        <v>2636</v>
      </c>
      <c r="C113" s="30" t="s">
        <v>2386</v>
      </c>
      <c r="D113" s="28" t="s">
        <v>2385</v>
      </c>
      <c r="E113" s="41">
        <v>4</v>
      </c>
      <c r="F113" s="27">
        <v>828</v>
      </c>
      <c r="G113" s="27">
        <v>1</v>
      </c>
      <c r="H113" s="27">
        <v>41794</v>
      </c>
      <c r="U113" s="27">
        <v>0.37</v>
      </c>
      <c r="V113" s="27">
        <v>0.466</v>
      </c>
      <c r="W113" s="61">
        <v>0.145</v>
      </c>
      <c r="X113" s="27">
        <v>0.318</v>
      </c>
    </row>
    <row r="114" spans="1:24">
      <c r="A114" s="76" t="s">
        <v>2478</v>
      </c>
      <c r="B114" s="30" t="s">
        <v>2636</v>
      </c>
      <c r="C114" s="30" t="s">
        <v>2386</v>
      </c>
      <c r="D114" s="28" t="s">
        <v>2384</v>
      </c>
      <c r="E114" s="41">
        <v>4</v>
      </c>
      <c r="F114" s="27">
        <v>876</v>
      </c>
      <c r="G114" s="27">
        <v>2</v>
      </c>
      <c r="H114" s="27">
        <v>41794</v>
      </c>
      <c r="U114" s="27">
        <v>0.512</v>
      </c>
      <c r="V114" s="27">
        <v>0.325</v>
      </c>
      <c r="W114" s="61">
        <v>0.115</v>
      </c>
      <c r="X114" s="27">
        <v>0.362</v>
      </c>
    </row>
    <row r="115" spans="1:24">
      <c r="A115" s="76" t="s">
        <v>2468</v>
      </c>
      <c r="B115" s="30" t="s">
        <v>2636</v>
      </c>
      <c r="C115" s="30" t="s">
        <v>2386</v>
      </c>
      <c r="D115" s="28" t="s">
        <v>2384</v>
      </c>
      <c r="E115" s="41">
        <v>2</v>
      </c>
      <c r="F115" s="27">
        <v>900</v>
      </c>
      <c r="G115" s="27">
        <v>2</v>
      </c>
      <c r="H115" s="27">
        <v>41794</v>
      </c>
      <c r="U115" s="27">
        <v>0.352</v>
      </c>
      <c r="V115" s="27">
        <v>0.482</v>
      </c>
      <c r="W115" s="61">
        <v>0.152</v>
      </c>
      <c r="X115" s="27">
        <v>0.319</v>
      </c>
    </row>
    <row r="116" spans="1:8">
      <c r="A116" s="76" t="s">
        <v>2455</v>
      </c>
      <c r="B116" s="30" t="s">
        <v>2636</v>
      </c>
      <c r="C116" s="30" t="s">
        <v>2383</v>
      </c>
      <c r="D116" s="28" t="s">
        <v>2384</v>
      </c>
      <c r="E116" s="41">
        <v>5</v>
      </c>
      <c r="F116" s="27">
        <v>2</v>
      </c>
      <c r="G116" s="27">
        <v>1</v>
      </c>
      <c r="H116" s="27">
        <v>41800</v>
      </c>
    </row>
    <row r="117" spans="1:8">
      <c r="A117" s="76" t="s">
        <v>2459</v>
      </c>
      <c r="B117" s="30" t="s">
        <v>2636</v>
      </c>
      <c r="C117" s="30" t="s">
        <v>2383</v>
      </c>
      <c r="D117" s="28" t="s">
        <v>2384</v>
      </c>
      <c r="E117" s="41">
        <v>3</v>
      </c>
      <c r="F117" s="27">
        <v>37</v>
      </c>
      <c r="G117" s="27">
        <v>1</v>
      </c>
      <c r="H117" s="27">
        <v>41800</v>
      </c>
    </row>
    <row r="118" spans="1:8">
      <c r="A118" s="76" t="s">
        <v>2462</v>
      </c>
      <c r="B118" s="30" t="s">
        <v>2636</v>
      </c>
      <c r="C118" s="30" t="s">
        <v>2383</v>
      </c>
      <c r="D118" s="28" t="s">
        <v>2384</v>
      </c>
      <c r="E118" s="41">
        <v>5</v>
      </c>
      <c r="F118" s="27">
        <v>70</v>
      </c>
      <c r="G118" s="27">
        <v>2</v>
      </c>
      <c r="H118" s="27">
        <v>41800</v>
      </c>
    </row>
    <row r="119" spans="1:8">
      <c r="A119" s="76" t="s">
        <v>2466</v>
      </c>
      <c r="B119" s="30" t="s">
        <v>2636</v>
      </c>
      <c r="C119" s="30" t="s">
        <v>2383</v>
      </c>
      <c r="D119" s="28" t="s">
        <v>2384</v>
      </c>
      <c r="E119" s="41">
        <v>3</v>
      </c>
      <c r="F119" s="27">
        <v>95</v>
      </c>
      <c r="G119" s="27">
        <v>2</v>
      </c>
      <c r="H119" s="27">
        <v>41800</v>
      </c>
    </row>
    <row r="120" spans="1:8">
      <c r="A120" s="76" t="s">
        <v>2454</v>
      </c>
      <c r="B120" s="30" t="s">
        <v>2636</v>
      </c>
      <c r="C120" s="30" t="s">
        <v>2383</v>
      </c>
      <c r="D120" s="28" t="s">
        <v>2384</v>
      </c>
      <c r="E120" s="41">
        <v>1</v>
      </c>
      <c r="F120" s="27">
        <v>106</v>
      </c>
      <c r="G120" s="27">
        <v>2</v>
      </c>
      <c r="H120" s="27">
        <v>41800</v>
      </c>
    </row>
    <row r="121" spans="1:8">
      <c r="A121" s="76" t="s">
        <v>2461</v>
      </c>
      <c r="B121" s="30" t="s">
        <v>2636</v>
      </c>
      <c r="C121" s="30" t="s">
        <v>2383</v>
      </c>
      <c r="D121" s="28" t="s">
        <v>2384</v>
      </c>
      <c r="E121" s="41">
        <v>1</v>
      </c>
      <c r="F121" s="27">
        <v>162</v>
      </c>
      <c r="G121" s="27">
        <v>1</v>
      </c>
      <c r="H121" s="27">
        <v>41800</v>
      </c>
    </row>
    <row r="122" spans="1:8">
      <c r="A122" s="76" t="s">
        <v>2460</v>
      </c>
      <c r="B122" s="30" t="s">
        <v>2636</v>
      </c>
      <c r="C122" s="30" t="s">
        <v>2383</v>
      </c>
      <c r="D122" s="28" t="s">
        <v>2384</v>
      </c>
      <c r="E122" s="41">
        <v>2</v>
      </c>
      <c r="F122" s="27">
        <v>267</v>
      </c>
      <c r="G122" s="27">
        <v>1</v>
      </c>
      <c r="H122" s="27">
        <v>41800</v>
      </c>
    </row>
    <row r="123" spans="1:8">
      <c r="A123" s="76" t="s">
        <v>2465</v>
      </c>
      <c r="B123" s="30" t="s">
        <v>2636</v>
      </c>
      <c r="C123" s="30" t="s">
        <v>2383</v>
      </c>
      <c r="D123" s="28" t="s">
        <v>2385</v>
      </c>
      <c r="E123" s="41">
        <v>4</v>
      </c>
      <c r="F123" s="27">
        <v>316</v>
      </c>
      <c r="G123" s="27">
        <v>2</v>
      </c>
      <c r="H123" s="27">
        <v>41800</v>
      </c>
    </row>
    <row r="124" spans="1:8">
      <c r="A124" s="76" t="s">
        <v>2458</v>
      </c>
      <c r="B124" s="30" t="s">
        <v>2636</v>
      </c>
      <c r="C124" s="30" t="s">
        <v>2383</v>
      </c>
      <c r="D124" s="28" t="s">
        <v>2384</v>
      </c>
      <c r="E124" s="41">
        <v>6</v>
      </c>
      <c r="F124" s="27">
        <v>345</v>
      </c>
      <c r="G124" s="27">
        <v>1</v>
      </c>
      <c r="H124" s="27">
        <v>41800</v>
      </c>
    </row>
    <row r="125" spans="1:8">
      <c r="A125" s="76" t="s">
        <v>2456</v>
      </c>
      <c r="B125" s="30" t="s">
        <v>2636</v>
      </c>
      <c r="C125" s="30" t="s">
        <v>2383</v>
      </c>
      <c r="D125" s="28" t="s">
        <v>2384</v>
      </c>
      <c r="E125" s="41">
        <v>4</v>
      </c>
      <c r="F125" s="27">
        <v>367</v>
      </c>
      <c r="G125" s="27">
        <v>1</v>
      </c>
      <c r="H125" s="27">
        <v>41800</v>
      </c>
    </row>
    <row r="126" spans="1:8">
      <c r="A126" s="76" t="s">
        <v>2457</v>
      </c>
      <c r="B126" s="30" t="s">
        <v>2636</v>
      </c>
      <c r="C126" s="30" t="s">
        <v>2383</v>
      </c>
      <c r="D126" s="28" t="s">
        <v>2385</v>
      </c>
      <c r="E126" s="41">
        <v>4</v>
      </c>
      <c r="F126" s="27">
        <v>368</v>
      </c>
      <c r="G126" s="27">
        <v>1</v>
      </c>
      <c r="H126" s="27">
        <v>41800</v>
      </c>
    </row>
    <row r="127" spans="1:8">
      <c r="A127" s="76" t="s">
        <v>2463</v>
      </c>
      <c r="B127" s="30" t="s">
        <v>2636</v>
      </c>
      <c r="C127" s="30" t="s">
        <v>2383</v>
      </c>
      <c r="D127" s="28" t="s">
        <v>2384</v>
      </c>
      <c r="E127" s="41">
        <v>6</v>
      </c>
      <c r="F127" s="27">
        <v>418</v>
      </c>
      <c r="G127" s="27">
        <v>2</v>
      </c>
      <c r="H127" s="27">
        <v>41800</v>
      </c>
    </row>
    <row r="128" spans="1:8">
      <c r="A128" s="76" t="s">
        <v>2464</v>
      </c>
      <c r="B128" s="30" t="s">
        <v>2636</v>
      </c>
      <c r="C128" s="30" t="s">
        <v>2383</v>
      </c>
      <c r="D128" s="28" t="s">
        <v>2384</v>
      </c>
      <c r="E128" s="41">
        <v>4</v>
      </c>
      <c r="F128" s="27">
        <v>422</v>
      </c>
      <c r="G128" s="27">
        <v>2</v>
      </c>
      <c r="H128" s="27">
        <v>41800</v>
      </c>
    </row>
    <row r="129" spans="1:8">
      <c r="A129" s="76" t="s">
        <v>2453</v>
      </c>
      <c r="B129" s="30" t="s">
        <v>2636</v>
      </c>
      <c r="C129" s="30" t="s">
        <v>2383</v>
      </c>
      <c r="D129" s="28" t="s">
        <v>2384</v>
      </c>
      <c r="E129" s="41">
        <v>2</v>
      </c>
      <c r="F129" s="27">
        <v>444</v>
      </c>
      <c r="G129" s="27">
        <v>2</v>
      </c>
      <c r="H129" s="27">
        <v>41800</v>
      </c>
    </row>
    <row r="130" spans="1:24">
      <c r="A130" s="76" t="s">
        <v>2470</v>
      </c>
      <c r="B130" s="30" t="s">
        <v>2636</v>
      </c>
      <c r="C130" s="30" t="s">
        <v>2386</v>
      </c>
      <c r="D130" s="28" t="s">
        <v>2384</v>
      </c>
      <c r="E130" s="41">
        <v>5</v>
      </c>
      <c r="F130" s="27">
        <v>468</v>
      </c>
      <c r="G130" s="27">
        <v>1</v>
      </c>
      <c r="H130" s="27">
        <v>41800</v>
      </c>
      <c r="U130" s="27">
        <v>0.14</v>
      </c>
      <c r="V130" s="27">
        <v>0.755</v>
      </c>
      <c r="W130" s="61">
        <v>0.201</v>
      </c>
      <c r="X130" s="27">
        <v>0.267</v>
      </c>
    </row>
    <row r="131" spans="1:24">
      <c r="A131" s="76" t="s">
        <v>2472</v>
      </c>
      <c r="B131" s="30" t="s">
        <v>2636</v>
      </c>
      <c r="C131" s="30" t="s">
        <v>2386</v>
      </c>
      <c r="D131" s="28" t="s">
        <v>2384</v>
      </c>
      <c r="E131" s="41">
        <v>3</v>
      </c>
      <c r="F131" s="27">
        <v>477</v>
      </c>
      <c r="G131" s="27">
        <v>1</v>
      </c>
      <c r="H131" s="27">
        <v>41800</v>
      </c>
      <c r="U131" s="27">
        <v>0.16</v>
      </c>
      <c r="V131" s="27">
        <v>0.724</v>
      </c>
      <c r="W131" s="61">
        <v>0.13</v>
      </c>
      <c r="X131" s="27">
        <v>0.18</v>
      </c>
    </row>
    <row r="132" spans="1:24">
      <c r="A132" s="76" t="s">
        <v>2476</v>
      </c>
      <c r="B132" s="30" t="s">
        <v>2636</v>
      </c>
      <c r="C132" s="30" t="s">
        <v>2386</v>
      </c>
      <c r="D132" s="28" t="s">
        <v>2384</v>
      </c>
      <c r="E132" s="41">
        <v>5</v>
      </c>
      <c r="F132" s="27">
        <v>524</v>
      </c>
      <c r="G132" s="27">
        <v>2</v>
      </c>
      <c r="H132" s="27">
        <v>41800</v>
      </c>
      <c r="U132" s="27">
        <v>0.298</v>
      </c>
      <c r="V132" s="27">
        <v>0.543</v>
      </c>
      <c r="W132" s="61">
        <v>0.103</v>
      </c>
      <c r="X132" s="27">
        <v>0.19</v>
      </c>
    </row>
    <row r="133" spans="1:24">
      <c r="A133" s="76" t="s">
        <v>2480</v>
      </c>
      <c r="B133" s="30" t="s">
        <v>2636</v>
      </c>
      <c r="C133" s="30" t="s">
        <v>2386</v>
      </c>
      <c r="D133" s="28" t="s">
        <v>2384</v>
      </c>
      <c r="E133" s="41">
        <v>3</v>
      </c>
      <c r="F133" s="27">
        <v>543</v>
      </c>
      <c r="G133" s="27">
        <v>2</v>
      </c>
      <c r="H133" s="27">
        <v>41800</v>
      </c>
      <c r="U133" s="27">
        <v>0.175</v>
      </c>
      <c r="V133" s="27">
        <v>0.702</v>
      </c>
      <c r="W133" s="61">
        <v>0.122</v>
      </c>
      <c r="X133" s="27">
        <v>0.175</v>
      </c>
    </row>
    <row r="134" spans="1:24">
      <c r="A134" s="76" t="s">
        <v>2474</v>
      </c>
      <c r="B134" s="30" t="s">
        <v>2636</v>
      </c>
      <c r="C134" s="30" t="s">
        <v>2386</v>
      </c>
      <c r="D134" s="28" t="s">
        <v>2384</v>
      </c>
      <c r="E134" s="41">
        <v>1</v>
      </c>
      <c r="F134" s="27">
        <v>617</v>
      </c>
      <c r="G134" s="27">
        <v>1</v>
      </c>
      <c r="H134" s="27">
        <v>41800</v>
      </c>
      <c r="U134" s="27">
        <v>0.203</v>
      </c>
      <c r="V134" s="27">
        <v>0.664</v>
      </c>
      <c r="W134" s="61">
        <v>0.135</v>
      </c>
      <c r="X134" s="27">
        <v>0.205</v>
      </c>
    </row>
    <row r="135" spans="1:24">
      <c r="A135" s="76" t="s">
        <v>2469</v>
      </c>
      <c r="B135" s="30" t="s">
        <v>2636</v>
      </c>
      <c r="C135" s="30" t="s">
        <v>2386</v>
      </c>
      <c r="D135" s="28" t="s">
        <v>2384</v>
      </c>
      <c r="E135" s="41">
        <v>1</v>
      </c>
      <c r="F135" s="27">
        <v>681</v>
      </c>
      <c r="G135" s="27">
        <v>2</v>
      </c>
      <c r="H135" s="27">
        <v>41800</v>
      </c>
      <c r="U135" s="27">
        <v>0.202</v>
      </c>
      <c r="V135" s="27">
        <v>0.665</v>
      </c>
      <c r="W135" s="61">
        <v>0.097</v>
      </c>
      <c r="X135" s="27">
        <v>0.146</v>
      </c>
    </row>
    <row r="136" spans="1:24">
      <c r="A136" s="76" t="s">
        <v>2475</v>
      </c>
      <c r="B136" s="30" t="s">
        <v>2636</v>
      </c>
      <c r="C136" s="30" t="s">
        <v>2386</v>
      </c>
      <c r="D136" s="28" t="s">
        <v>2384</v>
      </c>
      <c r="E136" s="41">
        <v>2</v>
      </c>
      <c r="F136" s="27">
        <v>734</v>
      </c>
      <c r="G136" s="27">
        <v>1</v>
      </c>
      <c r="H136" s="27">
        <v>41800</v>
      </c>
      <c r="U136" s="27">
        <v>0.131</v>
      </c>
      <c r="V136" s="27">
        <v>0.768</v>
      </c>
      <c r="W136" s="61">
        <v>0.156</v>
      </c>
      <c r="X136" s="27">
        <v>0.203</v>
      </c>
    </row>
    <row r="137" spans="1:24">
      <c r="A137" s="76" t="s">
        <v>2477</v>
      </c>
      <c r="B137" s="30" t="s">
        <v>2636</v>
      </c>
      <c r="C137" s="30" t="s">
        <v>2386</v>
      </c>
      <c r="D137" s="28" t="s">
        <v>2384</v>
      </c>
      <c r="E137" s="41">
        <v>6</v>
      </c>
      <c r="F137" s="27">
        <v>755</v>
      </c>
      <c r="G137" s="27">
        <v>2</v>
      </c>
      <c r="H137" s="27">
        <v>41800</v>
      </c>
      <c r="U137" s="27">
        <v>0.297</v>
      </c>
      <c r="V137" s="27">
        <v>0.548</v>
      </c>
      <c r="W137" s="61">
        <v>0.117</v>
      </c>
      <c r="X137" s="27">
        <v>0.221</v>
      </c>
    </row>
    <row r="138" spans="1:24">
      <c r="A138" s="76" t="s">
        <v>2479</v>
      </c>
      <c r="B138" s="30" t="s">
        <v>2636</v>
      </c>
      <c r="C138" s="30" t="s">
        <v>2386</v>
      </c>
      <c r="D138" s="28" t="s">
        <v>2385</v>
      </c>
      <c r="E138" s="41">
        <v>4</v>
      </c>
      <c r="F138" s="27">
        <v>764</v>
      </c>
      <c r="G138" s="27">
        <v>2</v>
      </c>
      <c r="H138" s="27">
        <v>41800</v>
      </c>
      <c r="U138" s="27">
        <v>0.399</v>
      </c>
      <c r="V138" s="27">
        <v>0.431</v>
      </c>
      <c r="W138" s="61">
        <v>0.076</v>
      </c>
      <c r="X138" s="27">
        <v>0.178</v>
      </c>
    </row>
    <row r="139" spans="1:24">
      <c r="A139" s="76" t="s">
        <v>2467</v>
      </c>
      <c r="B139" s="30" t="s">
        <v>2636</v>
      </c>
      <c r="C139" s="30" t="s">
        <v>2386</v>
      </c>
      <c r="D139" s="28" t="s">
        <v>2384</v>
      </c>
      <c r="E139" s="41">
        <v>6</v>
      </c>
      <c r="F139" s="27">
        <v>808</v>
      </c>
      <c r="G139" s="27">
        <v>1</v>
      </c>
      <c r="H139" s="27">
        <v>41800</v>
      </c>
      <c r="U139" s="27">
        <v>0.123</v>
      </c>
      <c r="V139" s="27">
        <v>0.781</v>
      </c>
      <c r="W139" s="61">
        <v>0.185</v>
      </c>
      <c r="X139" s="27">
        <v>0.237</v>
      </c>
    </row>
    <row r="140" spans="1:24">
      <c r="A140" s="76" t="s">
        <v>2471</v>
      </c>
      <c r="B140" s="30" t="s">
        <v>2636</v>
      </c>
      <c r="C140" s="30" t="s">
        <v>2386</v>
      </c>
      <c r="D140" s="28" t="s">
        <v>2384</v>
      </c>
      <c r="E140" s="41">
        <v>4</v>
      </c>
      <c r="F140" s="27">
        <v>818</v>
      </c>
      <c r="G140" s="27">
        <v>1</v>
      </c>
      <c r="H140" s="27">
        <v>41800</v>
      </c>
      <c r="U140" s="27">
        <v>0.18</v>
      </c>
      <c r="V140" s="27">
        <v>0.696</v>
      </c>
      <c r="W140" s="61">
        <v>0.116</v>
      </c>
      <c r="X140" s="27">
        <v>0.167</v>
      </c>
    </row>
    <row r="141" spans="1:24">
      <c r="A141" s="76" t="s">
        <v>2473</v>
      </c>
      <c r="B141" s="30" t="s">
        <v>2636</v>
      </c>
      <c r="C141" s="30" t="s">
        <v>2386</v>
      </c>
      <c r="D141" s="28" t="s">
        <v>2385</v>
      </c>
      <c r="E141" s="41">
        <v>4</v>
      </c>
      <c r="F141" s="27">
        <v>828</v>
      </c>
      <c r="G141" s="27">
        <v>1</v>
      </c>
      <c r="H141" s="27">
        <v>41800</v>
      </c>
      <c r="U141" s="27">
        <v>0.207</v>
      </c>
      <c r="V141" s="27">
        <v>0.658</v>
      </c>
      <c r="W141" s="61">
        <v>0.133</v>
      </c>
      <c r="X141" s="27">
        <v>0.204</v>
      </c>
    </row>
    <row r="142" spans="1:24">
      <c r="A142" s="76" t="s">
        <v>2478</v>
      </c>
      <c r="B142" s="30" t="s">
        <v>2636</v>
      </c>
      <c r="C142" s="30" t="s">
        <v>2386</v>
      </c>
      <c r="D142" s="28" t="s">
        <v>2384</v>
      </c>
      <c r="E142" s="41">
        <v>4</v>
      </c>
      <c r="F142" s="27">
        <v>876</v>
      </c>
      <c r="G142" s="27">
        <v>2</v>
      </c>
      <c r="H142" s="27">
        <v>41800</v>
      </c>
      <c r="U142" s="27">
        <v>0.306</v>
      </c>
      <c r="V142" s="27">
        <v>0.535</v>
      </c>
      <c r="W142" s="61">
        <v>0.105</v>
      </c>
      <c r="X142" s="27">
        <v>0.2</v>
      </c>
    </row>
    <row r="143" spans="1:24">
      <c r="A143" s="76" t="s">
        <v>2468</v>
      </c>
      <c r="B143" s="30" t="s">
        <v>2636</v>
      </c>
      <c r="C143" s="30" t="s">
        <v>2386</v>
      </c>
      <c r="D143" s="28" t="s">
        <v>2384</v>
      </c>
      <c r="E143" s="41">
        <v>2</v>
      </c>
      <c r="F143" s="27">
        <v>900</v>
      </c>
      <c r="G143" s="27">
        <v>2</v>
      </c>
      <c r="H143" s="27">
        <v>41800</v>
      </c>
      <c r="U143" s="27">
        <v>0.197</v>
      </c>
      <c r="V143" s="27">
        <v>0.672</v>
      </c>
      <c r="W143" s="61">
        <v>0.121</v>
      </c>
      <c r="X143" s="27">
        <v>0.18</v>
      </c>
    </row>
    <row r="144" spans="1:24">
      <c r="A144" s="76" t="s">
        <v>2455</v>
      </c>
      <c r="B144" s="30" t="s">
        <v>2636</v>
      </c>
      <c r="C144" s="30" t="s">
        <v>2383</v>
      </c>
      <c r="D144" s="28" t="s">
        <v>2384</v>
      </c>
      <c r="E144" s="41">
        <v>5</v>
      </c>
      <c r="F144" s="27">
        <v>2</v>
      </c>
      <c r="G144" s="27">
        <v>1</v>
      </c>
      <c r="H144" s="27">
        <v>41802</v>
      </c>
      <c r="U144" s="27">
        <v>0.285</v>
      </c>
      <c r="V144" s="27">
        <v>0.559</v>
      </c>
      <c r="W144" s="61">
        <v>0.108</v>
      </c>
      <c r="X144" s="27">
        <v>0.194</v>
      </c>
    </row>
    <row r="145" spans="1:24">
      <c r="A145" s="76" t="s">
        <v>2459</v>
      </c>
      <c r="B145" s="30" t="s">
        <v>2636</v>
      </c>
      <c r="C145" s="30" t="s">
        <v>2383</v>
      </c>
      <c r="D145" s="28" t="s">
        <v>2384</v>
      </c>
      <c r="E145" s="41">
        <v>3</v>
      </c>
      <c r="F145" s="27">
        <v>37</v>
      </c>
      <c r="G145" s="27">
        <v>1</v>
      </c>
      <c r="H145" s="27">
        <v>41802</v>
      </c>
      <c r="U145" s="27">
        <v>0.743</v>
      </c>
      <c r="V145" s="27">
        <v>0.148</v>
      </c>
      <c r="W145" s="61">
        <v>0.047</v>
      </c>
      <c r="X145" s="27">
        <v>0.317</v>
      </c>
    </row>
    <row r="146" spans="1:8">
      <c r="A146" s="76" t="s">
        <v>2462</v>
      </c>
      <c r="B146" s="30" t="s">
        <v>2636</v>
      </c>
      <c r="C146" s="30" t="s">
        <v>2383</v>
      </c>
      <c r="D146" s="28" t="s">
        <v>2384</v>
      </c>
      <c r="E146" s="41">
        <v>5</v>
      </c>
      <c r="F146" s="27">
        <v>70</v>
      </c>
      <c r="G146" s="27">
        <v>2</v>
      </c>
      <c r="H146" s="27">
        <v>41802</v>
      </c>
    </row>
    <row r="147" spans="1:8">
      <c r="A147" s="76" t="s">
        <v>2466</v>
      </c>
      <c r="B147" s="30" t="s">
        <v>2636</v>
      </c>
      <c r="C147" s="30" t="s">
        <v>2383</v>
      </c>
      <c r="D147" s="28" t="s">
        <v>2384</v>
      </c>
      <c r="E147" s="41">
        <v>3</v>
      </c>
      <c r="F147" s="27">
        <v>95</v>
      </c>
      <c r="G147" s="27">
        <v>2</v>
      </c>
      <c r="H147" s="27">
        <v>41802</v>
      </c>
    </row>
    <row r="148" spans="1:8">
      <c r="A148" s="76" t="s">
        <v>2454</v>
      </c>
      <c r="B148" s="30" t="s">
        <v>2636</v>
      </c>
      <c r="C148" s="30" t="s">
        <v>2383</v>
      </c>
      <c r="D148" s="28" t="s">
        <v>2384</v>
      </c>
      <c r="E148" s="41">
        <v>1</v>
      </c>
      <c r="F148" s="27">
        <v>106</v>
      </c>
      <c r="G148" s="27">
        <v>2</v>
      </c>
      <c r="H148" s="27">
        <v>41802</v>
      </c>
    </row>
    <row r="149" spans="1:24">
      <c r="A149" s="76" t="s">
        <v>2461</v>
      </c>
      <c r="B149" s="30" t="s">
        <v>2636</v>
      </c>
      <c r="C149" s="30" t="s">
        <v>2383</v>
      </c>
      <c r="D149" s="28" t="s">
        <v>2384</v>
      </c>
      <c r="E149" s="41">
        <v>1</v>
      </c>
      <c r="F149" s="27">
        <v>162</v>
      </c>
      <c r="G149" s="27">
        <v>1</v>
      </c>
      <c r="H149" s="27">
        <v>41802</v>
      </c>
      <c r="U149" s="27">
        <v>0.717</v>
      </c>
      <c r="V149" s="27">
        <v>0.166</v>
      </c>
      <c r="W149" s="61">
        <v>0.05</v>
      </c>
      <c r="X149" s="27">
        <v>0.302</v>
      </c>
    </row>
    <row r="150" spans="1:24">
      <c r="A150" s="76" t="s">
        <v>2460</v>
      </c>
      <c r="B150" s="30" t="s">
        <v>2636</v>
      </c>
      <c r="C150" s="30" t="s">
        <v>2383</v>
      </c>
      <c r="D150" s="28" t="s">
        <v>2384</v>
      </c>
      <c r="E150" s="41">
        <v>2</v>
      </c>
      <c r="F150" s="27">
        <v>267</v>
      </c>
      <c r="G150" s="27">
        <v>1</v>
      </c>
      <c r="H150" s="27">
        <v>41802</v>
      </c>
      <c r="U150" s="27">
        <v>0.663</v>
      </c>
      <c r="V150" s="27">
        <v>0.204</v>
      </c>
      <c r="W150" s="61">
        <v>0.054</v>
      </c>
      <c r="X150" s="27">
        <v>0.27</v>
      </c>
    </row>
    <row r="151" spans="1:8">
      <c r="A151" s="76" t="s">
        <v>2465</v>
      </c>
      <c r="B151" s="30" t="s">
        <v>2636</v>
      </c>
      <c r="C151" s="30" t="s">
        <v>2383</v>
      </c>
      <c r="D151" s="28" t="s">
        <v>2385</v>
      </c>
      <c r="E151" s="41">
        <v>4</v>
      </c>
      <c r="F151" s="27">
        <v>316</v>
      </c>
      <c r="G151" s="27">
        <v>2</v>
      </c>
      <c r="H151" s="27">
        <v>41802</v>
      </c>
    </row>
    <row r="152" spans="1:24">
      <c r="A152" s="76" t="s">
        <v>2458</v>
      </c>
      <c r="B152" s="30" t="s">
        <v>2636</v>
      </c>
      <c r="C152" s="30" t="s">
        <v>2383</v>
      </c>
      <c r="D152" s="28" t="s">
        <v>2384</v>
      </c>
      <c r="E152" s="41">
        <v>6</v>
      </c>
      <c r="F152" s="27">
        <v>345</v>
      </c>
      <c r="G152" s="27">
        <v>1</v>
      </c>
      <c r="H152" s="27">
        <v>41802</v>
      </c>
      <c r="U152" s="27">
        <v>0.49</v>
      </c>
      <c r="V152" s="27">
        <v>0.349</v>
      </c>
      <c r="W152" s="61">
        <v>0.085</v>
      </c>
      <c r="X152" s="27">
        <v>0.252</v>
      </c>
    </row>
    <row r="153" spans="1:24">
      <c r="A153" s="76" t="s">
        <v>2456</v>
      </c>
      <c r="B153" s="30" t="s">
        <v>2636</v>
      </c>
      <c r="C153" s="30" t="s">
        <v>2383</v>
      </c>
      <c r="D153" s="28" t="s">
        <v>2384</v>
      </c>
      <c r="E153" s="41">
        <v>4</v>
      </c>
      <c r="F153" s="27">
        <v>367</v>
      </c>
      <c r="G153" s="27">
        <v>1</v>
      </c>
      <c r="H153" s="27">
        <v>41802</v>
      </c>
      <c r="U153" s="27">
        <v>0.662</v>
      </c>
      <c r="V153" s="27">
        <v>0.204</v>
      </c>
      <c r="W153" s="61">
        <v>0.054</v>
      </c>
      <c r="X153" s="27">
        <v>0.266</v>
      </c>
    </row>
    <row r="154" spans="1:24">
      <c r="A154" s="76" t="s">
        <v>2457</v>
      </c>
      <c r="B154" s="30" t="s">
        <v>2636</v>
      </c>
      <c r="C154" s="30" t="s">
        <v>2383</v>
      </c>
      <c r="D154" s="28" t="s">
        <v>2385</v>
      </c>
      <c r="E154" s="41">
        <v>4</v>
      </c>
      <c r="F154" s="27">
        <v>368</v>
      </c>
      <c r="G154" s="27">
        <v>1</v>
      </c>
      <c r="H154" s="27">
        <v>41802</v>
      </c>
      <c r="U154" s="27">
        <v>0.711</v>
      </c>
      <c r="V154" s="27">
        <v>0.169</v>
      </c>
      <c r="W154" s="61">
        <v>0.046</v>
      </c>
      <c r="X154" s="27">
        <v>0.274</v>
      </c>
    </row>
    <row r="155" spans="1:8">
      <c r="A155" s="76" t="s">
        <v>2463</v>
      </c>
      <c r="B155" s="30" t="s">
        <v>2636</v>
      </c>
      <c r="C155" s="30" t="s">
        <v>2383</v>
      </c>
      <c r="D155" s="28" t="s">
        <v>2384</v>
      </c>
      <c r="E155" s="41">
        <v>6</v>
      </c>
      <c r="F155" s="27">
        <v>418</v>
      </c>
      <c r="G155" s="27">
        <v>2</v>
      </c>
      <c r="H155" s="27">
        <v>41802</v>
      </c>
    </row>
    <row r="156" spans="1:8">
      <c r="A156" s="76" t="s">
        <v>2464</v>
      </c>
      <c r="B156" s="30" t="s">
        <v>2636</v>
      </c>
      <c r="C156" s="30" t="s">
        <v>2383</v>
      </c>
      <c r="D156" s="28" t="s">
        <v>2384</v>
      </c>
      <c r="E156" s="41">
        <v>4</v>
      </c>
      <c r="F156" s="27">
        <v>422</v>
      </c>
      <c r="G156" s="27">
        <v>2</v>
      </c>
      <c r="H156" s="27">
        <v>41802</v>
      </c>
    </row>
    <row r="157" spans="1:8">
      <c r="A157" s="76" t="s">
        <v>2453</v>
      </c>
      <c r="B157" s="30" t="s">
        <v>2636</v>
      </c>
      <c r="C157" s="30" t="s">
        <v>2383</v>
      </c>
      <c r="D157" s="28" t="s">
        <v>2384</v>
      </c>
      <c r="E157" s="41">
        <v>2</v>
      </c>
      <c r="F157" s="27">
        <v>444</v>
      </c>
      <c r="G157" s="27">
        <v>2</v>
      </c>
      <c r="H157" s="27">
        <v>41802</v>
      </c>
    </row>
    <row r="158" spans="1:8">
      <c r="A158" s="76" t="s">
        <v>2470</v>
      </c>
      <c r="B158" s="30" t="s">
        <v>2636</v>
      </c>
      <c r="C158" s="30" t="s">
        <v>2386</v>
      </c>
      <c r="D158" s="28" t="s">
        <v>2384</v>
      </c>
      <c r="E158" s="41">
        <v>5</v>
      </c>
      <c r="F158" s="27">
        <v>468</v>
      </c>
      <c r="G158" s="27">
        <v>1</v>
      </c>
      <c r="H158" s="27">
        <v>41802</v>
      </c>
    </row>
    <row r="159" spans="1:8">
      <c r="A159" s="76" t="s">
        <v>2472</v>
      </c>
      <c r="B159" s="30" t="s">
        <v>2636</v>
      </c>
      <c r="C159" s="30" t="s">
        <v>2386</v>
      </c>
      <c r="D159" s="28" t="s">
        <v>2384</v>
      </c>
      <c r="E159" s="41">
        <v>3</v>
      </c>
      <c r="F159" s="27">
        <v>477</v>
      </c>
      <c r="G159" s="27">
        <v>1</v>
      </c>
      <c r="H159" s="27">
        <v>41802</v>
      </c>
    </row>
    <row r="160" spans="1:8">
      <c r="A160" s="76" t="s">
        <v>2476</v>
      </c>
      <c r="B160" s="30" t="s">
        <v>2636</v>
      </c>
      <c r="C160" s="30" t="s">
        <v>2386</v>
      </c>
      <c r="D160" s="28" t="s">
        <v>2384</v>
      </c>
      <c r="E160" s="41">
        <v>5</v>
      </c>
      <c r="F160" s="27">
        <v>524</v>
      </c>
      <c r="G160" s="27">
        <v>2</v>
      </c>
      <c r="H160" s="27">
        <v>41802</v>
      </c>
    </row>
    <row r="161" spans="1:8">
      <c r="A161" s="76" t="s">
        <v>2480</v>
      </c>
      <c r="B161" s="30" t="s">
        <v>2636</v>
      </c>
      <c r="C161" s="30" t="s">
        <v>2386</v>
      </c>
      <c r="D161" s="28" t="s">
        <v>2384</v>
      </c>
      <c r="E161" s="41">
        <v>3</v>
      </c>
      <c r="F161" s="27">
        <v>543</v>
      </c>
      <c r="G161" s="27">
        <v>2</v>
      </c>
      <c r="H161" s="27">
        <v>41802</v>
      </c>
    </row>
    <row r="162" spans="1:8">
      <c r="A162" s="76" t="s">
        <v>2474</v>
      </c>
      <c r="B162" s="30" t="s">
        <v>2636</v>
      </c>
      <c r="C162" s="30" t="s">
        <v>2386</v>
      </c>
      <c r="D162" s="28" t="s">
        <v>2384</v>
      </c>
      <c r="E162" s="41">
        <v>1</v>
      </c>
      <c r="F162" s="27">
        <v>617</v>
      </c>
      <c r="G162" s="27">
        <v>1</v>
      </c>
      <c r="H162" s="27">
        <v>41802</v>
      </c>
    </row>
    <row r="163" spans="1:8">
      <c r="A163" s="76" t="s">
        <v>2469</v>
      </c>
      <c r="B163" s="30" t="s">
        <v>2636</v>
      </c>
      <c r="C163" s="30" t="s">
        <v>2386</v>
      </c>
      <c r="D163" s="28" t="s">
        <v>2384</v>
      </c>
      <c r="E163" s="41">
        <v>1</v>
      </c>
      <c r="F163" s="27">
        <v>681</v>
      </c>
      <c r="G163" s="27">
        <v>2</v>
      </c>
      <c r="H163" s="27">
        <v>41802</v>
      </c>
    </row>
    <row r="164" spans="1:8">
      <c r="A164" s="76" t="s">
        <v>2475</v>
      </c>
      <c r="B164" s="30" t="s">
        <v>2636</v>
      </c>
      <c r="C164" s="30" t="s">
        <v>2386</v>
      </c>
      <c r="D164" s="28" t="s">
        <v>2384</v>
      </c>
      <c r="E164" s="41">
        <v>2</v>
      </c>
      <c r="F164" s="27">
        <v>734</v>
      </c>
      <c r="G164" s="27">
        <v>1</v>
      </c>
      <c r="H164" s="27">
        <v>41802</v>
      </c>
    </row>
    <row r="165" spans="1:8">
      <c r="A165" s="76" t="s">
        <v>2477</v>
      </c>
      <c r="B165" s="30" t="s">
        <v>2636</v>
      </c>
      <c r="C165" s="30" t="s">
        <v>2386</v>
      </c>
      <c r="D165" s="28" t="s">
        <v>2384</v>
      </c>
      <c r="E165" s="41">
        <v>6</v>
      </c>
      <c r="F165" s="27">
        <v>755</v>
      </c>
      <c r="G165" s="27">
        <v>2</v>
      </c>
      <c r="H165" s="27">
        <v>41802</v>
      </c>
    </row>
    <row r="166" spans="1:8">
      <c r="A166" s="76" t="s">
        <v>2479</v>
      </c>
      <c r="B166" s="30" t="s">
        <v>2636</v>
      </c>
      <c r="C166" s="30" t="s">
        <v>2386</v>
      </c>
      <c r="D166" s="28" t="s">
        <v>2385</v>
      </c>
      <c r="E166" s="41">
        <v>4</v>
      </c>
      <c r="F166" s="27">
        <v>764</v>
      </c>
      <c r="G166" s="27">
        <v>2</v>
      </c>
      <c r="H166" s="27">
        <v>41802</v>
      </c>
    </row>
    <row r="167" spans="1:8">
      <c r="A167" s="76" t="s">
        <v>2467</v>
      </c>
      <c r="B167" s="30" t="s">
        <v>2636</v>
      </c>
      <c r="C167" s="30" t="s">
        <v>2386</v>
      </c>
      <c r="D167" s="28" t="s">
        <v>2384</v>
      </c>
      <c r="E167" s="41">
        <v>6</v>
      </c>
      <c r="F167" s="27">
        <v>808</v>
      </c>
      <c r="G167" s="27">
        <v>1</v>
      </c>
      <c r="H167" s="27">
        <v>41802</v>
      </c>
    </row>
    <row r="168" spans="1:8">
      <c r="A168" s="76" t="s">
        <v>2471</v>
      </c>
      <c r="B168" s="30" t="s">
        <v>2636</v>
      </c>
      <c r="C168" s="30" t="s">
        <v>2386</v>
      </c>
      <c r="D168" s="28" t="s">
        <v>2384</v>
      </c>
      <c r="E168" s="41">
        <v>4</v>
      </c>
      <c r="F168" s="27">
        <v>818</v>
      </c>
      <c r="G168" s="27">
        <v>1</v>
      </c>
      <c r="H168" s="27">
        <v>41802</v>
      </c>
    </row>
    <row r="169" spans="1:8">
      <c r="A169" s="76" t="s">
        <v>2473</v>
      </c>
      <c r="B169" s="30" t="s">
        <v>2636</v>
      </c>
      <c r="C169" s="30" t="s">
        <v>2386</v>
      </c>
      <c r="D169" s="28" t="s">
        <v>2385</v>
      </c>
      <c r="E169" s="41">
        <v>4</v>
      </c>
      <c r="F169" s="27">
        <v>828</v>
      </c>
      <c r="G169" s="27">
        <v>1</v>
      </c>
      <c r="H169" s="27">
        <v>41802</v>
      </c>
    </row>
    <row r="170" spans="1:8">
      <c r="A170" s="76" t="s">
        <v>2478</v>
      </c>
      <c r="B170" s="30" t="s">
        <v>2636</v>
      </c>
      <c r="C170" s="30" t="s">
        <v>2386</v>
      </c>
      <c r="D170" s="28" t="s">
        <v>2384</v>
      </c>
      <c r="E170" s="41">
        <v>4</v>
      </c>
      <c r="F170" s="27">
        <v>876</v>
      </c>
      <c r="G170" s="27">
        <v>2</v>
      </c>
      <c r="H170" s="27">
        <v>41802</v>
      </c>
    </row>
    <row r="171" spans="1:8">
      <c r="A171" s="76" t="s">
        <v>2468</v>
      </c>
      <c r="B171" s="30" t="s">
        <v>2636</v>
      </c>
      <c r="C171" s="30" t="s">
        <v>2386</v>
      </c>
      <c r="D171" s="28" t="s">
        <v>2384</v>
      </c>
      <c r="E171" s="41">
        <v>2</v>
      </c>
      <c r="F171" s="27">
        <v>900</v>
      </c>
      <c r="G171" s="27">
        <v>2</v>
      </c>
      <c r="H171" s="27">
        <v>41802</v>
      </c>
    </row>
    <row r="172" spans="1:24">
      <c r="A172" s="76" t="s">
        <v>2455</v>
      </c>
      <c r="B172" s="30" t="s">
        <v>2636</v>
      </c>
      <c r="C172" s="30" t="s">
        <v>2383</v>
      </c>
      <c r="D172" s="28" t="s">
        <v>2384</v>
      </c>
      <c r="E172" s="41">
        <v>5</v>
      </c>
      <c r="F172" s="27">
        <v>2</v>
      </c>
      <c r="G172" s="27">
        <v>1</v>
      </c>
      <c r="H172" s="27">
        <v>41806</v>
      </c>
      <c r="U172" s="27">
        <v>0.215</v>
      </c>
      <c r="V172" s="27">
        <v>0.646</v>
      </c>
      <c r="W172" s="61">
        <v>0.085</v>
      </c>
      <c r="X172" s="27">
        <v>0.133</v>
      </c>
    </row>
    <row r="173" spans="1:24">
      <c r="A173" s="76" t="s">
        <v>2459</v>
      </c>
      <c r="B173" s="30" t="s">
        <v>2636</v>
      </c>
      <c r="C173" s="30" t="s">
        <v>2383</v>
      </c>
      <c r="D173" s="28" t="s">
        <v>2384</v>
      </c>
      <c r="E173" s="41">
        <v>3</v>
      </c>
      <c r="F173" s="27">
        <v>37</v>
      </c>
      <c r="G173" s="27">
        <v>1</v>
      </c>
      <c r="H173" s="27">
        <v>41806</v>
      </c>
      <c r="U173" s="27">
        <v>0.676</v>
      </c>
      <c r="V173" s="27">
        <v>0.194</v>
      </c>
      <c r="W173" s="61">
        <v>0.059</v>
      </c>
      <c r="X173" s="27">
        <v>0.306</v>
      </c>
    </row>
    <row r="174" spans="1:8">
      <c r="A174" s="76" t="s">
        <v>2462</v>
      </c>
      <c r="B174" s="30" t="s">
        <v>2636</v>
      </c>
      <c r="C174" s="30" t="s">
        <v>2383</v>
      </c>
      <c r="D174" s="28" t="s">
        <v>2384</v>
      </c>
      <c r="E174" s="41">
        <v>5</v>
      </c>
      <c r="F174" s="27">
        <v>70</v>
      </c>
      <c r="G174" s="27">
        <v>2</v>
      </c>
      <c r="H174" s="27">
        <v>41806</v>
      </c>
    </row>
    <row r="175" spans="1:8">
      <c r="A175" s="76" t="s">
        <v>2466</v>
      </c>
      <c r="B175" s="30" t="s">
        <v>2636</v>
      </c>
      <c r="C175" s="30" t="s">
        <v>2383</v>
      </c>
      <c r="D175" s="28" t="s">
        <v>2384</v>
      </c>
      <c r="E175" s="41">
        <v>3</v>
      </c>
      <c r="F175" s="27">
        <v>95</v>
      </c>
      <c r="G175" s="27">
        <v>2</v>
      </c>
      <c r="H175" s="27">
        <v>41806</v>
      </c>
    </row>
    <row r="176" spans="1:8">
      <c r="A176" s="76" t="s">
        <v>2454</v>
      </c>
      <c r="B176" s="30" t="s">
        <v>2636</v>
      </c>
      <c r="C176" s="30" t="s">
        <v>2383</v>
      </c>
      <c r="D176" s="28" t="s">
        <v>2384</v>
      </c>
      <c r="E176" s="41">
        <v>1</v>
      </c>
      <c r="F176" s="27">
        <v>106</v>
      </c>
      <c r="G176" s="27">
        <v>2</v>
      </c>
      <c r="H176" s="27">
        <v>41806</v>
      </c>
    </row>
    <row r="177" spans="1:24">
      <c r="A177" s="76" t="s">
        <v>2461</v>
      </c>
      <c r="B177" s="30" t="s">
        <v>2636</v>
      </c>
      <c r="C177" s="30" t="s">
        <v>2383</v>
      </c>
      <c r="D177" s="28" t="s">
        <v>2384</v>
      </c>
      <c r="E177" s="41">
        <v>1</v>
      </c>
      <c r="F177" s="27">
        <v>162</v>
      </c>
      <c r="G177" s="27">
        <v>1</v>
      </c>
      <c r="H177" s="27">
        <v>41806</v>
      </c>
      <c r="U177" s="27">
        <v>0.645</v>
      </c>
      <c r="V177" s="27">
        <v>0.217</v>
      </c>
      <c r="W177" s="61">
        <v>0.066</v>
      </c>
      <c r="X177" s="27">
        <v>0.304</v>
      </c>
    </row>
    <row r="178" spans="1:24">
      <c r="A178" s="76" t="s">
        <v>2460</v>
      </c>
      <c r="B178" s="30" t="s">
        <v>2636</v>
      </c>
      <c r="C178" s="30" t="s">
        <v>2383</v>
      </c>
      <c r="D178" s="28" t="s">
        <v>2384</v>
      </c>
      <c r="E178" s="41">
        <v>2</v>
      </c>
      <c r="F178" s="27">
        <v>267</v>
      </c>
      <c r="G178" s="27">
        <v>1</v>
      </c>
      <c r="H178" s="27">
        <v>41806</v>
      </c>
      <c r="U178" s="27">
        <v>0.567</v>
      </c>
      <c r="V178" s="27">
        <v>0.278</v>
      </c>
      <c r="W178" s="61">
        <v>0.079</v>
      </c>
      <c r="X178" s="27">
        <v>0.289</v>
      </c>
    </row>
    <row r="179" spans="1:8">
      <c r="A179" s="76" t="s">
        <v>2465</v>
      </c>
      <c r="B179" s="30" t="s">
        <v>2636</v>
      </c>
      <c r="C179" s="30" t="s">
        <v>2383</v>
      </c>
      <c r="D179" s="28" t="s">
        <v>2385</v>
      </c>
      <c r="E179" s="41">
        <v>4</v>
      </c>
      <c r="F179" s="27">
        <v>316</v>
      </c>
      <c r="G179" s="27">
        <v>2</v>
      </c>
      <c r="H179" s="27">
        <v>41806</v>
      </c>
    </row>
    <row r="180" spans="1:24">
      <c r="A180" s="76" t="s">
        <v>2458</v>
      </c>
      <c r="B180" s="30" t="s">
        <v>2636</v>
      </c>
      <c r="C180" s="30" t="s">
        <v>2383</v>
      </c>
      <c r="D180" s="28" t="s">
        <v>2384</v>
      </c>
      <c r="E180" s="41">
        <v>6</v>
      </c>
      <c r="F180" s="27">
        <v>345</v>
      </c>
      <c r="G180" s="27">
        <v>1</v>
      </c>
      <c r="H180" s="27">
        <v>41806</v>
      </c>
      <c r="U180" s="27">
        <v>0.381</v>
      </c>
      <c r="V180" s="27">
        <v>0.455</v>
      </c>
      <c r="W180" s="61">
        <v>0.089</v>
      </c>
      <c r="X180" s="27">
        <v>0.2</v>
      </c>
    </row>
    <row r="181" spans="1:24">
      <c r="A181" s="76" t="s">
        <v>2456</v>
      </c>
      <c r="B181" s="30" t="s">
        <v>2636</v>
      </c>
      <c r="C181" s="30" t="s">
        <v>2383</v>
      </c>
      <c r="D181" s="28" t="s">
        <v>2384</v>
      </c>
      <c r="E181" s="41">
        <v>4</v>
      </c>
      <c r="F181" s="27">
        <v>367</v>
      </c>
      <c r="G181" s="27">
        <v>1</v>
      </c>
      <c r="H181" s="27">
        <v>41806</v>
      </c>
      <c r="U181" s="27">
        <v>0.563</v>
      </c>
      <c r="V181" s="27">
        <v>0.281</v>
      </c>
      <c r="W181" s="61">
        <v>0.077</v>
      </c>
      <c r="X181" s="27">
        <v>0.277</v>
      </c>
    </row>
    <row r="182" spans="1:24">
      <c r="A182" s="76" t="s">
        <v>2457</v>
      </c>
      <c r="B182" s="30" t="s">
        <v>2636</v>
      </c>
      <c r="C182" s="30" t="s">
        <v>2383</v>
      </c>
      <c r="D182" s="28" t="s">
        <v>2385</v>
      </c>
      <c r="E182" s="41">
        <v>4</v>
      </c>
      <c r="F182" s="27">
        <v>368</v>
      </c>
      <c r="G182" s="27">
        <v>1</v>
      </c>
      <c r="H182" s="27">
        <v>41806</v>
      </c>
      <c r="U182" s="27">
        <v>0.635</v>
      </c>
      <c r="V182" s="27">
        <v>0.223</v>
      </c>
      <c r="W182" s="61">
        <v>0.071</v>
      </c>
      <c r="X182" s="27">
        <v>0.317</v>
      </c>
    </row>
    <row r="183" spans="1:8">
      <c r="A183" s="76" t="s">
        <v>2463</v>
      </c>
      <c r="B183" s="30" t="s">
        <v>2636</v>
      </c>
      <c r="C183" s="30" t="s">
        <v>2383</v>
      </c>
      <c r="D183" s="28" t="s">
        <v>2384</v>
      </c>
      <c r="E183" s="41">
        <v>6</v>
      </c>
      <c r="F183" s="27">
        <v>418</v>
      </c>
      <c r="G183" s="27">
        <v>2</v>
      </c>
      <c r="H183" s="27">
        <v>41806</v>
      </c>
    </row>
    <row r="184" spans="1:8">
      <c r="A184" s="76" t="s">
        <v>2464</v>
      </c>
      <c r="B184" s="30" t="s">
        <v>2636</v>
      </c>
      <c r="C184" s="30" t="s">
        <v>2383</v>
      </c>
      <c r="D184" s="28" t="s">
        <v>2384</v>
      </c>
      <c r="E184" s="41">
        <v>4</v>
      </c>
      <c r="F184" s="27">
        <v>422</v>
      </c>
      <c r="G184" s="27">
        <v>2</v>
      </c>
      <c r="H184" s="27">
        <v>41806</v>
      </c>
    </row>
    <row r="185" spans="1:8">
      <c r="A185" s="76" t="s">
        <v>2453</v>
      </c>
      <c r="B185" s="30" t="s">
        <v>2636</v>
      </c>
      <c r="C185" s="30" t="s">
        <v>2383</v>
      </c>
      <c r="D185" s="28" t="s">
        <v>2384</v>
      </c>
      <c r="E185" s="41">
        <v>2</v>
      </c>
      <c r="F185" s="27">
        <v>444</v>
      </c>
      <c r="G185" s="27">
        <v>2</v>
      </c>
      <c r="H185" s="27">
        <v>41806</v>
      </c>
    </row>
    <row r="186" spans="1:8">
      <c r="A186" s="76" t="s">
        <v>2470</v>
      </c>
      <c r="B186" s="30" t="s">
        <v>2636</v>
      </c>
      <c r="C186" s="30" t="s">
        <v>2386</v>
      </c>
      <c r="D186" s="28" t="s">
        <v>2384</v>
      </c>
      <c r="E186" s="41">
        <v>5</v>
      </c>
      <c r="F186" s="27">
        <v>468</v>
      </c>
      <c r="G186" s="27">
        <v>1</v>
      </c>
      <c r="H186" s="27">
        <v>41806</v>
      </c>
    </row>
    <row r="187" spans="1:8">
      <c r="A187" s="76" t="s">
        <v>2472</v>
      </c>
      <c r="B187" s="30" t="s">
        <v>2636</v>
      </c>
      <c r="C187" s="30" t="s">
        <v>2386</v>
      </c>
      <c r="D187" s="28" t="s">
        <v>2384</v>
      </c>
      <c r="E187" s="41">
        <v>3</v>
      </c>
      <c r="F187" s="27">
        <v>477</v>
      </c>
      <c r="G187" s="27">
        <v>1</v>
      </c>
      <c r="H187" s="27">
        <v>41806</v>
      </c>
    </row>
    <row r="188" spans="1:8">
      <c r="A188" s="76" t="s">
        <v>2476</v>
      </c>
      <c r="B188" s="30" t="s">
        <v>2636</v>
      </c>
      <c r="C188" s="30" t="s">
        <v>2386</v>
      </c>
      <c r="D188" s="28" t="s">
        <v>2384</v>
      </c>
      <c r="E188" s="41">
        <v>5</v>
      </c>
      <c r="F188" s="27">
        <v>524</v>
      </c>
      <c r="G188" s="27">
        <v>2</v>
      </c>
      <c r="H188" s="27">
        <v>41806</v>
      </c>
    </row>
    <row r="189" spans="1:8">
      <c r="A189" s="76" t="s">
        <v>2480</v>
      </c>
      <c r="B189" s="30" t="s">
        <v>2636</v>
      </c>
      <c r="C189" s="30" t="s">
        <v>2386</v>
      </c>
      <c r="D189" s="28" t="s">
        <v>2384</v>
      </c>
      <c r="E189" s="41">
        <v>3</v>
      </c>
      <c r="F189" s="27">
        <v>543</v>
      </c>
      <c r="G189" s="27">
        <v>2</v>
      </c>
      <c r="H189" s="27">
        <v>41806</v>
      </c>
    </row>
    <row r="190" spans="1:8">
      <c r="A190" s="76" t="s">
        <v>2474</v>
      </c>
      <c r="B190" s="30" t="s">
        <v>2636</v>
      </c>
      <c r="C190" s="30" t="s">
        <v>2386</v>
      </c>
      <c r="D190" s="28" t="s">
        <v>2384</v>
      </c>
      <c r="E190" s="41">
        <v>1</v>
      </c>
      <c r="F190" s="27">
        <v>617</v>
      </c>
      <c r="G190" s="27">
        <v>1</v>
      </c>
      <c r="H190" s="27">
        <v>41806</v>
      </c>
    </row>
    <row r="191" spans="1:8">
      <c r="A191" s="76" t="s">
        <v>2469</v>
      </c>
      <c r="B191" s="30" t="s">
        <v>2636</v>
      </c>
      <c r="C191" s="30" t="s">
        <v>2386</v>
      </c>
      <c r="D191" s="28" t="s">
        <v>2384</v>
      </c>
      <c r="E191" s="41">
        <v>1</v>
      </c>
      <c r="F191" s="27">
        <v>681</v>
      </c>
      <c r="G191" s="27">
        <v>2</v>
      </c>
      <c r="H191" s="27">
        <v>41806</v>
      </c>
    </row>
    <row r="192" spans="1:8">
      <c r="A192" s="76" t="s">
        <v>2475</v>
      </c>
      <c r="B192" s="30" t="s">
        <v>2636</v>
      </c>
      <c r="C192" s="30" t="s">
        <v>2386</v>
      </c>
      <c r="D192" s="28" t="s">
        <v>2384</v>
      </c>
      <c r="E192" s="41">
        <v>2</v>
      </c>
      <c r="F192" s="27">
        <v>734</v>
      </c>
      <c r="G192" s="27">
        <v>1</v>
      </c>
      <c r="H192" s="27">
        <v>41806</v>
      </c>
    </row>
    <row r="193" spans="1:8">
      <c r="A193" s="76" t="s">
        <v>2477</v>
      </c>
      <c r="B193" s="30" t="s">
        <v>2636</v>
      </c>
      <c r="C193" s="30" t="s">
        <v>2386</v>
      </c>
      <c r="D193" s="28" t="s">
        <v>2384</v>
      </c>
      <c r="E193" s="41">
        <v>6</v>
      </c>
      <c r="F193" s="27">
        <v>755</v>
      </c>
      <c r="G193" s="27">
        <v>2</v>
      </c>
      <c r="H193" s="27">
        <v>41806</v>
      </c>
    </row>
    <row r="194" spans="1:8">
      <c r="A194" s="76" t="s">
        <v>2479</v>
      </c>
      <c r="B194" s="30" t="s">
        <v>2636</v>
      </c>
      <c r="C194" s="30" t="s">
        <v>2386</v>
      </c>
      <c r="D194" s="28" t="s">
        <v>2385</v>
      </c>
      <c r="E194" s="41">
        <v>4</v>
      </c>
      <c r="F194" s="27">
        <v>764</v>
      </c>
      <c r="G194" s="27">
        <v>2</v>
      </c>
      <c r="H194" s="27">
        <v>41806</v>
      </c>
    </row>
    <row r="195" spans="1:8">
      <c r="A195" s="76" t="s">
        <v>2467</v>
      </c>
      <c r="B195" s="30" t="s">
        <v>2636</v>
      </c>
      <c r="C195" s="30" t="s">
        <v>2386</v>
      </c>
      <c r="D195" s="28" t="s">
        <v>2384</v>
      </c>
      <c r="E195" s="41">
        <v>6</v>
      </c>
      <c r="F195" s="27">
        <v>808</v>
      </c>
      <c r="G195" s="27">
        <v>1</v>
      </c>
      <c r="H195" s="27">
        <v>41806</v>
      </c>
    </row>
    <row r="196" spans="1:8">
      <c r="A196" s="76" t="s">
        <v>2471</v>
      </c>
      <c r="B196" s="30" t="s">
        <v>2636</v>
      </c>
      <c r="C196" s="30" t="s">
        <v>2386</v>
      </c>
      <c r="D196" s="28" t="s">
        <v>2384</v>
      </c>
      <c r="E196" s="41">
        <v>4</v>
      </c>
      <c r="F196" s="27">
        <v>818</v>
      </c>
      <c r="G196" s="27">
        <v>1</v>
      </c>
      <c r="H196" s="27">
        <v>41806</v>
      </c>
    </row>
    <row r="197" spans="1:8">
      <c r="A197" s="76" t="s">
        <v>2473</v>
      </c>
      <c r="B197" s="30" t="s">
        <v>2636</v>
      </c>
      <c r="C197" s="30" t="s">
        <v>2386</v>
      </c>
      <c r="D197" s="28" t="s">
        <v>2385</v>
      </c>
      <c r="E197" s="41">
        <v>4</v>
      </c>
      <c r="F197" s="27">
        <v>828</v>
      </c>
      <c r="G197" s="27">
        <v>1</v>
      </c>
      <c r="H197" s="27">
        <v>41806</v>
      </c>
    </row>
    <row r="198" spans="1:8">
      <c r="A198" s="76" t="s">
        <v>2478</v>
      </c>
      <c r="B198" s="30" t="s">
        <v>2636</v>
      </c>
      <c r="C198" s="30" t="s">
        <v>2386</v>
      </c>
      <c r="D198" s="28" t="s">
        <v>2384</v>
      </c>
      <c r="E198" s="41">
        <v>4</v>
      </c>
      <c r="F198" s="27">
        <v>876</v>
      </c>
      <c r="G198" s="27">
        <v>2</v>
      </c>
      <c r="H198" s="27">
        <v>41806</v>
      </c>
    </row>
    <row r="199" spans="1:8">
      <c r="A199" s="76" t="s">
        <v>2468</v>
      </c>
      <c r="B199" s="30" t="s">
        <v>2636</v>
      </c>
      <c r="C199" s="30" t="s">
        <v>2386</v>
      </c>
      <c r="D199" s="28" t="s">
        <v>2384</v>
      </c>
      <c r="E199" s="41">
        <v>2</v>
      </c>
      <c r="F199" s="27">
        <v>900</v>
      </c>
      <c r="G199" s="27">
        <v>2</v>
      </c>
      <c r="H199" s="27">
        <v>41806</v>
      </c>
    </row>
    <row r="200" spans="1:24">
      <c r="A200" s="76" t="s">
        <v>2455</v>
      </c>
      <c r="B200" s="30" t="s">
        <v>2636</v>
      </c>
      <c r="C200" s="30" t="s">
        <v>2383</v>
      </c>
      <c r="D200" s="28" t="s">
        <v>2384</v>
      </c>
      <c r="E200" s="41">
        <v>5</v>
      </c>
      <c r="F200" s="27">
        <v>2</v>
      </c>
      <c r="G200" s="27">
        <v>1</v>
      </c>
      <c r="H200" s="27">
        <v>41810</v>
      </c>
      <c r="U200" s="27">
        <v>0.174</v>
      </c>
      <c r="V200" s="27">
        <v>0.704</v>
      </c>
      <c r="W200" s="61">
        <v>0.089</v>
      </c>
      <c r="X200" s="27">
        <v>0.127</v>
      </c>
    </row>
    <row r="201" spans="1:24">
      <c r="A201" s="76" t="s">
        <v>2459</v>
      </c>
      <c r="B201" s="30" t="s">
        <v>2636</v>
      </c>
      <c r="C201" s="30" t="s">
        <v>2383</v>
      </c>
      <c r="D201" s="28" t="s">
        <v>2384</v>
      </c>
      <c r="E201" s="41">
        <v>3</v>
      </c>
      <c r="F201" s="27">
        <v>37</v>
      </c>
      <c r="G201" s="27">
        <v>1</v>
      </c>
      <c r="H201" s="27">
        <v>41810</v>
      </c>
      <c r="U201" s="27">
        <v>0.624</v>
      </c>
      <c r="V201" s="27">
        <v>0.232</v>
      </c>
      <c r="W201" s="61">
        <v>0.073</v>
      </c>
      <c r="X201" s="27">
        <v>0.315</v>
      </c>
    </row>
    <row r="202" spans="1:8">
      <c r="A202" s="76" t="s">
        <v>2462</v>
      </c>
      <c r="B202" s="30" t="s">
        <v>2636</v>
      </c>
      <c r="C202" s="30" t="s">
        <v>2383</v>
      </c>
      <c r="D202" s="28" t="s">
        <v>2384</v>
      </c>
      <c r="E202" s="41">
        <v>5</v>
      </c>
      <c r="F202" s="27">
        <v>70</v>
      </c>
      <c r="G202" s="27">
        <v>2</v>
      </c>
      <c r="H202" s="27">
        <v>41810</v>
      </c>
    </row>
    <row r="203" spans="1:8">
      <c r="A203" s="76" t="s">
        <v>2466</v>
      </c>
      <c r="B203" s="30" t="s">
        <v>2636</v>
      </c>
      <c r="C203" s="30" t="s">
        <v>2383</v>
      </c>
      <c r="D203" s="28" t="s">
        <v>2384</v>
      </c>
      <c r="E203" s="41">
        <v>3</v>
      </c>
      <c r="F203" s="27">
        <v>95</v>
      </c>
      <c r="G203" s="27">
        <v>2</v>
      </c>
      <c r="H203" s="27">
        <v>41810</v>
      </c>
    </row>
    <row r="204" spans="1:8">
      <c r="A204" s="76" t="s">
        <v>2454</v>
      </c>
      <c r="B204" s="30" t="s">
        <v>2636</v>
      </c>
      <c r="C204" s="30" t="s">
        <v>2383</v>
      </c>
      <c r="D204" s="28" t="s">
        <v>2384</v>
      </c>
      <c r="E204" s="41">
        <v>1</v>
      </c>
      <c r="F204" s="27">
        <v>106</v>
      </c>
      <c r="G204" s="27">
        <v>2</v>
      </c>
      <c r="H204" s="27">
        <v>41810</v>
      </c>
    </row>
    <row r="205" spans="1:24">
      <c r="A205" s="76" t="s">
        <v>2461</v>
      </c>
      <c r="B205" s="30" t="s">
        <v>2636</v>
      </c>
      <c r="C205" s="30" t="s">
        <v>2383</v>
      </c>
      <c r="D205" s="28" t="s">
        <v>2384</v>
      </c>
      <c r="E205" s="41">
        <v>1</v>
      </c>
      <c r="F205" s="27">
        <v>162</v>
      </c>
      <c r="G205" s="27">
        <v>1</v>
      </c>
      <c r="H205" s="27">
        <v>41810</v>
      </c>
      <c r="U205" s="27">
        <v>0.585</v>
      </c>
      <c r="V205" s="27">
        <v>0.263</v>
      </c>
      <c r="W205" s="61">
        <v>0.072</v>
      </c>
      <c r="X205" s="27">
        <v>0.272</v>
      </c>
    </row>
    <row r="206" spans="1:24">
      <c r="A206" s="76" t="s">
        <v>2460</v>
      </c>
      <c r="B206" s="30" t="s">
        <v>2636</v>
      </c>
      <c r="C206" s="30" t="s">
        <v>2383</v>
      </c>
      <c r="D206" s="28" t="s">
        <v>2384</v>
      </c>
      <c r="E206" s="41">
        <v>2</v>
      </c>
      <c r="F206" s="27">
        <v>267</v>
      </c>
      <c r="G206" s="27">
        <v>1</v>
      </c>
      <c r="H206" s="27">
        <v>41810</v>
      </c>
      <c r="U206" s="27">
        <v>0.526</v>
      </c>
      <c r="V206" s="27">
        <v>0.313</v>
      </c>
      <c r="W206" s="61">
        <v>0.071</v>
      </c>
      <c r="X206" s="27">
        <v>0.231</v>
      </c>
    </row>
    <row r="207" spans="1:8">
      <c r="A207" s="76" t="s">
        <v>2465</v>
      </c>
      <c r="B207" s="30" t="s">
        <v>2636</v>
      </c>
      <c r="C207" s="30" t="s">
        <v>2383</v>
      </c>
      <c r="D207" s="28" t="s">
        <v>2385</v>
      </c>
      <c r="E207" s="41">
        <v>4</v>
      </c>
      <c r="F207" s="27">
        <v>316</v>
      </c>
      <c r="G207" s="27">
        <v>2</v>
      </c>
      <c r="H207" s="27">
        <v>41810</v>
      </c>
    </row>
    <row r="208" spans="1:24">
      <c r="A208" s="76" t="s">
        <v>2458</v>
      </c>
      <c r="B208" s="30" t="s">
        <v>2636</v>
      </c>
      <c r="C208" s="30" t="s">
        <v>2383</v>
      </c>
      <c r="D208" s="28" t="s">
        <v>2384</v>
      </c>
      <c r="E208" s="41">
        <v>6</v>
      </c>
      <c r="F208" s="27">
        <v>345</v>
      </c>
      <c r="G208" s="27">
        <v>1</v>
      </c>
      <c r="H208" s="27">
        <v>41810</v>
      </c>
      <c r="U208" s="27">
        <v>0.277</v>
      </c>
      <c r="V208" s="27">
        <v>0.571</v>
      </c>
      <c r="W208" s="61">
        <v>0.102</v>
      </c>
      <c r="X208" s="27">
        <v>0.182</v>
      </c>
    </row>
    <row r="209" spans="1:24">
      <c r="A209" s="76" t="s">
        <v>2456</v>
      </c>
      <c r="B209" s="30" t="s">
        <v>2636</v>
      </c>
      <c r="C209" s="30" t="s">
        <v>2383</v>
      </c>
      <c r="D209" s="28" t="s">
        <v>2384</v>
      </c>
      <c r="E209" s="41">
        <v>4</v>
      </c>
      <c r="F209" s="27">
        <v>367</v>
      </c>
      <c r="G209" s="27">
        <v>1</v>
      </c>
      <c r="H209" s="27">
        <v>41810</v>
      </c>
      <c r="U209" s="27">
        <v>0.462</v>
      </c>
      <c r="V209" s="27">
        <v>0.37</v>
      </c>
      <c r="W209" s="61">
        <v>0.102</v>
      </c>
      <c r="X209" s="27">
        <v>0.278</v>
      </c>
    </row>
    <row r="210" spans="1:24">
      <c r="A210" s="76" t="s">
        <v>2457</v>
      </c>
      <c r="B210" s="30" t="s">
        <v>2636</v>
      </c>
      <c r="C210" s="30" t="s">
        <v>2383</v>
      </c>
      <c r="D210" s="28" t="s">
        <v>2385</v>
      </c>
      <c r="E210" s="41">
        <v>4</v>
      </c>
      <c r="F210" s="27">
        <v>368</v>
      </c>
      <c r="G210" s="27">
        <v>1</v>
      </c>
      <c r="H210" s="27">
        <v>41810</v>
      </c>
      <c r="U210" s="27">
        <v>0.54</v>
      </c>
      <c r="V210" s="27">
        <v>0.3</v>
      </c>
      <c r="W210" s="61">
        <v>0.095</v>
      </c>
      <c r="X210" s="27">
        <v>0.317</v>
      </c>
    </row>
    <row r="211" spans="1:8">
      <c r="A211" s="76" t="s">
        <v>2463</v>
      </c>
      <c r="B211" s="30" t="s">
        <v>2636</v>
      </c>
      <c r="C211" s="30" t="s">
        <v>2383</v>
      </c>
      <c r="D211" s="28" t="s">
        <v>2384</v>
      </c>
      <c r="E211" s="41">
        <v>6</v>
      </c>
      <c r="F211" s="27">
        <v>418</v>
      </c>
      <c r="G211" s="27">
        <v>2</v>
      </c>
      <c r="H211" s="27">
        <v>41810</v>
      </c>
    </row>
    <row r="212" spans="1:8">
      <c r="A212" s="76" t="s">
        <v>2464</v>
      </c>
      <c r="B212" s="30" t="s">
        <v>2636</v>
      </c>
      <c r="C212" s="30" t="s">
        <v>2383</v>
      </c>
      <c r="D212" s="28" t="s">
        <v>2384</v>
      </c>
      <c r="E212" s="41">
        <v>4</v>
      </c>
      <c r="F212" s="27">
        <v>422</v>
      </c>
      <c r="G212" s="27">
        <v>2</v>
      </c>
      <c r="H212" s="27">
        <v>41810</v>
      </c>
    </row>
    <row r="213" spans="1:8">
      <c r="A213" s="76" t="s">
        <v>2453</v>
      </c>
      <c r="B213" s="30" t="s">
        <v>2636</v>
      </c>
      <c r="C213" s="30" t="s">
        <v>2383</v>
      </c>
      <c r="D213" s="28" t="s">
        <v>2384</v>
      </c>
      <c r="E213" s="41">
        <v>2</v>
      </c>
      <c r="F213" s="27">
        <v>444</v>
      </c>
      <c r="G213" s="27">
        <v>2</v>
      </c>
      <c r="H213" s="27">
        <v>41810</v>
      </c>
    </row>
    <row r="214" spans="1:8">
      <c r="A214" s="76" t="s">
        <v>2470</v>
      </c>
      <c r="B214" s="30" t="s">
        <v>2636</v>
      </c>
      <c r="C214" s="30" t="s">
        <v>2386</v>
      </c>
      <c r="D214" s="28" t="s">
        <v>2384</v>
      </c>
      <c r="E214" s="41">
        <v>5</v>
      </c>
      <c r="F214" s="27">
        <v>468</v>
      </c>
      <c r="G214" s="27">
        <v>1</v>
      </c>
      <c r="H214" s="27">
        <v>41810</v>
      </c>
    </row>
    <row r="215" spans="1:8">
      <c r="A215" s="76" t="s">
        <v>2472</v>
      </c>
      <c r="B215" s="30" t="s">
        <v>2636</v>
      </c>
      <c r="C215" s="30" t="s">
        <v>2386</v>
      </c>
      <c r="D215" s="28" t="s">
        <v>2384</v>
      </c>
      <c r="E215" s="41">
        <v>3</v>
      </c>
      <c r="F215" s="27">
        <v>477</v>
      </c>
      <c r="G215" s="27">
        <v>1</v>
      </c>
      <c r="H215" s="27">
        <v>41810</v>
      </c>
    </row>
    <row r="216" spans="1:8">
      <c r="A216" s="76" t="s">
        <v>2476</v>
      </c>
      <c r="B216" s="30" t="s">
        <v>2636</v>
      </c>
      <c r="C216" s="30" t="s">
        <v>2386</v>
      </c>
      <c r="D216" s="28" t="s">
        <v>2384</v>
      </c>
      <c r="E216" s="41">
        <v>5</v>
      </c>
      <c r="F216" s="27">
        <v>524</v>
      </c>
      <c r="G216" s="27">
        <v>2</v>
      </c>
      <c r="H216" s="27">
        <v>41810</v>
      </c>
    </row>
    <row r="217" spans="1:8">
      <c r="A217" s="76" t="s">
        <v>2480</v>
      </c>
      <c r="B217" s="30" t="s">
        <v>2636</v>
      </c>
      <c r="C217" s="30" t="s">
        <v>2386</v>
      </c>
      <c r="D217" s="28" t="s">
        <v>2384</v>
      </c>
      <c r="E217" s="41">
        <v>3</v>
      </c>
      <c r="F217" s="27">
        <v>543</v>
      </c>
      <c r="G217" s="27">
        <v>2</v>
      </c>
      <c r="H217" s="27">
        <v>41810</v>
      </c>
    </row>
    <row r="218" spans="1:8">
      <c r="A218" s="76" t="s">
        <v>2474</v>
      </c>
      <c r="B218" s="30" t="s">
        <v>2636</v>
      </c>
      <c r="C218" s="30" t="s">
        <v>2386</v>
      </c>
      <c r="D218" s="28" t="s">
        <v>2384</v>
      </c>
      <c r="E218" s="41">
        <v>1</v>
      </c>
      <c r="F218" s="27">
        <v>617</v>
      </c>
      <c r="G218" s="27">
        <v>1</v>
      </c>
      <c r="H218" s="27">
        <v>41810</v>
      </c>
    </row>
    <row r="219" spans="1:8">
      <c r="A219" s="76" t="s">
        <v>2469</v>
      </c>
      <c r="B219" s="30" t="s">
        <v>2636</v>
      </c>
      <c r="C219" s="30" t="s">
        <v>2386</v>
      </c>
      <c r="D219" s="28" t="s">
        <v>2384</v>
      </c>
      <c r="E219" s="41">
        <v>1</v>
      </c>
      <c r="F219" s="27">
        <v>681</v>
      </c>
      <c r="G219" s="27">
        <v>2</v>
      </c>
      <c r="H219" s="27">
        <v>41810</v>
      </c>
    </row>
    <row r="220" spans="1:8">
      <c r="A220" s="76" t="s">
        <v>2475</v>
      </c>
      <c r="B220" s="30" t="s">
        <v>2636</v>
      </c>
      <c r="C220" s="30" t="s">
        <v>2386</v>
      </c>
      <c r="D220" s="28" t="s">
        <v>2384</v>
      </c>
      <c r="E220" s="41">
        <v>2</v>
      </c>
      <c r="F220" s="27">
        <v>734</v>
      </c>
      <c r="G220" s="27">
        <v>1</v>
      </c>
      <c r="H220" s="27">
        <v>41810</v>
      </c>
    </row>
    <row r="221" spans="1:8">
      <c r="A221" s="76" t="s">
        <v>2477</v>
      </c>
      <c r="B221" s="30" t="s">
        <v>2636</v>
      </c>
      <c r="C221" s="30" t="s">
        <v>2386</v>
      </c>
      <c r="D221" s="28" t="s">
        <v>2384</v>
      </c>
      <c r="E221" s="41">
        <v>6</v>
      </c>
      <c r="F221" s="27">
        <v>755</v>
      </c>
      <c r="G221" s="27">
        <v>2</v>
      </c>
      <c r="H221" s="27">
        <v>41810</v>
      </c>
    </row>
    <row r="222" spans="1:8">
      <c r="A222" s="76" t="s">
        <v>2479</v>
      </c>
      <c r="B222" s="30" t="s">
        <v>2636</v>
      </c>
      <c r="C222" s="30" t="s">
        <v>2386</v>
      </c>
      <c r="D222" s="28" t="s">
        <v>2385</v>
      </c>
      <c r="E222" s="41">
        <v>4</v>
      </c>
      <c r="F222" s="27">
        <v>764</v>
      </c>
      <c r="G222" s="27">
        <v>2</v>
      </c>
      <c r="H222" s="27">
        <v>41810</v>
      </c>
    </row>
    <row r="223" spans="1:8">
      <c r="A223" s="76" t="s">
        <v>2467</v>
      </c>
      <c r="B223" s="30" t="s">
        <v>2636</v>
      </c>
      <c r="C223" s="30" t="s">
        <v>2386</v>
      </c>
      <c r="D223" s="28" t="s">
        <v>2384</v>
      </c>
      <c r="E223" s="41">
        <v>6</v>
      </c>
      <c r="F223" s="27">
        <v>808</v>
      </c>
      <c r="G223" s="27">
        <v>1</v>
      </c>
      <c r="H223" s="27">
        <v>41810</v>
      </c>
    </row>
    <row r="224" spans="1:8">
      <c r="A224" s="76" t="s">
        <v>2471</v>
      </c>
      <c r="B224" s="30" t="s">
        <v>2636</v>
      </c>
      <c r="C224" s="30" t="s">
        <v>2386</v>
      </c>
      <c r="D224" s="28" t="s">
        <v>2384</v>
      </c>
      <c r="E224" s="41">
        <v>4</v>
      </c>
      <c r="F224" s="27">
        <v>818</v>
      </c>
      <c r="G224" s="27">
        <v>1</v>
      </c>
      <c r="H224" s="27">
        <v>41810</v>
      </c>
    </row>
    <row r="225" spans="1:8">
      <c r="A225" s="76" t="s">
        <v>2473</v>
      </c>
      <c r="B225" s="30" t="s">
        <v>2636</v>
      </c>
      <c r="C225" s="30" t="s">
        <v>2386</v>
      </c>
      <c r="D225" s="28" t="s">
        <v>2385</v>
      </c>
      <c r="E225" s="41">
        <v>4</v>
      </c>
      <c r="F225" s="27">
        <v>828</v>
      </c>
      <c r="G225" s="27">
        <v>1</v>
      </c>
      <c r="H225" s="27">
        <v>41810</v>
      </c>
    </row>
    <row r="226" spans="1:8">
      <c r="A226" s="76" t="s">
        <v>2478</v>
      </c>
      <c r="B226" s="30" t="s">
        <v>2636</v>
      </c>
      <c r="C226" s="30" t="s">
        <v>2386</v>
      </c>
      <c r="D226" s="28" t="s">
        <v>2384</v>
      </c>
      <c r="E226" s="41">
        <v>4</v>
      </c>
      <c r="F226" s="27">
        <v>876</v>
      </c>
      <c r="G226" s="27">
        <v>2</v>
      </c>
      <c r="H226" s="27">
        <v>41810</v>
      </c>
    </row>
    <row r="227" spans="1:8">
      <c r="A227" s="76" t="s">
        <v>2468</v>
      </c>
      <c r="B227" s="30" t="s">
        <v>2636</v>
      </c>
      <c r="C227" s="30" t="s">
        <v>2386</v>
      </c>
      <c r="D227" s="28" t="s">
        <v>2384</v>
      </c>
      <c r="E227" s="41">
        <v>2</v>
      </c>
      <c r="F227" s="27">
        <v>900</v>
      </c>
      <c r="G227" s="27">
        <v>2</v>
      </c>
      <c r="H227" s="27">
        <v>41810</v>
      </c>
    </row>
    <row r="228" spans="1:24">
      <c r="A228" s="76" t="s">
        <v>2455</v>
      </c>
      <c r="B228" s="30" t="s">
        <v>2636</v>
      </c>
      <c r="C228" s="30" t="s">
        <v>2383</v>
      </c>
      <c r="D228" s="28" t="s">
        <v>2384</v>
      </c>
      <c r="E228" s="41">
        <v>5</v>
      </c>
      <c r="F228" s="27">
        <v>2</v>
      </c>
      <c r="G228" s="27">
        <v>1</v>
      </c>
      <c r="H228" s="27">
        <v>41814</v>
      </c>
      <c r="U228" s="27">
        <v>0.146</v>
      </c>
      <c r="V228" s="27">
        <v>0.746</v>
      </c>
      <c r="W228" s="61">
        <v>0.097</v>
      </c>
      <c r="X228" s="27">
        <v>0.13</v>
      </c>
    </row>
    <row r="229" spans="1:24">
      <c r="A229" s="76" t="s">
        <v>2459</v>
      </c>
      <c r="B229" s="30" t="s">
        <v>2636</v>
      </c>
      <c r="C229" s="30" t="s">
        <v>2383</v>
      </c>
      <c r="D229" s="28" t="s">
        <v>2384</v>
      </c>
      <c r="E229" s="41">
        <v>3</v>
      </c>
      <c r="F229" s="27">
        <v>37</v>
      </c>
      <c r="G229" s="27">
        <v>1</v>
      </c>
      <c r="H229" s="27">
        <v>41814</v>
      </c>
      <c r="U229" s="27">
        <v>0.432</v>
      </c>
      <c r="V229" s="27">
        <v>0.399</v>
      </c>
      <c r="W229" s="61">
        <v>0.11</v>
      </c>
      <c r="X229" s="27">
        <v>0.275</v>
      </c>
    </row>
    <row r="230" spans="1:8">
      <c r="A230" s="76" t="s">
        <v>2462</v>
      </c>
      <c r="B230" s="30" t="s">
        <v>2636</v>
      </c>
      <c r="C230" s="30" t="s">
        <v>2383</v>
      </c>
      <c r="D230" s="28" t="s">
        <v>2384</v>
      </c>
      <c r="E230" s="41">
        <v>5</v>
      </c>
      <c r="F230" s="27">
        <v>70</v>
      </c>
      <c r="G230" s="27">
        <v>2</v>
      </c>
      <c r="H230" s="27">
        <v>41814</v>
      </c>
    </row>
    <row r="231" spans="1:8">
      <c r="A231" s="76" t="s">
        <v>2466</v>
      </c>
      <c r="B231" s="30" t="s">
        <v>2636</v>
      </c>
      <c r="C231" s="30" t="s">
        <v>2383</v>
      </c>
      <c r="D231" s="28" t="s">
        <v>2384</v>
      </c>
      <c r="E231" s="41">
        <v>3</v>
      </c>
      <c r="F231" s="27">
        <v>95</v>
      </c>
      <c r="G231" s="27">
        <v>2</v>
      </c>
      <c r="H231" s="27">
        <v>41814</v>
      </c>
    </row>
    <row r="232" spans="1:8">
      <c r="A232" s="76" t="s">
        <v>2454</v>
      </c>
      <c r="B232" s="30" t="s">
        <v>2636</v>
      </c>
      <c r="C232" s="30" t="s">
        <v>2383</v>
      </c>
      <c r="D232" s="28" t="s">
        <v>2384</v>
      </c>
      <c r="E232" s="41">
        <v>1</v>
      </c>
      <c r="F232" s="27">
        <v>106</v>
      </c>
      <c r="G232" s="27">
        <v>2</v>
      </c>
      <c r="H232" s="27">
        <v>41814</v>
      </c>
    </row>
    <row r="233" spans="1:24">
      <c r="A233" s="76" t="s">
        <v>2461</v>
      </c>
      <c r="B233" s="30" t="s">
        <v>2636</v>
      </c>
      <c r="C233" s="30" t="s">
        <v>2383</v>
      </c>
      <c r="D233" s="28" t="s">
        <v>2384</v>
      </c>
      <c r="E233" s="41">
        <v>1</v>
      </c>
      <c r="F233" s="27">
        <v>162</v>
      </c>
      <c r="G233" s="27">
        <v>1</v>
      </c>
      <c r="H233" s="27">
        <v>41814</v>
      </c>
      <c r="U233" s="27">
        <v>0.391</v>
      </c>
      <c r="V233" s="27">
        <v>0.441</v>
      </c>
      <c r="W233" s="61">
        <v>0.104</v>
      </c>
      <c r="X233" s="27">
        <v>0.236</v>
      </c>
    </row>
    <row r="234" spans="1:24">
      <c r="A234" s="76" t="s">
        <v>2460</v>
      </c>
      <c r="B234" s="30" t="s">
        <v>2636</v>
      </c>
      <c r="C234" s="30" t="s">
        <v>2383</v>
      </c>
      <c r="D234" s="28" t="s">
        <v>2384</v>
      </c>
      <c r="E234" s="41">
        <v>2</v>
      </c>
      <c r="F234" s="27">
        <v>267</v>
      </c>
      <c r="G234" s="27">
        <v>1</v>
      </c>
      <c r="H234" s="27">
        <v>41814</v>
      </c>
      <c r="U234" s="27">
        <v>0.357</v>
      </c>
      <c r="V234" s="27">
        <v>0.481</v>
      </c>
      <c r="W234" s="61">
        <v>0.103</v>
      </c>
      <c r="X234" s="27">
        <v>0.218</v>
      </c>
    </row>
    <row r="235" spans="1:8">
      <c r="A235" s="76" t="s">
        <v>2465</v>
      </c>
      <c r="B235" s="30" t="s">
        <v>2636</v>
      </c>
      <c r="C235" s="30" t="s">
        <v>2383</v>
      </c>
      <c r="D235" s="28" t="s">
        <v>2385</v>
      </c>
      <c r="E235" s="41">
        <v>4</v>
      </c>
      <c r="F235" s="27">
        <v>316</v>
      </c>
      <c r="G235" s="27">
        <v>2</v>
      </c>
      <c r="H235" s="27">
        <v>41814</v>
      </c>
    </row>
    <row r="236" spans="1:24">
      <c r="A236" s="76" t="s">
        <v>2458</v>
      </c>
      <c r="B236" s="30" t="s">
        <v>2636</v>
      </c>
      <c r="C236" s="30" t="s">
        <v>2383</v>
      </c>
      <c r="D236" s="28" t="s">
        <v>2384</v>
      </c>
      <c r="E236" s="41">
        <v>6</v>
      </c>
      <c r="F236" s="27">
        <v>345</v>
      </c>
      <c r="G236" s="27">
        <v>1</v>
      </c>
      <c r="H236" s="27">
        <v>41814</v>
      </c>
      <c r="U236" s="27">
        <v>0.165</v>
      </c>
      <c r="V236" s="27">
        <v>0.718</v>
      </c>
      <c r="W236" s="61">
        <v>0.114</v>
      </c>
      <c r="X236" s="27">
        <v>0.159</v>
      </c>
    </row>
    <row r="237" spans="1:24">
      <c r="A237" s="76" t="s">
        <v>2456</v>
      </c>
      <c r="B237" s="30" t="s">
        <v>2636</v>
      </c>
      <c r="C237" s="30" t="s">
        <v>2383</v>
      </c>
      <c r="D237" s="28" t="s">
        <v>2384</v>
      </c>
      <c r="E237" s="41">
        <v>4</v>
      </c>
      <c r="F237" s="27">
        <v>367</v>
      </c>
      <c r="G237" s="27">
        <v>1</v>
      </c>
      <c r="H237" s="27">
        <v>41814</v>
      </c>
      <c r="U237" s="27">
        <v>0.248</v>
      </c>
      <c r="V237" s="27">
        <v>0.605</v>
      </c>
      <c r="W237" s="61">
        <v>0.126</v>
      </c>
      <c r="X237" s="27">
        <v>0.21</v>
      </c>
    </row>
    <row r="238" spans="1:24">
      <c r="A238" s="76" t="s">
        <v>2457</v>
      </c>
      <c r="B238" s="30" t="s">
        <v>2636</v>
      </c>
      <c r="C238" s="30" t="s">
        <v>2383</v>
      </c>
      <c r="D238" s="28" t="s">
        <v>2385</v>
      </c>
      <c r="E238" s="41">
        <v>4</v>
      </c>
      <c r="F238" s="27">
        <v>368</v>
      </c>
      <c r="G238" s="27">
        <v>1</v>
      </c>
      <c r="H238" s="27">
        <v>41814</v>
      </c>
      <c r="U238" s="27">
        <v>0.346</v>
      </c>
      <c r="V238" s="27">
        <v>0.488</v>
      </c>
      <c r="W238" s="61">
        <v>0.121</v>
      </c>
      <c r="X238" s="27">
        <v>0.248</v>
      </c>
    </row>
    <row r="239" spans="1:8">
      <c r="A239" s="76" t="s">
        <v>2463</v>
      </c>
      <c r="B239" s="30" t="s">
        <v>2636</v>
      </c>
      <c r="C239" s="30" t="s">
        <v>2383</v>
      </c>
      <c r="D239" s="28" t="s">
        <v>2384</v>
      </c>
      <c r="E239" s="41">
        <v>6</v>
      </c>
      <c r="F239" s="27">
        <v>418</v>
      </c>
      <c r="G239" s="27">
        <v>2</v>
      </c>
      <c r="H239" s="27">
        <v>41814</v>
      </c>
    </row>
    <row r="240" spans="1:8">
      <c r="A240" s="76" t="s">
        <v>2464</v>
      </c>
      <c r="B240" s="30" t="s">
        <v>2636</v>
      </c>
      <c r="C240" s="30" t="s">
        <v>2383</v>
      </c>
      <c r="D240" s="28" t="s">
        <v>2384</v>
      </c>
      <c r="E240" s="41">
        <v>4</v>
      </c>
      <c r="F240" s="27">
        <v>422</v>
      </c>
      <c r="G240" s="27">
        <v>2</v>
      </c>
      <c r="H240" s="27">
        <v>41814</v>
      </c>
    </row>
    <row r="241" spans="1:8">
      <c r="A241" s="76" t="s">
        <v>2453</v>
      </c>
      <c r="B241" s="30" t="s">
        <v>2636</v>
      </c>
      <c r="C241" s="30" t="s">
        <v>2383</v>
      </c>
      <c r="D241" s="28" t="s">
        <v>2384</v>
      </c>
      <c r="E241" s="41">
        <v>2</v>
      </c>
      <c r="F241" s="27">
        <v>444</v>
      </c>
      <c r="G241" s="27">
        <v>2</v>
      </c>
      <c r="H241" s="27">
        <v>41814</v>
      </c>
    </row>
    <row r="242" spans="1:8">
      <c r="A242" s="76" t="s">
        <v>2470</v>
      </c>
      <c r="B242" s="30" t="s">
        <v>2636</v>
      </c>
      <c r="C242" s="30" t="s">
        <v>2386</v>
      </c>
      <c r="D242" s="28" t="s">
        <v>2384</v>
      </c>
      <c r="E242" s="41">
        <v>5</v>
      </c>
      <c r="F242" s="27">
        <v>468</v>
      </c>
      <c r="G242" s="27">
        <v>1</v>
      </c>
      <c r="H242" s="27">
        <v>41814</v>
      </c>
    </row>
    <row r="243" spans="1:8">
      <c r="A243" s="76" t="s">
        <v>2472</v>
      </c>
      <c r="B243" s="30" t="s">
        <v>2636</v>
      </c>
      <c r="C243" s="30" t="s">
        <v>2386</v>
      </c>
      <c r="D243" s="28" t="s">
        <v>2384</v>
      </c>
      <c r="E243" s="41">
        <v>3</v>
      </c>
      <c r="F243" s="27">
        <v>477</v>
      </c>
      <c r="G243" s="27">
        <v>1</v>
      </c>
      <c r="H243" s="27">
        <v>41814</v>
      </c>
    </row>
    <row r="244" spans="1:8">
      <c r="A244" s="76" t="s">
        <v>2476</v>
      </c>
      <c r="B244" s="30" t="s">
        <v>2636</v>
      </c>
      <c r="C244" s="30" t="s">
        <v>2386</v>
      </c>
      <c r="D244" s="28" t="s">
        <v>2384</v>
      </c>
      <c r="E244" s="41">
        <v>5</v>
      </c>
      <c r="F244" s="27">
        <v>524</v>
      </c>
      <c r="G244" s="27">
        <v>2</v>
      </c>
      <c r="H244" s="27">
        <v>41814</v>
      </c>
    </row>
    <row r="245" spans="1:8">
      <c r="A245" s="76" t="s">
        <v>2480</v>
      </c>
      <c r="B245" s="30" t="s">
        <v>2636</v>
      </c>
      <c r="C245" s="30" t="s">
        <v>2386</v>
      </c>
      <c r="D245" s="28" t="s">
        <v>2384</v>
      </c>
      <c r="E245" s="41">
        <v>3</v>
      </c>
      <c r="F245" s="27">
        <v>543</v>
      </c>
      <c r="G245" s="27">
        <v>2</v>
      </c>
      <c r="H245" s="27">
        <v>41814</v>
      </c>
    </row>
    <row r="246" spans="1:8">
      <c r="A246" s="76" t="s">
        <v>2474</v>
      </c>
      <c r="B246" s="30" t="s">
        <v>2636</v>
      </c>
      <c r="C246" s="30" t="s">
        <v>2386</v>
      </c>
      <c r="D246" s="28" t="s">
        <v>2384</v>
      </c>
      <c r="E246" s="41">
        <v>1</v>
      </c>
      <c r="F246" s="27">
        <v>617</v>
      </c>
      <c r="G246" s="27">
        <v>1</v>
      </c>
      <c r="H246" s="27">
        <v>41814</v>
      </c>
    </row>
    <row r="247" spans="1:8">
      <c r="A247" s="76" t="s">
        <v>2469</v>
      </c>
      <c r="B247" s="30" t="s">
        <v>2636</v>
      </c>
      <c r="C247" s="30" t="s">
        <v>2386</v>
      </c>
      <c r="D247" s="28" t="s">
        <v>2384</v>
      </c>
      <c r="E247" s="41">
        <v>1</v>
      </c>
      <c r="F247" s="27">
        <v>681</v>
      </c>
      <c r="G247" s="27">
        <v>2</v>
      </c>
      <c r="H247" s="27">
        <v>41814</v>
      </c>
    </row>
    <row r="248" spans="1:8">
      <c r="A248" s="76" t="s">
        <v>2475</v>
      </c>
      <c r="B248" s="30" t="s">
        <v>2636</v>
      </c>
      <c r="C248" s="30" t="s">
        <v>2386</v>
      </c>
      <c r="D248" s="28" t="s">
        <v>2384</v>
      </c>
      <c r="E248" s="41">
        <v>2</v>
      </c>
      <c r="F248" s="27">
        <v>734</v>
      </c>
      <c r="G248" s="27">
        <v>1</v>
      </c>
      <c r="H248" s="27">
        <v>41814</v>
      </c>
    </row>
    <row r="249" spans="1:8">
      <c r="A249" s="76" t="s">
        <v>2477</v>
      </c>
      <c r="B249" s="30" t="s">
        <v>2636</v>
      </c>
      <c r="C249" s="30" t="s">
        <v>2386</v>
      </c>
      <c r="D249" s="28" t="s">
        <v>2384</v>
      </c>
      <c r="E249" s="41">
        <v>6</v>
      </c>
      <c r="F249" s="27">
        <v>755</v>
      </c>
      <c r="G249" s="27">
        <v>2</v>
      </c>
      <c r="H249" s="27">
        <v>41814</v>
      </c>
    </row>
    <row r="250" spans="1:8">
      <c r="A250" s="76" t="s">
        <v>2479</v>
      </c>
      <c r="B250" s="30" t="s">
        <v>2636</v>
      </c>
      <c r="C250" s="30" t="s">
        <v>2386</v>
      </c>
      <c r="D250" s="28" t="s">
        <v>2385</v>
      </c>
      <c r="E250" s="41">
        <v>4</v>
      </c>
      <c r="F250" s="27">
        <v>764</v>
      </c>
      <c r="G250" s="27">
        <v>2</v>
      </c>
      <c r="H250" s="27">
        <v>41814</v>
      </c>
    </row>
    <row r="251" spans="1:8">
      <c r="A251" s="76" t="s">
        <v>2467</v>
      </c>
      <c r="B251" s="30" t="s">
        <v>2636</v>
      </c>
      <c r="C251" s="30" t="s">
        <v>2386</v>
      </c>
      <c r="D251" s="28" t="s">
        <v>2384</v>
      </c>
      <c r="E251" s="41">
        <v>6</v>
      </c>
      <c r="F251" s="27">
        <v>808</v>
      </c>
      <c r="G251" s="27">
        <v>1</v>
      </c>
      <c r="H251" s="27">
        <v>41814</v>
      </c>
    </row>
    <row r="252" spans="1:8">
      <c r="A252" s="76" t="s">
        <v>2471</v>
      </c>
      <c r="B252" s="30" t="s">
        <v>2636</v>
      </c>
      <c r="C252" s="30" t="s">
        <v>2386</v>
      </c>
      <c r="D252" s="28" t="s">
        <v>2384</v>
      </c>
      <c r="E252" s="41">
        <v>4</v>
      </c>
      <c r="F252" s="27">
        <v>818</v>
      </c>
      <c r="G252" s="27">
        <v>1</v>
      </c>
      <c r="H252" s="27">
        <v>41814</v>
      </c>
    </row>
    <row r="253" spans="1:8">
      <c r="A253" s="76" t="s">
        <v>2473</v>
      </c>
      <c r="B253" s="30" t="s">
        <v>2636</v>
      </c>
      <c r="C253" s="30" t="s">
        <v>2386</v>
      </c>
      <c r="D253" s="28" t="s">
        <v>2385</v>
      </c>
      <c r="E253" s="41">
        <v>4</v>
      </c>
      <c r="F253" s="27">
        <v>828</v>
      </c>
      <c r="G253" s="27">
        <v>1</v>
      </c>
      <c r="H253" s="27">
        <v>41814</v>
      </c>
    </row>
    <row r="254" spans="1:8">
      <c r="A254" s="76" t="s">
        <v>2478</v>
      </c>
      <c r="B254" s="30" t="s">
        <v>2636</v>
      </c>
      <c r="C254" s="30" t="s">
        <v>2386</v>
      </c>
      <c r="D254" s="28" t="s">
        <v>2384</v>
      </c>
      <c r="E254" s="41">
        <v>4</v>
      </c>
      <c r="F254" s="27">
        <v>876</v>
      </c>
      <c r="G254" s="27">
        <v>2</v>
      </c>
      <c r="H254" s="27">
        <v>41814</v>
      </c>
    </row>
    <row r="255" spans="1:8">
      <c r="A255" s="76" t="s">
        <v>2468</v>
      </c>
      <c r="B255" s="30" t="s">
        <v>2636</v>
      </c>
      <c r="C255" s="30" t="s">
        <v>2386</v>
      </c>
      <c r="D255" s="28" t="s">
        <v>2384</v>
      </c>
      <c r="E255" s="41">
        <v>2</v>
      </c>
      <c r="F255" s="27">
        <v>900</v>
      </c>
      <c r="G255" s="27">
        <v>2</v>
      </c>
      <c r="H255" s="27">
        <v>41814</v>
      </c>
    </row>
    <row r="256" spans="1:24">
      <c r="A256" s="76" t="s">
        <v>2455</v>
      </c>
      <c r="B256" s="30" t="s">
        <v>2636</v>
      </c>
      <c r="C256" s="30" t="s">
        <v>2383</v>
      </c>
      <c r="D256" s="28" t="s">
        <v>2384</v>
      </c>
      <c r="E256" s="41">
        <v>5</v>
      </c>
      <c r="F256" s="27">
        <v>2</v>
      </c>
      <c r="G256" s="27">
        <v>1</v>
      </c>
      <c r="H256" s="27">
        <v>41817</v>
      </c>
      <c r="U256" s="27">
        <v>0.125</v>
      </c>
      <c r="V256" s="27">
        <v>0.777</v>
      </c>
      <c r="W256" s="61">
        <v>0.115</v>
      </c>
      <c r="X256" s="27">
        <v>0.147</v>
      </c>
    </row>
    <row r="257" spans="1:24">
      <c r="A257" s="76" t="s">
        <v>2459</v>
      </c>
      <c r="B257" s="30" t="s">
        <v>2636</v>
      </c>
      <c r="C257" s="30" t="s">
        <v>2383</v>
      </c>
      <c r="D257" s="28" t="s">
        <v>2384</v>
      </c>
      <c r="E257" s="41">
        <v>3</v>
      </c>
      <c r="F257" s="27">
        <v>37</v>
      </c>
      <c r="G257" s="27">
        <v>1</v>
      </c>
      <c r="H257" s="27">
        <v>41817</v>
      </c>
      <c r="U257" s="27">
        <v>0.223</v>
      </c>
      <c r="V257" s="27">
        <v>0.637</v>
      </c>
      <c r="W257" s="61">
        <v>0.147</v>
      </c>
      <c r="X257" s="27">
        <v>0.23</v>
      </c>
    </row>
    <row r="258" spans="1:8">
      <c r="A258" s="76" t="s">
        <v>2462</v>
      </c>
      <c r="B258" s="30" t="s">
        <v>2636</v>
      </c>
      <c r="C258" s="30" t="s">
        <v>2383</v>
      </c>
      <c r="D258" s="28" t="s">
        <v>2384</v>
      </c>
      <c r="E258" s="41">
        <v>5</v>
      </c>
      <c r="F258" s="27">
        <v>70</v>
      </c>
      <c r="G258" s="27">
        <v>2</v>
      </c>
      <c r="H258" s="27">
        <v>41817</v>
      </c>
    </row>
    <row r="259" spans="1:8">
      <c r="A259" s="76" t="s">
        <v>2466</v>
      </c>
      <c r="B259" s="30" t="s">
        <v>2636</v>
      </c>
      <c r="C259" s="30" t="s">
        <v>2383</v>
      </c>
      <c r="D259" s="28" t="s">
        <v>2384</v>
      </c>
      <c r="E259" s="41">
        <v>3</v>
      </c>
      <c r="F259" s="27">
        <v>95</v>
      </c>
      <c r="G259" s="27">
        <v>2</v>
      </c>
      <c r="H259" s="27">
        <v>41817</v>
      </c>
    </row>
    <row r="260" spans="1:8">
      <c r="A260" s="76" t="s">
        <v>2454</v>
      </c>
      <c r="B260" s="30" t="s">
        <v>2636</v>
      </c>
      <c r="C260" s="30" t="s">
        <v>2383</v>
      </c>
      <c r="D260" s="28" t="s">
        <v>2384</v>
      </c>
      <c r="E260" s="41">
        <v>1</v>
      </c>
      <c r="F260" s="27">
        <v>106</v>
      </c>
      <c r="G260" s="27">
        <v>2</v>
      </c>
      <c r="H260" s="27">
        <v>41817</v>
      </c>
    </row>
    <row r="261" spans="1:24">
      <c r="A261" s="76" t="s">
        <v>2461</v>
      </c>
      <c r="B261" s="30" t="s">
        <v>2636</v>
      </c>
      <c r="C261" s="30" t="s">
        <v>2383</v>
      </c>
      <c r="D261" s="28" t="s">
        <v>2384</v>
      </c>
      <c r="E261" s="41">
        <v>1</v>
      </c>
      <c r="F261" s="27">
        <v>162</v>
      </c>
      <c r="G261" s="27">
        <v>1</v>
      </c>
      <c r="H261" s="27">
        <v>41817</v>
      </c>
      <c r="U261" s="27">
        <v>0.23</v>
      </c>
      <c r="V261" s="27">
        <v>0.628</v>
      </c>
      <c r="W261" s="61">
        <v>0.125</v>
      </c>
      <c r="X261" s="27">
        <v>0.199</v>
      </c>
    </row>
    <row r="262" spans="1:24">
      <c r="A262" s="76" t="s">
        <v>2460</v>
      </c>
      <c r="B262" s="30" t="s">
        <v>2636</v>
      </c>
      <c r="C262" s="30" t="s">
        <v>2383</v>
      </c>
      <c r="D262" s="28" t="s">
        <v>2384</v>
      </c>
      <c r="E262" s="41">
        <v>2</v>
      </c>
      <c r="F262" s="27">
        <v>267</v>
      </c>
      <c r="G262" s="27">
        <v>1</v>
      </c>
      <c r="H262" s="27">
        <v>41817</v>
      </c>
      <c r="U262" s="27">
        <v>0.2</v>
      </c>
      <c r="V262" s="27">
        <v>0.668</v>
      </c>
      <c r="W262" s="61">
        <v>0.135</v>
      </c>
      <c r="X262" s="27">
        <v>0.204</v>
      </c>
    </row>
    <row r="263" spans="1:8">
      <c r="A263" s="76" t="s">
        <v>2465</v>
      </c>
      <c r="B263" s="30" t="s">
        <v>2636</v>
      </c>
      <c r="C263" s="30" t="s">
        <v>2383</v>
      </c>
      <c r="D263" s="28" t="s">
        <v>2385</v>
      </c>
      <c r="E263" s="41">
        <v>4</v>
      </c>
      <c r="F263" s="27">
        <v>316</v>
      </c>
      <c r="G263" s="27">
        <v>2</v>
      </c>
      <c r="H263" s="27">
        <v>41817</v>
      </c>
    </row>
    <row r="264" spans="1:24">
      <c r="A264" s="76" t="s">
        <v>2458</v>
      </c>
      <c r="B264" s="30" t="s">
        <v>2636</v>
      </c>
      <c r="C264" s="30" t="s">
        <v>2383</v>
      </c>
      <c r="D264" s="28" t="s">
        <v>2384</v>
      </c>
      <c r="E264" s="41">
        <v>6</v>
      </c>
      <c r="F264" s="27">
        <v>345</v>
      </c>
      <c r="G264" s="27">
        <v>1</v>
      </c>
      <c r="H264" s="27">
        <v>41817</v>
      </c>
      <c r="U264" s="27">
        <v>0.126</v>
      </c>
      <c r="V264" s="27">
        <v>0.777</v>
      </c>
      <c r="W264" s="61">
        <v>0.147</v>
      </c>
      <c r="X264" s="27">
        <v>0.189</v>
      </c>
    </row>
    <row r="265" spans="1:24">
      <c r="A265" s="76" t="s">
        <v>2456</v>
      </c>
      <c r="B265" s="30" t="s">
        <v>2636</v>
      </c>
      <c r="C265" s="30" t="s">
        <v>2383</v>
      </c>
      <c r="D265" s="28" t="s">
        <v>2384</v>
      </c>
      <c r="E265" s="41">
        <v>4</v>
      </c>
      <c r="F265" s="27">
        <v>367</v>
      </c>
      <c r="G265" s="27">
        <v>1</v>
      </c>
      <c r="H265" s="27">
        <v>41817</v>
      </c>
      <c r="U265" s="27">
        <v>0.175</v>
      </c>
      <c r="V265" s="27">
        <v>0.703</v>
      </c>
      <c r="W265" s="61">
        <v>0.126</v>
      </c>
      <c r="X265" s="27">
        <v>0.179</v>
      </c>
    </row>
    <row r="266" spans="1:24">
      <c r="A266" s="76" t="s">
        <v>2457</v>
      </c>
      <c r="B266" s="30" t="s">
        <v>2636</v>
      </c>
      <c r="C266" s="30" t="s">
        <v>2383</v>
      </c>
      <c r="D266" s="28" t="s">
        <v>2385</v>
      </c>
      <c r="E266" s="41">
        <v>4</v>
      </c>
      <c r="F266" s="27">
        <v>368</v>
      </c>
      <c r="G266" s="27">
        <v>1</v>
      </c>
      <c r="H266" s="27">
        <v>41817</v>
      </c>
      <c r="U266" s="27">
        <v>0.201</v>
      </c>
      <c r="V266" s="27">
        <v>0.666</v>
      </c>
      <c r="W266" s="61">
        <v>0.149</v>
      </c>
      <c r="X266" s="27">
        <v>0.224</v>
      </c>
    </row>
    <row r="267" spans="1:8">
      <c r="A267" s="76" t="s">
        <v>2463</v>
      </c>
      <c r="B267" s="30" t="s">
        <v>2636</v>
      </c>
      <c r="C267" s="30" t="s">
        <v>2383</v>
      </c>
      <c r="D267" s="28" t="s">
        <v>2384</v>
      </c>
      <c r="E267" s="41">
        <v>6</v>
      </c>
      <c r="F267" s="27">
        <v>418</v>
      </c>
      <c r="G267" s="27">
        <v>2</v>
      </c>
      <c r="H267" s="27">
        <v>41817</v>
      </c>
    </row>
    <row r="268" spans="1:8">
      <c r="A268" s="76" t="s">
        <v>2464</v>
      </c>
      <c r="B268" s="30" t="s">
        <v>2636</v>
      </c>
      <c r="C268" s="30" t="s">
        <v>2383</v>
      </c>
      <c r="D268" s="28" t="s">
        <v>2384</v>
      </c>
      <c r="E268" s="41">
        <v>4</v>
      </c>
      <c r="F268" s="27">
        <v>422</v>
      </c>
      <c r="G268" s="27">
        <v>2</v>
      </c>
      <c r="H268" s="27">
        <v>41817</v>
      </c>
    </row>
    <row r="269" spans="1:8">
      <c r="A269" s="76" t="s">
        <v>2453</v>
      </c>
      <c r="B269" s="30" t="s">
        <v>2636</v>
      </c>
      <c r="C269" s="30" t="s">
        <v>2383</v>
      </c>
      <c r="D269" s="28" t="s">
        <v>2384</v>
      </c>
      <c r="E269" s="41">
        <v>2</v>
      </c>
      <c r="F269" s="27">
        <v>444</v>
      </c>
      <c r="G269" s="27">
        <v>2</v>
      </c>
      <c r="H269" s="27">
        <v>41817</v>
      </c>
    </row>
    <row r="270" spans="1:8">
      <c r="A270" s="76" t="s">
        <v>2470</v>
      </c>
      <c r="B270" s="30" t="s">
        <v>2636</v>
      </c>
      <c r="C270" s="30" t="s">
        <v>2386</v>
      </c>
      <c r="D270" s="28" t="s">
        <v>2384</v>
      </c>
      <c r="E270" s="41">
        <v>5</v>
      </c>
      <c r="F270" s="27">
        <v>468</v>
      </c>
      <c r="G270" s="27">
        <v>1</v>
      </c>
      <c r="H270" s="27">
        <v>41817</v>
      </c>
    </row>
    <row r="271" spans="1:8">
      <c r="A271" s="76" t="s">
        <v>2472</v>
      </c>
      <c r="B271" s="30" t="s">
        <v>2636</v>
      </c>
      <c r="C271" s="30" t="s">
        <v>2386</v>
      </c>
      <c r="D271" s="28" t="s">
        <v>2384</v>
      </c>
      <c r="E271" s="41">
        <v>3</v>
      </c>
      <c r="F271" s="27">
        <v>477</v>
      </c>
      <c r="G271" s="27">
        <v>1</v>
      </c>
      <c r="H271" s="27">
        <v>41817</v>
      </c>
    </row>
    <row r="272" spans="1:8">
      <c r="A272" s="76" t="s">
        <v>2476</v>
      </c>
      <c r="B272" s="30" t="s">
        <v>2636</v>
      </c>
      <c r="C272" s="30" t="s">
        <v>2386</v>
      </c>
      <c r="D272" s="28" t="s">
        <v>2384</v>
      </c>
      <c r="E272" s="41">
        <v>5</v>
      </c>
      <c r="F272" s="27">
        <v>524</v>
      </c>
      <c r="G272" s="27">
        <v>2</v>
      </c>
      <c r="H272" s="27">
        <v>41817</v>
      </c>
    </row>
    <row r="273" spans="1:8">
      <c r="A273" s="76" t="s">
        <v>2480</v>
      </c>
      <c r="B273" s="30" t="s">
        <v>2636</v>
      </c>
      <c r="C273" s="30" t="s">
        <v>2386</v>
      </c>
      <c r="D273" s="28" t="s">
        <v>2384</v>
      </c>
      <c r="E273" s="41">
        <v>3</v>
      </c>
      <c r="F273" s="27">
        <v>543</v>
      </c>
      <c r="G273" s="27">
        <v>2</v>
      </c>
      <c r="H273" s="27">
        <v>41817</v>
      </c>
    </row>
    <row r="274" spans="1:8">
      <c r="A274" s="76" t="s">
        <v>2474</v>
      </c>
      <c r="B274" s="30" t="s">
        <v>2636</v>
      </c>
      <c r="C274" s="30" t="s">
        <v>2386</v>
      </c>
      <c r="D274" s="28" t="s">
        <v>2384</v>
      </c>
      <c r="E274" s="41">
        <v>1</v>
      </c>
      <c r="F274" s="27">
        <v>617</v>
      </c>
      <c r="G274" s="27">
        <v>1</v>
      </c>
      <c r="H274" s="27">
        <v>41817</v>
      </c>
    </row>
    <row r="275" spans="1:8">
      <c r="A275" s="76" t="s">
        <v>2469</v>
      </c>
      <c r="B275" s="30" t="s">
        <v>2636</v>
      </c>
      <c r="C275" s="30" t="s">
        <v>2386</v>
      </c>
      <c r="D275" s="28" t="s">
        <v>2384</v>
      </c>
      <c r="E275" s="41">
        <v>1</v>
      </c>
      <c r="F275" s="27">
        <v>681</v>
      </c>
      <c r="G275" s="27">
        <v>2</v>
      </c>
      <c r="H275" s="27">
        <v>41817</v>
      </c>
    </row>
    <row r="276" spans="1:8">
      <c r="A276" s="76" t="s">
        <v>2475</v>
      </c>
      <c r="B276" s="30" t="s">
        <v>2636</v>
      </c>
      <c r="C276" s="30" t="s">
        <v>2386</v>
      </c>
      <c r="D276" s="28" t="s">
        <v>2384</v>
      </c>
      <c r="E276" s="41">
        <v>2</v>
      </c>
      <c r="F276" s="27">
        <v>734</v>
      </c>
      <c r="G276" s="27">
        <v>1</v>
      </c>
      <c r="H276" s="27">
        <v>41817</v>
      </c>
    </row>
    <row r="277" spans="1:8">
      <c r="A277" s="76" t="s">
        <v>2477</v>
      </c>
      <c r="B277" s="30" t="s">
        <v>2636</v>
      </c>
      <c r="C277" s="30" t="s">
        <v>2386</v>
      </c>
      <c r="D277" s="28" t="s">
        <v>2384</v>
      </c>
      <c r="E277" s="41">
        <v>6</v>
      </c>
      <c r="F277" s="27">
        <v>755</v>
      </c>
      <c r="G277" s="27">
        <v>2</v>
      </c>
      <c r="H277" s="27">
        <v>41817</v>
      </c>
    </row>
    <row r="278" spans="1:8">
      <c r="A278" s="76" t="s">
        <v>2479</v>
      </c>
      <c r="B278" s="30" t="s">
        <v>2636</v>
      </c>
      <c r="C278" s="30" t="s">
        <v>2386</v>
      </c>
      <c r="D278" s="28" t="s">
        <v>2385</v>
      </c>
      <c r="E278" s="41">
        <v>4</v>
      </c>
      <c r="F278" s="27">
        <v>764</v>
      </c>
      <c r="G278" s="27">
        <v>2</v>
      </c>
      <c r="H278" s="27">
        <v>41817</v>
      </c>
    </row>
    <row r="279" spans="1:8">
      <c r="A279" s="76" t="s">
        <v>2467</v>
      </c>
      <c r="B279" s="30" t="s">
        <v>2636</v>
      </c>
      <c r="C279" s="30" t="s">
        <v>2386</v>
      </c>
      <c r="D279" s="28" t="s">
        <v>2384</v>
      </c>
      <c r="E279" s="41">
        <v>6</v>
      </c>
      <c r="F279" s="27">
        <v>808</v>
      </c>
      <c r="G279" s="27">
        <v>1</v>
      </c>
      <c r="H279" s="27">
        <v>41817</v>
      </c>
    </row>
    <row r="280" spans="1:8">
      <c r="A280" s="76" t="s">
        <v>2471</v>
      </c>
      <c r="B280" s="30" t="s">
        <v>2636</v>
      </c>
      <c r="C280" s="30" t="s">
        <v>2386</v>
      </c>
      <c r="D280" s="28" t="s">
        <v>2384</v>
      </c>
      <c r="E280" s="41">
        <v>4</v>
      </c>
      <c r="F280" s="27">
        <v>818</v>
      </c>
      <c r="G280" s="27">
        <v>1</v>
      </c>
      <c r="H280" s="27">
        <v>41817</v>
      </c>
    </row>
    <row r="281" spans="1:8">
      <c r="A281" s="76" t="s">
        <v>2473</v>
      </c>
      <c r="B281" s="30" t="s">
        <v>2636</v>
      </c>
      <c r="C281" s="30" t="s">
        <v>2386</v>
      </c>
      <c r="D281" s="28" t="s">
        <v>2385</v>
      </c>
      <c r="E281" s="41">
        <v>4</v>
      </c>
      <c r="F281" s="27">
        <v>828</v>
      </c>
      <c r="G281" s="27">
        <v>1</v>
      </c>
      <c r="H281" s="27">
        <v>41817</v>
      </c>
    </row>
    <row r="282" spans="1:8">
      <c r="A282" s="76" t="s">
        <v>2478</v>
      </c>
      <c r="B282" s="30" t="s">
        <v>2636</v>
      </c>
      <c r="C282" s="30" t="s">
        <v>2386</v>
      </c>
      <c r="D282" s="28" t="s">
        <v>2384</v>
      </c>
      <c r="E282" s="41">
        <v>4</v>
      </c>
      <c r="F282" s="27">
        <v>876</v>
      </c>
      <c r="G282" s="27">
        <v>2</v>
      </c>
      <c r="H282" s="27">
        <v>41817</v>
      </c>
    </row>
    <row r="283" spans="1:8">
      <c r="A283" s="76" t="s">
        <v>2468</v>
      </c>
      <c r="B283" s="30" t="s">
        <v>2636</v>
      </c>
      <c r="C283" s="30" t="s">
        <v>2386</v>
      </c>
      <c r="D283" s="28" t="s">
        <v>2384</v>
      </c>
      <c r="E283" s="41">
        <v>2</v>
      </c>
      <c r="F283" s="27">
        <v>900</v>
      </c>
      <c r="G283" s="27">
        <v>2</v>
      </c>
      <c r="H283" s="27">
        <v>41817</v>
      </c>
    </row>
    <row r="284" spans="1:24">
      <c r="A284" s="76" t="s">
        <v>2455</v>
      </c>
      <c r="B284" s="30" t="s">
        <v>2636</v>
      </c>
      <c r="C284" s="30" t="s">
        <v>2383</v>
      </c>
      <c r="D284" s="28" t="s">
        <v>2384</v>
      </c>
      <c r="E284" s="41">
        <v>5</v>
      </c>
      <c r="F284" s="27">
        <v>2</v>
      </c>
      <c r="G284" s="27">
        <v>1</v>
      </c>
      <c r="H284" s="27">
        <v>41821</v>
      </c>
      <c r="U284" s="27">
        <v>0.118</v>
      </c>
      <c r="V284" s="27">
        <v>0.79</v>
      </c>
      <c r="W284" s="61">
        <v>0.145</v>
      </c>
      <c r="X284" s="27">
        <v>0.184</v>
      </c>
    </row>
    <row r="285" spans="1:24">
      <c r="A285" s="76" t="s">
        <v>2459</v>
      </c>
      <c r="B285" s="30" t="s">
        <v>2636</v>
      </c>
      <c r="C285" s="30" t="s">
        <v>2383</v>
      </c>
      <c r="D285" s="28" t="s">
        <v>2384</v>
      </c>
      <c r="E285" s="41">
        <v>3</v>
      </c>
      <c r="F285" s="27">
        <v>37</v>
      </c>
      <c r="G285" s="27">
        <v>1</v>
      </c>
      <c r="H285" s="27">
        <v>41821</v>
      </c>
      <c r="U285" s="27">
        <v>0.141</v>
      </c>
      <c r="V285" s="27">
        <v>0.753</v>
      </c>
      <c r="W285" s="61">
        <v>0.196</v>
      </c>
      <c r="X285" s="27">
        <v>0.26</v>
      </c>
    </row>
    <row r="286" spans="1:8">
      <c r="A286" s="76" t="s">
        <v>2462</v>
      </c>
      <c r="B286" s="30" t="s">
        <v>2636</v>
      </c>
      <c r="C286" s="30" t="s">
        <v>2383</v>
      </c>
      <c r="D286" s="28" t="s">
        <v>2384</v>
      </c>
      <c r="E286" s="41">
        <v>5</v>
      </c>
      <c r="F286" s="27">
        <v>70</v>
      </c>
      <c r="G286" s="27">
        <v>2</v>
      </c>
      <c r="H286" s="27">
        <v>41821</v>
      </c>
    </row>
    <row r="287" spans="1:8">
      <c r="A287" s="76" t="s">
        <v>2466</v>
      </c>
      <c r="B287" s="30" t="s">
        <v>2636</v>
      </c>
      <c r="C287" s="30" t="s">
        <v>2383</v>
      </c>
      <c r="D287" s="28" t="s">
        <v>2384</v>
      </c>
      <c r="E287" s="41">
        <v>3</v>
      </c>
      <c r="F287" s="27">
        <v>95</v>
      </c>
      <c r="G287" s="27">
        <v>2</v>
      </c>
      <c r="H287" s="27">
        <v>41821</v>
      </c>
    </row>
    <row r="288" spans="1:8">
      <c r="A288" s="76" t="s">
        <v>2454</v>
      </c>
      <c r="B288" s="30" t="s">
        <v>2636</v>
      </c>
      <c r="C288" s="30" t="s">
        <v>2383</v>
      </c>
      <c r="D288" s="28" t="s">
        <v>2384</v>
      </c>
      <c r="E288" s="41">
        <v>1</v>
      </c>
      <c r="F288" s="27">
        <v>106</v>
      </c>
      <c r="G288" s="27">
        <v>2</v>
      </c>
      <c r="H288" s="27">
        <v>41821</v>
      </c>
    </row>
    <row r="289" spans="1:24">
      <c r="A289" s="76" t="s">
        <v>2461</v>
      </c>
      <c r="B289" s="30" t="s">
        <v>2636</v>
      </c>
      <c r="C289" s="30" t="s">
        <v>2383</v>
      </c>
      <c r="D289" s="28" t="s">
        <v>2384</v>
      </c>
      <c r="E289" s="41">
        <v>1</v>
      </c>
      <c r="F289" s="27">
        <v>162</v>
      </c>
      <c r="G289" s="27">
        <v>1</v>
      </c>
      <c r="H289" s="27">
        <v>41821</v>
      </c>
      <c r="U289" s="27">
        <v>0.14</v>
      </c>
      <c r="V289" s="27">
        <v>0.754</v>
      </c>
      <c r="W289" s="61">
        <v>0.179</v>
      </c>
      <c r="X289" s="27">
        <v>0.237</v>
      </c>
    </row>
    <row r="290" spans="1:24">
      <c r="A290" s="76" t="s">
        <v>2460</v>
      </c>
      <c r="B290" s="30" t="s">
        <v>2636</v>
      </c>
      <c r="C290" s="30" t="s">
        <v>2383</v>
      </c>
      <c r="D290" s="28" t="s">
        <v>2384</v>
      </c>
      <c r="E290" s="41">
        <v>2</v>
      </c>
      <c r="F290" s="27">
        <v>267</v>
      </c>
      <c r="G290" s="27">
        <v>1</v>
      </c>
      <c r="H290" s="27">
        <v>41821</v>
      </c>
      <c r="U290" s="27">
        <v>0.127</v>
      </c>
      <c r="V290" s="27">
        <v>0.775</v>
      </c>
      <c r="W290" s="61">
        <v>0.203</v>
      </c>
      <c r="X290" s="27">
        <v>0.262</v>
      </c>
    </row>
    <row r="291" spans="1:8">
      <c r="A291" s="76" t="s">
        <v>2465</v>
      </c>
      <c r="B291" s="30" t="s">
        <v>2636</v>
      </c>
      <c r="C291" s="30" t="s">
        <v>2383</v>
      </c>
      <c r="D291" s="28" t="s">
        <v>2385</v>
      </c>
      <c r="E291" s="41">
        <v>4</v>
      </c>
      <c r="F291" s="27">
        <v>316</v>
      </c>
      <c r="G291" s="27">
        <v>2</v>
      </c>
      <c r="H291" s="27">
        <v>41821</v>
      </c>
    </row>
    <row r="292" spans="1:24">
      <c r="A292" s="76" t="s">
        <v>2458</v>
      </c>
      <c r="B292" s="30" t="s">
        <v>2636</v>
      </c>
      <c r="C292" s="30" t="s">
        <v>2383</v>
      </c>
      <c r="D292" s="28" t="s">
        <v>2384</v>
      </c>
      <c r="E292" s="41">
        <v>6</v>
      </c>
      <c r="F292" s="27">
        <v>345</v>
      </c>
      <c r="G292" s="27">
        <v>1</v>
      </c>
      <c r="H292" s="27">
        <v>41821</v>
      </c>
      <c r="U292" s="27">
        <v>0.11</v>
      </c>
      <c r="V292" s="27">
        <v>0.801</v>
      </c>
      <c r="W292" s="61">
        <v>0.212</v>
      </c>
      <c r="X292" s="27">
        <v>0.264</v>
      </c>
    </row>
    <row r="293" spans="1:24">
      <c r="A293" s="76" t="s">
        <v>2456</v>
      </c>
      <c r="B293" s="30" t="s">
        <v>2636</v>
      </c>
      <c r="C293" s="30" t="s">
        <v>2383</v>
      </c>
      <c r="D293" s="28" t="s">
        <v>2384</v>
      </c>
      <c r="E293" s="41">
        <v>4</v>
      </c>
      <c r="F293" s="27">
        <v>367</v>
      </c>
      <c r="G293" s="27">
        <v>1</v>
      </c>
      <c r="H293" s="27">
        <v>41821</v>
      </c>
      <c r="U293" s="27">
        <v>0.119</v>
      </c>
      <c r="V293" s="27">
        <v>0.787</v>
      </c>
      <c r="W293" s="61">
        <v>0.248</v>
      </c>
      <c r="X293" s="27">
        <v>0.315</v>
      </c>
    </row>
    <row r="294" spans="1:24">
      <c r="A294" s="76" t="s">
        <v>2457</v>
      </c>
      <c r="B294" s="30" t="s">
        <v>2636</v>
      </c>
      <c r="C294" s="30" t="s">
        <v>2383</v>
      </c>
      <c r="D294" s="28" t="s">
        <v>2385</v>
      </c>
      <c r="E294" s="41">
        <v>4</v>
      </c>
      <c r="F294" s="27">
        <v>368</v>
      </c>
      <c r="G294" s="27">
        <v>1</v>
      </c>
      <c r="H294" s="27">
        <v>41821</v>
      </c>
      <c r="U294" s="27">
        <v>0.134</v>
      </c>
      <c r="V294" s="27">
        <v>0.763</v>
      </c>
      <c r="W294" s="61">
        <v>0.202</v>
      </c>
      <c r="X294" s="27">
        <v>0.265</v>
      </c>
    </row>
    <row r="295" spans="1:8">
      <c r="A295" s="76" t="s">
        <v>2463</v>
      </c>
      <c r="B295" s="30" t="s">
        <v>2636</v>
      </c>
      <c r="C295" s="30" t="s">
        <v>2383</v>
      </c>
      <c r="D295" s="28" t="s">
        <v>2384</v>
      </c>
      <c r="E295" s="41">
        <v>6</v>
      </c>
      <c r="F295" s="27">
        <v>418</v>
      </c>
      <c r="G295" s="27">
        <v>2</v>
      </c>
      <c r="H295" s="27">
        <v>41821</v>
      </c>
    </row>
    <row r="296" spans="1:8">
      <c r="A296" s="76" t="s">
        <v>2464</v>
      </c>
      <c r="B296" s="30" t="s">
        <v>2636</v>
      </c>
      <c r="C296" s="30" t="s">
        <v>2383</v>
      </c>
      <c r="D296" s="28" t="s">
        <v>2384</v>
      </c>
      <c r="E296" s="41">
        <v>4</v>
      </c>
      <c r="F296" s="27">
        <v>422</v>
      </c>
      <c r="G296" s="27">
        <v>2</v>
      </c>
      <c r="H296" s="27">
        <v>41821</v>
      </c>
    </row>
    <row r="297" spans="1:8">
      <c r="A297" s="76" t="s">
        <v>2453</v>
      </c>
      <c r="B297" s="30" t="s">
        <v>2636</v>
      </c>
      <c r="C297" s="30" t="s">
        <v>2383</v>
      </c>
      <c r="D297" s="28" t="s">
        <v>2384</v>
      </c>
      <c r="E297" s="41">
        <v>2</v>
      </c>
      <c r="F297" s="27">
        <v>444</v>
      </c>
      <c r="G297" s="27">
        <v>2</v>
      </c>
      <c r="H297" s="27">
        <v>41821</v>
      </c>
    </row>
    <row r="298" spans="1:8">
      <c r="A298" s="76" t="s">
        <v>2470</v>
      </c>
      <c r="B298" s="30" t="s">
        <v>2636</v>
      </c>
      <c r="C298" s="30" t="s">
        <v>2386</v>
      </c>
      <c r="D298" s="28" t="s">
        <v>2384</v>
      </c>
      <c r="E298" s="41">
        <v>5</v>
      </c>
      <c r="F298" s="27">
        <v>468</v>
      </c>
      <c r="G298" s="27">
        <v>1</v>
      </c>
      <c r="H298" s="27">
        <v>41821</v>
      </c>
    </row>
    <row r="299" spans="1:8">
      <c r="A299" s="76" t="s">
        <v>2472</v>
      </c>
      <c r="B299" s="30" t="s">
        <v>2636</v>
      </c>
      <c r="C299" s="30" t="s">
        <v>2386</v>
      </c>
      <c r="D299" s="28" t="s">
        <v>2384</v>
      </c>
      <c r="E299" s="41">
        <v>3</v>
      </c>
      <c r="F299" s="27">
        <v>477</v>
      </c>
      <c r="G299" s="27">
        <v>1</v>
      </c>
      <c r="H299" s="27">
        <v>41821</v>
      </c>
    </row>
    <row r="300" spans="1:8">
      <c r="A300" s="76" t="s">
        <v>2476</v>
      </c>
      <c r="B300" s="30" t="s">
        <v>2636</v>
      </c>
      <c r="C300" s="30" t="s">
        <v>2386</v>
      </c>
      <c r="D300" s="28" t="s">
        <v>2384</v>
      </c>
      <c r="E300" s="41">
        <v>5</v>
      </c>
      <c r="F300" s="27">
        <v>524</v>
      </c>
      <c r="G300" s="27">
        <v>2</v>
      </c>
      <c r="H300" s="27">
        <v>41821</v>
      </c>
    </row>
    <row r="301" spans="1:8">
      <c r="A301" s="76" t="s">
        <v>2480</v>
      </c>
      <c r="B301" s="30" t="s">
        <v>2636</v>
      </c>
      <c r="C301" s="30" t="s">
        <v>2386</v>
      </c>
      <c r="D301" s="28" t="s">
        <v>2384</v>
      </c>
      <c r="E301" s="41">
        <v>3</v>
      </c>
      <c r="F301" s="27">
        <v>543</v>
      </c>
      <c r="G301" s="27">
        <v>2</v>
      </c>
      <c r="H301" s="27">
        <v>41821</v>
      </c>
    </row>
    <row r="302" spans="1:8">
      <c r="A302" s="76" t="s">
        <v>2474</v>
      </c>
      <c r="B302" s="30" t="s">
        <v>2636</v>
      </c>
      <c r="C302" s="30" t="s">
        <v>2386</v>
      </c>
      <c r="D302" s="28" t="s">
        <v>2384</v>
      </c>
      <c r="E302" s="41">
        <v>1</v>
      </c>
      <c r="F302" s="27">
        <v>617</v>
      </c>
      <c r="G302" s="27">
        <v>1</v>
      </c>
      <c r="H302" s="27">
        <v>41821</v>
      </c>
    </row>
    <row r="303" spans="1:8">
      <c r="A303" s="76" t="s">
        <v>2469</v>
      </c>
      <c r="B303" s="30" t="s">
        <v>2636</v>
      </c>
      <c r="C303" s="30" t="s">
        <v>2386</v>
      </c>
      <c r="D303" s="28" t="s">
        <v>2384</v>
      </c>
      <c r="E303" s="41">
        <v>1</v>
      </c>
      <c r="F303" s="27">
        <v>681</v>
      </c>
      <c r="G303" s="27">
        <v>2</v>
      </c>
      <c r="H303" s="27">
        <v>41821</v>
      </c>
    </row>
    <row r="304" spans="1:8">
      <c r="A304" s="76" t="s">
        <v>2475</v>
      </c>
      <c r="B304" s="30" t="s">
        <v>2636</v>
      </c>
      <c r="C304" s="30" t="s">
        <v>2386</v>
      </c>
      <c r="D304" s="28" t="s">
        <v>2384</v>
      </c>
      <c r="E304" s="41">
        <v>2</v>
      </c>
      <c r="F304" s="27">
        <v>734</v>
      </c>
      <c r="G304" s="27">
        <v>1</v>
      </c>
      <c r="H304" s="27">
        <v>41821</v>
      </c>
    </row>
    <row r="305" spans="1:8">
      <c r="A305" s="76" t="s">
        <v>2477</v>
      </c>
      <c r="B305" s="30" t="s">
        <v>2636</v>
      </c>
      <c r="C305" s="30" t="s">
        <v>2386</v>
      </c>
      <c r="D305" s="28" t="s">
        <v>2384</v>
      </c>
      <c r="E305" s="41">
        <v>6</v>
      </c>
      <c r="F305" s="27">
        <v>755</v>
      </c>
      <c r="G305" s="27">
        <v>2</v>
      </c>
      <c r="H305" s="27">
        <v>41821</v>
      </c>
    </row>
    <row r="306" spans="1:8">
      <c r="A306" s="76" t="s">
        <v>2479</v>
      </c>
      <c r="B306" s="30" t="s">
        <v>2636</v>
      </c>
      <c r="C306" s="30" t="s">
        <v>2386</v>
      </c>
      <c r="D306" s="28" t="s">
        <v>2385</v>
      </c>
      <c r="E306" s="41">
        <v>4</v>
      </c>
      <c r="F306" s="27">
        <v>764</v>
      </c>
      <c r="G306" s="27">
        <v>2</v>
      </c>
      <c r="H306" s="27">
        <v>41821</v>
      </c>
    </row>
    <row r="307" spans="1:8">
      <c r="A307" s="76" t="s">
        <v>2467</v>
      </c>
      <c r="B307" s="30" t="s">
        <v>2636</v>
      </c>
      <c r="C307" s="30" t="s">
        <v>2386</v>
      </c>
      <c r="D307" s="28" t="s">
        <v>2384</v>
      </c>
      <c r="E307" s="41">
        <v>6</v>
      </c>
      <c r="F307" s="27">
        <v>808</v>
      </c>
      <c r="G307" s="27">
        <v>1</v>
      </c>
      <c r="H307" s="27">
        <v>41821</v>
      </c>
    </row>
    <row r="308" spans="1:8">
      <c r="A308" s="76" t="s">
        <v>2471</v>
      </c>
      <c r="B308" s="30" t="s">
        <v>2636</v>
      </c>
      <c r="C308" s="30" t="s">
        <v>2386</v>
      </c>
      <c r="D308" s="28" t="s">
        <v>2384</v>
      </c>
      <c r="E308" s="41">
        <v>4</v>
      </c>
      <c r="F308" s="27">
        <v>818</v>
      </c>
      <c r="G308" s="27">
        <v>1</v>
      </c>
      <c r="H308" s="27">
        <v>41821</v>
      </c>
    </row>
    <row r="309" spans="1:8">
      <c r="A309" s="76" t="s">
        <v>2473</v>
      </c>
      <c r="B309" s="30" t="s">
        <v>2636</v>
      </c>
      <c r="C309" s="30" t="s">
        <v>2386</v>
      </c>
      <c r="D309" s="28" t="s">
        <v>2385</v>
      </c>
      <c r="E309" s="41">
        <v>4</v>
      </c>
      <c r="F309" s="27">
        <v>828</v>
      </c>
      <c r="G309" s="27">
        <v>1</v>
      </c>
      <c r="H309" s="27">
        <v>41821</v>
      </c>
    </row>
    <row r="310" spans="1:8">
      <c r="A310" s="76" t="s">
        <v>2478</v>
      </c>
      <c r="B310" s="30" t="s">
        <v>2636</v>
      </c>
      <c r="C310" s="30" t="s">
        <v>2386</v>
      </c>
      <c r="D310" s="28" t="s">
        <v>2384</v>
      </c>
      <c r="E310" s="41">
        <v>4</v>
      </c>
      <c r="F310" s="27">
        <v>876</v>
      </c>
      <c r="G310" s="27">
        <v>2</v>
      </c>
      <c r="H310" s="27">
        <v>41821</v>
      </c>
    </row>
    <row r="311" spans="1:8">
      <c r="A311" s="76" t="s">
        <v>2468</v>
      </c>
      <c r="B311" s="30" t="s">
        <v>2636</v>
      </c>
      <c r="C311" s="30" t="s">
        <v>2386</v>
      </c>
      <c r="D311" s="28" t="s">
        <v>2384</v>
      </c>
      <c r="E311" s="41">
        <v>2</v>
      </c>
      <c r="F311" s="27">
        <v>900</v>
      </c>
      <c r="G311" s="27">
        <v>2</v>
      </c>
      <c r="H311" s="27">
        <v>41821</v>
      </c>
    </row>
    <row r="312" spans="1:8">
      <c r="A312" s="76" t="s">
        <v>2455</v>
      </c>
      <c r="B312" s="30" t="s">
        <v>2636</v>
      </c>
      <c r="C312" s="30" t="s">
        <v>2383</v>
      </c>
      <c r="D312" s="28" t="s">
        <v>2384</v>
      </c>
      <c r="E312" s="41">
        <v>5</v>
      </c>
      <c r="F312" s="27">
        <v>2</v>
      </c>
      <c r="G312" s="27">
        <v>1</v>
      </c>
      <c r="H312" s="27">
        <v>41828</v>
      </c>
    </row>
    <row r="313" spans="1:24">
      <c r="A313" s="76" t="s">
        <v>2459</v>
      </c>
      <c r="B313" s="30" t="s">
        <v>2636</v>
      </c>
      <c r="C313" s="30" t="s">
        <v>2383</v>
      </c>
      <c r="D313" s="28" t="s">
        <v>2384</v>
      </c>
      <c r="E313" s="41">
        <v>3</v>
      </c>
      <c r="F313" s="27">
        <v>37</v>
      </c>
      <c r="G313" s="27">
        <v>1</v>
      </c>
      <c r="H313" s="27">
        <v>41828</v>
      </c>
      <c r="U313" s="27">
        <v>0.12</v>
      </c>
      <c r="V313" s="27">
        <v>0.786</v>
      </c>
      <c r="W313" s="61">
        <v>0.248</v>
      </c>
      <c r="X313" s="27">
        <v>0.315</v>
      </c>
    </row>
    <row r="314" spans="1:8">
      <c r="A314" s="76" t="s">
        <v>2462</v>
      </c>
      <c r="B314" s="30" t="s">
        <v>2636</v>
      </c>
      <c r="C314" s="30" t="s">
        <v>2383</v>
      </c>
      <c r="D314" s="28" t="s">
        <v>2384</v>
      </c>
      <c r="E314" s="41">
        <v>5</v>
      </c>
      <c r="F314" s="27">
        <v>70</v>
      </c>
      <c r="G314" s="27">
        <v>2</v>
      </c>
      <c r="H314" s="27">
        <v>41828</v>
      </c>
    </row>
    <row r="315" spans="1:8">
      <c r="A315" s="76" t="s">
        <v>2466</v>
      </c>
      <c r="B315" s="30" t="s">
        <v>2636</v>
      </c>
      <c r="C315" s="30" t="s">
        <v>2383</v>
      </c>
      <c r="D315" s="28" t="s">
        <v>2384</v>
      </c>
      <c r="E315" s="41">
        <v>3</v>
      </c>
      <c r="F315" s="27">
        <v>95</v>
      </c>
      <c r="G315" s="27">
        <v>2</v>
      </c>
      <c r="H315" s="27">
        <v>41828</v>
      </c>
    </row>
    <row r="316" spans="1:8">
      <c r="A316" s="76" t="s">
        <v>2454</v>
      </c>
      <c r="B316" s="30" t="s">
        <v>2636</v>
      </c>
      <c r="C316" s="30" t="s">
        <v>2383</v>
      </c>
      <c r="D316" s="28" t="s">
        <v>2384</v>
      </c>
      <c r="E316" s="41">
        <v>1</v>
      </c>
      <c r="F316" s="27">
        <v>106</v>
      </c>
      <c r="G316" s="27">
        <v>2</v>
      </c>
      <c r="H316" s="27">
        <v>41828</v>
      </c>
    </row>
    <row r="317" spans="1:24">
      <c r="A317" s="76" t="s">
        <v>2461</v>
      </c>
      <c r="B317" s="30" t="s">
        <v>2636</v>
      </c>
      <c r="C317" s="30" t="s">
        <v>2383</v>
      </c>
      <c r="D317" s="28" t="s">
        <v>2384</v>
      </c>
      <c r="E317" s="41">
        <v>1</v>
      </c>
      <c r="F317" s="27">
        <v>162</v>
      </c>
      <c r="G317" s="27">
        <v>1</v>
      </c>
      <c r="H317" s="27">
        <v>41828</v>
      </c>
      <c r="U317" s="27">
        <v>0.121</v>
      </c>
      <c r="V317" s="27">
        <v>0.784</v>
      </c>
      <c r="W317" s="61">
        <v>0.212</v>
      </c>
      <c r="X317" s="27">
        <v>0.27</v>
      </c>
    </row>
    <row r="318" spans="1:24">
      <c r="A318" s="76" t="s">
        <v>2460</v>
      </c>
      <c r="B318" s="30" t="s">
        <v>2636</v>
      </c>
      <c r="C318" s="30" t="s">
        <v>2383</v>
      </c>
      <c r="D318" s="28" t="s">
        <v>2384</v>
      </c>
      <c r="E318" s="41">
        <v>2</v>
      </c>
      <c r="F318" s="27">
        <v>267</v>
      </c>
      <c r="G318" s="27">
        <v>1</v>
      </c>
      <c r="H318" s="27">
        <v>41828</v>
      </c>
      <c r="U318" s="27">
        <v>0.122</v>
      </c>
      <c r="V318" s="27">
        <v>0.783</v>
      </c>
      <c r="W318" s="61">
        <v>0.228</v>
      </c>
      <c r="X318" s="27">
        <v>0.291</v>
      </c>
    </row>
    <row r="319" spans="1:8">
      <c r="A319" s="76" t="s">
        <v>2465</v>
      </c>
      <c r="B319" s="30" t="s">
        <v>2636</v>
      </c>
      <c r="C319" s="30" t="s">
        <v>2383</v>
      </c>
      <c r="D319" s="28" t="s">
        <v>2385</v>
      </c>
      <c r="E319" s="41">
        <v>4</v>
      </c>
      <c r="F319" s="27">
        <v>316</v>
      </c>
      <c r="G319" s="27">
        <v>2</v>
      </c>
      <c r="H319" s="27">
        <v>41828</v>
      </c>
    </row>
    <row r="320" spans="1:8">
      <c r="A320" s="76" t="s">
        <v>2458</v>
      </c>
      <c r="B320" s="30" t="s">
        <v>2636</v>
      </c>
      <c r="C320" s="30" t="s">
        <v>2383</v>
      </c>
      <c r="D320" s="28" t="s">
        <v>2384</v>
      </c>
      <c r="E320" s="41">
        <v>6</v>
      </c>
      <c r="F320" s="27">
        <v>345</v>
      </c>
      <c r="G320" s="27">
        <v>1</v>
      </c>
      <c r="H320" s="27">
        <v>41828</v>
      </c>
    </row>
    <row r="321" spans="1:8">
      <c r="A321" s="76" t="s">
        <v>2456</v>
      </c>
      <c r="B321" s="30" t="s">
        <v>2636</v>
      </c>
      <c r="C321" s="30" t="s">
        <v>2383</v>
      </c>
      <c r="D321" s="28" t="s">
        <v>2384</v>
      </c>
      <c r="E321" s="41">
        <v>4</v>
      </c>
      <c r="F321" s="27">
        <v>367</v>
      </c>
      <c r="G321" s="27">
        <v>1</v>
      </c>
      <c r="H321" s="27">
        <v>41828</v>
      </c>
    </row>
    <row r="322" spans="1:8">
      <c r="A322" s="76" t="s">
        <v>2457</v>
      </c>
      <c r="B322" s="30" t="s">
        <v>2636</v>
      </c>
      <c r="C322" s="30" t="s">
        <v>2383</v>
      </c>
      <c r="D322" s="28" t="s">
        <v>2385</v>
      </c>
      <c r="E322" s="41">
        <v>4</v>
      </c>
      <c r="F322" s="27">
        <v>368</v>
      </c>
      <c r="G322" s="27">
        <v>1</v>
      </c>
      <c r="H322" s="27">
        <v>41828</v>
      </c>
    </row>
    <row r="323" spans="1:8">
      <c r="A323" s="76" t="s">
        <v>2463</v>
      </c>
      <c r="B323" s="30" t="s">
        <v>2636</v>
      </c>
      <c r="C323" s="30" t="s">
        <v>2383</v>
      </c>
      <c r="D323" s="28" t="s">
        <v>2384</v>
      </c>
      <c r="E323" s="41">
        <v>6</v>
      </c>
      <c r="F323" s="27">
        <v>418</v>
      </c>
      <c r="G323" s="27">
        <v>2</v>
      </c>
      <c r="H323" s="27">
        <v>41828</v>
      </c>
    </row>
    <row r="324" spans="1:8">
      <c r="A324" s="76" t="s">
        <v>2464</v>
      </c>
      <c r="B324" s="30" t="s">
        <v>2636</v>
      </c>
      <c r="C324" s="30" t="s">
        <v>2383</v>
      </c>
      <c r="D324" s="28" t="s">
        <v>2384</v>
      </c>
      <c r="E324" s="41">
        <v>4</v>
      </c>
      <c r="F324" s="27">
        <v>422</v>
      </c>
      <c r="G324" s="27">
        <v>2</v>
      </c>
      <c r="H324" s="27">
        <v>41828</v>
      </c>
    </row>
    <row r="325" spans="1:8">
      <c r="A325" s="76" t="s">
        <v>2453</v>
      </c>
      <c r="B325" s="30" t="s">
        <v>2636</v>
      </c>
      <c r="C325" s="30" t="s">
        <v>2383</v>
      </c>
      <c r="D325" s="28" t="s">
        <v>2384</v>
      </c>
      <c r="E325" s="41">
        <v>2</v>
      </c>
      <c r="F325" s="27">
        <v>444</v>
      </c>
      <c r="G325" s="27">
        <v>2</v>
      </c>
      <c r="H325" s="27">
        <v>41828</v>
      </c>
    </row>
    <row r="326" spans="1:8">
      <c r="A326" s="76" t="s">
        <v>2470</v>
      </c>
      <c r="B326" s="30" t="s">
        <v>2636</v>
      </c>
      <c r="C326" s="30" t="s">
        <v>2386</v>
      </c>
      <c r="D326" s="28" t="s">
        <v>2384</v>
      </c>
      <c r="E326" s="41">
        <v>5</v>
      </c>
      <c r="F326" s="27">
        <v>468</v>
      </c>
      <c r="G326" s="27">
        <v>1</v>
      </c>
      <c r="H326" s="27">
        <v>41828</v>
      </c>
    </row>
    <row r="327" spans="1:8">
      <c r="A327" s="76" t="s">
        <v>2472</v>
      </c>
      <c r="B327" s="30" t="s">
        <v>2636</v>
      </c>
      <c r="C327" s="30" t="s">
        <v>2386</v>
      </c>
      <c r="D327" s="28" t="s">
        <v>2384</v>
      </c>
      <c r="E327" s="41">
        <v>3</v>
      </c>
      <c r="F327" s="27">
        <v>477</v>
      </c>
      <c r="G327" s="27">
        <v>1</v>
      </c>
      <c r="H327" s="27">
        <v>41828</v>
      </c>
    </row>
    <row r="328" spans="1:8">
      <c r="A328" s="76" t="s">
        <v>2476</v>
      </c>
      <c r="B328" s="30" t="s">
        <v>2636</v>
      </c>
      <c r="C328" s="30" t="s">
        <v>2386</v>
      </c>
      <c r="D328" s="28" t="s">
        <v>2384</v>
      </c>
      <c r="E328" s="41">
        <v>5</v>
      </c>
      <c r="F328" s="27">
        <v>524</v>
      </c>
      <c r="G328" s="27">
        <v>2</v>
      </c>
      <c r="H328" s="27">
        <v>41828</v>
      </c>
    </row>
    <row r="329" spans="1:8">
      <c r="A329" s="76" t="s">
        <v>2480</v>
      </c>
      <c r="B329" s="30" t="s">
        <v>2636</v>
      </c>
      <c r="C329" s="30" t="s">
        <v>2386</v>
      </c>
      <c r="D329" s="28" t="s">
        <v>2384</v>
      </c>
      <c r="E329" s="41">
        <v>3</v>
      </c>
      <c r="F329" s="27">
        <v>543</v>
      </c>
      <c r="G329" s="27">
        <v>2</v>
      </c>
      <c r="H329" s="27">
        <v>41828</v>
      </c>
    </row>
    <row r="330" spans="1:8">
      <c r="A330" s="76" t="s">
        <v>2474</v>
      </c>
      <c r="B330" s="30" t="s">
        <v>2636</v>
      </c>
      <c r="C330" s="30" t="s">
        <v>2386</v>
      </c>
      <c r="D330" s="28" t="s">
        <v>2384</v>
      </c>
      <c r="E330" s="41">
        <v>1</v>
      </c>
      <c r="F330" s="27">
        <v>617</v>
      </c>
      <c r="G330" s="27">
        <v>1</v>
      </c>
      <c r="H330" s="27">
        <v>41828</v>
      </c>
    </row>
    <row r="331" spans="1:8">
      <c r="A331" s="76" t="s">
        <v>2469</v>
      </c>
      <c r="B331" s="30" t="s">
        <v>2636</v>
      </c>
      <c r="C331" s="30" t="s">
        <v>2386</v>
      </c>
      <c r="D331" s="28" t="s">
        <v>2384</v>
      </c>
      <c r="E331" s="41">
        <v>1</v>
      </c>
      <c r="F331" s="27">
        <v>681</v>
      </c>
      <c r="G331" s="27">
        <v>2</v>
      </c>
      <c r="H331" s="27">
        <v>41828</v>
      </c>
    </row>
    <row r="332" spans="1:8">
      <c r="A332" s="76" t="s">
        <v>2475</v>
      </c>
      <c r="B332" s="30" t="s">
        <v>2636</v>
      </c>
      <c r="C332" s="30" t="s">
        <v>2386</v>
      </c>
      <c r="D332" s="28" t="s">
        <v>2384</v>
      </c>
      <c r="E332" s="41">
        <v>2</v>
      </c>
      <c r="F332" s="27">
        <v>734</v>
      </c>
      <c r="G332" s="27">
        <v>1</v>
      </c>
      <c r="H332" s="27">
        <v>41828</v>
      </c>
    </row>
    <row r="333" spans="1:8">
      <c r="A333" s="76" t="s">
        <v>2477</v>
      </c>
      <c r="B333" s="30" t="s">
        <v>2636</v>
      </c>
      <c r="C333" s="30" t="s">
        <v>2386</v>
      </c>
      <c r="D333" s="28" t="s">
        <v>2384</v>
      </c>
      <c r="E333" s="41">
        <v>6</v>
      </c>
      <c r="F333" s="27">
        <v>755</v>
      </c>
      <c r="G333" s="27">
        <v>2</v>
      </c>
      <c r="H333" s="27">
        <v>41828</v>
      </c>
    </row>
    <row r="334" spans="1:8">
      <c r="A334" s="76" t="s">
        <v>2479</v>
      </c>
      <c r="B334" s="30" t="s">
        <v>2636</v>
      </c>
      <c r="C334" s="30" t="s">
        <v>2386</v>
      </c>
      <c r="D334" s="28" t="s">
        <v>2385</v>
      </c>
      <c r="E334" s="41">
        <v>4</v>
      </c>
      <c r="F334" s="27">
        <v>764</v>
      </c>
      <c r="G334" s="27">
        <v>2</v>
      </c>
      <c r="H334" s="27">
        <v>41828</v>
      </c>
    </row>
    <row r="335" spans="1:8">
      <c r="A335" s="76" t="s">
        <v>2467</v>
      </c>
      <c r="B335" s="30" t="s">
        <v>2636</v>
      </c>
      <c r="C335" s="30" t="s">
        <v>2386</v>
      </c>
      <c r="D335" s="28" t="s">
        <v>2384</v>
      </c>
      <c r="E335" s="41">
        <v>6</v>
      </c>
      <c r="F335" s="27">
        <v>808</v>
      </c>
      <c r="G335" s="27">
        <v>1</v>
      </c>
      <c r="H335" s="27">
        <v>41828</v>
      </c>
    </row>
    <row r="336" spans="1:8">
      <c r="A336" s="76" t="s">
        <v>2471</v>
      </c>
      <c r="B336" s="30" t="s">
        <v>2636</v>
      </c>
      <c r="C336" s="30" t="s">
        <v>2386</v>
      </c>
      <c r="D336" s="28" t="s">
        <v>2384</v>
      </c>
      <c r="E336" s="41">
        <v>4</v>
      </c>
      <c r="F336" s="27">
        <v>818</v>
      </c>
      <c r="G336" s="27">
        <v>1</v>
      </c>
      <c r="H336" s="27">
        <v>41828</v>
      </c>
    </row>
    <row r="337" spans="1:8">
      <c r="A337" s="76" t="s">
        <v>2473</v>
      </c>
      <c r="B337" s="30" t="s">
        <v>2636</v>
      </c>
      <c r="C337" s="30" t="s">
        <v>2386</v>
      </c>
      <c r="D337" s="28" t="s">
        <v>2385</v>
      </c>
      <c r="E337" s="41">
        <v>4</v>
      </c>
      <c r="F337" s="27">
        <v>828</v>
      </c>
      <c r="G337" s="27">
        <v>1</v>
      </c>
      <c r="H337" s="27">
        <v>41828</v>
      </c>
    </row>
    <row r="338" spans="1:8">
      <c r="A338" s="76" t="s">
        <v>2478</v>
      </c>
      <c r="B338" s="30" t="s">
        <v>2636</v>
      </c>
      <c r="C338" s="30" t="s">
        <v>2386</v>
      </c>
      <c r="D338" s="28" t="s">
        <v>2384</v>
      </c>
      <c r="E338" s="41">
        <v>4</v>
      </c>
      <c r="F338" s="27">
        <v>876</v>
      </c>
      <c r="G338" s="27">
        <v>2</v>
      </c>
      <c r="H338" s="27">
        <v>41828</v>
      </c>
    </row>
    <row r="339" spans="1:8">
      <c r="A339" s="76" t="s">
        <v>2468</v>
      </c>
      <c r="B339" s="30" t="s">
        <v>2636</v>
      </c>
      <c r="C339" s="30" t="s">
        <v>2386</v>
      </c>
      <c r="D339" s="28" t="s">
        <v>2384</v>
      </c>
      <c r="E339" s="41">
        <v>2</v>
      </c>
      <c r="F339" s="27">
        <v>900</v>
      </c>
      <c r="G339" s="27">
        <v>2</v>
      </c>
      <c r="H339" s="27">
        <v>41828</v>
      </c>
    </row>
    <row r="340" spans="1:14">
      <c r="A340" s="76" t="s">
        <v>2455</v>
      </c>
      <c r="B340" s="30" t="s">
        <v>2636</v>
      </c>
      <c r="C340" s="30" t="s">
        <v>2383</v>
      </c>
      <c r="D340" s="28" t="s">
        <v>2384</v>
      </c>
      <c r="E340" s="41">
        <v>5</v>
      </c>
      <c r="F340" s="27">
        <v>2</v>
      </c>
      <c r="G340" s="27">
        <v>1</v>
      </c>
      <c r="H340" s="27">
        <v>41773</v>
      </c>
      <c r="M340" s="27">
        <v>0</v>
      </c>
      <c r="N340" s="27">
        <v>0</v>
      </c>
    </row>
    <row r="341" spans="1:14">
      <c r="A341" s="76" t="s">
        <v>2459</v>
      </c>
      <c r="B341" s="30" t="s">
        <v>2636</v>
      </c>
      <c r="C341" s="30" t="s">
        <v>2383</v>
      </c>
      <c r="D341" s="28" t="s">
        <v>2384</v>
      </c>
      <c r="E341" s="41">
        <v>3</v>
      </c>
      <c r="F341" s="27">
        <v>37</v>
      </c>
      <c r="G341" s="27">
        <v>1</v>
      </c>
      <c r="H341" s="27">
        <v>41773</v>
      </c>
      <c r="M341" s="27">
        <v>0</v>
      </c>
      <c r="N341" s="27">
        <v>0</v>
      </c>
    </row>
    <row r="342" spans="1:14">
      <c r="A342" s="76" t="s">
        <v>2462</v>
      </c>
      <c r="B342" s="30" t="s">
        <v>2636</v>
      </c>
      <c r="C342" s="30" t="s">
        <v>2383</v>
      </c>
      <c r="D342" s="28" t="s">
        <v>2384</v>
      </c>
      <c r="E342" s="41">
        <v>5</v>
      </c>
      <c r="F342" s="27">
        <v>70</v>
      </c>
      <c r="G342" s="27">
        <v>2</v>
      </c>
      <c r="H342" s="27">
        <v>41773</v>
      </c>
      <c r="M342" s="27">
        <v>0</v>
      </c>
      <c r="N342" s="27">
        <v>0</v>
      </c>
    </row>
    <row r="343" spans="1:14">
      <c r="A343" s="76" t="s">
        <v>2466</v>
      </c>
      <c r="B343" s="30" t="s">
        <v>2636</v>
      </c>
      <c r="C343" s="30" t="s">
        <v>2383</v>
      </c>
      <c r="D343" s="28" t="s">
        <v>2384</v>
      </c>
      <c r="E343" s="41">
        <v>3</v>
      </c>
      <c r="F343" s="27">
        <v>95</v>
      </c>
      <c r="G343" s="27">
        <v>2</v>
      </c>
      <c r="H343" s="27">
        <v>41773</v>
      </c>
      <c r="M343" s="27">
        <v>0</v>
      </c>
      <c r="N343" s="27">
        <v>0</v>
      </c>
    </row>
    <row r="344" spans="1:14">
      <c r="A344" s="76" t="s">
        <v>2454</v>
      </c>
      <c r="B344" s="30" t="s">
        <v>2636</v>
      </c>
      <c r="C344" s="30" t="s">
        <v>2383</v>
      </c>
      <c r="D344" s="28" t="s">
        <v>2384</v>
      </c>
      <c r="E344" s="41">
        <v>1</v>
      </c>
      <c r="F344" s="27">
        <v>106</v>
      </c>
      <c r="G344" s="27">
        <v>2</v>
      </c>
      <c r="H344" s="27">
        <v>41773</v>
      </c>
      <c r="M344" s="27">
        <v>0</v>
      </c>
      <c r="N344" s="27">
        <v>0</v>
      </c>
    </row>
    <row r="345" spans="1:14">
      <c r="A345" s="76" t="s">
        <v>2461</v>
      </c>
      <c r="B345" s="30" t="s">
        <v>2636</v>
      </c>
      <c r="C345" s="30" t="s">
        <v>2383</v>
      </c>
      <c r="D345" s="28" t="s">
        <v>2384</v>
      </c>
      <c r="E345" s="41">
        <v>1</v>
      </c>
      <c r="F345" s="27">
        <v>162</v>
      </c>
      <c r="G345" s="27">
        <v>1</v>
      </c>
      <c r="H345" s="27">
        <v>41773</v>
      </c>
      <c r="M345" s="27">
        <v>0</v>
      </c>
      <c r="N345" s="27">
        <v>0</v>
      </c>
    </row>
    <row r="346" spans="1:14">
      <c r="A346" s="76" t="s">
        <v>2460</v>
      </c>
      <c r="B346" s="30" t="s">
        <v>2636</v>
      </c>
      <c r="C346" s="30" t="s">
        <v>2383</v>
      </c>
      <c r="D346" s="28" t="s">
        <v>2384</v>
      </c>
      <c r="E346" s="41">
        <v>2</v>
      </c>
      <c r="F346" s="27">
        <v>267</v>
      </c>
      <c r="G346" s="27">
        <v>1</v>
      </c>
      <c r="H346" s="27">
        <v>41773</v>
      </c>
      <c r="M346" s="27">
        <v>0</v>
      </c>
      <c r="N346" s="27">
        <v>0</v>
      </c>
    </row>
    <row r="347" spans="1:14">
      <c r="A347" s="76" t="s">
        <v>2465</v>
      </c>
      <c r="B347" s="30" t="s">
        <v>2636</v>
      </c>
      <c r="C347" s="30" t="s">
        <v>2383</v>
      </c>
      <c r="D347" s="28" t="s">
        <v>2385</v>
      </c>
      <c r="E347" s="41">
        <v>4</v>
      </c>
      <c r="F347" s="27">
        <v>316</v>
      </c>
      <c r="G347" s="27">
        <v>2</v>
      </c>
      <c r="H347" s="27">
        <v>41773</v>
      </c>
      <c r="M347" s="27">
        <v>0</v>
      </c>
      <c r="N347" s="27">
        <v>0</v>
      </c>
    </row>
    <row r="348" spans="1:14">
      <c r="A348" s="76" t="s">
        <v>2458</v>
      </c>
      <c r="B348" s="30" t="s">
        <v>2636</v>
      </c>
      <c r="C348" s="30" t="s">
        <v>2383</v>
      </c>
      <c r="D348" s="28" t="s">
        <v>2384</v>
      </c>
      <c r="E348" s="41">
        <v>6</v>
      </c>
      <c r="F348" s="27">
        <v>345</v>
      </c>
      <c r="G348" s="27">
        <v>1</v>
      </c>
      <c r="H348" s="27">
        <v>41773</v>
      </c>
      <c r="M348" s="27">
        <v>0</v>
      </c>
      <c r="N348" s="27">
        <v>0</v>
      </c>
    </row>
    <row r="349" spans="1:14">
      <c r="A349" s="76" t="s">
        <v>2456</v>
      </c>
      <c r="B349" s="30" t="s">
        <v>2636</v>
      </c>
      <c r="C349" s="30" t="s">
        <v>2383</v>
      </c>
      <c r="D349" s="28" t="s">
        <v>2384</v>
      </c>
      <c r="E349" s="41">
        <v>4</v>
      </c>
      <c r="F349" s="27">
        <v>367</v>
      </c>
      <c r="G349" s="27">
        <v>1</v>
      </c>
      <c r="H349" s="27">
        <v>41773</v>
      </c>
      <c r="M349" s="27">
        <v>0</v>
      </c>
      <c r="N349" s="27">
        <v>0</v>
      </c>
    </row>
    <row r="350" spans="1:14">
      <c r="A350" s="76" t="s">
        <v>2457</v>
      </c>
      <c r="B350" s="30" t="s">
        <v>2636</v>
      </c>
      <c r="C350" s="30" t="s">
        <v>2383</v>
      </c>
      <c r="D350" s="28" t="s">
        <v>2385</v>
      </c>
      <c r="E350" s="41">
        <v>4</v>
      </c>
      <c r="F350" s="27">
        <v>368</v>
      </c>
      <c r="G350" s="27">
        <v>1</v>
      </c>
      <c r="H350" s="27">
        <v>41773</v>
      </c>
      <c r="M350" s="27">
        <v>0</v>
      </c>
      <c r="N350" s="27">
        <v>0</v>
      </c>
    </row>
    <row r="351" spans="1:14">
      <c r="A351" s="76" t="s">
        <v>2463</v>
      </c>
      <c r="B351" s="30" t="s">
        <v>2636</v>
      </c>
      <c r="C351" s="30" t="s">
        <v>2383</v>
      </c>
      <c r="D351" s="28" t="s">
        <v>2384</v>
      </c>
      <c r="E351" s="41">
        <v>6</v>
      </c>
      <c r="F351" s="27">
        <v>418</v>
      </c>
      <c r="G351" s="27">
        <v>2</v>
      </c>
      <c r="H351" s="27">
        <v>41773</v>
      </c>
      <c r="M351" s="27">
        <v>0</v>
      </c>
      <c r="N351" s="27">
        <v>0</v>
      </c>
    </row>
    <row r="352" spans="1:14">
      <c r="A352" s="76" t="s">
        <v>2464</v>
      </c>
      <c r="B352" s="30" t="s">
        <v>2636</v>
      </c>
      <c r="C352" s="30" t="s">
        <v>2383</v>
      </c>
      <c r="D352" s="28" t="s">
        <v>2384</v>
      </c>
      <c r="E352" s="41">
        <v>4</v>
      </c>
      <c r="F352" s="27">
        <v>422</v>
      </c>
      <c r="G352" s="27">
        <v>2</v>
      </c>
      <c r="H352" s="27">
        <v>41773</v>
      </c>
      <c r="M352" s="27">
        <v>0</v>
      </c>
      <c r="N352" s="27">
        <v>0</v>
      </c>
    </row>
    <row r="353" spans="1:14">
      <c r="A353" s="76" t="s">
        <v>2453</v>
      </c>
      <c r="B353" s="30" t="s">
        <v>2636</v>
      </c>
      <c r="C353" s="30" t="s">
        <v>2383</v>
      </c>
      <c r="D353" s="28" t="s">
        <v>2384</v>
      </c>
      <c r="E353" s="41">
        <v>2</v>
      </c>
      <c r="F353" s="27">
        <v>444</v>
      </c>
      <c r="G353" s="27">
        <v>2</v>
      </c>
      <c r="H353" s="27">
        <v>41773</v>
      </c>
      <c r="M353" s="27">
        <v>0</v>
      </c>
      <c r="N353" s="27">
        <v>0</v>
      </c>
    </row>
    <row r="354" spans="1:14">
      <c r="A354" s="76" t="s">
        <v>2470</v>
      </c>
      <c r="B354" s="30" t="s">
        <v>2636</v>
      </c>
      <c r="C354" s="30" t="s">
        <v>2386</v>
      </c>
      <c r="D354" s="28" t="s">
        <v>2384</v>
      </c>
      <c r="E354" s="41">
        <v>5</v>
      </c>
      <c r="F354" s="27">
        <v>468</v>
      </c>
      <c r="G354" s="27">
        <v>1</v>
      </c>
      <c r="H354" s="27">
        <v>41773</v>
      </c>
      <c r="M354" s="27">
        <v>0</v>
      </c>
      <c r="N354" s="27">
        <v>0</v>
      </c>
    </row>
    <row r="355" spans="1:14">
      <c r="A355" s="76" t="s">
        <v>2472</v>
      </c>
      <c r="B355" s="30" t="s">
        <v>2636</v>
      </c>
      <c r="C355" s="30" t="s">
        <v>2386</v>
      </c>
      <c r="D355" s="28" t="s">
        <v>2384</v>
      </c>
      <c r="E355" s="41">
        <v>3</v>
      </c>
      <c r="F355" s="27">
        <v>477</v>
      </c>
      <c r="G355" s="27">
        <v>1</v>
      </c>
      <c r="H355" s="27">
        <v>41773</v>
      </c>
      <c r="M355" s="27">
        <v>0</v>
      </c>
      <c r="N355" s="27">
        <v>0</v>
      </c>
    </row>
    <row r="356" spans="1:14">
      <c r="A356" s="76" t="s">
        <v>2476</v>
      </c>
      <c r="B356" s="30" t="s">
        <v>2636</v>
      </c>
      <c r="C356" s="30" t="s">
        <v>2386</v>
      </c>
      <c r="D356" s="28" t="s">
        <v>2384</v>
      </c>
      <c r="E356" s="41">
        <v>5</v>
      </c>
      <c r="F356" s="27">
        <v>524</v>
      </c>
      <c r="G356" s="27">
        <v>2</v>
      </c>
      <c r="H356" s="27">
        <v>41773</v>
      </c>
      <c r="M356" s="27">
        <v>0</v>
      </c>
      <c r="N356" s="27">
        <v>0</v>
      </c>
    </row>
    <row r="357" spans="1:14">
      <c r="A357" s="76" t="s">
        <v>2480</v>
      </c>
      <c r="B357" s="30" t="s">
        <v>2636</v>
      </c>
      <c r="C357" s="30" t="s">
        <v>2386</v>
      </c>
      <c r="D357" s="28" t="s">
        <v>2384</v>
      </c>
      <c r="E357" s="41">
        <v>3</v>
      </c>
      <c r="F357" s="27">
        <v>543</v>
      </c>
      <c r="G357" s="27">
        <v>2</v>
      </c>
      <c r="H357" s="27">
        <v>41773</v>
      </c>
      <c r="M357" s="27">
        <v>0</v>
      </c>
      <c r="N357" s="27">
        <v>0</v>
      </c>
    </row>
    <row r="358" spans="1:14">
      <c r="A358" s="76" t="s">
        <v>2474</v>
      </c>
      <c r="B358" s="30" t="s">
        <v>2636</v>
      </c>
      <c r="C358" s="30" t="s">
        <v>2386</v>
      </c>
      <c r="D358" s="28" t="s">
        <v>2384</v>
      </c>
      <c r="E358" s="41">
        <v>1</v>
      </c>
      <c r="F358" s="27">
        <v>617</v>
      </c>
      <c r="G358" s="27">
        <v>1</v>
      </c>
      <c r="H358" s="27">
        <v>41773</v>
      </c>
      <c r="M358" s="27">
        <v>0</v>
      </c>
      <c r="N358" s="27">
        <v>0</v>
      </c>
    </row>
    <row r="359" spans="1:14">
      <c r="A359" s="76" t="s">
        <v>2469</v>
      </c>
      <c r="B359" s="30" t="s">
        <v>2636</v>
      </c>
      <c r="C359" s="30" t="s">
        <v>2386</v>
      </c>
      <c r="D359" s="28" t="s">
        <v>2384</v>
      </c>
      <c r="E359" s="41">
        <v>1</v>
      </c>
      <c r="F359" s="27">
        <v>681</v>
      </c>
      <c r="G359" s="27">
        <v>2</v>
      </c>
      <c r="H359" s="27">
        <v>41773</v>
      </c>
      <c r="M359" s="27">
        <v>0</v>
      </c>
      <c r="N359" s="27">
        <v>0</v>
      </c>
    </row>
    <row r="360" spans="1:14">
      <c r="A360" s="76" t="s">
        <v>2475</v>
      </c>
      <c r="B360" s="30" t="s">
        <v>2636</v>
      </c>
      <c r="C360" s="30" t="s">
        <v>2386</v>
      </c>
      <c r="D360" s="28" t="s">
        <v>2384</v>
      </c>
      <c r="E360" s="41">
        <v>2</v>
      </c>
      <c r="F360" s="27">
        <v>734</v>
      </c>
      <c r="G360" s="27">
        <v>1</v>
      </c>
      <c r="H360" s="27">
        <v>41773</v>
      </c>
      <c r="M360" s="27">
        <v>0</v>
      </c>
      <c r="N360" s="27">
        <v>0</v>
      </c>
    </row>
    <row r="361" spans="1:14">
      <c r="A361" s="76" t="s">
        <v>2477</v>
      </c>
      <c r="B361" s="30" t="s">
        <v>2636</v>
      </c>
      <c r="C361" s="30" t="s">
        <v>2386</v>
      </c>
      <c r="D361" s="28" t="s">
        <v>2384</v>
      </c>
      <c r="E361" s="41">
        <v>6</v>
      </c>
      <c r="F361" s="27">
        <v>755</v>
      </c>
      <c r="G361" s="27">
        <v>2</v>
      </c>
      <c r="H361" s="27">
        <v>41773</v>
      </c>
      <c r="M361" s="27">
        <v>0</v>
      </c>
      <c r="N361" s="27">
        <v>0</v>
      </c>
    </row>
    <row r="362" spans="1:14">
      <c r="A362" s="76" t="s">
        <v>2479</v>
      </c>
      <c r="B362" s="30" t="s">
        <v>2636</v>
      </c>
      <c r="C362" s="30" t="s">
        <v>2386</v>
      </c>
      <c r="D362" s="28" t="s">
        <v>2385</v>
      </c>
      <c r="E362" s="41">
        <v>4</v>
      </c>
      <c r="F362" s="27">
        <v>764</v>
      </c>
      <c r="G362" s="27">
        <v>2</v>
      </c>
      <c r="H362" s="27">
        <v>41773</v>
      </c>
      <c r="M362" s="27">
        <v>0</v>
      </c>
      <c r="N362" s="27">
        <v>0</v>
      </c>
    </row>
    <row r="363" spans="1:14">
      <c r="A363" s="76" t="s">
        <v>2467</v>
      </c>
      <c r="B363" s="30" t="s">
        <v>2636</v>
      </c>
      <c r="C363" s="30" t="s">
        <v>2386</v>
      </c>
      <c r="D363" s="28" t="s">
        <v>2384</v>
      </c>
      <c r="E363" s="41">
        <v>6</v>
      </c>
      <c r="F363" s="27">
        <v>808</v>
      </c>
      <c r="G363" s="27">
        <v>1</v>
      </c>
      <c r="H363" s="27">
        <v>41773</v>
      </c>
      <c r="M363" s="27">
        <v>0</v>
      </c>
      <c r="N363" s="27">
        <v>0</v>
      </c>
    </row>
    <row r="364" spans="1:14">
      <c r="A364" s="76" t="s">
        <v>2471</v>
      </c>
      <c r="B364" s="30" t="s">
        <v>2636</v>
      </c>
      <c r="C364" s="30" t="s">
        <v>2386</v>
      </c>
      <c r="D364" s="28" t="s">
        <v>2384</v>
      </c>
      <c r="E364" s="41">
        <v>4</v>
      </c>
      <c r="F364" s="27">
        <v>818</v>
      </c>
      <c r="G364" s="27">
        <v>1</v>
      </c>
      <c r="H364" s="27">
        <v>41773</v>
      </c>
      <c r="M364" s="27">
        <v>0</v>
      </c>
      <c r="N364" s="27">
        <v>0</v>
      </c>
    </row>
    <row r="365" spans="1:14">
      <c r="A365" s="76" t="s">
        <v>2473</v>
      </c>
      <c r="B365" s="30" t="s">
        <v>2636</v>
      </c>
      <c r="C365" s="30" t="s">
        <v>2386</v>
      </c>
      <c r="D365" s="28" t="s">
        <v>2385</v>
      </c>
      <c r="E365" s="41">
        <v>4</v>
      </c>
      <c r="F365" s="27">
        <v>828</v>
      </c>
      <c r="G365" s="27">
        <v>1</v>
      </c>
      <c r="H365" s="27">
        <v>41773</v>
      </c>
      <c r="M365" s="27">
        <v>0</v>
      </c>
      <c r="N365" s="27">
        <v>0</v>
      </c>
    </row>
    <row r="366" spans="1:14">
      <c r="A366" s="76" t="s">
        <v>2478</v>
      </c>
      <c r="B366" s="30" t="s">
        <v>2636</v>
      </c>
      <c r="C366" s="30" t="s">
        <v>2386</v>
      </c>
      <c r="D366" s="28" t="s">
        <v>2384</v>
      </c>
      <c r="E366" s="41">
        <v>4</v>
      </c>
      <c r="F366" s="27">
        <v>876</v>
      </c>
      <c r="G366" s="27">
        <v>2</v>
      </c>
      <c r="H366" s="27">
        <v>41773</v>
      </c>
      <c r="M366" s="27">
        <v>0</v>
      </c>
      <c r="N366" s="27">
        <v>0</v>
      </c>
    </row>
    <row r="367" spans="1:14">
      <c r="A367" s="76" t="s">
        <v>2468</v>
      </c>
      <c r="B367" s="30" t="s">
        <v>2636</v>
      </c>
      <c r="C367" s="30" t="s">
        <v>2386</v>
      </c>
      <c r="D367" s="28" t="s">
        <v>2384</v>
      </c>
      <c r="E367" s="41">
        <v>2</v>
      </c>
      <c r="F367" s="27">
        <v>900</v>
      </c>
      <c r="G367" s="27">
        <v>2</v>
      </c>
      <c r="H367" s="27">
        <v>41773</v>
      </c>
      <c r="M367" s="27">
        <v>0</v>
      </c>
      <c r="N367" s="27">
        <v>0</v>
      </c>
    </row>
    <row r="368" spans="1:14">
      <c r="A368" s="76" t="s">
        <v>2455</v>
      </c>
      <c r="B368" s="30" t="s">
        <v>2636</v>
      </c>
      <c r="C368" s="30" t="s">
        <v>2383</v>
      </c>
      <c r="D368" s="28" t="s">
        <v>2384</v>
      </c>
      <c r="E368" s="41">
        <v>5</v>
      </c>
      <c r="F368" s="27">
        <v>2</v>
      </c>
      <c r="G368" s="27">
        <v>1</v>
      </c>
      <c r="H368" s="27">
        <v>41778</v>
      </c>
      <c r="M368" s="27">
        <v>0</v>
      </c>
      <c r="N368" s="27">
        <v>0</v>
      </c>
    </row>
    <row r="369" spans="1:14">
      <c r="A369" s="76" t="s">
        <v>2459</v>
      </c>
      <c r="B369" s="30" t="s">
        <v>2636</v>
      </c>
      <c r="C369" s="30" t="s">
        <v>2383</v>
      </c>
      <c r="D369" s="28" t="s">
        <v>2384</v>
      </c>
      <c r="E369" s="41">
        <v>3</v>
      </c>
      <c r="F369" s="27">
        <v>37</v>
      </c>
      <c r="G369" s="27">
        <v>1</v>
      </c>
      <c r="H369" s="27">
        <v>41778</v>
      </c>
      <c r="M369" s="27">
        <v>0</v>
      </c>
      <c r="N369" s="27">
        <v>0</v>
      </c>
    </row>
    <row r="370" spans="1:14">
      <c r="A370" s="76" t="s">
        <v>2462</v>
      </c>
      <c r="B370" s="30" t="s">
        <v>2636</v>
      </c>
      <c r="C370" s="30" t="s">
        <v>2383</v>
      </c>
      <c r="D370" s="28" t="s">
        <v>2384</v>
      </c>
      <c r="E370" s="41">
        <v>5</v>
      </c>
      <c r="F370" s="27">
        <v>70</v>
      </c>
      <c r="G370" s="27">
        <v>2</v>
      </c>
      <c r="H370" s="27">
        <v>41778</v>
      </c>
      <c r="M370" s="27">
        <v>0</v>
      </c>
      <c r="N370" s="27">
        <v>0</v>
      </c>
    </row>
    <row r="371" spans="1:14">
      <c r="A371" s="76" t="s">
        <v>2466</v>
      </c>
      <c r="B371" s="30" t="s">
        <v>2636</v>
      </c>
      <c r="C371" s="30" t="s">
        <v>2383</v>
      </c>
      <c r="D371" s="28" t="s">
        <v>2384</v>
      </c>
      <c r="E371" s="41">
        <v>3</v>
      </c>
      <c r="F371" s="27">
        <v>95</v>
      </c>
      <c r="G371" s="27">
        <v>2</v>
      </c>
      <c r="H371" s="27">
        <v>41778</v>
      </c>
      <c r="M371" s="27">
        <v>0</v>
      </c>
      <c r="N371" s="27">
        <v>0</v>
      </c>
    </row>
    <row r="372" spans="1:14">
      <c r="A372" s="76" t="s">
        <v>2454</v>
      </c>
      <c r="B372" s="30" t="s">
        <v>2636</v>
      </c>
      <c r="C372" s="30" t="s">
        <v>2383</v>
      </c>
      <c r="D372" s="28" t="s">
        <v>2384</v>
      </c>
      <c r="E372" s="41">
        <v>1</v>
      </c>
      <c r="F372" s="27">
        <v>106</v>
      </c>
      <c r="G372" s="27">
        <v>2</v>
      </c>
      <c r="H372" s="27">
        <v>41778</v>
      </c>
      <c r="M372" s="27">
        <v>0</v>
      </c>
      <c r="N372" s="27">
        <v>0</v>
      </c>
    </row>
    <row r="373" spans="1:14">
      <c r="A373" s="76" t="s">
        <v>2461</v>
      </c>
      <c r="B373" s="30" t="s">
        <v>2636</v>
      </c>
      <c r="C373" s="30" t="s">
        <v>2383</v>
      </c>
      <c r="D373" s="28" t="s">
        <v>2384</v>
      </c>
      <c r="E373" s="41">
        <v>1</v>
      </c>
      <c r="F373" s="27">
        <v>162</v>
      </c>
      <c r="G373" s="27">
        <v>1</v>
      </c>
      <c r="H373" s="27">
        <v>41778</v>
      </c>
      <c r="M373" s="27">
        <v>0</v>
      </c>
      <c r="N373" s="27">
        <v>0</v>
      </c>
    </row>
    <row r="374" spans="1:14">
      <c r="A374" s="76" t="s">
        <v>2460</v>
      </c>
      <c r="B374" s="30" t="s">
        <v>2636</v>
      </c>
      <c r="C374" s="30" t="s">
        <v>2383</v>
      </c>
      <c r="D374" s="28" t="s">
        <v>2384</v>
      </c>
      <c r="E374" s="41">
        <v>2</v>
      </c>
      <c r="F374" s="27">
        <v>267</v>
      </c>
      <c r="G374" s="27">
        <v>1</v>
      </c>
      <c r="H374" s="27">
        <v>41778</v>
      </c>
      <c r="M374" s="27">
        <v>0</v>
      </c>
      <c r="N374" s="27">
        <v>0</v>
      </c>
    </row>
    <row r="375" spans="1:14">
      <c r="A375" s="76" t="s">
        <v>2465</v>
      </c>
      <c r="B375" s="30" t="s">
        <v>2636</v>
      </c>
      <c r="C375" s="30" t="s">
        <v>2383</v>
      </c>
      <c r="D375" s="28" t="s">
        <v>2385</v>
      </c>
      <c r="E375" s="41">
        <v>4</v>
      </c>
      <c r="F375" s="27">
        <v>316</v>
      </c>
      <c r="G375" s="27">
        <v>2</v>
      </c>
      <c r="H375" s="27">
        <v>41778</v>
      </c>
      <c r="M375" s="27">
        <v>0</v>
      </c>
      <c r="N375" s="27">
        <v>0</v>
      </c>
    </row>
    <row r="376" spans="1:14">
      <c r="A376" s="76" t="s">
        <v>2458</v>
      </c>
      <c r="B376" s="30" t="s">
        <v>2636</v>
      </c>
      <c r="C376" s="30" t="s">
        <v>2383</v>
      </c>
      <c r="D376" s="28" t="s">
        <v>2384</v>
      </c>
      <c r="E376" s="41">
        <v>6</v>
      </c>
      <c r="F376" s="27">
        <v>345</v>
      </c>
      <c r="G376" s="27">
        <v>1</v>
      </c>
      <c r="H376" s="27">
        <v>41778</v>
      </c>
      <c r="M376" s="27">
        <v>0</v>
      </c>
      <c r="N376" s="27">
        <v>0</v>
      </c>
    </row>
    <row r="377" spans="1:14">
      <c r="A377" s="76" t="s">
        <v>2456</v>
      </c>
      <c r="B377" s="30" t="s">
        <v>2636</v>
      </c>
      <c r="C377" s="30" t="s">
        <v>2383</v>
      </c>
      <c r="D377" s="28" t="s">
        <v>2384</v>
      </c>
      <c r="E377" s="41">
        <v>4</v>
      </c>
      <c r="F377" s="27">
        <v>367</v>
      </c>
      <c r="G377" s="27">
        <v>1</v>
      </c>
      <c r="H377" s="27">
        <v>41778</v>
      </c>
      <c r="M377" s="27">
        <v>0</v>
      </c>
      <c r="N377" s="27">
        <v>0</v>
      </c>
    </row>
    <row r="378" spans="1:14">
      <c r="A378" s="76" t="s">
        <v>2457</v>
      </c>
      <c r="B378" s="30" t="s">
        <v>2636</v>
      </c>
      <c r="C378" s="30" t="s">
        <v>2383</v>
      </c>
      <c r="D378" s="28" t="s">
        <v>2385</v>
      </c>
      <c r="E378" s="41">
        <v>4</v>
      </c>
      <c r="F378" s="27">
        <v>368</v>
      </c>
      <c r="G378" s="27">
        <v>1</v>
      </c>
      <c r="H378" s="27">
        <v>41778</v>
      </c>
      <c r="M378" s="27">
        <v>0</v>
      </c>
      <c r="N378" s="27">
        <v>0</v>
      </c>
    </row>
    <row r="379" spans="1:14">
      <c r="A379" s="76" t="s">
        <v>2463</v>
      </c>
      <c r="B379" s="30" t="s">
        <v>2636</v>
      </c>
      <c r="C379" s="30" t="s">
        <v>2383</v>
      </c>
      <c r="D379" s="28" t="s">
        <v>2384</v>
      </c>
      <c r="E379" s="41">
        <v>6</v>
      </c>
      <c r="F379" s="27">
        <v>418</v>
      </c>
      <c r="G379" s="27">
        <v>2</v>
      </c>
      <c r="H379" s="27">
        <v>41778</v>
      </c>
      <c r="M379" s="27">
        <v>0</v>
      </c>
      <c r="N379" s="27">
        <v>0</v>
      </c>
    </row>
    <row r="380" spans="1:14">
      <c r="A380" s="76" t="s">
        <v>2464</v>
      </c>
      <c r="B380" s="30" t="s">
        <v>2636</v>
      </c>
      <c r="C380" s="30" t="s">
        <v>2383</v>
      </c>
      <c r="D380" s="28" t="s">
        <v>2384</v>
      </c>
      <c r="E380" s="41">
        <v>4</v>
      </c>
      <c r="F380" s="27">
        <v>422</v>
      </c>
      <c r="G380" s="27">
        <v>2</v>
      </c>
      <c r="H380" s="27">
        <v>41778</v>
      </c>
      <c r="M380" s="27">
        <v>0</v>
      </c>
      <c r="N380" s="27">
        <v>0</v>
      </c>
    </row>
    <row r="381" spans="1:14">
      <c r="A381" s="76" t="s">
        <v>2453</v>
      </c>
      <c r="B381" s="30" t="s">
        <v>2636</v>
      </c>
      <c r="C381" s="30" t="s">
        <v>2383</v>
      </c>
      <c r="D381" s="28" t="s">
        <v>2384</v>
      </c>
      <c r="E381" s="41">
        <v>2</v>
      </c>
      <c r="F381" s="27">
        <v>444</v>
      </c>
      <c r="G381" s="27">
        <v>2</v>
      </c>
      <c r="H381" s="27">
        <v>41778</v>
      </c>
      <c r="M381" s="27">
        <v>0</v>
      </c>
      <c r="N381" s="27">
        <v>0</v>
      </c>
    </row>
    <row r="382" spans="1:14">
      <c r="A382" s="76" t="s">
        <v>2470</v>
      </c>
      <c r="B382" s="30" t="s">
        <v>2636</v>
      </c>
      <c r="C382" s="30" t="s">
        <v>2386</v>
      </c>
      <c r="D382" s="28" t="s">
        <v>2384</v>
      </c>
      <c r="E382" s="41">
        <v>5</v>
      </c>
      <c r="F382" s="27">
        <v>468</v>
      </c>
      <c r="G382" s="27">
        <v>1</v>
      </c>
      <c r="H382" s="27">
        <v>41778</v>
      </c>
      <c r="M382" s="27">
        <v>0</v>
      </c>
      <c r="N382" s="27">
        <v>0</v>
      </c>
    </row>
    <row r="383" spans="1:14">
      <c r="A383" s="76" t="s">
        <v>2472</v>
      </c>
      <c r="B383" s="30" t="s">
        <v>2636</v>
      </c>
      <c r="C383" s="30" t="s">
        <v>2386</v>
      </c>
      <c r="D383" s="28" t="s">
        <v>2384</v>
      </c>
      <c r="E383" s="41">
        <v>3</v>
      </c>
      <c r="F383" s="27">
        <v>477</v>
      </c>
      <c r="G383" s="27">
        <v>1</v>
      </c>
      <c r="H383" s="27">
        <v>41778</v>
      </c>
      <c r="M383" s="27">
        <v>0</v>
      </c>
      <c r="N383" s="27">
        <v>20</v>
      </c>
    </row>
    <row r="384" spans="1:14">
      <c r="A384" s="76" t="s">
        <v>2476</v>
      </c>
      <c r="B384" s="30" t="s">
        <v>2636</v>
      </c>
      <c r="C384" s="30" t="s">
        <v>2386</v>
      </c>
      <c r="D384" s="28" t="s">
        <v>2384</v>
      </c>
      <c r="E384" s="41">
        <v>5</v>
      </c>
      <c r="F384" s="27">
        <v>524</v>
      </c>
      <c r="G384" s="27">
        <v>2</v>
      </c>
      <c r="H384" s="27">
        <v>41778</v>
      </c>
      <c r="M384" s="27">
        <v>0</v>
      </c>
      <c r="N384" s="27">
        <v>0</v>
      </c>
    </row>
    <row r="385" spans="1:14">
      <c r="A385" s="76" t="s">
        <v>2480</v>
      </c>
      <c r="B385" s="30" t="s">
        <v>2636</v>
      </c>
      <c r="C385" s="30" t="s">
        <v>2386</v>
      </c>
      <c r="D385" s="28" t="s">
        <v>2384</v>
      </c>
      <c r="E385" s="41">
        <v>3</v>
      </c>
      <c r="F385" s="27">
        <v>543</v>
      </c>
      <c r="G385" s="27">
        <v>2</v>
      </c>
      <c r="H385" s="27">
        <v>41778</v>
      </c>
      <c r="M385" s="27">
        <v>0</v>
      </c>
      <c r="N385" s="27">
        <v>0</v>
      </c>
    </row>
    <row r="386" spans="1:14">
      <c r="A386" s="76" t="s">
        <v>2474</v>
      </c>
      <c r="B386" s="30" t="s">
        <v>2636</v>
      </c>
      <c r="C386" s="30" t="s">
        <v>2386</v>
      </c>
      <c r="D386" s="28" t="s">
        <v>2384</v>
      </c>
      <c r="E386" s="41">
        <v>1</v>
      </c>
      <c r="F386" s="27">
        <v>617</v>
      </c>
      <c r="G386" s="27">
        <v>1</v>
      </c>
      <c r="H386" s="27">
        <v>41778</v>
      </c>
      <c r="M386" s="27">
        <v>0</v>
      </c>
      <c r="N386" s="27">
        <v>0</v>
      </c>
    </row>
    <row r="387" spans="1:14">
      <c r="A387" s="76" t="s">
        <v>2469</v>
      </c>
      <c r="B387" s="30" t="s">
        <v>2636</v>
      </c>
      <c r="C387" s="30" t="s">
        <v>2386</v>
      </c>
      <c r="D387" s="28" t="s">
        <v>2384</v>
      </c>
      <c r="E387" s="41">
        <v>1</v>
      </c>
      <c r="F387" s="27">
        <v>681</v>
      </c>
      <c r="G387" s="27">
        <v>2</v>
      </c>
      <c r="H387" s="27">
        <v>41778</v>
      </c>
      <c r="M387" s="27">
        <v>0</v>
      </c>
      <c r="N387" s="27">
        <v>0</v>
      </c>
    </row>
    <row r="388" spans="1:14">
      <c r="A388" s="76" t="s">
        <v>2475</v>
      </c>
      <c r="B388" s="30" t="s">
        <v>2636</v>
      </c>
      <c r="C388" s="30" t="s">
        <v>2386</v>
      </c>
      <c r="D388" s="28" t="s">
        <v>2384</v>
      </c>
      <c r="E388" s="41">
        <v>2</v>
      </c>
      <c r="F388" s="27">
        <v>734</v>
      </c>
      <c r="G388" s="27">
        <v>1</v>
      </c>
      <c r="H388" s="27">
        <v>41778</v>
      </c>
      <c r="M388" s="27">
        <v>0</v>
      </c>
      <c r="N388" s="27">
        <v>10</v>
      </c>
    </row>
    <row r="389" spans="1:14">
      <c r="A389" s="76" t="s">
        <v>2477</v>
      </c>
      <c r="B389" s="30" t="s">
        <v>2636</v>
      </c>
      <c r="C389" s="30" t="s">
        <v>2386</v>
      </c>
      <c r="D389" s="28" t="s">
        <v>2384</v>
      </c>
      <c r="E389" s="41">
        <v>6</v>
      </c>
      <c r="F389" s="27">
        <v>755</v>
      </c>
      <c r="G389" s="27">
        <v>2</v>
      </c>
      <c r="H389" s="27">
        <v>41778</v>
      </c>
      <c r="M389" s="27">
        <v>0</v>
      </c>
      <c r="N389" s="27">
        <v>0</v>
      </c>
    </row>
    <row r="390" spans="1:14">
      <c r="A390" s="76" t="s">
        <v>2479</v>
      </c>
      <c r="B390" s="30" t="s">
        <v>2636</v>
      </c>
      <c r="C390" s="30" t="s">
        <v>2386</v>
      </c>
      <c r="D390" s="28" t="s">
        <v>2385</v>
      </c>
      <c r="E390" s="41">
        <v>4</v>
      </c>
      <c r="F390" s="27">
        <v>764</v>
      </c>
      <c r="G390" s="27">
        <v>2</v>
      </c>
      <c r="H390" s="27">
        <v>41778</v>
      </c>
      <c r="M390" s="27">
        <v>0</v>
      </c>
      <c r="N390" s="27">
        <v>0</v>
      </c>
    </row>
    <row r="391" spans="1:14">
      <c r="A391" s="76" t="s">
        <v>2467</v>
      </c>
      <c r="B391" s="30" t="s">
        <v>2636</v>
      </c>
      <c r="C391" s="30" t="s">
        <v>2386</v>
      </c>
      <c r="D391" s="28" t="s">
        <v>2384</v>
      </c>
      <c r="E391" s="41">
        <v>6</v>
      </c>
      <c r="F391" s="27">
        <v>808</v>
      </c>
      <c r="G391" s="27">
        <v>1</v>
      </c>
      <c r="H391" s="27">
        <v>41778</v>
      </c>
      <c r="M391" s="27">
        <v>0</v>
      </c>
      <c r="N391" s="27">
        <v>10</v>
      </c>
    </row>
    <row r="392" spans="1:14">
      <c r="A392" s="76" t="s">
        <v>2471</v>
      </c>
      <c r="B392" s="30" t="s">
        <v>2636</v>
      </c>
      <c r="C392" s="30" t="s">
        <v>2386</v>
      </c>
      <c r="D392" s="28" t="s">
        <v>2384</v>
      </c>
      <c r="E392" s="41">
        <v>4</v>
      </c>
      <c r="F392" s="27">
        <v>818</v>
      </c>
      <c r="G392" s="27">
        <v>1</v>
      </c>
      <c r="H392" s="27">
        <v>41778</v>
      </c>
      <c r="M392" s="27">
        <v>0</v>
      </c>
      <c r="N392" s="27">
        <v>0</v>
      </c>
    </row>
    <row r="393" spans="1:14">
      <c r="A393" s="76" t="s">
        <v>2473</v>
      </c>
      <c r="B393" s="30" t="s">
        <v>2636</v>
      </c>
      <c r="C393" s="30" t="s">
        <v>2386</v>
      </c>
      <c r="D393" s="28" t="s">
        <v>2385</v>
      </c>
      <c r="E393" s="41">
        <v>4</v>
      </c>
      <c r="F393" s="27">
        <v>828</v>
      </c>
      <c r="G393" s="27">
        <v>1</v>
      </c>
      <c r="H393" s="27">
        <v>41778</v>
      </c>
      <c r="M393" s="27">
        <v>0</v>
      </c>
      <c r="N393" s="27">
        <v>0</v>
      </c>
    </row>
    <row r="394" spans="1:14">
      <c r="A394" s="76" t="s">
        <v>2478</v>
      </c>
      <c r="B394" s="30" t="s">
        <v>2636</v>
      </c>
      <c r="C394" s="30" t="s">
        <v>2386</v>
      </c>
      <c r="D394" s="28" t="s">
        <v>2384</v>
      </c>
      <c r="E394" s="41">
        <v>4</v>
      </c>
      <c r="F394" s="27">
        <v>876</v>
      </c>
      <c r="G394" s="27">
        <v>2</v>
      </c>
      <c r="H394" s="27">
        <v>41778</v>
      </c>
      <c r="M394" s="27">
        <v>0</v>
      </c>
      <c r="N394" s="27">
        <v>0</v>
      </c>
    </row>
    <row r="395" spans="1:14">
      <c r="A395" s="76" t="s">
        <v>2468</v>
      </c>
      <c r="B395" s="30" t="s">
        <v>2636</v>
      </c>
      <c r="C395" s="30" t="s">
        <v>2386</v>
      </c>
      <c r="D395" s="28" t="s">
        <v>2384</v>
      </c>
      <c r="E395" s="41">
        <v>2</v>
      </c>
      <c r="F395" s="27">
        <v>900</v>
      </c>
      <c r="G395" s="27">
        <v>2</v>
      </c>
      <c r="H395" s="27">
        <v>41778</v>
      </c>
      <c r="M395" s="27">
        <v>0</v>
      </c>
      <c r="N395" s="27">
        <v>0</v>
      </c>
    </row>
    <row r="396" spans="1:14">
      <c r="A396" s="76" t="s">
        <v>2455</v>
      </c>
      <c r="B396" s="30" t="s">
        <v>2636</v>
      </c>
      <c r="C396" s="30" t="s">
        <v>2383</v>
      </c>
      <c r="D396" s="28" t="s">
        <v>2384</v>
      </c>
      <c r="E396" s="41">
        <v>5</v>
      </c>
      <c r="F396" s="27">
        <v>2</v>
      </c>
      <c r="G396" s="27">
        <v>1</v>
      </c>
      <c r="H396" s="27">
        <v>41781</v>
      </c>
      <c r="M396" s="27">
        <v>0</v>
      </c>
      <c r="N396" s="27">
        <v>0</v>
      </c>
    </row>
    <row r="397" spans="1:14">
      <c r="A397" s="76" t="s">
        <v>2459</v>
      </c>
      <c r="B397" s="30" t="s">
        <v>2636</v>
      </c>
      <c r="C397" s="30" t="s">
        <v>2383</v>
      </c>
      <c r="D397" s="28" t="s">
        <v>2384</v>
      </c>
      <c r="E397" s="41">
        <v>3</v>
      </c>
      <c r="F397" s="27">
        <v>37</v>
      </c>
      <c r="G397" s="27">
        <v>1</v>
      </c>
      <c r="H397" s="27">
        <v>41781</v>
      </c>
      <c r="M397" s="27">
        <v>0</v>
      </c>
      <c r="N397" s="27">
        <v>0</v>
      </c>
    </row>
    <row r="398" spans="1:14">
      <c r="A398" s="76" t="s">
        <v>2462</v>
      </c>
      <c r="B398" s="30" t="s">
        <v>2636</v>
      </c>
      <c r="C398" s="30" t="s">
        <v>2383</v>
      </c>
      <c r="D398" s="28" t="s">
        <v>2384</v>
      </c>
      <c r="E398" s="41">
        <v>5</v>
      </c>
      <c r="F398" s="27">
        <v>70</v>
      </c>
      <c r="G398" s="27">
        <v>2</v>
      </c>
      <c r="H398" s="27">
        <v>41781</v>
      </c>
      <c r="M398" s="27">
        <v>0</v>
      </c>
      <c r="N398" s="27">
        <v>0</v>
      </c>
    </row>
    <row r="399" spans="1:14">
      <c r="A399" s="76" t="s">
        <v>2466</v>
      </c>
      <c r="B399" s="30" t="s">
        <v>2636</v>
      </c>
      <c r="C399" s="30" t="s">
        <v>2383</v>
      </c>
      <c r="D399" s="28" t="s">
        <v>2384</v>
      </c>
      <c r="E399" s="41">
        <v>3</v>
      </c>
      <c r="F399" s="27">
        <v>95</v>
      </c>
      <c r="G399" s="27">
        <v>2</v>
      </c>
      <c r="H399" s="27">
        <v>41781</v>
      </c>
      <c r="M399" s="27">
        <v>0</v>
      </c>
      <c r="N399" s="27">
        <v>0</v>
      </c>
    </row>
    <row r="400" spans="1:14">
      <c r="A400" s="76" t="s">
        <v>2454</v>
      </c>
      <c r="B400" s="30" t="s">
        <v>2636</v>
      </c>
      <c r="C400" s="30" t="s">
        <v>2383</v>
      </c>
      <c r="D400" s="28" t="s">
        <v>2384</v>
      </c>
      <c r="E400" s="41">
        <v>1</v>
      </c>
      <c r="F400" s="27">
        <v>106</v>
      </c>
      <c r="G400" s="27">
        <v>2</v>
      </c>
      <c r="H400" s="27">
        <v>41781</v>
      </c>
      <c r="M400" s="27">
        <v>0</v>
      </c>
      <c r="N400" s="27">
        <v>0</v>
      </c>
    </row>
    <row r="401" spans="1:14">
      <c r="A401" s="76" t="s">
        <v>2461</v>
      </c>
      <c r="B401" s="30" t="s">
        <v>2636</v>
      </c>
      <c r="C401" s="30" t="s">
        <v>2383</v>
      </c>
      <c r="D401" s="28" t="s">
        <v>2384</v>
      </c>
      <c r="E401" s="41">
        <v>1</v>
      </c>
      <c r="F401" s="27">
        <v>162</v>
      </c>
      <c r="G401" s="27">
        <v>1</v>
      </c>
      <c r="H401" s="27">
        <v>41781</v>
      </c>
      <c r="M401" s="27">
        <v>0</v>
      </c>
      <c r="N401" s="27">
        <v>0</v>
      </c>
    </row>
    <row r="402" spans="1:14">
      <c r="A402" s="76" t="s">
        <v>2460</v>
      </c>
      <c r="B402" s="30" t="s">
        <v>2636</v>
      </c>
      <c r="C402" s="30" t="s">
        <v>2383</v>
      </c>
      <c r="D402" s="28" t="s">
        <v>2384</v>
      </c>
      <c r="E402" s="41">
        <v>2</v>
      </c>
      <c r="F402" s="27">
        <v>267</v>
      </c>
      <c r="G402" s="27">
        <v>1</v>
      </c>
      <c r="H402" s="27">
        <v>41781</v>
      </c>
      <c r="M402" s="27">
        <v>0</v>
      </c>
      <c r="N402" s="27">
        <v>0</v>
      </c>
    </row>
    <row r="403" spans="1:14">
      <c r="A403" s="76" t="s">
        <v>2465</v>
      </c>
      <c r="B403" s="30" t="s">
        <v>2636</v>
      </c>
      <c r="C403" s="30" t="s">
        <v>2383</v>
      </c>
      <c r="D403" s="28" t="s">
        <v>2385</v>
      </c>
      <c r="E403" s="41">
        <v>4</v>
      </c>
      <c r="F403" s="27">
        <v>316</v>
      </c>
      <c r="G403" s="27">
        <v>2</v>
      </c>
      <c r="H403" s="27">
        <v>41781</v>
      </c>
      <c r="M403" s="27">
        <v>0</v>
      </c>
      <c r="N403" s="27">
        <v>0</v>
      </c>
    </row>
    <row r="404" spans="1:14">
      <c r="A404" s="76" t="s">
        <v>2458</v>
      </c>
      <c r="B404" s="30" t="s">
        <v>2636</v>
      </c>
      <c r="C404" s="30" t="s">
        <v>2383</v>
      </c>
      <c r="D404" s="28" t="s">
        <v>2384</v>
      </c>
      <c r="E404" s="41">
        <v>6</v>
      </c>
      <c r="F404" s="27">
        <v>345</v>
      </c>
      <c r="G404" s="27">
        <v>1</v>
      </c>
      <c r="H404" s="27">
        <v>41781</v>
      </c>
      <c r="M404" s="27">
        <v>0</v>
      </c>
      <c r="N404" s="27">
        <v>0</v>
      </c>
    </row>
    <row r="405" spans="1:14">
      <c r="A405" s="76" t="s">
        <v>2456</v>
      </c>
      <c r="B405" s="30" t="s">
        <v>2636</v>
      </c>
      <c r="C405" s="30" t="s">
        <v>2383</v>
      </c>
      <c r="D405" s="28" t="s">
        <v>2384</v>
      </c>
      <c r="E405" s="41">
        <v>4</v>
      </c>
      <c r="F405" s="27">
        <v>367</v>
      </c>
      <c r="G405" s="27">
        <v>1</v>
      </c>
      <c r="H405" s="27">
        <v>41781</v>
      </c>
      <c r="M405" s="27">
        <v>0</v>
      </c>
      <c r="N405" s="27">
        <v>0</v>
      </c>
    </row>
    <row r="406" spans="1:14">
      <c r="A406" s="76" t="s">
        <v>2457</v>
      </c>
      <c r="B406" s="30" t="s">
        <v>2636</v>
      </c>
      <c r="C406" s="30" t="s">
        <v>2383</v>
      </c>
      <c r="D406" s="28" t="s">
        <v>2385</v>
      </c>
      <c r="E406" s="41">
        <v>4</v>
      </c>
      <c r="F406" s="27">
        <v>368</v>
      </c>
      <c r="G406" s="27">
        <v>1</v>
      </c>
      <c r="H406" s="27">
        <v>41781</v>
      </c>
      <c r="M406" s="27">
        <v>0</v>
      </c>
      <c r="N406" s="27">
        <v>0</v>
      </c>
    </row>
    <row r="407" spans="1:14">
      <c r="A407" s="76" t="s">
        <v>2463</v>
      </c>
      <c r="B407" s="30" t="s">
        <v>2636</v>
      </c>
      <c r="C407" s="30" t="s">
        <v>2383</v>
      </c>
      <c r="D407" s="28" t="s">
        <v>2384</v>
      </c>
      <c r="E407" s="41">
        <v>6</v>
      </c>
      <c r="F407" s="27">
        <v>418</v>
      </c>
      <c r="G407" s="27">
        <v>2</v>
      </c>
      <c r="H407" s="27">
        <v>41781</v>
      </c>
      <c r="M407" s="27">
        <v>0</v>
      </c>
      <c r="N407" s="27">
        <v>0</v>
      </c>
    </row>
    <row r="408" spans="1:14">
      <c r="A408" s="76" t="s">
        <v>2464</v>
      </c>
      <c r="B408" s="30" t="s">
        <v>2636</v>
      </c>
      <c r="C408" s="30" t="s">
        <v>2383</v>
      </c>
      <c r="D408" s="28" t="s">
        <v>2384</v>
      </c>
      <c r="E408" s="41">
        <v>4</v>
      </c>
      <c r="F408" s="27">
        <v>422</v>
      </c>
      <c r="G408" s="27">
        <v>2</v>
      </c>
      <c r="H408" s="27">
        <v>41781</v>
      </c>
      <c r="M408" s="27">
        <v>0</v>
      </c>
      <c r="N408" s="27">
        <v>0</v>
      </c>
    </row>
    <row r="409" spans="1:14">
      <c r="A409" s="76" t="s">
        <v>2453</v>
      </c>
      <c r="B409" s="30" t="s">
        <v>2636</v>
      </c>
      <c r="C409" s="30" t="s">
        <v>2383</v>
      </c>
      <c r="D409" s="28" t="s">
        <v>2384</v>
      </c>
      <c r="E409" s="41">
        <v>2</v>
      </c>
      <c r="F409" s="27">
        <v>444</v>
      </c>
      <c r="G409" s="27">
        <v>2</v>
      </c>
      <c r="H409" s="27">
        <v>41781</v>
      </c>
      <c r="M409" s="27">
        <v>0</v>
      </c>
      <c r="N409" s="27">
        <v>0</v>
      </c>
    </row>
    <row r="410" spans="1:14">
      <c r="A410" s="76" t="s">
        <v>2470</v>
      </c>
      <c r="B410" s="30" t="s">
        <v>2636</v>
      </c>
      <c r="C410" s="30" t="s">
        <v>2386</v>
      </c>
      <c r="D410" s="28" t="s">
        <v>2384</v>
      </c>
      <c r="E410" s="41">
        <v>5</v>
      </c>
      <c r="F410" s="27">
        <v>468</v>
      </c>
      <c r="G410" s="27">
        <v>1</v>
      </c>
      <c r="H410" s="27">
        <v>41781</v>
      </c>
      <c r="M410" s="27">
        <v>0</v>
      </c>
      <c r="N410" s="27">
        <v>20</v>
      </c>
    </row>
    <row r="411" spans="1:14">
      <c r="A411" s="76" t="s">
        <v>2472</v>
      </c>
      <c r="B411" s="30" t="s">
        <v>2636</v>
      </c>
      <c r="C411" s="30" t="s">
        <v>2386</v>
      </c>
      <c r="D411" s="28" t="s">
        <v>2384</v>
      </c>
      <c r="E411" s="41">
        <v>3</v>
      </c>
      <c r="F411" s="27">
        <v>477</v>
      </c>
      <c r="G411" s="27">
        <v>1</v>
      </c>
      <c r="H411" s="27">
        <v>41781</v>
      </c>
      <c r="M411" s="27">
        <v>0</v>
      </c>
      <c r="N411" s="27">
        <v>20</v>
      </c>
    </row>
    <row r="412" spans="1:14">
      <c r="A412" s="76" t="s">
        <v>2476</v>
      </c>
      <c r="B412" s="30" t="s">
        <v>2636</v>
      </c>
      <c r="C412" s="30" t="s">
        <v>2386</v>
      </c>
      <c r="D412" s="28" t="s">
        <v>2384</v>
      </c>
      <c r="E412" s="41">
        <v>5</v>
      </c>
      <c r="F412" s="27">
        <v>524</v>
      </c>
      <c r="G412" s="27">
        <v>2</v>
      </c>
      <c r="H412" s="27">
        <v>41781</v>
      </c>
      <c r="M412" s="27">
        <v>0</v>
      </c>
      <c r="N412" s="27">
        <v>0</v>
      </c>
    </row>
    <row r="413" spans="1:14">
      <c r="A413" s="76" t="s">
        <v>2480</v>
      </c>
      <c r="B413" s="30" t="s">
        <v>2636</v>
      </c>
      <c r="C413" s="30" t="s">
        <v>2386</v>
      </c>
      <c r="D413" s="28" t="s">
        <v>2384</v>
      </c>
      <c r="E413" s="41">
        <v>3</v>
      </c>
      <c r="F413" s="27">
        <v>543</v>
      </c>
      <c r="G413" s="27">
        <v>2</v>
      </c>
      <c r="H413" s="27">
        <v>41781</v>
      </c>
      <c r="M413" s="27">
        <v>0</v>
      </c>
      <c r="N413" s="27">
        <v>0</v>
      </c>
    </row>
    <row r="414" spans="1:14">
      <c r="A414" s="76" t="s">
        <v>2474</v>
      </c>
      <c r="B414" s="30" t="s">
        <v>2636</v>
      </c>
      <c r="C414" s="30" t="s">
        <v>2386</v>
      </c>
      <c r="D414" s="28" t="s">
        <v>2384</v>
      </c>
      <c r="E414" s="41">
        <v>1</v>
      </c>
      <c r="F414" s="27">
        <v>617</v>
      </c>
      <c r="G414" s="27">
        <v>1</v>
      </c>
      <c r="H414" s="27">
        <v>41781</v>
      </c>
      <c r="M414" s="27">
        <v>0</v>
      </c>
      <c r="N414" s="27">
        <v>0</v>
      </c>
    </row>
    <row r="415" spans="1:14">
      <c r="A415" s="76" t="s">
        <v>2469</v>
      </c>
      <c r="B415" s="30" t="s">
        <v>2636</v>
      </c>
      <c r="C415" s="30" t="s">
        <v>2386</v>
      </c>
      <c r="D415" s="28" t="s">
        <v>2384</v>
      </c>
      <c r="E415" s="41">
        <v>1</v>
      </c>
      <c r="F415" s="27">
        <v>681</v>
      </c>
      <c r="G415" s="27">
        <v>2</v>
      </c>
      <c r="H415" s="27">
        <v>41781</v>
      </c>
      <c r="M415" s="27">
        <v>0</v>
      </c>
      <c r="N415" s="27">
        <v>0</v>
      </c>
    </row>
    <row r="416" spans="1:14">
      <c r="A416" s="76" t="s">
        <v>2475</v>
      </c>
      <c r="B416" s="30" t="s">
        <v>2636</v>
      </c>
      <c r="C416" s="30" t="s">
        <v>2386</v>
      </c>
      <c r="D416" s="28" t="s">
        <v>2384</v>
      </c>
      <c r="E416" s="41">
        <v>2</v>
      </c>
      <c r="F416" s="27">
        <v>734</v>
      </c>
      <c r="G416" s="27">
        <v>1</v>
      </c>
      <c r="H416" s="27">
        <v>41781</v>
      </c>
      <c r="M416" s="27">
        <v>0</v>
      </c>
      <c r="N416" s="27">
        <v>20</v>
      </c>
    </row>
    <row r="417" spans="1:14">
      <c r="A417" s="76" t="s">
        <v>2477</v>
      </c>
      <c r="B417" s="30" t="s">
        <v>2636</v>
      </c>
      <c r="C417" s="30" t="s">
        <v>2386</v>
      </c>
      <c r="D417" s="28" t="s">
        <v>2384</v>
      </c>
      <c r="E417" s="41">
        <v>6</v>
      </c>
      <c r="F417" s="27">
        <v>755</v>
      </c>
      <c r="G417" s="27">
        <v>2</v>
      </c>
      <c r="H417" s="27">
        <v>41781</v>
      </c>
      <c r="M417" s="27">
        <v>0</v>
      </c>
      <c r="N417" s="27">
        <v>0</v>
      </c>
    </row>
    <row r="418" spans="1:14">
      <c r="A418" s="76" t="s">
        <v>2479</v>
      </c>
      <c r="B418" s="30" t="s">
        <v>2636</v>
      </c>
      <c r="C418" s="30" t="s">
        <v>2386</v>
      </c>
      <c r="D418" s="28" t="s">
        <v>2385</v>
      </c>
      <c r="E418" s="41">
        <v>4</v>
      </c>
      <c r="F418" s="27">
        <v>764</v>
      </c>
      <c r="G418" s="27">
        <v>2</v>
      </c>
      <c r="H418" s="27">
        <v>41781</v>
      </c>
      <c r="M418" s="27">
        <v>0</v>
      </c>
      <c r="N418" s="27">
        <v>0</v>
      </c>
    </row>
    <row r="419" spans="1:14">
      <c r="A419" s="76" t="s">
        <v>2467</v>
      </c>
      <c r="B419" s="30" t="s">
        <v>2636</v>
      </c>
      <c r="C419" s="30" t="s">
        <v>2386</v>
      </c>
      <c r="D419" s="28" t="s">
        <v>2384</v>
      </c>
      <c r="E419" s="41">
        <v>6</v>
      </c>
      <c r="F419" s="27">
        <v>808</v>
      </c>
      <c r="G419" s="27">
        <v>1</v>
      </c>
      <c r="H419" s="27">
        <v>41781</v>
      </c>
      <c r="M419" s="27">
        <v>10</v>
      </c>
      <c r="N419" s="27">
        <v>30</v>
      </c>
    </row>
    <row r="420" spans="1:14">
      <c r="A420" s="76" t="s">
        <v>2471</v>
      </c>
      <c r="B420" s="30" t="s">
        <v>2636</v>
      </c>
      <c r="C420" s="30" t="s">
        <v>2386</v>
      </c>
      <c r="D420" s="28" t="s">
        <v>2384</v>
      </c>
      <c r="E420" s="41">
        <v>4</v>
      </c>
      <c r="F420" s="27">
        <v>818</v>
      </c>
      <c r="G420" s="27">
        <v>1</v>
      </c>
      <c r="H420" s="27">
        <v>41781</v>
      </c>
      <c r="M420" s="27">
        <v>0</v>
      </c>
      <c r="N420" s="27">
        <v>0</v>
      </c>
    </row>
    <row r="421" spans="1:14">
      <c r="A421" s="76" t="s">
        <v>2473</v>
      </c>
      <c r="B421" s="30" t="s">
        <v>2636</v>
      </c>
      <c r="C421" s="30" t="s">
        <v>2386</v>
      </c>
      <c r="D421" s="28" t="s">
        <v>2385</v>
      </c>
      <c r="E421" s="41">
        <v>4</v>
      </c>
      <c r="F421" s="27">
        <v>828</v>
      </c>
      <c r="G421" s="27">
        <v>1</v>
      </c>
      <c r="H421" s="27">
        <v>41781</v>
      </c>
      <c r="M421" s="27">
        <v>0</v>
      </c>
      <c r="N421" s="27">
        <v>0</v>
      </c>
    </row>
    <row r="422" spans="1:14">
      <c r="A422" s="76" t="s">
        <v>2478</v>
      </c>
      <c r="B422" s="30" t="s">
        <v>2636</v>
      </c>
      <c r="C422" s="30" t="s">
        <v>2386</v>
      </c>
      <c r="D422" s="28" t="s">
        <v>2384</v>
      </c>
      <c r="E422" s="41">
        <v>4</v>
      </c>
      <c r="F422" s="27">
        <v>876</v>
      </c>
      <c r="G422" s="27">
        <v>2</v>
      </c>
      <c r="H422" s="27">
        <v>41781</v>
      </c>
      <c r="M422" s="27">
        <v>0</v>
      </c>
      <c r="N422" s="27">
        <v>0</v>
      </c>
    </row>
    <row r="423" spans="1:14">
      <c r="A423" s="76" t="s">
        <v>2468</v>
      </c>
      <c r="B423" s="30" t="s">
        <v>2636</v>
      </c>
      <c r="C423" s="30" t="s">
        <v>2386</v>
      </c>
      <c r="D423" s="28" t="s">
        <v>2384</v>
      </c>
      <c r="E423" s="41">
        <v>2</v>
      </c>
      <c r="F423" s="27">
        <v>900</v>
      </c>
      <c r="G423" s="27">
        <v>2</v>
      </c>
      <c r="H423" s="27">
        <v>41781</v>
      </c>
      <c r="M423" s="27">
        <v>0</v>
      </c>
      <c r="N423" s="27">
        <v>0</v>
      </c>
    </row>
    <row r="424" spans="1:14">
      <c r="A424" s="76" t="s">
        <v>2455</v>
      </c>
      <c r="B424" s="30" t="s">
        <v>2636</v>
      </c>
      <c r="C424" s="30" t="s">
        <v>2383</v>
      </c>
      <c r="D424" s="28" t="s">
        <v>2384</v>
      </c>
      <c r="E424" s="41">
        <v>5</v>
      </c>
      <c r="F424" s="27">
        <v>2</v>
      </c>
      <c r="G424" s="27">
        <v>1</v>
      </c>
      <c r="H424" s="27">
        <v>41785</v>
      </c>
      <c r="M424" s="27">
        <v>0</v>
      </c>
      <c r="N424" s="27">
        <v>10</v>
      </c>
    </row>
    <row r="425" spans="1:14">
      <c r="A425" s="76" t="s">
        <v>2459</v>
      </c>
      <c r="B425" s="30" t="s">
        <v>2636</v>
      </c>
      <c r="C425" s="30" t="s">
        <v>2383</v>
      </c>
      <c r="D425" s="28" t="s">
        <v>2384</v>
      </c>
      <c r="E425" s="41">
        <v>3</v>
      </c>
      <c r="F425" s="27">
        <v>37</v>
      </c>
      <c r="G425" s="27">
        <v>1</v>
      </c>
      <c r="H425" s="27">
        <v>41785</v>
      </c>
      <c r="M425" s="27">
        <v>0</v>
      </c>
      <c r="N425" s="27">
        <v>0</v>
      </c>
    </row>
    <row r="426" spans="1:14">
      <c r="A426" s="76" t="s">
        <v>2462</v>
      </c>
      <c r="B426" s="30" t="s">
        <v>2636</v>
      </c>
      <c r="C426" s="30" t="s">
        <v>2383</v>
      </c>
      <c r="D426" s="28" t="s">
        <v>2384</v>
      </c>
      <c r="E426" s="41">
        <v>5</v>
      </c>
      <c r="F426" s="27">
        <v>70</v>
      </c>
      <c r="G426" s="27">
        <v>2</v>
      </c>
      <c r="H426" s="27">
        <v>41785</v>
      </c>
      <c r="M426" s="27">
        <v>0</v>
      </c>
      <c r="N426" s="27">
        <v>0</v>
      </c>
    </row>
    <row r="427" spans="1:14">
      <c r="A427" s="76" t="s">
        <v>2466</v>
      </c>
      <c r="B427" s="30" t="s">
        <v>2636</v>
      </c>
      <c r="C427" s="30" t="s">
        <v>2383</v>
      </c>
      <c r="D427" s="28" t="s">
        <v>2384</v>
      </c>
      <c r="E427" s="41">
        <v>3</v>
      </c>
      <c r="F427" s="27">
        <v>95</v>
      </c>
      <c r="G427" s="27">
        <v>2</v>
      </c>
      <c r="H427" s="27">
        <v>41785</v>
      </c>
      <c r="M427" s="27">
        <v>0</v>
      </c>
      <c r="N427" s="27">
        <v>0</v>
      </c>
    </row>
    <row r="428" spans="1:14">
      <c r="A428" s="76" t="s">
        <v>2454</v>
      </c>
      <c r="B428" s="30" t="s">
        <v>2636</v>
      </c>
      <c r="C428" s="30" t="s">
        <v>2383</v>
      </c>
      <c r="D428" s="28" t="s">
        <v>2384</v>
      </c>
      <c r="E428" s="41">
        <v>1</v>
      </c>
      <c r="F428" s="27">
        <v>106</v>
      </c>
      <c r="G428" s="27">
        <v>2</v>
      </c>
      <c r="H428" s="27">
        <v>41785</v>
      </c>
      <c r="M428" s="27">
        <v>0</v>
      </c>
      <c r="N428" s="27">
        <v>0</v>
      </c>
    </row>
    <row r="429" spans="1:14">
      <c r="A429" s="76" t="s">
        <v>2461</v>
      </c>
      <c r="B429" s="30" t="s">
        <v>2636</v>
      </c>
      <c r="C429" s="30" t="s">
        <v>2383</v>
      </c>
      <c r="D429" s="28" t="s">
        <v>2384</v>
      </c>
      <c r="E429" s="41">
        <v>1</v>
      </c>
      <c r="F429" s="27">
        <v>162</v>
      </c>
      <c r="G429" s="27">
        <v>1</v>
      </c>
      <c r="H429" s="27">
        <v>41785</v>
      </c>
      <c r="M429" s="27">
        <v>0</v>
      </c>
      <c r="N429" s="27">
        <v>0</v>
      </c>
    </row>
    <row r="430" spans="1:14">
      <c r="A430" s="76" t="s">
        <v>2460</v>
      </c>
      <c r="B430" s="30" t="s">
        <v>2636</v>
      </c>
      <c r="C430" s="30" t="s">
        <v>2383</v>
      </c>
      <c r="D430" s="28" t="s">
        <v>2384</v>
      </c>
      <c r="E430" s="41">
        <v>2</v>
      </c>
      <c r="F430" s="27">
        <v>267</v>
      </c>
      <c r="G430" s="27">
        <v>1</v>
      </c>
      <c r="H430" s="27">
        <v>41785</v>
      </c>
      <c r="M430" s="27">
        <v>0</v>
      </c>
      <c r="N430" s="27">
        <v>0</v>
      </c>
    </row>
    <row r="431" spans="1:14">
      <c r="A431" s="76" t="s">
        <v>2465</v>
      </c>
      <c r="B431" s="30" t="s">
        <v>2636</v>
      </c>
      <c r="C431" s="30" t="s">
        <v>2383</v>
      </c>
      <c r="D431" s="28" t="s">
        <v>2385</v>
      </c>
      <c r="E431" s="41">
        <v>4</v>
      </c>
      <c r="F431" s="27">
        <v>316</v>
      </c>
      <c r="G431" s="27">
        <v>2</v>
      </c>
      <c r="H431" s="27">
        <v>41785</v>
      </c>
      <c r="M431" s="27">
        <v>0</v>
      </c>
      <c r="N431" s="27">
        <v>0</v>
      </c>
    </row>
    <row r="432" spans="1:14">
      <c r="A432" s="76" t="s">
        <v>2458</v>
      </c>
      <c r="B432" s="30" t="s">
        <v>2636</v>
      </c>
      <c r="C432" s="30" t="s">
        <v>2383</v>
      </c>
      <c r="D432" s="28" t="s">
        <v>2384</v>
      </c>
      <c r="E432" s="41">
        <v>6</v>
      </c>
      <c r="F432" s="27">
        <v>345</v>
      </c>
      <c r="G432" s="27">
        <v>1</v>
      </c>
      <c r="H432" s="27">
        <v>41785</v>
      </c>
      <c r="M432" s="27">
        <v>0</v>
      </c>
      <c r="N432" s="27">
        <v>10</v>
      </c>
    </row>
    <row r="433" spans="1:14">
      <c r="A433" s="76" t="s">
        <v>2456</v>
      </c>
      <c r="B433" s="30" t="s">
        <v>2636</v>
      </c>
      <c r="C433" s="30" t="s">
        <v>2383</v>
      </c>
      <c r="D433" s="28" t="s">
        <v>2384</v>
      </c>
      <c r="E433" s="41">
        <v>4</v>
      </c>
      <c r="F433" s="27">
        <v>367</v>
      </c>
      <c r="G433" s="27">
        <v>1</v>
      </c>
      <c r="H433" s="27">
        <v>41785</v>
      </c>
      <c r="M433" s="27">
        <v>0</v>
      </c>
      <c r="N433" s="27">
        <v>0</v>
      </c>
    </row>
    <row r="434" spans="1:14">
      <c r="A434" s="76" t="s">
        <v>2457</v>
      </c>
      <c r="B434" s="30" t="s">
        <v>2636</v>
      </c>
      <c r="C434" s="30" t="s">
        <v>2383</v>
      </c>
      <c r="D434" s="28" t="s">
        <v>2385</v>
      </c>
      <c r="E434" s="41">
        <v>4</v>
      </c>
      <c r="F434" s="27">
        <v>368</v>
      </c>
      <c r="G434" s="27">
        <v>1</v>
      </c>
      <c r="H434" s="27">
        <v>41785</v>
      </c>
      <c r="M434" s="27">
        <v>0</v>
      </c>
      <c r="N434" s="27">
        <v>0</v>
      </c>
    </row>
    <row r="435" spans="1:14">
      <c r="A435" s="76" t="s">
        <v>2463</v>
      </c>
      <c r="B435" s="30" t="s">
        <v>2636</v>
      </c>
      <c r="C435" s="30" t="s">
        <v>2383</v>
      </c>
      <c r="D435" s="28" t="s">
        <v>2384</v>
      </c>
      <c r="E435" s="41">
        <v>6</v>
      </c>
      <c r="F435" s="27">
        <v>418</v>
      </c>
      <c r="G435" s="27">
        <v>2</v>
      </c>
      <c r="H435" s="27">
        <v>41785</v>
      </c>
      <c r="M435" s="27">
        <v>0</v>
      </c>
      <c r="N435" s="27">
        <v>0</v>
      </c>
    </row>
    <row r="436" spans="1:14">
      <c r="A436" s="76" t="s">
        <v>2464</v>
      </c>
      <c r="B436" s="30" t="s">
        <v>2636</v>
      </c>
      <c r="C436" s="30" t="s">
        <v>2383</v>
      </c>
      <c r="D436" s="28" t="s">
        <v>2384</v>
      </c>
      <c r="E436" s="41">
        <v>4</v>
      </c>
      <c r="F436" s="27">
        <v>422</v>
      </c>
      <c r="G436" s="27">
        <v>2</v>
      </c>
      <c r="H436" s="27">
        <v>41785</v>
      </c>
      <c r="M436" s="27">
        <v>0</v>
      </c>
      <c r="N436" s="27">
        <v>0</v>
      </c>
    </row>
    <row r="437" spans="1:14">
      <c r="A437" s="76" t="s">
        <v>2453</v>
      </c>
      <c r="B437" s="30" t="s">
        <v>2636</v>
      </c>
      <c r="C437" s="30" t="s">
        <v>2383</v>
      </c>
      <c r="D437" s="28" t="s">
        <v>2384</v>
      </c>
      <c r="E437" s="41">
        <v>2</v>
      </c>
      <c r="F437" s="27">
        <v>444</v>
      </c>
      <c r="G437" s="27">
        <v>2</v>
      </c>
      <c r="H437" s="27">
        <v>41785</v>
      </c>
      <c r="M437" s="27">
        <v>0</v>
      </c>
      <c r="N437" s="27">
        <v>0</v>
      </c>
    </row>
    <row r="438" spans="1:14">
      <c r="A438" s="76" t="s">
        <v>2470</v>
      </c>
      <c r="B438" s="30" t="s">
        <v>2636</v>
      </c>
      <c r="C438" s="30" t="s">
        <v>2386</v>
      </c>
      <c r="D438" s="28" t="s">
        <v>2384</v>
      </c>
      <c r="E438" s="41">
        <v>5</v>
      </c>
      <c r="F438" s="27">
        <v>468</v>
      </c>
      <c r="G438" s="27">
        <v>1</v>
      </c>
      <c r="H438" s="27">
        <v>41785</v>
      </c>
      <c r="M438" s="27">
        <v>30</v>
      </c>
      <c r="N438" s="27">
        <v>60</v>
      </c>
    </row>
    <row r="439" spans="1:14">
      <c r="A439" s="76" t="s">
        <v>2472</v>
      </c>
      <c r="B439" s="30" t="s">
        <v>2636</v>
      </c>
      <c r="C439" s="30" t="s">
        <v>2386</v>
      </c>
      <c r="D439" s="28" t="s">
        <v>2384</v>
      </c>
      <c r="E439" s="41">
        <v>3</v>
      </c>
      <c r="F439" s="27">
        <v>477</v>
      </c>
      <c r="G439" s="27">
        <v>1</v>
      </c>
      <c r="H439" s="27">
        <v>41785</v>
      </c>
      <c r="M439" s="27">
        <v>30</v>
      </c>
      <c r="N439" s="27">
        <v>70</v>
      </c>
    </row>
    <row r="440" spans="1:14">
      <c r="A440" s="76" t="s">
        <v>2476</v>
      </c>
      <c r="B440" s="30" t="s">
        <v>2636</v>
      </c>
      <c r="C440" s="30" t="s">
        <v>2386</v>
      </c>
      <c r="D440" s="28" t="s">
        <v>2384</v>
      </c>
      <c r="E440" s="41">
        <v>5</v>
      </c>
      <c r="F440" s="27">
        <v>524</v>
      </c>
      <c r="G440" s="27">
        <v>2</v>
      </c>
      <c r="H440" s="27">
        <v>41785</v>
      </c>
      <c r="M440" s="27">
        <v>0</v>
      </c>
      <c r="N440" s="27">
        <v>0</v>
      </c>
    </row>
    <row r="441" spans="1:14">
      <c r="A441" s="76" t="s">
        <v>2480</v>
      </c>
      <c r="B441" s="30" t="s">
        <v>2636</v>
      </c>
      <c r="C441" s="30" t="s">
        <v>2386</v>
      </c>
      <c r="D441" s="28" t="s">
        <v>2384</v>
      </c>
      <c r="E441" s="41">
        <v>3</v>
      </c>
      <c r="F441" s="27">
        <v>543</v>
      </c>
      <c r="G441" s="27">
        <v>2</v>
      </c>
      <c r="H441" s="27">
        <v>41785</v>
      </c>
      <c r="M441" s="27">
        <v>20</v>
      </c>
      <c r="N441" s="27">
        <v>70</v>
      </c>
    </row>
    <row r="442" spans="1:14">
      <c r="A442" s="76" t="s">
        <v>2474</v>
      </c>
      <c r="B442" s="30" t="s">
        <v>2636</v>
      </c>
      <c r="C442" s="30" t="s">
        <v>2386</v>
      </c>
      <c r="D442" s="28" t="s">
        <v>2384</v>
      </c>
      <c r="E442" s="41">
        <v>1</v>
      </c>
      <c r="F442" s="27">
        <v>617</v>
      </c>
      <c r="G442" s="27">
        <v>1</v>
      </c>
      <c r="H442" s="27">
        <v>41785</v>
      </c>
      <c r="M442" s="27">
        <v>0</v>
      </c>
      <c r="N442" s="27">
        <v>10</v>
      </c>
    </row>
    <row r="443" spans="1:14">
      <c r="A443" s="76" t="s">
        <v>2469</v>
      </c>
      <c r="B443" s="30" t="s">
        <v>2636</v>
      </c>
      <c r="C443" s="30" t="s">
        <v>2386</v>
      </c>
      <c r="D443" s="28" t="s">
        <v>2384</v>
      </c>
      <c r="E443" s="41">
        <v>1</v>
      </c>
      <c r="F443" s="27">
        <v>681</v>
      </c>
      <c r="G443" s="27">
        <v>2</v>
      </c>
      <c r="H443" s="27">
        <v>41785</v>
      </c>
      <c r="M443" s="27">
        <v>0</v>
      </c>
      <c r="N443" s="27">
        <v>20</v>
      </c>
    </row>
    <row r="444" spans="1:14">
      <c r="A444" s="76" t="s">
        <v>2475</v>
      </c>
      <c r="B444" s="30" t="s">
        <v>2636</v>
      </c>
      <c r="C444" s="30" t="s">
        <v>2386</v>
      </c>
      <c r="D444" s="28" t="s">
        <v>2384</v>
      </c>
      <c r="E444" s="41">
        <v>2</v>
      </c>
      <c r="F444" s="27">
        <v>734</v>
      </c>
      <c r="G444" s="27">
        <v>1</v>
      </c>
      <c r="H444" s="27">
        <v>41785</v>
      </c>
      <c r="M444" s="27">
        <v>50</v>
      </c>
      <c r="N444" s="27">
        <v>70</v>
      </c>
    </row>
    <row r="445" spans="1:14">
      <c r="A445" s="76" t="s">
        <v>2477</v>
      </c>
      <c r="B445" s="30" t="s">
        <v>2636</v>
      </c>
      <c r="C445" s="30" t="s">
        <v>2386</v>
      </c>
      <c r="D445" s="28" t="s">
        <v>2384</v>
      </c>
      <c r="E445" s="41">
        <v>6</v>
      </c>
      <c r="F445" s="27">
        <v>755</v>
      </c>
      <c r="G445" s="27">
        <v>2</v>
      </c>
      <c r="H445" s="27">
        <v>41785</v>
      </c>
      <c r="M445" s="27">
        <v>0</v>
      </c>
      <c r="N445" s="27">
        <v>40</v>
      </c>
    </row>
    <row r="446" spans="1:14">
      <c r="A446" s="76" t="s">
        <v>2479</v>
      </c>
      <c r="B446" s="30" t="s">
        <v>2636</v>
      </c>
      <c r="C446" s="30" t="s">
        <v>2386</v>
      </c>
      <c r="D446" s="28" t="s">
        <v>2385</v>
      </c>
      <c r="E446" s="41">
        <v>4</v>
      </c>
      <c r="F446" s="27">
        <v>764</v>
      </c>
      <c r="G446" s="27">
        <v>2</v>
      </c>
      <c r="H446" s="27">
        <v>41785</v>
      </c>
      <c r="M446" s="27">
        <v>0</v>
      </c>
      <c r="N446" s="27">
        <v>0</v>
      </c>
    </row>
    <row r="447" spans="1:14">
      <c r="A447" s="76" t="s">
        <v>2467</v>
      </c>
      <c r="B447" s="30" t="s">
        <v>2636</v>
      </c>
      <c r="C447" s="30" t="s">
        <v>2386</v>
      </c>
      <c r="D447" s="28" t="s">
        <v>2384</v>
      </c>
      <c r="E447" s="41">
        <v>6</v>
      </c>
      <c r="F447" s="27">
        <v>808</v>
      </c>
      <c r="G447" s="27">
        <v>1</v>
      </c>
      <c r="H447" s="27">
        <v>41785</v>
      </c>
      <c r="M447" s="27">
        <v>90</v>
      </c>
      <c r="N447" s="27">
        <v>100</v>
      </c>
    </row>
    <row r="448" spans="1:14">
      <c r="A448" s="76" t="s">
        <v>2471</v>
      </c>
      <c r="B448" s="30" t="s">
        <v>2636</v>
      </c>
      <c r="C448" s="30" t="s">
        <v>2386</v>
      </c>
      <c r="D448" s="28" t="s">
        <v>2384</v>
      </c>
      <c r="E448" s="41">
        <v>4</v>
      </c>
      <c r="F448" s="27">
        <v>818</v>
      </c>
      <c r="G448" s="27">
        <v>1</v>
      </c>
      <c r="H448" s="27">
        <v>41785</v>
      </c>
      <c r="M448" s="27">
        <v>0</v>
      </c>
      <c r="N448" s="27">
        <v>20</v>
      </c>
    </row>
    <row r="449" spans="1:14">
      <c r="A449" s="76" t="s">
        <v>2473</v>
      </c>
      <c r="B449" s="30" t="s">
        <v>2636</v>
      </c>
      <c r="C449" s="30" t="s">
        <v>2386</v>
      </c>
      <c r="D449" s="28" t="s">
        <v>2385</v>
      </c>
      <c r="E449" s="41">
        <v>4</v>
      </c>
      <c r="F449" s="27">
        <v>828</v>
      </c>
      <c r="G449" s="27">
        <v>1</v>
      </c>
      <c r="H449" s="27">
        <v>41785</v>
      </c>
      <c r="M449" s="27">
        <v>0</v>
      </c>
      <c r="N449" s="27">
        <v>10</v>
      </c>
    </row>
    <row r="450" spans="1:14">
      <c r="A450" s="76" t="s">
        <v>2478</v>
      </c>
      <c r="B450" s="30" t="s">
        <v>2636</v>
      </c>
      <c r="C450" s="30" t="s">
        <v>2386</v>
      </c>
      <c r="D450" s="28" t="s">
        <v>2384</v>
      </c>
      <c r="E450" s="41">
        <v>4</v>
      </c>
      <c r="F450" s="27">
        <v>876</v>
      </c>
      <c r="G450" s="27">
        <v>2</v>
      </c>
      <c r="H450" s="27">
        <v>41785</v>
      </c>
      <c r="M450" s="27">
        <v>0</v>
      </c>
      <c r="N450" s="27">
        <v>10</v>
      </c>
    </row>
    <row r="451" spans="1:14">
      <c r="A451" s="76" t="s">
        <v>2468</v>
      </c>
      <c r="B451" s="30" t="s">
        <v>2636</v>
      </c>
      <c r="C451" s="30" t="s">
        <v>2386</v>
      </c>
      <c r="D451" s="28" t="s">
        <v>2384</v>
      </c>
      <c r="E451" s="41">
        <v>2</v>
      </c>
      <c r="F451" s="27">
        <v>900</v>
      </c>
      <c r="G451" s="27">
        <v>2</v>
      </c>
      <c r="H451" s="27">
        <v>41785</v>
      </c>
      <c r="M451" s="27">
        <v>0</v>
      </c>
      <c r="N451" s="27">
        <v>20</v>
      </c>
    </row>
    <row r="452" spans="1:14">
      <c r="A452" s="76" t="s">
        <v>2455</v>
      </c>
      <c r="B452" s="30" t="s">
        <v>2636</v>
      </c>
      <c r="C452" s="30" t="s">
        <v>2383</v>
      </c>
      <c r="D452" s="28" t="s">
        <v>2384</v>
      </c>
      <c r="E452" s="41">
        <v>5</v>
      </c>
      <c r="F452" s="27">
        <v>2</v>
      </c>
      <c r="G452" s="27">
        <v>1</v>
      </c>
      <c r="H452" s="27">
        <v>41794</v>
      </c>
      <c r="M452" s="27">
        <v>0</v>
      </c>
      <c r="N452" s="27">
        <v>40</v>
      </c>
    </row>
    <row r="453" spans="1:14">
      <c r="A453" s="76" t="s">
        <v>2459</v>
      </c>
      <c r="B453" s="30" t="s">
        <v>2636</v>
      </c>
      <c r="C453" s="30" t="s">
        <v>2383</v>
      </c>
      <c r="D453" s="28" t="s">
        <v>2384</v>
      </c>
      <c r="E453" s="41">
        <v>3</v>
      </c>
      <c r="F453" s="27">
        <v>37</v>
      </c>
      <c r="G453" s="27">
        <v>1</v>
      </c>
      <c r="H453" s="27">
        <v>41794</v>
      </c>
      <c r="M453" s="27">
        <v>0</v>
      </c>
      <c r="N453" s="27">
        <v>0</v>
      </c>
    </row>
    <row r="454" spans="1:14">
      <c r="A454" s="76" t="s">
        <v>2462</v>
      </c>
      <c r="B454" s="30" t="s">
        <v>2636</v>
      </c>
      <c r="C454" s="30" t="s">
        <v>2383</v>
      </c>
      <c r="D454" s="28" t="s">
        <v>2384</v>
      </c>
      <c r="E454" s="41">
        <v>5</v>
      </c>
      <c r="F454" s="27">
        <v>70</v>
      </c>
      <c r="G454" s="27">
        <v>2</v>
      </c>
      <c r="H454" s="27">
        <v>41794</v>
      </c>
      <c r="M454" s="27">
        <v>0</v>
      </c>
      <c r="N454" s="27">
        <v>0</v>
      </c>
    </row>
    <row r="455" spans="1:14">
      <c r="A455" s="76" t="s">
        <v>2466</v>
      </c>
      <c r="B455" s="30" t="s">
        <v>2636</v>
      </c>
      <c r="C455" s="30" t="s">
        <v>2383</v>
      </c>
      <c r="D455" s="28" t="s">
        <v>2384</v>
      </c>
      <c r="E455" s="41">
        <v>3</v>
      </c>
      <c r="F455" s="27">
        <v>95</v>
      </c>
      <c r="G455" s="27">
        <v>2</v>
      </c>
      <c r="H455" s="27">
        <v>41794</v>
      </c>
      <c r="M455" s="27">
        <v>0</v>
      </c>
      <c r="N455" s="27">
        <v>0</v>
      </c>
    </row>
    <row r="456" spans="1:14">
      <c r="A456" s="76" t="s">
        <v>2454</v>
      </c>
      <c r="B456" s="30" t="s">
        <v>2636</v>
      </c>
      <c r="C456" s="30" t="s">
        <v>2383</v>
      </c>
      <c r="D456" s="28" t="s">
        <v>2384</v>
      </c>
      <c r="E456" s="41">
        <v>1</v>
      </c>
      <c r="F456" s="27">
        <v>106</v>
      </c>
      <c r="G456" s="27">
        <v>2</v>
      </c>
      <c r="H456" s="27">
        <v>41794</v>
      </c>
      <c r="M456" s="27">
        <v>0</v>
      </c>
      <c r="N456" s="27">
        <v>0</v>
      </c>
    </row>
    <row r="457" spans="1:14">
      <c r="A457" s="76" t="s">
        <v>2461</v>
      </c>
      <c r="B457" s="30" t="s">
        <v>2636</v>
      </c>
      <c r="C457" s="30" t="s">
        <v>2383</v>
      </c>
      <c r="D457" s="28" t="s">
        <v>2384</v>
      </c>
      <c r="E457" s="41">
        <v>1</v>
      </c>
      <c r="F457" s="27">
        <v>162</v>
      </c>
      <c r="G457" s="27">
        <v>1</v>
      </c>
      <c r="H457" s="27">
        <v>41794</v>
      </c>
      <c r="M457" s="27">
        <v>0</v>
      </c>
      <c r="N457" s="27">
        <v>0</v>
      </c>
    </row>
    <row r="458" spans="1:14">
      <c r="A458" s="76" t="s">
        <v>2460</v>
      </c>
      <c r="B458" s="30" t="s">
        <v>2636</v>
      </c>
      <c r="C458" s="30" t="s">
        <v>2383</v>
      </c>
      <c r="D458" s="28" t="s">
        <v>2384</v>
      </c>
      <c r="E458" s="41">
        <v>2</v>
      </c>
      <c r="F458" s="27">
        <v>267</v>
      </c>
      <c r="G458" s="27">
        <v>1</v>
      </c>
      <c r="H458" s="27">
        <v>41794</v>
      </c>
      <c r="M458" s="27">
        <v>0</v>
      </c>
      <c r="N458" s="27">
        <v>0</v>
      </c>
    </row>
    <row r="459" spans="1:14">
      <c r="A459" s="76" t="s">
        <v>2465</v>
      </c>
      <c r="B459" s="30" t="s">
        <v>2636</v>
      </c>
      <c r="C459" s="30" t="s">
        <v>2383</v>
      </c>
      <c r="D459" s="28" t="s">
        <v>2385</v>
      </c>
      <c r="E459" s="41">
        <v>4</v>
      </c>
      <c r="F459" s="27">
        <v>316</v>
      </c>
      <c r="G459" s="27">
        <v>2</v>
      </c>
      <c r="H459" s="27">
        <v>41794</v>
      </c>
      <c r="M459" s="27">
        <v>0</v>
      </c>
      <c r="N459" s="27">
        <v>10</v>
      </c>
    </row>
    <row r="460" spans="1:14">
      <c r="A460" s="76" t="s">
        <v>2458</v>
      </c>
      <c r="B460" s="30" t="s">
        <v>2636</v>
      </c>
      <c r="C460" s="30" t="s">
        <v>2383</v>
      </c>
      <c r="D460" s="28" t="s">
        <v>2384</v>
      </c>
      <c r="E460" s="41">
        <v>6</v>
      </c>
      <c r="F460" s="27">
        <v>345</v>
      </c>
      <c r="G460" s="27">
        <v>1</v>
      </c>
      <c r="H460" s="27">
        <v>41794</v>
      </c>
      <c r="M460" s="27">
        <v>0</v>
      </c>
      <c r="N460" s="27">
        <v>30</v>
      </c>
    </row>
    <row r="461" spans="1:14">
      <c r="A461" s="76" t="s">
        <v>2456</v>
      </c>
      <c r="B461" s="30" t="s">
        <v>2636</v>
      </c>
      <c r="C461" s="30" t="s">
        <v>2383</v>
      </c>
      <c r="D461" s="28" t="s">
        <v>2384</v>
      </c>
      <c r="E461" s="41">
        <v>4</v>
      </c>
      <c r="F461" s="27">
        <v>367</v>
      </c>
      <c r="G461" s="27">
        <v>1</v>
      </c>
      <c r="H461" s="27">
        <v>41794</v>
      </c>
      <c r="M461" s="27">
        <v>0</v>
      </c>
      <c r="N461" s="27">
        <v>0</v>
      </c>
    </row>
    <row r="462" spans="1:14">
      <c r="A462" s="76" t="s">
        <v>2457</v>
      </c>
      <c r="B462" s="30" t="s">
        <v>2636</v>
      </c>
      <c r="C462" s="30" t="s">
        <v>2383</v>
      </c>
      <c r="D462" s="28" t="s">
        <v>2385</v>
      </c>
      <c r="E462" s="41">
        <v>4</v>
      </c>
      <c r="F462" s="27">
        <v>368</v>
      </c>
      <c r="G462" s="27">
        <v>1</v>
      </c>
      <c r="H462" s="27">
        <v>41794</v>
      </c>
      <c r="M462" s="27">
        <v>0</v>
      </c>
      <c r="N462" s="27">
        <v>0</v>
      </c>
    </row>
    <row r="463" spans="1:14">
      <c r="A463" s="76" t="s">
        <v>2463</v>
      </c>
      <c r="B463" s="30" t="s">
        <v>2636</v>
      </c>
      <c r="C463" s="30" t="s">
        <v>2383</v>
      </c>
      <c r="D463" s="28" t="s">
        <v>2384</v>
      </c>
      <c r="E463" s="41">
        <v>6</v>
      </c>
      <c r="F463" s="27">
        <v>418</v>
      </c>
      <c r="G463" s="27">
        <v>2</v>
      </c>
      <c r="H463" s="27">
        <v>41794</v>
      </c>
      <c r="M463" s="27">
        <v>0</v>
      </c>
      <c r="N463" s="27">
        <v>0</v>
      </c>
    </row>
    <row r="464" spans="1:14">
      <c r="A464" s="76" t="s">
        <v>2464</v>
      </c>
      <c r="B464" s="30" t="s">
        <v>2636</v>
      </c>
      <c r="C464" s="30" t="s">
        <v>2383</v>
      </c>
      <c r="D464" s="28" t="s">
        <v>2384</v>
      </c>
      <c r="E464" s="41">
        <v>4</v>
      </c>
      <c r="F464" s="27">
        <v>422</v>
      </c>
      <c r="G464" s="27">
        <v>2</v>
      </c>
      <c r="H464" s="27">
        <v>41794</v>
      </c>
      <c r="M464" s="27">
        <v>0</v>
      </c>
      <c r="N464" s="27">
        <v>0</v>
      </c>
    </row>
    <row r="465" spans="1:14">
      <c r="A465" s="76" t="s">
        <v>2453</v>
      </c>
      <c r="B465" s="30" t="s">
        <v>2636</v>
      </c>
      <c r="C465" s="30" t="s">
        <v>2383</v>
      </c>
      <c r="D465" s="28" t="s">
        <v>2384</v>
      </c>
      <c r="E465" s="41">
        <v>2</v>
      </c>
      <c r="F465" s="27">
        <v>444</v>
      </c>
      <c r="G465" s="27">
        <v>2</v>
      </c>
      <c r="H465" s="27">
        <v>41794</v>
      </c>
      <c r="M465" s="27">
        <v>0</v>
      </c>
      <c r="N465" s="27">
        <v>10</v>
      </c>
    </row>
    <row r="466" spans="1:14">
      <c r="A466" s="76" t="s">
        <v>2470</v>
      </c>
      <c r="B466" s="30" t="s">
        <v>2636</v>
      </c>
      <c r="C466" s="30" t="s">
        <v>2386</v>
      </c>
      <c r="D466" s="28" t="s">
        <v>2384</v>
      </c>
      <c r="E466" s="41">
        <v>5</v>
      </c>
      <c r="F466" s="27">
        <v>468</v>
      </c>
      <c r="G466" s="27">
        <v>1</v>
      </c>
      <c r="H466" s="27">
        <v>41794</v>
      </c>
      <c r="M466" s="27">
        <v>70</v>
      </c>
      <c r="N466" s="27">
        <v>90</v>
      </c>
    </row>
    <row r="467" spans="1:14">
      <c r="A467" s="76" t="s">
        <v>2472</v>
      </c>
      <c r="B467" s="30" t="s">
        <v>2636</v>
      </c>
      <c r="C467" s="30" t="s">
        <v>2386</v>
      </c>
      <c r="D467" s="28" t="s">
        <v>2384</v>
      </c>
      <c r="E467" s="41">
        <v>3</v>
      </c>
      <c r="F467" s="27">
        <v>477</v>
      </c>
      <c r="G467" s="27">
        <v>1</v>
      </c>
      <c r="H467" s="27">
        <v>41794</v>
      </c>
      <c r="M467" s="27">
        <v>70</v>
      </c>
      <c r="N467" s="27">
        <v>90</v>
      </c>
    </row>
    <row r="468" spans="1:14">
      <c r="A468" s="76" t="s">
        <v>2476</v>
      </c>
      <c r="B468" s="30" t="s">
        <v>2636</v>
      </c>
      <c r="C468" s="30" t="s">
        <v>2386</v>
      </c>
      <c r="D468" s="28" t="s">
        <v>2384</v>
      </c>
      <c r="E468" s="41">
        <v>5</v>
      </c>
      <c r="F468" s="27">
        <v>524</v>
      </c>
      <c r="G468" s="27">
        <v>2</v>
      </c>
      <c r="H468" s="27">
        <v>41794</v>
      </c>
      <c r="M468" s="27">
        <v>20</v>
      </c>
      <c r="N468" s="27">
        <v>50</v>
      </c>
    </row>
    <row r="469" spans="1:14">
      <c r="A469" s="76" t="s">
        <v>2480</v>
      </c>
      <c r="B469" s="30" t="s">
        <v>2636</v>
      </c>
      <c r="C469" s="30" t="s">
        <v>2386</v>
      </c>
      <c r="D469" s="28" t="s">
        <v>2384</v>
      </c>
      <c r="E469" s="41">
        <v>3</v>
      </c>
      <c r="F469" s="27">
        <v>543</v>
      </c>
      <c r="G469" s="27">
        <v>2</v>
      </c>
      <c r="H469" s="27">
        <v>41794</v>
      </c>
      <c r="M469" s="27">
        <v>60</v>
      </c>
      <c r="N469" s="27">
        <v>90</v>
      </c>
    </row>
    <row r="470" spans="1:14">
      <c r="A470" s="76" t="s">
        <v>2474</v>
      </c>
      <c r="B470" s="30" t="s">
        <v>2636</v>
      </c>
      <c r="C470" s="30" t="s">
        <v>2386</v>
      </c>
      <c r="D470" s="28" t="s">
        <v>2384</v>
      </c>
      <c r="E470" s="41">
        <v>1</v>
      </c>
      <c r="F470" s="27">
        <v>617</v>
      </c>
      <c r="G470" s="27">
        <v>1</v>
      </c>
      <c r="H470" s="27">
        <v>41794</v>
      </c>
      <c r="M470" s="27">
        <v>20</v>
      </c>
      <c r="N470" s="27">
        <v>50</v>
      </c>
    </row>
    <row r="471" spans="1:14">
      <c r="A471" s="76" t="s">
        <v>2469</v>
      </c>
      <c r="B471" s="30" t="s">
        <v>2636</v>
      </c>
      <c r="C471" s="30" t="s">
        <v>2386</v>
      </c>
      <c r="D471" s="28" t="s">
        <v>2384</v>
      </c>
      <c r="E471" s="41">
        <v>1</v>
      </c>
      <c r="F471" s="27">
        <v>681</v>
      </c>
      <c r="G471" s="27">
        <v>2</v>
      </c>
      <c r="H471" s="27">
        <v>41794</v>
      </c>
      <c r="M471" s="27">
        <v>20</v>
      </c>
      <c r="N471" s="27">
        <v>90</v>
      </c>
    </row>
    <row r="472" spans="1:14">
      <c r="A472" s="76" t="s">
        <v>2475</v>
      </c>
      <c r="B472" s="30" t="s">
        <v>2636</v>
      </c>
      <c r="C472" s="30" t="s">
        <v>2386</v>
      </c>
      <c r="D472" s="28" t="s">
        <v>2384</v>
      </c>
      <c r="E472" s="41">
        <v>2</v>
      </c>
      <c r="F472" s="27">
        <v>734</v>
      </c>
      <c r="G472" s="27">
        <v>1</v>
      </c>
      <c r="H472" s="27">
        <v>41794</v>
      </c>
      <c r="M472" s="27">
        <v>100</v>
      </c>
      <c r="N472" s="27">
        <v>100</v>
      </c>
    </row>
    <row r="473" spans="1:14">
      <c r="A473" s="76" t="s">
        <v>2477</v>
      </c>
      <c r="B473" s="30" t="s">
        <v>2636</v>
      </c>
      <c r="C473" s="30" t="s">
        <v>2386</v>
      </c>
      <c r="D473" s="28" t="s">
        <v>2384</v>
      </c>
      <c r="E473" s="41">
        <v>6</v>
      </c>
      <c r="F473" s="27">
        <v>755</v>
      </c>
      <c r="G473" s="27">
        <v>2</v>
      </c>
      <c r="H473" s="27">
        <v>41794</v>
      </c>
      <c r="M473" s="27">
        <v>40</v>
      </c>
      <c r="N473" s="27">
        <v>100</v>
      </c>
    </row>
    <row r="474" spans="1:14">
      <c r="A474" s="76" t="s">
        <v>2479</v>
      </c>
      <c r="B474" s="30" t="s">
        <v>2636</v>
      </c>
      <c r="C474" s="30" t="s">
        <v>2386</v>
      </c>
      <c r="D474" s="28" t="s">
        <v>2385</v>
      </c>
      <c r="E474" s="41">
        <v>4</v>
      </c>
      <c r="F474" s="27">
        <v>764</v>
      </c>
      <c r="G474" s="27">
        <v>2</v>
      </c>
      <c r="H474" s="27">
        <v>41794</v>
      </c>
      <c r="M474" s="27">
        <v>0</v>
      </c>
      <c r="N474" s="27">
        <v>30</v>
      </c>
    </row>
    <row r="475" spans="1:14">
      <c r="A475" s="76" t="s">
        <v>2467</v>
      </c>
      <c r="B475" s="30" t="s">
        <v>2636</v>
      </c>
      <c r="C475" s="30" t="s">
        <v>2386</v>
      </c>
      <c r="D475" s="28" t="s">
        <v>2384</v>
      </c>
      <c r="E475" s="41">
        <v>6</v>
      </c>
      <c r="F475" s="27">
        <v>808</v>
      </c>
      <c r="G475" s="27">
        <v>1</v>
      </c>
      <c r="H475" s="27">
        <v>41794</v>
      </c>
      <c r="M475" s="27">
        <v>100</v>
      </c>
      <c r="N475" s="27">
        <v>100</v>
      </c>
    </row>
    <row r="476" spans="1:14">
      <c r="A476" s="76" t="s">
        <v>2471</v>
      </c>
      <c r="B476" s="30" t="s">
        <v>2636</v>
      </c>
      <c r="C476" s="30" t="s">
        <v>2386</v>
      </c>
      <c r="D476" s="28" t="s">
        <v>2384</v>
      </c>
      <c r="E476" s="41">
        <v>4</v>
      </c>
      <c r="F476" s="27">
        <v>818</v>
      </c>
      <c r="G476" s="27">
        <v>1</v>
      </c>
      <c r="H476" s="27">
        <v>41794</v>
      </c>
      <c r="M476" s="27">
        <v>20</v>
      </c>
      <c r="N476" s="27">
        <v>50</v>
      </c>
    </row>
    <row r="477" spans="1:14">
      <c r="A477" s="76" t="s">
        <v>2473</v>
      </c>
      <c r="B477" s="30" t="s">
        <v>2636</v>
      </c>
      <c r="C477" s="30" t="s">
        <v>2386</v>
      </c>
      <c r="D477" s="28" t="s">
        <v>2385</v>
      </c>
      <c r="E477" s="41">
        <v>4</v>
      </c>
      <c r="F477" s="27">
        <v>828</v>
      </c>
      <c r="G477" s="27">
        <v>1</v>
      </c>
      <c r="H477" s="27">
        <v>41794</v>
      </c>
      <c r="M477" s="27">
        <v>10</v>
      </c>
      <c r="N477" s="27">
        <v>50</v>
      </c>
    </row>
    <row r="478" spans="1:14">
      <c r="A478" s="76" t="s">
        <v>2478</v>
      </c>
      <c r="B478" s="30" t="s">
        <v>2636</v>
      </c>
      <c r="C478" s="30" t="s">
        <v>2386</v>
      </c>
      <c r="D478" s="28" t="s">
        <v>2384</v>
      </c>
      <c r="E478" s="41">
        <v>4</v>
      </c>
      <c r="F478" s="27">
        <v>876</v>
      </c>
      <c r="G478" s="27">
        <v>2</v>
      </c>
      <c r="H478" s="27">
        <v>41794</v>
      </c>
      <c r="M478" s="27">
        <v>10</v>
      </c>
      <c r="N478" s="27">
        <v>30</v>
      </c>
    </row>
    <row r="479" spans="1:14">
      <c r="A479" s="76" t="s">
        <v>2468</v>
      </c>
      <c r="B479" s="30" t="s">
        <v>2636</v>
      </c>
      <c r="C479" s="30" t="s">
        <v>2386</v>
      </c>
      <c r="D479" s="28" t="s">
        <v>2384</v>
      </c>
      <c r="E479" s="41">
        <v>2</v>
      </c>
      <c r="F479" s="27">
        <v>900</v>
      </c>
      <c r="G479" s="27">
        <v>2</v>
      </c>
      <c r="H479" s="27">
        <v>41794</v>
      </c>
      <c r="M479" s="27">
        <v>20</v>
      </c>
      <c r="N479" s="27">
        <v>60</v>
      </c>
    </row>
    <row r="480" spans="1:14">
      <c r="A480" s="76" t="s">
        <v>2455</v>
      </c>
      <c r="B480" s="30" t="s">
        <v>2636</v>
      </c>
      <c r="C480" s="30" t="s">
        <v>2383</v>
      </c>
      <c r="D480" s="28" t="s">
        <v>2384</v>
      </c>
      <c r="E480" s="41">
        <v>5</v>
      </c>
      <c r="F480" s="27">
        <v>2</v>
      </c>
      <c r="G480" s="27">
        <v>1</v>
      </c>
      <c r="H480" s="27">
        <v>41800</v>
      </c>
      <c r="M480" s="27">
        <v>30</v>
      </c>
      <c r="N480" s="27">
        <v>50</v>
      </c>
    </row>
    <row r="481" spans="1:14">
      <c r="A481" s="76" t="s">
        <v>2459</v>
      </c>
      <c r="B481" s="30" t="s">
        <v>2636</v>
      </c>
      <c r="C481" s="30" t="s">
        <v>2383</v>
      </c>
      <c r="D481" s="28" t="s">
        <v>2384</v>
      </c>
      <c r="E481" s="41">
        <v>3</v>
      </c>
      <c r="F481" s="27">
        <v>37</v>
      </c>
      <c r="G481" s="27">
        <v>1</v>
      </c>
      <c r="H481" s="27">
        <v>41800</v>
      </c>
      <c r="M481" s="27">
        <v>0</v>
      </c>
      <c r="N481" s="27">
        <v>0</v>
      </c>
    </row>
    <row r="482" spans="1:14">
      <c r="A482" s="76" t="s">
        <v>2462</v>
      </c>
      <c r="B482" s="30" t="s">
        <v>2636</v>
      </c>
      <c r="C482" s="30" t="s">
        <v>2383</v>
      </c>
      <c r="D482" s="28" t="s">
        <v>2384</v>
      </c>
      <c r="E482" s="41">
        <v>5</v>
      </c>
      <c r="F482" s="27">
        <v>70</v>
      </c>
      <c r="G482" s="27">
        <v>2</v>
      </c>
      <c r="H482" s="27">
        <v>41800</v>
      </c>
      <c r="M482" s="27">
        <v>0</v>
      </c>
      <c r="N482" s="27">
        <v>0</v>
      </c>
    </row>
    <row r="483" spans="1:14">
      <c r="A483" s="76" t="s">
        <v>2466</v>
      </c>
      <c r="B483" s="30" t="s">
        <v>2636</v>
      </c>
      <c r="C483" s="30" t="s">
        <v>2383</v>
      </c>
      <c r="D483" s="28" t="s">
        <v>2384</v>
      </c>
      <c r="E483" s="41">
        <v>3</v>
      </c>
      <c r="F483" s="27">
        <v>95</v>
      </c>
      <c r="G483" s="27">
        <v>2</v>
      </c>
      <c r="H483" s="27">
        <v>41800</v>
      </c>
      <c r="M483" s="27">
        <v>0</v>
      </c>
      <c r="N483" s="27">
        <v>20</v>
      </c>
    </row>
    <row r="484" spans="1:14">
      <c r="A484" s="76" t="s">
        <v>2454</v>
      </c>
      <c r="B484" s="30" t="s">
        <v>2636</v>
      </c>
      <c r="C484" s="30" t="s">
        <v>2383</v>
      </c>
      <c r="D484" s="28" t="s">
        <v>2384</v>
      </c>
      <c r="E484" s="41">
        <v>1</v>
      </c>
      <c r="F484" s="27">
        <v>106</v>
      </c>
      <c r="G484" s="27">
        <v>2</v>
      </c>
      <c r="H484" s="27">
        <v>41800</v>
      </c>
      <c r="M484" s="27">
        <v>0</v>
      </c>
      <c r="N484" s="27">
        <v>0</v>
      </c>
    </row>
    <row r="485" spans="1:14">
      <c r="A485" s="76" t="s">
        <v>2461</v>
      </c>
      <c r="B485" s="30" t="s">
        <v>2636</v>
      </c>
      <c r="C485" s="30" t="s">
        <v>2383</v>
      </c>
      <c r="D485" s="28" t="s">
        <v>2384</v>
      </c>
      <c r="E485" s="41">
        <v>1</v>
      </c>
      <c r="F485" s="27">
        <v>162</v>
      </c>
      <c r="G485" s="27">
        <v>1</v>
      </c>
      <c r="H485" s="27">
        <v>41800</v>
      </c>
      <c r="M485" s="27">
        <v>0</v>
      </c>
      <c r="N485" s="27">
        <v>0</v>
      </c>
    </row>
    <row r="486" spans="1:14">
      <c r="A486" s="76" t="s">
        <v>2460</v>
      </c>
      <c r="B486" s="30" t="s">
        <v>2636</v>
      </c>
      <c r="C486" s="30" t="s">
        <v>2383</v>
      </c>
      <c r="D486" s="28" t="s">
        <v>2384</v>
      </c>
      <c r="E486" s="41">
        <v>2</v>
      </c>
      <c r="F486" s="27">
        <v>267</v>
      </c>
      <c r="G486" s="27">
        <v>1</v>
      </c>
      <c r="H486" s="27">
        <v>41800</v>
      </c>
      <c r="M486" s="27">
        <v>0</v>
      </c>
      <c r="N486" s="27">
        <v>0</v>
      </c>
    </row>
    <row r="487" spans="1:14">
      <c r="A487" s="76" t="s">
        <v>2465</v>
      </c>
      <c r="B487" s="30" t="s">
        <v>2636</v>
      </c>
      <c r="C487" s="30" t="s">
        <v>2383</v>
      </c>
      <c r="D487" s="28" t="s">
        <v>2385</v>
      </c>
      <c r="E487" s="41">
        <v>4</v>
      </c>
      <c r="F487" s="27">
        <v>316</v>
      </c>
      <c r="G487" s="27">
        <v>2</v>
      </c>
      <c r="H487" s="27">
        <v>41800</v>
      </c>
      <c r="M487" s="27">
        <v>0</v>
      </c>
      <c r="N487" s="27">
        <v>30</v>
      </c>
    </row>
    <row r="488" spans="1:14">
      <c r="A488" s="76" t="s">
        <v>2458</v>
      </c>
      <c r="B488" s="30" t="s">
        <v>2636</v>
      </c>
      <c r="C488" s="30" t="s">
        <v>2383</v>
      </c>
      <c r="D488" s="28" t="s">
        <v>2384</v>
      </c>
      <c r="E488" s="41">
        <v>6</v>
      </c>
      <c r="F488" s="27">
        <v>345</v>
      </c>
      <c r="G488" s="27">
        <v>1</v>
      </c>
      <c r="H488" s="27">
        <v>41800</v>
      </c>
      <c r="M488" s="27">
        <v>20</v>
      </c>
      <c r="N488" s="27">
        <v>60</v>
      </c>
    </row>
    <row r="489" spans="1:14">
      <c r="A489" s="76" t="s">
        <v>2456</v>
      </c>
      <c r="B489" s="30" t="s">
        <v>2636</v>
      </c>
      <c r="C489" s="30" t="s">
        <v>2383</v>
      </c>
      <c r="D489" s="28" t="s">
        <v>2384</v>
      </c>
      <c r="E489" s="41">
        <v>4</v>
      </c>
      <c r="F489" s="27">
        <v>367</v>
      </c>
      <c r="G489" s="27">
        <v>1</v>
      </c>
      <c r="H489" s="27">
        <v>41800</v>
      </c>
      <c r="M489" s="27">
        <v>0</v>
      </c>
      <c r="N489" s="27">
        <v>10</v>
      </c>
    </row>
    <row r="490" spans="1:14">
      <c r="A490" s="76" t="s">
        <v>2457</v>
      </c>
      <c r="B490" s="30" t="s">
        <v>2636</v>
      </c>
      <c r="C490" s="30" t="s">
        <v>2383</v>
      </c>
      <c r="D490" s="28" t="s">
        <v>2385</v>
      </c>
      <c r="E490" s="41">
        <v>4</v>
      </c>
      <c r="F490" s="27">
        <v>368</v>
      </c>
      <c r="G490" s="27">
        <v>1</v>
      </c>
      <c r="H490" s="27">
        <v>41800</v>
      </c>
      <c r="M490" s="27">
        <v>0</v>
      </c>
      <c r="N490" s="27">
        <v>10</v>
      </c>
    </row>
    <row r="491" spans="1:14">
      <c r="A491" s="76" t="s">
        <v>2463</v>
      </c>
      <c r="B491" s="30" t="s">
        <v>2636</v>
      </c>
      <c r="C491" s="30" t="s">
        <v>2383</v>
      </c>
      <c r="D491" s="28" t="s">
        <v>2384</v>
      </c>
      <c r="E491" s="41">
        <v>6</v>
      </c>
      <c r="F491" s="27">
        <v>418</v>
      </c>
      <c r="G491" s="27">
        <v>2</v>
      </c>
      <c r="H491" s="27">
        <v>41800</v>
      </c>
      <c r="M491" s="27">
        <v>0</v>
      </c>
      <c r="N491" s="27">
        <v>10</v>
      </c>
    </row>
    <row r="492" spans="1:14">
      <c r="A492" s="76" t="s">
        <v>2464</v>
      </c>
      <c r="B492" s="30" t="s">
        <v>2636</v>
      </c>
      <c r="C492" s="30" t="s">
        <v>2383</v>
      </c>
      <c r="D492" s="28" t="s">
        <v>2384</v>
      </c>
      <c r="E492" s="41">
        <v>4</v>
      </c>
      <c r="F492" s="27">
        <v>422</v>
      </c>
      <c r="G492" s="27">
        <v>2</v>
      </c>
      <c r="H492" s="27">
        <v>41800</v>
      </c>
      <c r="M492" s="27">
        <v>10</v>
      </c>
      <c r="N492" s="27">
        <v>40</v>
      </c>
    </row>
    <row r="493" spans="1:14">
      <c r="A493" s="76" t="s">
        <v>2453</v>
      </c>
      <c r="B493" s="30" t="s">
        <v>2636</v>
      </c>
      <c r="C493" s="30" t="s">
        <v>2383</v>
      </c>
      <c r="D493" s="28" t="s">
        <v>2384</v>
      </c>
      <c r="E493" s="41">
        <v>2</v>
      </c>
      <c r="F493" s="27">
        <v>444</v>
      </c>
      <c r="G493" s="27">
        <v>2</v>
      </c>
      <c r="H493" s="27">
        <v>41800</v>
      </c>
      <c r="M493" s="27">
        <v>0</v>
      </c>
      <c r="N493" s="27">
        <v>0</v>
      </c>
    </row>
    <row r="494" spans="1:14">
      <c r="A494" s="76" t="s">
        <v>2470</v>
      </c>
      <c r="B494" s="30" t="s">
        <v>2636</v>
      </c>
      <c r="C494" s="30" t="s">
        <v>2386</v>
      </c>
      <c r="D494" s="28" t="s">
        <v>2384</v>
      </c>
      <c r="E494" s="41">
        <v>5</v>
      </c>
      <c r="F494" s="27">
        <v>468</v>
      </c>
      <c r="G494" s="27">
        <v>1</v>
      </c>
      <c r="H494" s="27">
        <v>41800</v>
      </c>
      <c r="M494" s="27">
        <v>100</v>
      </c>
      <c r="N494" s="27">
        <v>100</v>
      </c>
    </row>
    <row r="495" spans="1:14">
      <c r="A495" s="76" t="s">
        <v>2472</v>
      </c>
      <c r="B495" s="30" t="s">
        <v>2636</v>
      </c>
      <c r="C495" s="30" t="s">
        <v>2386</v>
      </c>
      <c r="D495" s="28" t="s">
        <v>2384</v>
      </c>
      <c r="E495" s="41">
        <v>3</v>
      </c>
      <c r="F495" s="27">
        <v>477</v>
      </c>
      <c r="G495" s="27">
        <v>1</v>
      </c>
      <c r="H495" s="27">
        <v>41800</v>
      </c>
      <c r="M495" s="27">
        <v>100</v>
      </c>
      <c r="N495" s="27">
        <v>100</v>
      </c>
    </row>
    <row r="496" spans="1:14">
      <c r="A496" s="76" t="s">
        <v>2476</v>
      </c>
      <c r="B496" s="30" t="s">
        <v>2636</v>
      </c>
      <c r="C496" s="30" t="s">
        <v>2386</v>
      </c>
      <c r="D496" s="28" t="s">
        <v>2384</v>
      </c>
      <c r="E496" s="41">
        <v>5</v>
      </c>
      <c r="F496" s="27">
        <v>524</v>
      </c>
      <c r="G496" s="27">
        <v>2</v>
      </c>
      <c r="H496" s="27">
        <v>41800</v>
      </c>
      <c r="M496" s="27">
        <v>100</v>
      </c>
      <c r="N496" s="27">
        <v>100</v>
      </c>
    </row>
    <row r="497" spans="1:14">
      <c r="A497" s="76" t="s">
        <v>2480</v>
      </c>
      <c r="B497" s="30" t="s">
        <v>2636</v>
      </c>
      <c r="C497" s="30" t="s">
        <v>2386</v>
      </c>
      <c r="D497" s="28" t="s">
        <v>2384</v>
      </c>
      <c r="E497" s="41">
        <v>3</v>
      </c>
      <c r="F497" s="27">
        <v>543</v>
      </c>
      <c r="G497" s="27">
        <v>2</v>
      </c>
      <c r="H497" s="27">
        <v>41800</v>
      </c>
      <c r="M497" s="27">
        <v>100</v>
      </c>
      <c r="N497" s="27">
        <v>100</v>
      </c>
    </row>
    <row r="498" spans="1:14">
      <c r="A498" s="76" t="s">
        <v>2474</v>
      </c>
      <c r="B498" s="30" t="s">
        <v>2636</v>
      </c>
      <c r="C498" s="30" t="s">
        <v>2386</v>
      </c>
      <c r="D498" s="28" t="s">
        <v>2384</v>
      </c>
      <c r="E498" s="41">
        <v>1</v>
      </c>
      <c r="F498" s="27">
        <v>617</v>
      </c>
      <c r="G498" s="27">
        <v>1</v>
      </c>
      <c r="H498" s="27">
        <v>41800</v>
      </c>
      <c r="M498" s="27">
        <v>100</v>
      </c>
      <c r="N498" s="27">
        <v>100</v>
      </c>
    </row>
    <row r="499" spans="1:14">
      <c r="A499" s="76" t="s">
        <v>2469</v>
      </c>
      <c r="B499" s="30" t="s">
        <v>2636</v>
      </c>
      <c r="C499" s="30" t="s">
        <v>2386</v>
      </c>
      <c r="D499" s="28" t="s">
        <v>2384</v>
      </c>
      <c r="E499" s="41">
        <v>1</v>
      </c>
      <c r="F499" s="27">
        <v>681</v>
      </c>
      <c r="G499" s="27">
        <v>2</v>
      </c>
      <c r="H499" s="27">
        <v>41800</v>
      </c>
      <c r="M499" s="27">
        <v>100</v>
      </c>
      <c r="N499" s="27">
        <v>100</v>
      </c>
    </row>
    <row r="500" spans="1:14">
      <c r="A500" s="76" t="s">
        <v>2475</v>
      </c>
      <c r="B500" s="30" t="s">
        <v>2636</v>
      </c>
      <c r="C500" s="30" t="s">
        <v>2386</v>
      </c>
      <c r="D500" s="28" t="s">
        <v>2384</v>
      </c>
      <c r="E500" s="41">
        <v>2</v>
      </c>
      <c r="F500" s="27">
        <v>734</v>
      </c>
      <c r="G500" s="27">
        <v>1</v>
      </c>
      <c r="H500" s="27">
        <v>41800</v>
      </c>
      <c r="M500" s="27">
        <v>100</v>
      </c>
      <c r="N500" s="27">
        <v>100</v>
      </c>
    </row>
    <row r="501" spans="1:14">
      <c r="A501" s="76" t="s">
        <v>2477</v>
      </c>
      <c r="B501" s="30" t="s">
        <v>2636</v>
      </c>
      <c r="C501" s="30" t="s">
        <v>2386</v>
      </c>
      <c r="D501" s="28" t="s">
        <v>2384</v>
      </c>
      <c r="E501" s="41">
        <v>6</v>
      </c>
      <c r="F501" s="27">
        <v>755</v>
      </c>
      <c r="G501" s="27">
        <v>2</v>
      </c>
      <c r="H501" s="27">
        <v>41800</v>
      </c>
      <c r="M501" s="27">
        <v>100</v>
      </c>
      <c r="N501" s="27">
        <v>100</v>
      </c>
    </row>
    <row r="502" spans="1:14">
      <c r="A502" s="76" t="s">
        <v>2479</v>
      </c>
      <c r="B502" s="30" t="s">
        <v>2636</v>
      </c>
      <c r="C502" s="30" t="s">
        <v>2386</v>
      </c>
      <c r="D502" s="28" t="s">
        <v>2385</v>
      </c>
      <c r="E502" s="41">
        <v>4</v>
      </c>
      <c r="F502" s="27">
        <v>764</v>
      </c>
      <c r="G502" s="27">
        <v>2</v>
      </c>
      <c r="H502" s="27">
        <v>41800</v>
      </c>
      <c r="M502" s="27">
        <v>30</v>
      </c>
      <c r="N502" s="27">
        <v>80</v>
      </c>
    </row>
    <row r="503" spans="1:14">
      <c r="A503" s="76" t="s">
        <v>2467</v>
      </c>
      <c r="B503" s="30" t="s">
        <v>2636</v>
      </c>
      <c r="C503" s="30" t="s">
        <v>2386</v>
      </c>
      <c r="D503" s="28" t="s">
        <v>2384</v>
      </c>
      <c r="E503" s="41">
        <v>6</v>
      </c>
      <c r="F503" s="27">
        <v>808</v>
      </c>
      <c r="G503" s="27">
        <v>1</v>
      </c>
      <c r="H503" s="27">
        <v>41800</v>
      </c>
      <c r="M503" s="27">
        <v>100</v>
      </c>
      <c r="N503" s="27">
        <v>100</v>
      </c>
    </row>
    <row r="504" spans="1:14">
      <c r="A504" s="76" t="s">
        <v>2471</v>
      </c>
      <c r="B504" s="30" t="s">
        <v>2636</v>
      </c>
      <c r="C504" s="30" t="s">
        <v>2386</v>
      </c>
      <c r="D504" s="28" t="s">
        <v>2384</v>
      </c>
      <c r="E504" s="41">
        <v>4</v>
      </c>
      <c r="F504" s="27">
        <v>818</v>
      </c>
      <c r="G504" s="27">
        <v>1</v>
      </c>
      <c r="H504" s="27">
        <v>41800</v>
      </c>
      <c r="M504" s="27">
        <v>100</v>
      </c>
      <c r="N504" s="27">
        <v>100</v>
      </c>
    </row>
    <row r="505" spans="1:14">
      <c r="A505" s="76" t="s">
        <v>2473</v>
      </c>
      <c r="B505" s="30" t="s">
        <v>2636</v>
      </c>
      <c r="C505" s="30" t="s">
        <v>2386</v>
      </c>
      <c r="D505" s="28" t="s">
        <v>2385</v>
      </c>
      <c r="E505" s="41">
        <v>4</v>
      </c>
      <c r="F505" s="27">
        <v>828</v>
      </c>
      <c r="G505" s="27">
        <v>1</v>
      </c>
      <c r="H505" s="27">
        <v>41800</v>
      </c>
      <c r="M505" s="27">
        <v>100</v>
      </c>
      <c r="N505" s="27">
        <v>100</v>
      </c>
    </row>
    <row r="506" spans="1:14">
      <c r="A506" s="76" t="s">
        <v>2478</v>
      </c>
      <c r="B506" s="30" t="s">
        <v>2636</v>
      </c>
      <c r="C506" s="30" t="s">
        <v>2386</v>
      </c>
      <c r="D506" s="28" t="s">
        <v>2384</v>
      </c>
      <c r="E506" s="41">
        <v>4</v>
      </c>
      <c r="F506" s="27">
        <v>876</v>
      </c>
      <c r="G506" s="27">
        <v>2</v>
      </c>
      <c r="H506" s="27">
        <v>41800</v>
      </c>
      <c r="M506" s="27">
        <v>100</v>
      </c>
      <c r="N506" s="27">
        <v>100</v>
      </c>
    </row>
    <row r="507" spans="1:14">
      <c r="A507" s="76" t="s">
        <v>2468</v>
      </c>
      <c r="B507" s="30" t="s">
        <v>2636</v>
      </c>
      <c r="C507" s="30" t="s">
        <v>2386</v>
      </c>
      <c r="D507" s="28" t="s">
        <v>2384</v>
      </c>
      <c r="E507" s="41">
        <v>2</v>
      </c>
      <c r="F507" s="27">
        <v>900</v>
      </c>
      <c r="G507" s="27">
        <v>2</v>
      </c>
      <c r="H507" s="27">
        <v>41800</v>
      </c>
      <c r="M507" s="27">
        <v>100</v>
      </c>
      <c r="N507" s="27">
        <v>100</v>
      </c>
    </row>
    <row r="508" spans="1:14">
      <c r="A508" s="76" t="s">
        <v>2455</v>
      </c>
      <c r="B508" s="30" t="s">
        <v>2636</v>
      </c>
      <c r="C508" s="30" t="s">
        <v>2383</v>
      </c>
      <c r="D508" s="28" t="s">
        <v>2384</v>
      </c>
      <c r="E508" s="41">
        <v>5</v>
      </c>
      <c r="F508" s="27">
        <v>2</v>
      </c>
      <c r="G508" s="27">
        <v>1</v>
      </c>
      <c r="H508" s="27">
        <v>41809</v>
      </c>
      <c r="M508" s="27">
        <v>80</v>
      </c>
      <c r="N508" s="27">
        <v>100</v>
      </c>
    </row>
    <row r="509" spans="1:14">
      <c r="A509" s="76" t="s">
        <v>2459</v>
      </c>
      <c r="B509" s="30" t="s">
        <v>2636</v>
      </c>
      <c r="C509" s="30" t="s">
        <v>2383</v>
      </c>
      <c r="D509" s="28" t="s">
        <v>2384</v>
      </c>
      <c r="E509" s="41">
        <v>3</v>
      </c>
      <c r="F509" s="27">
        <v>37</v>
      </c>
      <c r="G509" s="27">
        <v>1</v>
      </c>
      <c r="H509" s="27">
        <v>41809</v>
      </c>
      <c r="M509" s="27">
        <v>0</v>
      </c>
      <c r="N509" s="27">
        <v>20</v>
      </c>
    </row>
    <row r="510" spans="1:14">
      <c r="A510" s="76" t="s">
        <v>2462</v>
      </c>
      <c r="B510" s="30" t="s">
        <v>2636</v>
      </c>
      <c r="C510" s="30" t="s">
        <v>2383</v>
      </c>
      <c r="D510" s="28" t="s">
        <v>2384</v>
      </c>
      <c r="E510" s="41">
        <v>5</v>
      </c>
      <c r="F510" s="27">
        <v>70</v>
      </c>
      <c r="G510" s="27">
        <v>2</v>
      </c>
      <c r="H510" s="27">
        <v>41809</v>
      </c>
      <c r="M510" s="27">
        <v>30</v>
      </c>
      <c r="N510" s="27">
        <v>100</v>
      </c>
    </row>
    <row r="511" spans="1:14">
      <c r="A511" s="76" t="s">
        <v>2466</v>
      </c>
      <c r="B511" s="30" t="s">
        <v>2636</v>
      </c>
      <c r="C511" s="30" t="s">
        <v>2383</v>
      </c>
      <c r="D511" s="28" t="s">
        <v>2384</v>
      </c>
      <c r="E511" s="41">
        <v>3</v>
      </c>
      <c r="F511" s="27">
        <v>95</v>
      </c>
      <c r="G511" s="27">
        <v>2</v>
      </c>
      <c r="H511" s="27">
        <v>41809</v>
      </c>
      <c r="M511" s="27">
        <v>40</v>
      </c>
      <c r="N511" s="27">
        <v>90</v>
      </c>
    </row>
    <row r="512" spans="1:14">
      <c r="A512" s="76" t="s">
        <v>2454</v>
      </c>
      <c r="B512" s="30" t="s">
        <v>2636</v>
      </c>
      <c r="C512" s="30" t="s">
        <v>2383</v>
      </c>
      <c r="D512" s="28" t="s">
        <v>2384</v>
      </c>
      <c r="E512" s="41">
        <v>1</v>
      </c>
      <c r="F512" s="27">
        <v>106</v>
      </c>
      <c r="G512" s="27">
        <v>2</v>
      </c>
      <c r="H512" s="27">
        <v>41809</v>
      </c>
      <c r="M512" s="27">
        <v>20</v>
      </c>
      <c r="N512" s="27">
        <v>40</v>
      </c>
    </row>
    <row r="513" spans="1:14">
      <c r="A513" s="76" t="s">
        <v>2461</v>
      </c>
      <c r="B513" s="30" t="s">
        <v>2636</v>
      </c>
      <c r="C513" s="30" t="s">
        <v>2383</v>
      </c>
      <c r="D513" s="28" t="s">
        <v>2384</v>
      </c>
      <c r="E513" s="41">
        <v>1</v>
      </c>
      <c r="F513" s="27">
        <v>162</v>
      </c>
      <c r="G513" s="27">
        <v>1</v>
      </c>
      <c r="H513" s="27">
        <v>41809</v>
      </c>
      <c r="M513" s="27">
        <v>0</v>
      </c>
      <c r="N513" s="27">
        <v>30</v>
      </c>
    </row>
    <row r="514" spans="1:14">
      <c r="A514" s="76" t="s">
        <v>2460</v>
      </c>
      <c r="B514" s="30" t="s">
        <v>2636</v>
      </c>
      <c r="C514" s="30" t="s">
        <v>2383</v>
      </c>
      <c r="D514" s="28" t="s">
        <v>2384</v>
      </c>
      <c r="E514" s="41">
        <v>2</v>
      </c>
      <c r="F514" s="27">
        <v>267</v>
      </c>
      <c r="G514" s="27">
        <v>1</v>
      </c>
      <c r="H514" s="27">
        <v>41809</v>
      </c>
      <c r="M514" s="27">
        <v>20</v>
      </c>
      <c r="N514" s="27">
        <v>100</v>
      </c>
    </row>
    <row r="515" spans="1:14">
      <c r="A515" s="76" t="s">
        <v>2465</v>
      </c>
      <c r="B515" s="30" t="s">
        <v>2636</v>
      </c>
      <c r="C515" s="30" t="s">
        <v>2383</v>
      </c>
      <c r="D515" s="28" t="s">
        <v>2385</v>
      </c>
      <c r="E515" s="41">
        <v>4</v>
      </c>
      <c r="F515" s="27">
        <v>316</v>
      </c>
      <c r="G515" s="27">
        <v>2</v>
      </c>
      <c r="H515" s="27">
        <v>41809</v>
      </c>
      <c r="M515" s="27">
        <v>100</v>
      </c>
      <c r="N515" s="27">
        <v>100</v>
      </c>
    </row>
    <row r="516" spans="1:14">
      <c r="A516" s="76" t="s">
        <v>2458</v>
      </c>
      <c r="B516" s="30" t="s">
        <v>2636</v>
      </c>
      <c r="C516" s="30" t="s">
        <v>2383</v>
      </c>
      <c r="D516" s="28" t="s">
        <v>2384</v>
      </c>
      <c r="E516" s="41">
        <v>6</v>
      </c>
      <c r="F516" s="27">
        <v>345</v>
      </c>
      <c r="G516" s="27">
        <v>1</v>
      </c>
      <c r="H516" s="27">
        <v>41809</v>
      </c>
      <c r="M516" s="27">
        <v>100</v>
      </c>
      <c r="N516" s="27">
        <v>100</v>
      </c>
    </row>
    <row r="517" spans="1:14">
      <c r="A517" s="76" t="s">
        <v>2456</v>
      </c>
      <c r="B517" s="30" t="s">
        <v>2636</v>
      </c>
      <c r="C517" s="30" t="s">
        <v>2383</v>
      </c>
      <c r="D517" s="28" t="s">
        <v>2384</v>
      </c>
      <c r="E517" s="41">
        <v>4</v>
      </c>
      <c r="F517" s="27">
        <v>367</v>
      </c>
      <c r="G517" s="27">
        <v>1</v>
      </c>
      <c r="H517" s="27">
        <v>41809</v>
      </c>
      <c r="M517" s="27">
        <v>20</v>
      </c>
      <c r="N517" s="27">
        <v>60</v>
      </c>
    </row>
    <row r="518" spans="1:14">
      <c r="A518" s="76" t="s">
        <v>2457</v>
      </c>
      <c r="B518" s="30" t="s">
        <v>2636</v>
      </c>
      <c r="C518" s="30" t="s">
        <v>2383</v>
      </c>
      <c r="D518" s="28" t="s">
        <v>2385</v>
      </c>
      <c r="E518" s="41">
        <v>4</v>
      </c>
      <c r="F518" s="27">
        <v>368</v>
      </c>
      <c r="G518" s="27">
        <v>1</v>
      </c>
      <c r="H518" s="27">
        <v>41809</v>
      </c>
      <c r="M518" s="27">
        <v>0</v>
      </c>
      <c r="N518" s="27">
        <v>40</v>
      </c>
    </row>
    <row r="519" spans="1:14">
      <c r="A519" s="76" t="s">
        <v>2463</v>
      </c>
      <c r="B519" s="30" t="s">
        <v>2636</v>
      </c>
      <c r="C519" s="30" t="s">
        <v>2383</v>
      </c>
      <c r="D519" s="28" t="s">
        <v>2384</v>
      </c>
      <c r="E519" s="41">
        <v>6</v>
      </c>
      <c r="F519" s="27">
        <v>418</v>
      </c>
      <c r="G519" s="27">
        <v>2</v>
      </c>
      <c r="H519" s="27">
        <v>41809</v>
      </c>
      <c r="M519" s="27">
        <v>20</v>
      </c>
      <c r="N519" s="27">
        <v>100</v>
      </c>
    </row>
    <row r="520" spans="1:14">
      <c r="A520" s="76" t="s">
        <v>2464</v>
      </c>
      <c r="B520" s="30" t="s">
        <v>2636</v>
      </c>
      <c r="C520" s="30" t="s">
        <v>2383</v>
      </c>
      <c r="D520" s="28" t="s">
        <v>2384</v>
      </c>
      <c r="E520" s="41">
        <v>4</v>
      </c>
      <c r="F520" s="27">
        <v>422</v>
      </c>
      <c r="G520" s="27">
        <v>2</v>
      </c>
      <c r="H520" s="27">
        <v>41809</v>
      </c>
      <c r="M520" s="27">
        <v>70</v>
      </c>
      <c r="N520" s="27">
        <v>90</v>
      </c>
    </row>
    <row r="521" spans="1:14">
      <c r="A521" s="76" t="s">
        <v>2453</v>
      </c>
      <c r="B521" s="30" t="s">
        <v>2636</v>
      </c>
      <c r="C521" s="30" t="s">
        <v>2383</v>
      </c>
      <c r="D521" s="28" t="s">
        <v>2384</v>
      </c>
      <c r="E521" s="41">
        <v>2</v>
      </c>
      <c r="F521" s="27">
        <v>444</v>
      </c>
      <c r="G521" s="27">
        <v>2</v>
      </c>
      <c r="H521" s="27">
        <v>41809</v>
      </c>
      <c r="M521" s="27">
        <v>30</v>
      </c>
      <c r="N521" s="27">
        <v>80</v>
      </c>
    </row>
    <row r="522" spans="1:14">
      <c r="A522" s="76" t="s">
        <v>2470</v>
      </c>
      <c r="B522" s="30" t="s">
        <v>2636</v>
      </c>
      <c r="C522" s="30" t="s">
        <v>2386</v>
      </c>
      <c r="D522" s="28" t="s">
        <v>2384</v>
      </c>
      <c r="E522" s="41">
        <v>5</v>
      </c>
      <c r="F522" s="27">
        <v>468</v>
      </c>
      <c r="G522" s="27">
        <v>1</v>
      </c>
      <c r="H522" s="27">
        <v>41809</v>
      </c>
      <c r="M522" s="27">
        <v>100</v>
      </c>
      <c r="N522" s="27">
        <v>100</v>
      </c>
    </row>
    <row r="523" spans="1:14">
      <c r="A523" s="76" t="s">
        <v>2472</v>
      </c>
      <c r="B523" s="30" t="s">
        <v>2636</v>
      </c>
      <c r="C523" s="30" t="s">
        <v>2386</v>
      </c>
      <c r="D523" s="28" t="s">
        <v>2384</v>
      </c>
      <c r="E523" s="41">
        <v>3</v>
      </c>
      <c r="F523" s="27">
        <v>477</v>
      </c>
      <c r="G523" s="27">
        <v>1</v>
      </c>
      <c r="H523" s="27">
        <v>41809</v>
      </c>
      <c r="M523" s="27">
        <v>100</v>
      </c>
      <c r="N523" s="27">
        <v>100</v>
      </c>
    </row>
    <row r="524" spans="1:14">
      <c r="A524" s="76" t="s">
        <v>2476</v>
      </c>
      <c r="B524" s="30" t="s">
        <v>2636</v>
      </c>
      <c r="C524" s="30" t="s">
        <v>2386</v>
      </c>
      <c r="D524" s="28" t="s">
        <v>2384</v>
      </c>
      <c r="E524" s="41">
        <v>5</v>
      </c>
      <c r="F524" s="27">
        <v>524</v>
      </c>
      <c r="G524" s="27">
        <v>2</v>
      </c>
      <c r="H524" s="27">
        <v>41809</v>
      </c>
      <c r="M524" s="27">
        <v>100</v>
      </c>
      <c r="N524" s="27">
        <v>100</v>
      </c>
    </row>
    <row r="525" spans="1:14">
      <c r="A525" s="76" t="s">
        <v>2480</v>
      </c>
      <c r="B525" s="30" t="s">
        <v>2636</v>
      </c>
      <c r="C525" s="30" t="s">
        <v>2386</v>
      </c>
      <c r="D525" s="28" t="s">
        <v>2384</v>
      </c>
      <c r="E525" s="41">
        <v>3</v>
      </c>
      <c r="F525" s="27">
        <v>543</v>
      </c>
      <c r="G525" s="27">
        <v>2</v>
      </c>
      <c r="H525" s="27">
        <v>41809</v>
      </c>
      <c r="M525" s="27">
        <v>100</v>
      </c>
      <c r="N525" s="27">
        <v>100</v>
      </c>
    </row>
    <row r="526" spans="1:14">
      <c r="A526" s="76" t="s">
        <v>2474</v>
      </c>
      <c r="B526" s="30" t="s">
        <v>2636</v>
      </c>
      <c r="C526" s="30" t="s">
        <v>2386</v>
      </c>
      <c r="D526" s="28" t="s">
        <v>2384</v>
      </c>
      <c r="E526" s="41">
        <v>1</v>
      </c>
      <c r="F526" s="27">
        <v>617</v>
      </c>
      <c r="G526" s="27">
        <v>1</v>
      </c>
      <c r="H526" s="27">
        <v>41809</v>
      </c>
      <c r="M526" s="27">
        <v>100</v>
      </c>
      <c r="N526" s="27">
        <v>100</v>
      </c>
    </row>
    <row r="527" spans="1:14">
      <c r="A527" s="76" t="s">
        <v>2469</v>
      </c>
      <c r="B527" s="30" t="s">
        <v>2636</v>
      </c>
      <c r="C527" s="30" t="s">
        <v>2386</v>
      </c>
      <c r="D527" s="28" t="s">
        <v>2384</v>
      </c>
      <c r="E527" s="41">
        <v>1</v>
      </c>
      <c r="F527" s="27">
        <v>681</v>
      </c>
      <c r="G527" s="27">
        <v>2</v>
      </c>
      <c r="H527" s="27">
        <v>41809</v>
      </c>
      <c r="M527" s="27">
        <v>100</v>
      </c>
      <c r="N527" s="27">
        <v>100</v>
      </c>
    </row>
    <row r="528" spans="1:14">
      <c r="A528" s="76" t="s">
        <v>2475</v>
      </c>
      <c r="B528" s="30" t="s">
        <v>2636</v>
      </c>
      <c r="C528" s="30" t="s">
        <v>2386</v>
      </c>
      <c r="D528" s="28" t="s">
        <v>2384</v>
      </c>
      <c r="E528" s="41">
        <v>2</v>
      </c>
      <c r="F528" s="27">
        <v>734</v>
      </c>
      <c r="G528" s="27">
        <v>1</v>
      </c>
      <c r="H528" s="27">
        <v>41809</v>
      </c>
      <c r="M528" s="27">
        <v>100</v>
      </c>
      <c r="N528" s="27">
        <v>100</v>
      </c>
    </row>
    <row r="529" spans="1:14">
      <c r="A529" s="76" t="s">
        <v>2477</v>
      </c>
      <c r="B529" s="30" t="s">
        <v>2636</v>
      </c>
      <c r="C529" s="30" t="s">
        <v>2386</v>
      </c>
      <c r="D529" s="28" t="s">
        <v>2384</v>
      </c>
      <c r="E529" s="41">
        <v>6</v>
      </c>
      <c r="F529" s="27">
        <v>755</v>
      </c>
      <c r="G529" s="27">
        <v>2</v>
      </c>
      <c r="H529" s="27">
        <v>41809</v>
      </c>
      <c r="M529" s="27">
        <v>100</v>
      </c>
      <c r="N529" s="27">
        <v>100</v>
      </c>
    </row>
    <row r="530" spans="1:14">
      <c r="A530" s="76" t="s">
        <v>2479</v>
      </c>
      <c r="B530" s="30" t="s">
        <v>2636</v>
      </c>
      <c r="C530" s="30" t="s">
        <v>2386</v>
      </c>
      <c r="D530" s="28" t="s">
        <v>2385</v>
      </c>
      <c r="E530" s="41">
        <v>4</v>
      </c>
      <c r="F530" s="27">
        <v>764</v>
      </c>
      <c r="G530" s="27">
        <v>2</v>
      </c>
      <c r="H530" s="27">
        <v>41809</v>
      </c>
      <c r="M530" s="27">
        <v>100</v>
      </c>
      <c r="N530" s="27">
        <v>100</v>
      </c>
    </row>
    <row r="531" spans="1:14">
      <c r="A531" s="76" t="s">
        <v>2467</v>
      </c>
      <c r="B531" s="30" t="s">
        <v>2636</v>
      </c>
      <c r="C531" s="30" t="s">
        <v>2386</v>
      </c>
      <c r="D531" s="28" t="s">
        <v>2384</v>
      </c>
      <c r="E531" s="41">
        <v>6</v>
      </c>
      <c r="F531" s="27">
        <v>808</v>
      </c>
      <c r="G531" s="27">
        <v>1</v>
      </c>
      <c r="H531" s="27">
        <v>41809</v>
      </c>
      <c r="M531" s="27">
        <v>100</v>
      </c>
      <c r="N531" s="27">
        <v>100</v>
      </c>
    </row>
    <row r="532" spans="1:14">
      <c r="A532" s="76" t="s">
        <v>2471</v>
      </c>
      <c r="B532" s="30" t="s">
        <v>2636</v>
      </c>
      <c r="C532" s="30" t="s">
        <v>2386</v>
      </c>
      <c r="D532" s="28" t="s">
        <v>2384</v>
      </c>
      <c r="E532" s="41">
        <v>4</v>
      </c>
      <c r="F532" s="27">
        <v>818</v>
      </c>
      <c r="G532" s="27">
        <v>1</v>
      </c>
      <c r="H532" s="27">
        <v>41809</v>
      </c>
      <c r="M532" s="27">
        <v>100</v>
      </c>
      <c r="N532" s="27">
        <v>100</v>
      </c>
    </row>
    <row r="533" spans="1:14">
      <c r="A533" s="76" t="s">
        <v>2473</v>
      </c>
      <c r="B533" s="30" t="s">
        <v>2636</v>
      </c>
      <c r="C533" s="30" t="s">
        <v>2386</v>
      </c>
      <c r="D533" s="28" t="s">
        <v>2385</v>
      </c>
      <c r="E533" s="41">
        <v>4</v>
      </c>
      <c r="F533" s="27">
        <v>828</v>
      </c>
      <c r="G533" s="27">
        <v>1</v>
      </c>
      <c r="H533" s="27">
        <v>41809</v>
      </c>
      <c r="M533" s="27">
        <v>100</v>
      </c>
      <c r="N533" s="27">
        <v>100</v>
      </c>
    </row>
    <row r="534" spans="1:14">
      <c r="A534" s="76" t="s">
        <v>2478</v>
      </c>
      <c r="B534" s="30" t="s">
        <v>2636</v>
      </c>
      <c r="C534" s="30" t="s">
        <v>2386</v>
      </c>
      <c r="D534" s="28" t="s">
        <v>2384</v>
      </c>
      <c r="E534" s="41">
        <v>4</v>
      </c>
      <c r="F534" s="27">
        <v>876</v>
      </c>
      <c r="G534" s="27">
        <v>2</v>
      </c>
      <c r="H534" s="27">
        <v>41809</v>
      </c>
      <c r="M534" s="27">
        <v>100</v>
      </c>
      <c r="N534" s="27">
        <v>100</v>
      </c>
    </row>
    <row r="535" spans="1:14">
      <c r="A535" s="76" t="s">
        <v>2468</v>
      </c>
      <c r="B535" s="30" t="s">
        <v>2636</v>
      </c>
      <c r="C535" s="30" t="s">
        <v>2386</v>
      </c>
      <c r="D535" s="28" t="s">
        <v>2384</v>
      </c>
      <c r="E535" s="41">
        <v>2</v>
      </c>
      <c r="F535" s="27">
        <v>900</v>
      </c>
      <c r="G535" s="27">
        <v>2</v>
      </c>
      <c r="H535" s="27">
        <v>41809</v>
      </c>
      <c r="M535" s="27">
        <v>100</v>
      </c>
      <c r="N535" s="27">
        <v>100</v>
      </c>
    </row>
    <row r="536" spans="1:14">
      <c r="A536" s="76" t="s">
        <v>2455</v>
      </c>
      <c r="B536" s="30" t="s">
        <v>2636</v>
      </c>
      <c r="C536" s="30" t="s">
        <v>2383</v>
      </c>
      <c r="D536" s="28" t="s">
        <v>2384</v>
      </c>
      <c r="E536" s="41">
        <v>5</v>
      </c>
      <c r="F536" s="27">
        <v>2</v>
      </c>
      <c r="G536" s="27">
        <v>1</v>
      </c>
      <c r="H536" s="27">
        <v>41814</v>
      </c>
      <c r="M536" s="27">
        <v>100</v>
      </c>
      <c r="N536" s="27">
        <v>100</v>
      </c>
    </row>
    <row r="537" spans="1:14">
      <c r="A537" s="76" t="s">
        <v>2459</v>
      </c>
      <c r="B537" s="30" t="s">
        <v>2636</v>
      </c>
      <c r="C537" s="30" t="s">
        <v>2383</v>
      </c>
      <c r="D537" s="28" t="s">
        <v>2384</v>
      </c>
      <c r="E537" s="41">
        <v>3</v>
      </c>
      <c r="F537" s="27">
        <v>37</v>
      </c>
      <c r="G537" s="27">
        <v>1</v>
      </c>
      <c r="H537" s="27">
        <v>41814</v>
      </c>
      <c r="M537" s="27">
        <v>20</v>
      </c>
      <c r="N537" s="27">
        <v>90</v>
      </c>
    </row>
    <row r="538" spans="1:14">
      <c r="A538" s="76" t="s">
        <v>2462</v>
      </c>
      <c r="B538" s="30" t="s">
        <v>2636</v>
      </c>
      <c r="C538" s="30" t="s">
        <v>2383</v>
      </c>
      <c r="D538" s="28" t="s">
        <v>2384</v>
      </c>
      <c r="E538" s="41">
        <v>5</v>
      </c>
      <c r="F538" s="27">
        <v>70</v>
      </c>
      <c r="G538" s="27">
        <v>2</v>
      </c>
      <c r="H538" s="27">
        <v>41814</v>
      </c>
      <c r="M538" s="27">
        <v>90</v>
      </c>
      <c r="N538" s="27">
        <v>100</v>
      </c>
    </row>
    <row r="539" spans="1:14">
      <c r="A539" s="76" t="s">
        <v>2466</v>
      </c>
      <c r="B539" s="30" t="s">
        <v>2636</v>
      </c>
      <c r="C539" s="30" t="s">
        <v>2383</v>
      </c>
      <c r="D539" s="28" t="s">
        <v>2384</v>
      </c>
      <c r="E539" s="41">
        <v>3</v>
      </c>
      <c r="F539" s="27">
        <v>95</v>
      </c>
      <c r="G539" s="27">
        <v>2</v>
      </c>
      <c r="H539" s="27">
        <v>41814</v>
      </c>
      <c r="M539" s="27">
        <v>80</v>
      </c>
      <c r="N539" s="27">
        <v>100</v>
      </c>
    </row>
    <row r="540" spans="1:14">
      <c r="A540" s="76" t="s">
        <v>2454</v>
      </c>
      <c r="B540" s="30" t="s">
        <v>2636</v>
      </c>
      <c r="C540" s="30" t="s">
        <v>2383</v>
      </c>
      <c r="D540" s="28" t="s">
        <v>2384</v>
      </c>
      <c r="E540" s="41">
        <v>1</v>
      </c>
      <c r="F540" s="27">
        <v>106</v>
      </c>
      <c r="G540" s="27">
        <v>2</v>
      </c>
      <c r="H540" s="27">
        <v>41814</v>
      </c>
      <c r="M540" s="27">
        <v>70</v>
      </c>
      <c r="N540" s="27">
        <v>100</v>
      </c>
    </row>
    <row r="541" spans="1:14">
      <c r="A541" s="76" t="s">
        <v>2461</v>
      </c>
      <c r="B541" s="30" t="s">
        <v>2636</v>
      </c>
      <c r="C541" s="30" t="s">
        <v>2383</v>
      </c>
      <c r="D541" s="28" t="s">
        <v>2384</v>
      </c>
      <c r="E541" s="41">
        <v>1</v>
      </c>
      <c r="F541" s="27">
        <v>162</v>
      </c>
      <c r="G541" s="27">
        <v>1</v>
      </c>
      <c r="H541" s="27">
        <v>41814</v>
      </c>
      <c r="M541" s="27">
        <v>50</v>
      </c>
      <c r="N541" s="27">
        <v>100</v>
      </c>
    </row>
    <row r="542" spans="1:14">
      <c r="A542" s="76" t="s">
        <v>2460</v>
      </c>
      <c r="B542" s="30" t="s">
        <v>2636</v>
      </c>
      <c r="C542" s="30" t="s">
        <v>2383</v>
      </c>
      <c r="D542" s="28" t="s">
        <v>2384</v>
      </c>
      <c r="E542" s="41">
        <v>2</v>
      </c>
      <c r="F542" s="27">
        <v>267</v>
      </c>
      <c r="G542" s="27">
        <v>1</v>
      </c>
      <c r="H542" s="27">
        <v>41814</v>
      </c>
      <c r="M542" s="27">
        <v>60</v>
      </c>
      <c r="N542" s="27">
        <v>100</v>
      </c>
    </row>
    <row r="543" spans="1:14">
      <c r="A543" s="76" t="s">
        <v>2465</v>
      </c>
      <c r="B543" s="30" t="s">
        <v>2636</v>
      </c>
      <c r="C543" s="30" t="s">
        <v>2383</v>
      </c>
      <c r="D543" s="28" t="s">
        <v>2385</v>
      </c>
      <c r="E543" s="41">
        <v>4</v>
      </c>
      <c r="F543" s="27">
        <v>316</v>
      </c>
      <c r="G543" s="27">
        <v>2</v>
      </c>
      <c r="H543" s="27">
        <v>41814</v>
      </c>
      <c r="M543" s="27">
        <v>100</v>
      </c>
      <c r="N543" s="27">
        <v>100</v>
      </c>
    </row>
    <row r="544" spans="1:14">
      <c r="A544" s="76" t="s">
        <v>2458</v>
      </c>
      <c r="B544" s="30" t="s">
        <v>2636</v>
      </c>
      <c r="C544" s="30" t="s">
        <v>2383</v>
      </c>
      <c r="D544" s="28" t="s">
        <v>2384</v>
      </c>
      <c r="E544" s="41">
        <v>6</v>
      </c>
      <c r="F544" s="27">
        <v>345</v>
      </c>
      <c r="G544" s="27">
        <v>1</v>
      </c>
      <c r="H544" s="27">
        <v>41814</v>
      </c>
      <c r="M544" s="27">
        <v>100</v>
      </c>
      <c r="N544" s="27">
        <v>100</v>
      </c>
    </row>
    <row r="545" spans="1:14">
      <c r="A545" s="76" t="s">
        <v>2456</v>
      </c>
      <c r="B545" s="30" t="s">
        <v>2636</v>
      </c>
      <c r="C545" s="30" t="s">
        <v>2383</v>
      </c>
      <c r="D545" s="28" t="s">
        <v>2384</v>
      </c>
      <c r="E545" s="41">
        <v>4</v>
      </c>
      <c r="F545" s="27">
        <v>367</v>
      </c>
      <c r="G545" s="27">
        <v>1</v>
      </c>
      <c r="H545" s="27">
        <v>41814</v>
      </c>
      <c r="M545" s="27">
        <v>70</v>
      </c>
      <c r="N545" s="27">
        <v>90</v>
      </c>
    </row>
    <row r="546" spans="1:14">
      <c r="A546" s="76" t="s">
        <v>2457</v>
      </c>
      <c r="B546" s="30" t="s">
        <v>2636</v>
      </c>
      <c r="C546" s="30" t="s">
        <v>2383</v>
      </c>
      <c r="D546" s="28" t="s">
        <v>2385</v>
      </c>
      <c r="E546" s="41">
        <v>4</v>
      </c>
      <c r="F546" s="27">
        <v>368</v>
      </c>
      <c r="G546" s="27">
        <v>1</v>
      </c>
      <c r="H546" s="27">
        <v>41814</v>
      </c>
      <c r="M546" s="27">
        <v>40</v>
      </c>
      <c r="N546" s="27">
        <v>60</v>
      </c>
    </row>
    <row r="547" spans="1:14">
      <c r="A547" s="76" t="s">
        <v>2463</v>
      </c>
      <c r="B547" s="30" t="s">
        <v>2636</v>
      </c>
      <c r="C547" s="30" t="s">
        <v>2383</v>
      </c>
      <c r="D547" s="28" t="s">
        <v>2384</v>
      </c>
      <c r="E547" s="41">
        <v>6</v>
      </c>
      <c r="F547" s="27">
        <v>418</v>
      </c>
      <c r="G547" s="27">
        <v>2</v>
      </c>
      <c r="H547" s="27">
        <v>41814</v>
      </c>
      <c r="M547" s="27">
        <v>50</v>
      </c>
      <c r="N547" s="27">
        <v>100</v>
      </c>
    </row>
    <row r="548" spans="1:14">
      <c r="A548" s="76" t="s">
        <v>2464</v>
      </c>
      <c r="B548" s="30" t="s">
        <v>2636</v>
      </c>
      <c r="C548" s="30" t="s">
        <v>2383</v>
      </c>
      <c r="D548" s="28" t="s">
        <v>2384</v>
      </c>
      <c r="E548" s="41">
        <v>4</v>
      </c>
      <c r="F548" s="27">
        <v>422</v>
      </c>
      <c r="G548" s="27">
        <v>2</v>
      </c>
      <c r="H548" s="27">
        <v>41814</v>
      </c>
      <c r="M548" s="27">
        <v>80</v>
      </c>
      <c r="N548" s="27">
        <v>100</v>
      </c>
    </row>
    <row r="549" spans="1:14">
      <c r="A549" s="76" t="s">
        <v>2453</v>
      </c>
      <c r="B549" s="30" t="s">
        <v>2636</v>
      </c>
      <c r="C549" s="30" t="s">
        <v>2383</v>
      </c>
      <c r="D549" s="28" t="s">
        <v>2384</v>
      </c>
      <c r="E549" s="41">
        <v>2</v>
      </c>
      <c r="F549" s="27">
        <v>444</v>
      </c>
      <c r="G549" s="27">
        <v>2</v>
      </c>
      <c r="H549" s="27">
        <v>41814</v>
      </c>
      <c r="M549" s="27">
        <v>60</v>
      </c>
      <c r="N549" s="27">
        <v>100</v>
      </c>
    </row>
    <row r="550" spans="1:14">
      <c r="A550" s="76" t="s">
        <v>2470</v>
      </c>
      <c r="B550" s="30" t="s">
        <v>2636</v>
      </c>
      <c r="C550" s="30" t="s">
        <v>2386</v>
      </c>
      <c r="D550" s="28" t="s">
        <v>2384</v>
      </c>
      <c r="E550" s="41">
        <v>5</v>
      </c>
      <c r="F550" s="27">
        <v>468</v>
      </c>
      <c r="G550" s="27">
        <v>1</v>
      </c>
      <c r="H550" s="27">
        <v>41814</v>
      </c>
      <c r="M550" s="27">
        <v>100</v>
      </c>
      <c r="N550" s="27">
        <v>100</v>
      </c>
    </row>
    <row r="551" spans="1:14">
      <c r="A551" s="76" t="s">
        <v>2472</v>
      </c>
      <c r="B551" s="30" t="s">
        <v>2636</v>
      </c>
      <c r="C551" s="30" t="s">
        <v>2386</v>
      </c>
      <c r="D551" s="28" t="s">
        <v>2384</v>
      </c>
      <c r="E551" s="41">
        <v>3</v>
      </c>
      <c r="F551" s="27">
        <v>477</v>
      </c>
      <c r="G551" s="27">
        <v>1</v>
      </c>
      <c r="H551" s="27">
        <v>41814</v>
      </c>
      <c r="M551" s="27">
        <v>100</v>
      </c>
      <c r="N551" s="27">
        <v>100</v>
      </c>
    </row>
    <row r="552" spans="1:14">
      <c r="A552" s="76" t="s">
        <v>2476</v>
      </c>
      <c r="B552" s="30" t="s">
        <v>2636</v>
      </c>
      <c r="C552" s="30" t="s">
        <v>2386</v>
      </c>
      <c r="D552" s="28" t="s">
        <v>2384</v>
      </c>
      <c r="E552" s="41">
        <v>5</v>
      </c>
      <c r="F552" s="27">
        <v>524</v>
      </c>
      <c r="G552" s="27">
        <v>2</v>
      </c>
      <c r="H552" s="27">
        <v>41814</v>
      </c>
      <c r="M552" s="27">
        <v>100</v>
      </c>
      <c r="N552" s="27">
        <v>100</v>
      </c>
    </row>
    <row r="553" spans="1:14">
      <c r="A553" s="76" t="s">
        <v>2480</v>
      </c>
      <c r="B553" s="30" t="s">
        <v>2636</v>
      </c>
      <c r="C553" s="30" t="s">
        <v>2386</v>
      </c>
      <c r="D553" s="28" t="s">
        <v>2384</v>
      </c>
      <c r="E553" s="41">
        <v>3</v>
      </c>
      <c r="F553" s="27">
        <v>543</v>
      </c>
      <c r="G553" s="27">
        <v>2</v>
      </c>
      <c r="H553" s="27">
        <v>41814</v>
      </c>
      <c r="M553" s="27">
        <v>100</v>
      </c>
      <c r="N553" s="27">
        <v>100</v>
      </c>
    </row>
    <row r="554" spans="1:14">
      <c r="A554" s="76" t="s">
        <v>2474</v>
      </c>
      <c r="B554" s="30" t="s">
        <v>2636</v>
      </c>
      <c r="C554" s="30" t="s">
        <v>2386</v>
      </c>
      <c r="D554" s="28" t="s">
        <v>2384</v>
      </c>
      <c r="E554" s="41">
        <v>1</v>
      </c>
      <c r="F554" s="27">
        <v>617</v>
      </c>
      <c r="G554" s="27">
        <v>1</v>
      </c>
      <c r="H554" s="27">
        <v>41814</v>
      </c>
      <c r="M554" s="27">
        <v>100</v>
      </c>
      <c r="N554" s="27">
        <v>100</v>
      </c>
    </row>
    <row r="555" spans="1:14">
      <c r="A555" s="76" t="s">
        <v>2469</v>
      </c>
      <c r="B555" s="30" t="s">
        <v>2636</v>
      </c>
      <c r="C555" s="30" t="s">
        <v>2386</v>
      </c>
      <c r="D555" s="28" t="s">
        <v>2384</v>
      </c>
      <c r="E555" s="41">
        <v>1</v>
      </c>
      <c r="F555" s="27">
        <v>681</v>
      </c>
      <c r="G555" s="27">
        <v>2</v>
      </c>
      <c r="H555" s="27">
        <v>41814</v>
      </c>
      <c r="M555" s="27">
        <v>100</v>
      </c>
      <c r="N555" s="27">
        <v>100</v>
      </c>
    </row>
    <row r="556" spans="1:14">
      <c r="A556" s="76" t="s">
        <v>2475</v>
      </c>
      <c r="B556" s="30" t="s">
        <v>2636</v>
      </c>
      <c r="C556" s="30" t="s">
        <v>2386</v>
      </c>
      <c r="D556" s="28" t="s">
        <v>2384</v>
      </c>
      <c r="E556" s="41">
        <v>2</v>
      </c>
      <c r="F556" s="27">
        <v>734</v>
      </c>
      <c r="G556" s="27">
        <v>1</v>
      </c>
      <c r="H556" s="27">
        <v>41814</v>
      </c>
      <c r="M556" s="27">
        <v>100</v>
      </c>
      <c r="N556" s="27">
        <v>100</v>
      </c>
    </row>
    <row r="557" spans="1:14">
      <c r="A557" s="76" t="s">
        <v>2477</v>
      </c>
      <c r="B557" s="30" t="s">
        <v>2636</v>
      </c>
      <c r="C557" s="30" t="s">
        <v>2386</v>
      </c>
      <c r="D557" s="28" t="s">
        <v>2384</v>
      </c>
      <c r="E557" s="41">
        <v>6</v>
      </c>
      <c r="F557" s="27">
        <v>755</v>
      </c>
      <c r="G557" s="27">
        <v>2</v>
      </c>
      <c r="H557" s="27">
        <v>41814</v>
      </c>
      <c r="M557" s="27">
        <v>100</v>
      </c>
      <c r="N557" s="27">
        <v>100</v>
      </c>
    </row>
    <row r="558" spans="1:14">
      <c r="A558" s="76" t="s">
        <v>2479</v>
      </c>
      <c r="B558" s="30" t="s">
        <v>2636</v>
      </c>
      <c r="C558" s="30" t="s">
        <v>2386</v>
      </c>
      <c r="D558" s="28" t="s">
        <v>2385</v>
      </c>
      <c r="E558" s="41">
        <v>4</v>
      </c>
      <c r="F558" s="27">
        <v>764</v>
      </c>
      <c r="G558" s="27">
        <v>2</v>
      </c>
      <c r="H558" s="27">
        <v>41814</v>
      </c>
      <c r="M558" s="27">
        <v>100</v>
      </c>
      <c r="N558" s="27">
        <v>100</v>
      </c>
    </row>
    <row r="559" spans="1:14">
      <c r="A559" s="76" t="s">
        <v>2467</v>
      </c>
      <c r="B559" s="30" t="s">
        <v>2636</v>
      </c>
      <c r="C559" s="30" t="s">
        <v>2386</v>
      </c>
      <c r="D559" s="28" t="s">
        <v>2384</v>
      </c>
      <c r="E559" s="41">
        <v>6</v>
      </c>
      <c r="F559" s="27">
        <v>808</v>
      </c>
      <c r="G559" s="27">
        <v>1</v>
      </c>
      <c r="H559" s="27">
        <v>41814</v>
      </c>
      <c r="M559" s="27">
        <v>100</v>
      </c>
      <c r="N559" s="27">
        <v>100</v>
      </c>
    </row>
    <row r="560" spans="1:14">
      <c r="A560" s="76" t="s">
        <v>2471</v>
      </c>
      <c r="B560" s="30" t="s">
        <v>2636</v>
      </c>
      <c r="C560" s="30" t="s">
        <v>2386</v>
      </c>
      <c r="D560" s="28" t="s">
        <v>2384</v>
      </c>
      <c r="E560" s="41">
        <v>4</v>
      </c>
      <c r="F560" s="27">
        <v>818</v>
      </c>
      <c r="G560" s="27">
        <v>1</v>
      </c>
      <c r="H560" s="27">
        <v>41814</v>
      </c>
      <c r="M560" s="27">
        <v>100</v>
      </c>
      <c r="N560" s="27">
        <v>100</v>
      </c>
    </row>
    <row r="561" spans="1:14">
      <c r="A561" s="76" t="s">
        <v>2473</v>
      </c>
      <c r="B561" s="30" t="s">
        <v>2636</v>
      </c>
      <c r="C561" s="30" t="s">
        <v>2386</v>
      </c>
      <c r="D561" s="28" t="s">
        <v>2385</v>
      </c>
      <c r="E561" s="41">
        <v>4</v>
      </c>
      <c r="F561" s="27">
        <v>828</v>
      </c>
      <c r="G561" s="27">
        <v>1</v>
      </c>
      <c r="H561" s="27">
        <v>41814</v>
      </c>
      <c r="M561" s="27">
        <v>100</v>
      </c>
      <c r="N561" s="27">
        <v>100</v>
      </c>
    </row>
    <row r="562" spans="1:14">
      <c r="A562" s="76" t="s">
        <v>2478</v>
      </c>
      <c r="B562" s="30" t="s">
        <v>2636</v>
      </c>
      <c r="C562" s="30" t="s">
        <v>2386</v>
      </c>
      <c r="D562" s="28" t="s">
        <v>2384</v>
      </c>
      <c r="E562" s="41">
        <v>4</v>
      </c>
      <c r="F562" s="27">
        <v>876</v>
      </c>
      <c r="G562" s="27">
        <v>2</v>
      </c>
      <c r="H562" s="27">
        <v>41814</v>
      </c>
      <c r="M562" s="27">
        <v>100</v>
      </c>
      <c r="N562" s="27">
        <v>100</v>
      </c>
    </row>
    <row r="563" spans="1:14">
      <c r="A563" s="76" t="s">
        <v>2468</v>
      </c>
      <c r="B563" s="30" t="s">
        <v>2636</v>
      </c>
      <c r="C563" s="30" t="s">
        <v>2386</v>
      </c>
      <c r="D563" s="28" t="s">
        <v>2384</v>
      </c>
      <c r="E563" s="41">
        <v>2</v>
      </c>
      <c r="F563" s="27">
        <v>900</v>
      </c>
      <c r="G563" s="27">
        <v>2</v>
      </c>
      <c r="H563" s="27">
        <v>41814</v>
      </c>
      <c r="M563" s="27">
        <v>100</v>
      </c>
      <c r="N563" s="27">
        <v>100</v>
      </c>
    </row>
    <row r="564" spans="1:12">
      <c r="A564" s="76" t="s">
        <v>2508</v>
      </c>
      <c r="B564" s="30" t="s">
        <v>2637</v>
      </c>
      <c r="C564" s="30" t="s">
        <v>2388</v>
      </c>
      <c r="D564" s="28" t="s">
        <v>2384</v>
      </c>
      <c r="F564" s="27">
        <v>1025</v>
      </c>
      <c r="G564" s="27">
        <v>1</v>
      </c>
      <c r="H564" s="27">
        <v>43238</v>
      </c>
      <c r="L564" s="27">
        <v>0</v>
      </c>
    </row>
    <row r="565" spans="1:12">
      <c r="A565" s="76" t="s">
        <v>2509</v>
      </c>
      <c r="B565" s="30" t="s">
        <v>2637</v>
      </c>
      <c r="C565" s="30" t="s">
        <v>2388</v>
      </c>
      <c r="D565" s="28" t="s">
        <v>2385</v>
      </c>
      <c r="F565" s="27">
        <v>1051</v>
      </c>
      <c r="G565" s="27">
        <v>1</v>
      </c>
      <c r="H565" s="27">
        <v>43238</v>
      </c>
      <c r="L565" s="27">
        <v>0</v>
      </c>
    </row>
    <row r="566" spans="1:12">
      <c r="A566" s="76" t="s">
        <v>2510</v>
      </c>
      <c r="B566" s="30" t="s">
        <v>2637</v>
      </c>
      <c r="C566" s="30" t="s">
        <v>2388</v>
      </c>
      <c r="D566" s="28" t="s">
        <v>2385</v>
      </c>
      <c r="F566" s="27">
        <v>1065</v>
      </c>
      <c r="G566" s="27">
        <v>2</v>
      </c>
      <c r="H566" s="27">
        <v>43238</v>
      </c>
      <c r="L566" s="27">
        <v>0</v>
      </c>
    </row>
    <row r="567" spans="1:12">
      <c r="A567" s="76" t="s">
        <v>2511</v>
      </c>
      <c r="B567" s="30" t="s">
        <v>2637</v>
      </c>
      <c r="C567" s="30" t="s">
        <v>2388</v>
      </c>
      <c r="D567" s="28" t="s">
        <v>2385</v>
      </c>
      <c r="F567" s="27">
        <v>1073</v>
      </c>
      <c r="G567" s="27">
        <v>2</v>
      </c>
      <c r="H567" s="27">
        <v>43238</v>
      </c>
      <c r="L567" s="27">
        <v>0</v>
      </c>
    </row>
    <row r="568" spans="1:12">
      <c r="A568" s="76" t="s">
        <v>2512</v>
      </c>
      <c r="B568" s="30" t="s">
        <v>2637</v>
      </c>
      <c r="C568" s="30" t="s">
        <v>2388</v>
      </c>
      <c r="D568" s="28" t="s">
        <v>2385</v>
      </c>
      <c r="F568" s="27">
        <v>1086</v>
      </c>
      <c r="G568" s="27">
        <v>2</v>
      </c>
      <c r="H568" s="27">
        <v>43238</v>
      </c>
      <c r="L568" s="27">
        <v>0</v>
      </c>
    </row>
    <row r="569" spans="1:12">
      <c r="A569" s="76" t="s">
        <v>2513</v>
      </c>
      <c r="B569" s="30" t="s">
        <v>2637</v>
      </c>
      <c r="C569" s="30" t="s">
        <v>2388</v>
      </c>
      <c r="D569" s="28" t="s">
        <v>2384</v>
      </c>
      <c r="F569" s="27">
        <v>1087</v>
      </c>
      <c r="G569" s="27">
        <v>2</v>
      </c>
      <c r="H569" s="27">
        <v>43238</v>
      </c>
      <c r="L569" s="27">
        <v>0</v>
      </c>
    </row>
    <row r="570" spans="1:12">
      <c r="A570" s="76" t="s">
        <v>2507</v>
      </c>
      <c r="B570" s="30" t="s">
        <v>2637</v>
      </c>
      <c r="C570" s="30" t="s">
        <v>2388</v>
      </c>
      <c r="D570" s="28" t="s">
        <v>2385</v>
      </c>
      <c r="F570" s="27">
        <v>1110</v>
      </c>
      <c r="G570" s="27">
        <v>2</v>
      </c>
      <c r="H570" s="27">
        <v>43238</v>
      </c>
      <c r="L570" s="27">
        <v>0</v>
      </c>
    </row>
    <row r="571" spans="1:12">
      <c r="A571" s="76" t="s">
        <v>2522</v>
      </c>
      <c r="B571" s="30" t="s">
        <v>2637</v>
      </c>
      <c r="C571" s="30" t="s">
        <v>2388</v>
      </c>
      <c r="D571" s="28" t="s">
        <v>2385</v>
      </c>
      <c r="F571" s="27">
        <v>2008</v>
      </c>
      <c r="G571" s="27">
        <v>1</v>
      </c>
      <c r="H571" s="27">
        <v>43238</v>
      </c>
      <c r="L571" s="27">
        <v>0</v>
      </c>
    </row>
    <row r="572" spans="1:12">
      <c r="A572" s="76" t="s">
        <v>2515</v>
      </c>
      <c r="B572" s="30" t="s">
        <v>2637</v>
      </c>
      <c r="C572" s="30" t="s">
        <v>2388</v>
      </c>
      <c r="D572" s="28" t="s">
        <v>2385</v>
      </c>
      <c r="F572" s="27">
        <v>2017</v>
      </c>
      <c r="G572" s="27">
        <v>1</v>
      </c>
      <c r="H572" s="27">
        <v>43238</v>
      </c>
      <c r="L572" s="27">
        <v>0</v>
      </c>
    </row>
    <row r="573" spans="1:12">
      <c r="A573" s="76" t="s">
        <v>2516</v>
      </c>
      <c r="B573" s="30" t="s">
        <v>2637</v>
      </c>
      <c r="C573" s="30" t="s">
        <v>2388</v>
      </c>
      <c r="D573" s="28" t="s">
        <v>2385</v>
      </c>
      <c r="F573" s="27">
        <v>2026</v>
      </c>
      <c r="G573" s="27">
        <v>1</v>
      </c>
      <c r="H573" s="27">
        <v>43238</v>
      </c>
      <c r="L573" s="27">
        <v>0</v>
      </c>
    </row>
    <row r="574" spans="1:12">
      <c r="A574" s="76" t="s">
        <v>2517</v>
      </c>
      <c r="B574" s="30" t="s">
        <v>2637</v>
      </c>
      <c r="C574" s="30" t="s">
        <v>2388</v>
      </c>
      <c r="D574" s="28" t="s">
        <v>2384</v>
      </c>
      <c r="F574" s="27">
        <v>2034</v>
      </c>
      <c r="G574" s="27">
        <v>1</v>
      </c>
      <c r="H574" s="27">
        <v>43238</v>
      </c>
      <c r="L574" s="27">
        <v>0</v>
      </c>
    </row>
    <row r="575" spans="1:12">
      <c r="A575" s="76" t="s">
        <v>2518</v>
      </c>
      <c r="B575" s="30" t="s">
        <v>2637</v>
      </c>
      <c r="C575" s="30" t="s">
        <v>2388</v>
      </c>
      <c r="D575" s="28" t="s">
        <v>2385</v>
      </c>
      <c r="F575" s="27">
        <v>2036</v>
      </c>
      <c r="G575" s="27">
        <v>1</v>
      </c>
      <c r="H575" s="27">
        <v>43238</v>
      </c>
      <c r="L575" s="27">
        <v>0</v>
      </c>
    </row>
    <row r="576" spans="1:12">
      <c r="A576" s="76" t="s">
        <v>2519</v>
      </c>
      <c r="B576" s="30" t="s">
        <v>2637</v>
      </c>
      <c r="C576" s="30" t="s">
        <v>2388</v>
      </c>
      <c r="D576" s="28" t="s">
        <v>2385</v>
      </c>
      <c r="F576" s="27">
        <v>2047</v>
      </c>
      <c r="G576" s="27">
        <v>1</v>
      </c>
      <c r="H576" s="27">
        <v>43238</v>
      </c>
      <c r="L576" s="27">
        <v>0</v>
      </c>
    </row>
    <row r="577" spans="1:12">
      <c r="A577" s="76" t="s">
        <v>2520</v>
      </c>
      <c r="B577" s="30" t="s">
        <v>2637</v>
      </c>
      <c r="C577" s="30" t="s">
        <v>2388</v>
      </c>
      <c r="D577" s="28" t="s">
        <v>2384</v>
      </c>
      <c r="F577" s="27">
        <v>2051</v>
      </c>
      <c r="G577" s="27">
        <v>1</v>
      </c>
      <c r="H577" s="27">
        <v>43238</v>
      </c>
      <c r="L577" s="27">
        <v>0</v>
      </c>
    </row>
    <row r="578" spans="1:12">
      <c r="A578" s="76" t="s">
        <v>2521</v>
      </c>
      <c r="B578" s="30" t="s">
        <v>2637</v>
      </c>
      <c r="C578" s="30" t="s">
        <v>2388</v>
      </c>
      <c r="D578" s="28" t="s">
        <v>2384</v>
      </c>
      <c r="F578" s="27">
        <v>2074</v>
      </c>
      <c r="G578" s="27">
        <v>2</v>
      </c>
      <c r="H578" s="27">
        <v>43238</v>
      </c>
      <c r="L578" s="27">
        <v>0</v>
      </c>
    </row>
    <row r="579" spans="1:12">
      <c r="A579" s="76" t="s">
        <v>2523</v>
      </c>
      <c r="B579" s="30" t="s">
        <v>2637</v>
      </c>
      <c r="C579" s="30" t="s">
        <v>2388</v>
      </c>
      <c r="D579" s="28" t="s">
        <v>2385</v>
      </c>
      <c r="F579" s="27">
        <v>2096</v>
      </c>
      <c r="G579" s="27">
        <v>2</v>
      </c>
      <c r="H579" s="27">
        <v>43238</v>
      </c>
      <c r="L579" s="27">
        <v>0</v>
      </c>
    </row>
    <row r="580" spans="1:12">
      <c r="A580" s="76" t="s">
        <v>2514</v>
      </c>
      <c r="B580" s="30" t="s">
        <v>2637</v>
      </c>
      <c r="C580" s="30" t="s">
        <v>2388</v>
      </c>
      <c r="D580" s="28" t="s">
        <v>2384</v>
      </c>
      <c r="F580" s="27">
        <v>2114</v>
      </c>
      <c r="G580" s="27">
        <v>2</v>
      </c>
      <c r="H580" s="27">
        <v>43238</v>
      </c>
      <c r="L580" s="27">
        <v>0</v>
      </c>
    </row>
    <row r="581" spans="1:12">
      <c r="A581" s="76" t="s">
        <v>2524</v>
      </c>
      <c r="B581" s="30" t="s">
        <v>2637</v>
      </c>
      <c r="C581" s="30" t="s">
        <v>2388</v>
      </c>
      <c r="D581" s="28" t="s">
        <v>2384</v>
      </c>
      <c r="F581" s="27">
        <v>3010</v>
      </c>
      <c r="G581" s="27">
        <v>1</v>
      </c>
      <c r="H581" s="27">
        <v>43238</v>
      </c>
      <c r="L581" s="27">
        <v>0</v>
      </c>
    </row>
    <row r="582" spans="1:12">
      <c r="A582" s="76" t="s">
        <v>2526</v>
      </c>
      <c r="B582" s="30" t="s">
        <v>2637</v>
      </c>
      <c r="C582" s="30" t="s">
        <v>2388</v>
      </c>
      <c r="D582" s="28" t="s">
        <v>2385</v>
      </c>
      <c r="F582" s="27">
        <v>3036</v>
      </c>
      <c r="G582" s="27">
        <v>1</v>
      </c>
      <c r="H582" s="27">
        <v>43238</v>
      </c>
      <c r="L582" s="27">
        <v>0</v>
      </c>
    </row>
    <row r="583" spans="1:12">
      <c r="A583" s="76" t="s">
        <v>2527</v>
      </c>
      <c r="B583" s="30" t="s">
        <v>2637</v>
      </c>
      <c r="C583" s="30" t="s">
        <v>2388</v>
      </c>
      <c r="D583" s="28" t="s">
        <v>2384</v>
      </c>
      <c r="F583" s="27">
        <v>3046</v>
      </c>
      <c r="G583" s="27">
        <v>1</v>
      </c>
      <c r="H583" s="27">
        <v>43238</v>
      </c>
      <c r="L583" s="27">
        <v>0</v>
      </c>
    </row>
    <row r="584" spans="1:12">
      <c r="A584" s="76" t="s">
        <v>2528</v>
      </c>
      <c r="B584" s="30" t="s">
        <v>2637</v>
      </c>
      <c r="C584" s="30" t="s">
        <v>2388</v>
      </c>
      <c r="D584" s="28" t="s">
        <v>2385</v>
      </c>
      <c r="F584" s="27">
        <v>3068</v>
      </c>
      <c r="G584" s="27">
        <v>2</v>
      </c>
      <c r="H584" s="27">
        <v>43238</v>
      </c>
      <c r="L584" s="27">
        <v>0</v>
      </c>
    </row>
    <row r="585" spans="1:12">
      <c r="A585" s="76" t="s">
        <v>2525</v>
      </c>
      <c r="B585" s="30" t="s">
        <v>2637</v>
      </c>
      <c r="C585" s="30" t="s">
        <v>2388</v>
      </c>
      <c r="D585" s="28" t="s">
        <v>2385</v>
      </c>
      <c r="F585" s="27">
        <v>3118</v>
      </c>
      <c r="G585" s="27">
        <v>2</v>
      </c>
      <c r="H585" s="27">
        <v>43238</v>
      </c>
      <c r="L585" s="27">
        <v>0</v>
      </c>
    </row>
    <row r="586" spans="1:12">
      <c r="A586" s="76" t="s">
        <v>2530</v>
      </c>
      <c r="B586" s="30" t="s">
        <v>2637</v>
      </c>
      <c r="C586" s="30" t="s">
        <v>2388</v>
      </c>
      <c r="D586" s="28" t="s">
        <v>2384</v>
      </c>
      <c r="F586" s="27">
        <v>4013</v>
      </c>
      <c r="G586" s="27">
        <v>1</v>
      </c>
      <c r="H586" s="27">
        <v>43238</v>
      </c>
      <c r="L586" s="27">
        <v>0</v>
      </c>
    </row>
    <row r="587" spans="1:12">
      <c r="A587" s="76" t="s">
        <v>2531</v>
      </c>
      <c r="B587" s="30" t="s">
        <v>2637</v>
      </c>
      <c r="C587" s="30" t="s">
        <v>2388</v>
      </c>
      <c r="D587" s="28" t="s">
        <v>2384</v>
      </c>
      <c r="F587" s="27">
        <v>4062</v>
      </c>
      <c r="G587" s="27">
        <v>2</v>
      </c>
      <c r="H587" s="27">
        <v>43238</v>
      </c>
      <c r="L587" s="27">
        <v>0</v>
      </c>
    </row>
    <row r="588" spans="1:12">
      <c r="A588" s="76" t="s">
        <v>2532</v>
      </c>
      <c r="B588" s="30" t="s">
        <v>2637</v>
      </c>
      <c r="C588" s="30" t="s">
        <v>2388</v>
      </c>
      <c r="D588" s="28" t="s">
        <v>2384</v>
      </c>
      <c r="F588" s="27">
        <v>4096</v>
      </c>
      <c r="G588" s="27">
        <v>2</v>
      </c>
      <c r="H588" s="27">
        <v>43238</v>
      </c>
      <c r="L588" s="27">
        <v>0</v>
      </c>
    </row>
    <row r="589" spans="1:12">
      <c r="A589" s="76" t="s">
        <v>2529</v>
      </c>
      <c r="B589" s="30" t="s">
        <v>2637</v>
      </c>
      <c r="C589" s="30" t="s">
        <v>2388</v>
      </c>
      <c r="D589" s="28" t="s">
        <v>2384</v>
      </c>
      <c r="F589" s="27">
        <v>4104</v>
      </c>
      <c r="G589" s="27">
        <v>2</v>
      </c>
      <c r="H589" s="27">
        <v>43238</v>
      </c>
      <c r="L589" s="27">
        <v>0</v>
      </c>
    </row>
    <row r="590" spans="1:12">
      <c r="A590" s="76" t="s">
        <v>2484</v>
      </c>
      <c r="B590" s="30" t="s">
        <v>2637</v>
      </c>
      <c r="C590" s="30" t="s">
        <v>2387</v>
      </c>
      <c r="D590" s="28" t="s">
        <v>2385</v>
      </c>
      <c r="F590" s="27">
        <v>5006</v>
      </c>
      <c r="G590" s="27">
        <v>1</v>
      </c>
      <c r="H590" s="27">
        <v>43238</v>
      </c>
      <c r="L590" s="27">
        <v>0</v>
      </c>
    </row>
    <row r="591" spans="1:12">
      <c r="A591" s="76" t="s">
        <v>2481</v>
      </c>
      <c r="B591" s="30" t="s">
        <v>2637</v>
      </c>
      <c r="C591" s="30" t="s">
        <v>2387</v>
      </c>
      <c r="D591" s="28" t="s">
        <v>2385</v>
      </c>
      <c r="F591" s="27">
        <v>5039</v>
      </c>
      <c r="G591" s="27">
        <v>1</v>
      </c>
      <c r="H591" s="27">
        <v>43238</v>
      </c>
      <c r="L591" s="27">
        <v>0</v>
      </c>
    </row>
    <row r="592" spans="1:12">
      <c r="A592" s="76" t="s">
        <v>2482</v>
      </c>
      <c r="B592" s="30" t="s">
        <v>2637</v>
      </c>
      <c r="C592" s="30" t="s">
        <v>2387</v>
      </c>
      <c r="D592" s="28" t="s">
        <v>2385</v>
      </c>
      <c r="F592" s="27">
        <v>5050</v>
      </c>
      <c r="G592" s="27">
        <v>1</v>
      </c>
      <c r="H592" s="27">
        <v>43238</v>
      </c>
      <c r="L592" s="27">
        <v>0</v>
      </c>
    </row>
    <row r="593" spans="1:12">
      <c r="A593" s="76" t="s">
        <v>2483</v>
      </c>
      <c r="B593" s="30" t="s">
        <v>2637</v>
      </c>
      <c r="C593" s="30" t="s">
        <v>2387</v>
      </c>
      <c r="D593" s="28" t="s">
        <v>2384</v>
      </c>
      <c r="F593" s="27">
        <v>5054</v>
      </c>
      <c r="G593" s="27">
        <v>1</v>
      </c>
      <c r="H593" s="27">
        <v>43238</v>
      </c>
      <c r="L593" s="27">
        <v>0</v>
      </c>
    </row>
    <row r="594" spans="1:12">
      <c r="A594" s="76" t="s">
        <v>2485</v>
      </c>
      <c r="B594" s="30" t="s">
        <v>2637</v>
      </c>
      <c r="C594" s="30" t="s">
        <v>2387</v>
      </c>
      <c r="D594" s="28" t="s">
        <v>2384</v>
      </c>
      <c r="F594" s="27">
        <v>5074</v>
      </c>
      <c r="G594" s="27">
        <v>2</v>
      </c>
      <c r="H594" s="27">
        <v>43238</v>
      </c>
      <c r="L594" s="27">
        <v>0</v>
      </c>
    </row>
    <row r="595" spans="1:12">
      <c r="A595" s="76" t="s">
        <v>2486</v>
      </c>
      <c r="B595" s="30" t="s">
        <v>2637</v>
      </c>
      <c r="C595" s="30" t="s">
        <v>2387</v>
      </c>
      <c r="D595" s="28" t="s">
        <v>2385</v>
      </c>
      <c r="F595" s="27">
        <v>5081</v>
      </c>
      <c r="G595" s="27">
        <v>2</v>
      </c>
      <c r="H595" s="27">
        <v>43238</v>
      </c>
      <c r="L595" s="27">
        <v>0</v>
      </c>
    </row>
    <row r="596" spans="1:12">
      <c r="A596" s="76" t="s">
        <v>2487</v>
      </c>
      <c r="B596" s="30" t="s">
        <v>2637</v>
      </c>
      <c r="C596" s="30" t="s">
        <v>2387</v>
      </c>
      <c r="D596" s="28" t="s">
        <v>2384</v>
      </c>
      <c r="F596" s="27">
        <v>5092</v>
      </c>
      <c r="G596" s="27">
        <v>2</v>
      </c>
      <c r="H596" s="27">
        <v>43238</v>
      </c>
      <c r="L596" s="27">
        <v>0</v>
      </c>
    </row>
    <row r="597" spans="1:12">
      <c r="A597" s="76" t="s">
        <v>2490</v>
      </c>
      <c r="B597" s="30" t="s">
        <v>2637</v>
      </c>
      <c r="C597" s="30" t="s">
        <v>2387</v>
      </c>
      <c r="D597" s="28" t="s">
        <v>2385</v>
      </c>
      <c r="F597" s="27">
        <v>6080</v>
      </c>
      <c r="G597" s="27">
        <v>2</v>
      </c>
      <c r="H597" s="27">
        <v>43238</v>
      </c>
      <c r="L597" s="27">
        <v>0</v>
      </c>
    </row>
    <row r="598" spans="1:12">
      <c r="A598" s="76" t="s">
        <v>2491</v>
      </c>
      <c r="B598" s="30" t="s">
        <v>2637</v>
      </c>
      <c r="C598" s="30" t="s">
        <v>2387</v>
      </c>
      <c r="D598" s="28" t="s">
        <v>2384</v>
      </c>
      <c r="F598" s="27">
        <v>6083</v>
      </c>
      <c r="G598" s="27">
        <v>2</v>
      </c>
      <c r="H598" s="27">
        <v>43238</v>
      </c>
      <c r="L598" s="27">
        <v>0</v>
      </c>
    </row>
    <row r="599" spans="1:12">
      <c r="A599" s="76" t="s">
        <v>2492</v>
      </c>
      <c r="B599" s="30" t="s">
        <v>2637</v>
      </c>
      <c r="C599" s="30" t="s">
        <v>2387</v>
      </c>
      <c r="D599" s="28" t="s">
        <v>2385</v>
      </c>
      <c r="F599" s="27">
        <v>6090</v>
      </c>
      <c r="G599" s="27">
        <v>2</v>
      </c>
      <c r="H599" s="27">
        <v>43238</v>
      </c>
      <c r="L599" s="27">
        <v>0</v>
      </c>
    </row>
    <row r="600" spans="1:12">
      <c r="A600" s="76" t="s">
        <v>2493</v>
      </c>
      <c r="B600" s="30" t="s">
        <v>2637</v>
      </c>
      <c r="C600" s="30" t="s">
        <v>2387</v>
      </c>
      <c r="D600" s="28" t="s">
        <v>2385</v>
      </c>
      <c r="F600" s="27">
        <v>6091</v>
      </c>
      <c r="G600" s="27">
        <v>2</v>
      </c>
      <c r="H600" s="27">
        <v>43238</v>
      </c>
      <c r="L600" s="27">
        <v>0</v>
      </c>
    </row>
    <row r="601" spans="1:12">
      <c r="A601" s="76" t="s">
        <v>2488</v>
      </c>
      <c r="B601" s="30" t="s">
        <v>2637</v>
      </c>
      <c r="C601" s="30" t="s">
        <v>2387</v>
      </c>
      <c r="D601" s="28" t="s">
        <v>2384</v>
      </c>
      <c r="F601" s="27">
        <v>6108</v>
      </c>
      <c r="G601" s="27">
        <v>2</v>
      </c>
      <c r="H601" s="27">
        <v>43238</v>
      </c>
      <c r="L601" s="27">
        <v>0</v>
      </c>
    </row>
    <row r="602" spans="1:12">
      <c r="A602" s="76" t="s">
        <v>2489</v>
      </c>
      <c r="B602" s="30" t="s">
        <v>2637</v>
      </c>
      <c r="C602" s="30" t="s">
        <v>2387</v>
      </c>
      <c r="D602" s="28" t="s">
        <v>2384</v>
      </c>
      <c r="F602" s="27">
        <v>6115</v>
      </c>
      <c r="G602" s="27">
        <v>2</v>
      </c>
      <c r="H602" s="27">
        <v>43238</v>
      </c>
      <c r="L602" s="27">
        <v>0</v>
      </c>
    </row>
    <row r="603" spans="1:12">
      <c r="A603" s="76" t="s">
        <v>2495</v>
      </c>
      <c r="B603" s="30" t="s">
        <v>2637</v>
      </c>
      <c r="C603" s="30" t="s">
        <v>2387</v>
      </c>
      <c r="D603" s="28" t="s">
        <v>2385</v>
      </c>
      <c r="F603" s="27">
        <v>7014</v>
      </c>
      <c r="G603" s="27">
        <v>1</v>
      </c>
      <c r="H603" s="27">
        <v>43238</v>
      </c>
      <c r="L603" s="27">
        <v>0</v>
      </c>
    </row>
    <row r="604" spans="1:12">
      <c r="A604" s="76" t="s">
        <v>2496</v>
      </c>
      <c r="B604" s="30" t="s">
        <v>2637</v>
      </c>
      <c r="C604" s="30" t="s">
        <v>2387</v>
      </c>
      <c r="D604" s="28" t="s">
        <v>2384</v>
      </c>
      <c r="F604" s="27">
        <v>7049</v>
      </c>
      <c r="G604" s="27">
        <v>1</v>
      </c>
      <c r="H604" s="27">
        <v>43238</v>
      </c>
      <c r="L604" s="27">
        <v>0</v>
      </c>
    </row>
    <row r="605" spans="1:12">
      <c r="A605" s="76" t="s">
        <v>2497</v>
      </c>
      <c r="B605" s="30" t="s">
        <v>2637</v>
      </c>
      <c r="C605" s="30" t="s">
        <v>2387</v>
      </c>
      <c r="D605" s="28" t="s">
        <v>2384</v>
      </c>
      <c r="F605" s="27">
        <v>7062</v>
      </c>
      <c r="G605" s="27">
        <v>2</v>
      </c>
      <c r="H605" s="27">
        <v>43238</v>
      </c>
      <c r="L605" s="27">
        <v>0</v>
      </c>
    </row>
    <row r="606" spans="1:12">
      <c r="A606" s="76" t="s">
        <v>2498</v>
      </c>
      <c r="B606" s="30" t="s">
        <v>2637</v>
      </c>
      <c r="C606" s="30" t="s">
        <v>2387</v>
      </c>
      <c r="D606" s="28" t="s">
        <v>2385</v>
      </c>
      <c r="F606" s="27">
        <v>7069</v>
      </c>
      <c r="G606" s="27">
        <v>2</v>
      </c>
      <c r="H606" s="27">
        <v>43238</v>
      </c>
      <c r="L606" s="27">
        <v>0</v>
      </c>
    </row>
    <row r="607" spans="1:12">
      <c r="A607" s="76" t="s">
        <v>2494</v>
      </c>
      <c r="B607" s="30" t="s">
        <v>2637</v>
      </c>
      <c r="C607" s="30" t="s">
        <v>2387</v>
      </c>
      <c r="D607" s="28" t="s">
        <v>2385</v>
      </c>
      <c r="F607" s="27">
        <v>7105</v>
      </c>
      <c r="G607" s="27">
        <v>2</v>
      </c>
      <c r="H607" s="27">
        <v>43238</v>
      </c>
      <c r="L607" s="27">
        <v>0</v>
      </c>
    </row>
    <row r="608" spans="1:12">
      <c r="A608" s="76" t="s">
        <v>2501</v>
      </c>
      <c r="B608" s="30" t="s">
        <v>2637</v>
      </c>
      <c r="C608" s="30" t="s">
        <v>2387</v>
      </c>
      <c r="D608" s="28" t="s">
        <v>2384</v>
      </c>
      <c r="F608" s="27">
        <v>8002</v>
      </c>
      <c r="G608" s="27">
        <v>1</v>
      </c>
      <c r="H608" s="27">
        <v>43238</v>
      </c>
      <c r="L608" s="27">
        <v>0</v>
      </c>
    </row>
    <row r="609" spans="1:12">
      <c r="A609" s="76" t="s">
        <v>2500</v>
      </c>
      <c r="B609" s="30" t="s">
        <v>2637</v>
      </c>
      <c r="C609" s="30" t="s">
        <v>2387</v>
      </c>
      <c r="D609" s="28" t="s">
        <v>2384</v>
      </c>
      <c r="F609" s="27">
        <v>8012</v>
      </c>
      <c r="G609" s="27">
        <v>1</v>
      </c>
      <c r="H609" s="27">
        <v>43238</v>
      </c>
      <c r="L609" s="27">
        <v>0</v>
      </c>
    </row>
    <row r="610" spans="1:12">
      <c r="A610" s="76" t="s">
        <v>2502</v>
      </c>
      <c r="B610" s="30" t="s">
        <v>2637</v>
      </c>
      <c r="C610" s="30" t="s">
        <v>2387</v>
      </c>
      <c r="D610" s="28" t="s">
        <v>2385</v>
      </c>
      <c r="F610" s="27">
        <v>8020</v>
      </c>
      <c r="G610" s="27">
        <v>1</v>
      </c>
      <c r="H610" s="27">
        <v>43238</v>
      </c>
      <c r="L610" s="27">
        <v>0</v>
      </c>
    </row>
    <row r="611" spans="1:12">
      <c r="A611" s="76" t="s">
        <v>2503</v>
      </c>
      <c r="B611" s="30" t="s">
        <v>2637</v>
      </c>
      <c r="C611" s="30" t="s">
        <v>2387</v>
      </c>
      <c r="D611" s="28" t="s">
        <v>2384</v>
      </c>
      <c r="F611" s="27">
        <v>8027</v>
      </c>
      <c r="G611" s="27">
        <v>1</v>
      </c>
      <c r="H611" s="27">
        <v>43238</v>
      </c>
      <c r="L611" s="27">
        <v>0</v>
      </c>
    </row>
    <row r="612" spans="1:12">
      <c r="A612" s="76" t="s">
        <v>2504</v>
      </c>
      <c r="B612" s="30" t="s">
        <v>2637</v>
      </c>
      <c r="C612" s="30" t="s">
        <v>2387</v>
      </c>
      <c r="D612" s="28" t="s">
        <v>2385</v>
      </c>
      <c r="F612" s="27">
        <v>8030</v>
      </c>
      <c r="G612" s="27">
        <v>1</v>
      </c>
      <c r="H612" s="27">
        <v>43238</v>
      </c>
      <c r="L612" s="27">
        <v>0</v>
      </c>
    </row>
    <row r="613" spans="1:12">
      <c r="A613" s="76" t="s">
        <v>2505</v>
      </c>
      <c r="B613" s="30" t="s">
        <v>2637</v>
      </c>
      <c r="C613" s="30" t="s">
        <v>2387</v>
      </c>
      <c r="D613" s="28" t="s">
        <v>2384</v>
      </c>
      <c r="F613" s="27">
        <v>8038</v>
      </c>
      <c r="G613" s="27">
        <v>1</v>
      </c>
      <c r="H613" s="27">
        <v>43238</v>
      </c>
      <c r="L613" s="27">
        <v>0</v>
      </c>
    </row>
    <row r="614" spans="1:12">
      <c r="A614" s="76" t="s">
        <v>2506</v>
      </c>
      <c r="B614" s="30" t="s">
        <v>2637</v>
      </c>
      <c r="C614" s="30" t="s">
        <v>2387</v>
      </c>
      <c r="D614" s="28" t="s">
        <v>2385</v>
      </c>
      <c r="F614" s="27">
        <v>8055</v>
      </c>
      <c r="G614" s="27">
        <v>1</v>
      </c>
      <c r="H614" s="27">
        <v>43238</v>
      </c>
      <c r="L614" s="27">
        <v>0</v>
      </c>
    </row>
    <row r="615" spans="1:12">
      <c r="A615" s="76" t="s">
        <v>2499</v>
      </c>
      <c r="B615" s="30" t="s">
        <v>2637</v>
      </c>
      <c r="C615" s="30" t="s">
        <v>2387</v>
      </c>
      <c r="D615" s="28" t="s">
        <v>2385</v>
      </c>
      <c r="F615" s="27">
        <v>8111</v>
      </c>
      <c r="G615" s="27">
        <v>2</v>
      </c>
      <c r="H615" s="27">
        <v>43238</v>
      </c>
      <c r="L615" s="27">
        <v>0</v>
      </c>
    </row>
    <row r="616" spans="1:12">
      <c r="A616" s="76" t="s">
        <v>2508</v>
      </c>
      <c r="B616" s="30" t="s">
        <v>2637</v>
      </c>
      <c r="C616" s="30" t="s">
        <v>2388</v>
      </c>
      <c r="D616" s="28" t="s">
        <v>2384</v>
      </c>
      <c r="F616" s="27">
        <v>1025</v>
      </c>
      <c r="G616" s="27">
        <v>1</v>
      </c>
      <c r="H616" s="27">
        <v>43294</v>
      </c>
      <c r="L616" s="27">
        <v>0</v>
      </c>
    </row>
    <row r="617" spans="1:12">
      <c r="A617" s="76" t="s">
        <v>2509</v>
      </c>
      <c r="B617" s="30" t="s">
        <v>2637</v>
      </c>
      <c r="C617" s="30" t="s">
        <v>2388</v>
      </c>
      <c r="D617" s="28" t="s">
        <v>2385</v>
      </c>
      <c r="F617" s="27">
        <v>1051</v>
      </c>
      <c r="G617" s="27">
        <v>1</v>
      </c>
      <c r="H617" s="27">
        <v>43294</v>
      </c>
      <c r="L617" s="27">
        <v>0</v>
      </c>
    </row>
    <row r="618" spans="1:12">
      <c r="A618" s="76" t="s">
        <v>2510</v>
      </c>
      <c r="B618" s="30" t="s">
        <v>2637</v>
      </c>
      <c r="C618" s="30" t="s">
        <v>2388</v>
      </c>
      <c r="D618" s="28" t="s">
        <v>2385</v>
      </c>
      <c r="F618" s="27">
        <v>1065</v>
      </c>
      <c r="G618" s="27">
        <v>2</v>
      </c>
      <c r="H618" s="27">
        <v>43294</v>
      </c>
      <c r="L618" s="27">
        <v>0</v>
      </c>
    </row>
    <row r="619" spans="1:12">
      <c r="A619" s="76" t="s">
        <v>2511</v>
      </c>
      <c r="B619" s="30" t="s">
        <v>2637</v>
      </c>
      <c r="C619" s="30" t="s">
        <v>2388</v>
      </c>
      <c r="D619" s="28" t="s">
        <v>2385</v>
      </c>
      <c r="F619" s="27">
        <v>1073</v>
      </c>
      <c r="G619" s="27">
        <v>2</v>
      </c>
      <c r="H619" s="27">
        <v>43294</v>
      </c>
      <c r="L619" s="27">
        <v>0</v>
      </c>
    </row>
    <row r="620" spans="1:12">
      <c r="A620" s="76" t="s">
        <v>2512</v>
      </c>
      <c r="B620" s="30" t="s">
        <v>2637</v>
      </c>
      <c r="C620" s="30" t="s">
        <v>2388</v>
      </c>
      <c r="D620" s="28" t="s">
        <v>2385</v>
      </c>
      <c r="F620" s="27">
        <v>1086</v>
      </c>
      <c r="G620" s="27">
        <v>2</v>
      </c>
      <c r="H620" s="27">
        <v>43294</v>
      </c>
      <c r="L620" s="27">
        <v>0</v>
      </c>
    </row>
    <row r="621" spans="1:12">
      <c r="A621" s="76" t="s">
        <v>2513</v>
      </c>
      <c r="B621" s="30" t="s">
        <v>2637</v>
      </c>
      <c r="C621" s="30" t="s">
        <v>2388</v>
      </c>
      <c r="D621" s="28" t="s">
        <v>2384</v>
      </c>
      <c r="F621" s="27">
        <v>1087</v>
      </c>
      <c r="G621" s="27">
        <v>2</v>
      </c>
      <c r="H621" s="27">
        <v>43294</v>
      </c>
      <c r="L621" s="27">
        <v>0</v>
      </c>
    </row>
    <row r="622" spans="1:12">
      <c r="A622" s="76" t="s">
        <v>2507</v>
      </c>
      <c r="B622" s="30" t="s">
        <v>2637</v>
      </c>
      <c r="C622" s="30" t="s">
        <v>2388</v>
      </c>
      <c r="D622" s="28" t="s">
        <v>2385</v>
      </c>
      <c r="F622" s="27">
        <v>1110</v>
      </c>
      <c r="G622" s="27">
        <v>2</v>
      </c>
      <c r="H622" s="27">
        <v>43294</v>
      </c>
      <c r="L622" s="27">
        <v>0</v>
      </c>
    </row>
    <row r="623" spans="1:12">
      <c r="A623" s="76" t="s">
        <v>2522</v>
      </c>
      <c r="B623" s="30" t="s">
        <v>2637</v>
      </c>
      <c r="C623" s="30" t="s">
        <v>2388</v>
      </c>
      <c r="D623" s="28" t="s">
        <v>2385</v>
      </c>
      <c r="F623" s="27">
        <v>2008</v>
      </c>
      <c r="G623" s="27">
        <v>1</v>
      </c>
      <c r="H623" s="27">
        <v>43294</v>
      </c>
      <c r="L623" s="27">
        <v>0</v>
      </c>
    </row>
    <row r="624" spans="1:12">
      <c r="A624" s="76" t="s">
        <v>2515</v>
      </c>
      <c r="B624" s="30" t="s">
        <v>2637</v>
      </c>
      <c r="C624" s="30" t="s">
        <v>2388</v>
      </c>
      <c r="D624" s="28" t="s">
        <v>2385</v>
      </c>
      <c r="F624" s="27">
        <v>2017</v>
      </c>
      <c r="G624" s="27">
        <v>1</v>
      </c>
      <c r="H624" s="27">
        <v>43294</v>
      </c>
      <c r="L624" s="27">
        <v>0</v>
      </c>
    </row>
    <row r="625" spans="1:12">
      <c r="A625" s="76" t="s">
        <v>2516</v>
      </c>
      <c r="B625" s="30" t="s">
        <v>2637</v>
      </c>
      <c r="C625" s="30" t="s">
        <v>2388</v>
      </c>
      <c r="D625" s="28" t="s">
        <v>2385</v>
      </c>
      <c r="F625" s="27">
        <v>2026</v>
      </c>
      <c r="G625" s="27">
        <v>1</v>
      </c>
      <c r="H625" s="27">
        <v>43294</v>
      </c>
      <c r="L625" s="27">
        <v>0</v>
      </c>
    </row>
    <row r="626" spans="1:12">
      <c r="A626" s="76" t="s">
        <v>2517</v>
      </c>
      <c r="B626" s="30" t="s">
        <v>2637</v>
      </c>
      <c r="C626" s="30" t="s">
        <v>2388</v>
      </c>
      <c r="D626" s="28" t="s">
        <v>2384</v>
      </c>
      <c r="F626" s="27">
        <v>2034</v>
      </c>
      <c r="G626" s="27">
        <v>1</v>
      </c>
      <c r="H626" s="27">
        <v>43294</v>
      </c>
      <c r="L626" s="27">
        <v>0</v>
      </c>
    </row>
    <row r="627" spans="1:12">
      <c r="A627" s="76" t="s">
        <v>2518</v>
      </c>
      <c r="B627" s="30" t="s">
        <v>2637</v>
      </c>
      <c r="C627" s="30" t="s">
        <v>2388</v>
      </c>
      <c r="D627" s="28" t="s">
        <v>2385</v>
      </c>
      <c r="F627" s="27">
        <v>2036</v>
      </c>
      <c r="G627" s="27">
        <v>1</v>
      </c>
      <c r="H627" s="27">
        <v>43294</v>
      </c>
      <c r="L627" s="27">
        <v>0</v>
      </c>
    </row>
    <row r="628" spans="1:12">
      <c r="A628" s="76" t="s">
        <v>2519</v>
      </c>
      <c r="B628" s="30" t="s">
        <v>2637</v>
      </c>
      <c r="C628" s="30" t="s">
        <v>2388</v>
      </c>
      <c r="D628" s="28" t="s">
        <v>2385</v>
      </c>
      <c r="F628" s="27">
        <v>2047</v>
      </c>
      <c r="G628" s="27">
        <v>1</v>
      </c>
      <c r="H628" s="27">
        <v>43294</v>
      </c>
      <c r="L628" s="27">
        <v>0</v>
      </c>
    </row>
    <row r="629" spans="1:12">
      <c r="A629" s="76" t="s">
        <v>2520</v>
      </c>
      <c r="B629" s="30" t="s">
        <v>2637</v>
      </c>
      <c r="C629" s="30" t="s">
        <v>2388</v>
      </c>
      <c r="D629" s="28" t="s">
        <v>2384</v>
      </c>
      <c r="F629" s="27">
        <v>2051</v>
      </c>
      <c r="G629" s="27">
        <v>1</v>
      </c>
      <c r="H629" s="27">
        <v>43294</v>
      </c>
      <c r="L629" s="27">
        <v>0</v>
      </c>
    </row>
    <row r="630" spans="1:12">
      <c r="A630" s="76" t="s">
        <v>2521</v>
      </c>
      <c r="B630" s="30" t="s">
        <v>2637</v>
      </c>
      <c r="C630" s="30" t="s">
        <v>2388</v>
      </c>
      <c r="D630" s="28" t="s">
        <v>2384</v>
      </c>
      <c r="F630" s="27">
        <v>2074</v>
      </c>
      <c r="G630" s="27">
        <v>2</v>
      </c>
      <c r="H630" s="27">
        <v>43294</v>
      </c>
      <c r="L630" s="27">
        <v>0</v>
      </c>
    </row>
    <row r="631" spans="1:12">
      <c r="A631" s="76" t="s">
        <v>2523</v>
      </c>
      <c r="B631" s="30" t="s">
        <v>2637</v>
      </c>
      <c r="C631" s="30" t="s">
        <v>2388</v>
      </c>
      <c r="D631" s="28" t="s">
        <v>2385</v>
      </c>
      <c r="F631" s="27">
        <v>2096</v>
      </c>
      <c r="G631" s="27">
        <v>2</v>
      </c>
      <c r="H631" s="27">
        <v>43294</v>
      </c>
      <c r="L631" s="27">
        <v>0</v>
      </c>
    </row>
    <row r="632" spans="1:12">
      <c r="A632" s="76" t="s">
        <v>2514</v>
      </c>
      <c r="B632" s="30" t="s">
        <v>2637</v>
      </c>
      <c r="C632" s="30" t="s">
        <v>2388</v>
      </c>
      <c r="D632" s="28" t="s">
        <v>2384</v>
      </c>
      <c r="F632" s="27">
        <v>2114</v>
      </c>
      <c r="G632" s="27">
        <v>2</v>
      </c>
      <c r="H632" s="27">
        <v>43294</v>
      </c>
      <c r="L632" s="27">
        <v>0</v>
      </c>
    </row>
    <row r="633" spans="1:12">
      <c r="A633" s="76" t="s">
        <v>2524</v>
      </c>
      <c r="B633" s="30" t="s">
        <v>2637</v>
      </c>
      <c r="C633" s="30" t="s">
        <v>2388</v>
      </c>
      <c r="D633" s="28" t="s">
        <v>2384</v>
      </c>
      <c r="F633" s="27">
        <v>3010</v>
      </c>
      <c r="G633" s="27">
        <v>1</v>
      </c>
      <c r="H633" s="27">
        <v>43294</v>
      </c>
      <c r="L633" s="27">
        <v>0</v>
      </c>
    </row>
    <row r="634" spans="1:12">
      <c r="A634" s="76" t="s">
        <v>2526</v>
      </c>
      <c r="B634" s="30" t="s">
        <v>2637</v>
      </c>
      <c r="C634" s="30" t="s">
        <v>2388</v>
      </c>
      <c r="D634" s="28" t="s">
        <v>2385</v>
      </c>
      <c r="F634" s="27">
        <v>3036</v>
      </c>
      <c r="G634" s="27">
        <v>1</v>
      </c>
      <c r="H634" s="27">
        <v>43294</v>
      </c>
      <c r="L634" s="27">
        <v>0</v>
      </c>
    </row>
    <row r="635" spans="1:12">
      <c r="A635" s="76" t="s">
        <v>2527</v>
      </c>
      <c r="B635" s="30" t="s">
        <v>2637</v>
      </c>
      <c r="C635" s="30" t="s">
        <v>2388</v>
      </c>
      <c r="D635" s="28" t="s">
        <v>2384</v>
      </c>
      <c r="F635" s="27">
        <v>3046</v>
      </c>
      <c r="G635" s="27">
        <v>1</v>
      </c>
      <c r="H635" s="27">
        <v>43294</v>
      </c>
      <c r="L635" s="27">
        <v>0</v>
      </c>
    </row>
    <row r="636" spans="1:12">
      <c r="A636" s="76" t="s">
        <v>2528</v>
      </c>
      <c r="B636" s="30" t="s">
        <v>2637</v>
      </c>
      <c r="C636" s="30" t="s">
        <v>2388</v>
      </c>
      <c r="D636" s="28" t="s">
        <v>2385</v>
      </c>
      <c r="F636" s="27">
        <v>3068</v>
      </c>
      <c r="G636" s="27">
        <v>2</v>
      </c>
      <c r="H636" s="27">
        <v>43294</v>
      </c>
      <c r="L636" s="27">
        <v>0</v>
      </c>
    </row>
    <row r="637" spans="1:12">
      <c r="A637" s="76" t="s">
        <v>2525</v>
      </c>
      <c r="B637" s="30" t="s">
        <v>2637</v>
      </c>
      <c r="C637" s="30" t="s">
        <v>2388</v>
      </c>
      <c r="D637" s="28" t="s">
        <v>2385</v>
      </c>
      <c r="F637" s="27">
        <v>3118</v>
      </c>
      <c r="G637" s="27">
        <v>2</v>
      </c>
      <c r="H637" s="27">
        <v>43294</v>
      </c>
      <c r="L637" s="27">
        <v>0</v>
      </c>
    </row>
    <row r="638" spans="1:12">
      <c r="A638" s="76" t="s">
        <v>2530</v>
      </c>
      <c r="B638" s="30" t="s">
        <v>2637</v>
      </c>
      <c r="C638" s="30" t="s">
        <v>2388</v>
      </c>
      <c r="D638" s="28" t="s">
        <v>2384</v>
      </c>
      <c r="F638" s="27">
        <v>4013</v>
      </c>
      <c r="G638" s="27">
        <v>1</v>
      </c>
      <c r="H638" s="27">
        <v>43294</v>
      </c>
      <c r="L638" s="27">
        <v>0</v>
      </c>
    </row>
    <row r="639" spans="1:12">
      <c r="A639" s="76" t="s">
        <v>2531</v>
      </c>
      <c r="B639" s="30" t="s">
        <v>2637</v>
      </c>
      <c r="C639" s="30" t="s">
        <v>2388</v>
      </c>
      <c r="D639" s="28" t="s">
        <v>2384</v>
      </c>
      <c r="F639" s="27">
        <v>4062</v>
      </c>
      <c r="G639" s="27">
        <v>2</v>
      </c>
      <c r="H639" s="27">
        <v>43294</v>
      </c>
      <c r="L639" s="27">
        <v>0</v>
      </c>
    </row>
    <row r="640" spans="1:12">
      <c r="A640" s="76" t="s">
        <v>2532</v>
      </c>
      <c r="B640" s="30" t="s">
        <v>2637</v>
      </c>
      <c r="C640" s="30" t="s">
        <v>2388</v>
      </c>
      <c r="D640" s="28" t="s">
        <v>2384</v>
      </c>
      <c r="F640" s="27">
        <v>4096</v>
      </c>
      <c r="G640" s="27">
        <v>2</v>
      </c>
      <c r="H640" s="27">
        <v>43294</v>
      </c>
      <c r="L640" s="27">
        <v>0</v>
      </c>
    </row>
    <row r="641" spans="1:12">
      <c r="A641" s="76" t="s">
        <v>2529</v>
      </c>
      <c r="B641" s="30" t="s">
        <v>2637</v>
      </c>
      <c r="C641" s="30" t="s">
        <v>2388</v>
      </c>
      <c r="D641" s="28" t="s">
        <v>2384</v>
      </c>
      <c r="F641" s="27">
        <v>4104</v>
      </c>
      <c r="G641" s="27">
        <v>2</v>
      </c>
      <c r="H641" s="27">
        <v>43294</v>
      </c>
      <c r="L641" s="27">
        <v>0</v>
      </c>
    </row>
    <row r="642" spans="1:12">
      <c r="A642" s="76" t="s">
        <v>2484</v>
      </c>
      <c r="B642" s="30" t="s">
        <v>2637</v>
      </c>
      <c r="C642" s="30" t="s">
        <v>2387</v>
      </c>
      <c r="D642" s="28" t="s">
        <v>2385</v>
      </c>
      <c r="F642" s="27">
        <v>5006</v>
      </c>
      <c r="G642" s="27">
        <v>1</v>
      </c>
      <c r="H642" s="27">
        <v>43294</v>
      </c>
      <c r="L642" s="27">
        <v>0</v>
      </c>
    </row>
    <row r="643" spans="1:12">
      <c r="A643" s="76" t="s">
        <v>2481</v>
      </c>
      <c r="B643" s="30" t="s">
        <v>2637</v>
      </c>
      <c r="C643" s="30" t="s">
        <v>2387</v>
      </c>
      <c r="D643" s="28" t="s">
        <v>2385</v>
      </c>
      <c r="F643" s="27">
        <v>5039</v>
      </c>
      <c r="G643" s="27">
        <v>1</v>
      </c>
      <c r="H643" s="27">
        <v>43294</v>
      </c>
      <c r="L643" s="27">
        <v>0</v>
      </c>
    </row>
    <row r="644" spans="1:12">
      <c r="A644" s="76" t="s">
        <v>2482</v>
      </c>
      <c r="B644" s="30" t="s">
        <v>2637</v>
      </c>
      <c r="C644" s="30" t="s">
        <v>2387</v>
      </c>
      <c r="D644" s="28" t="s">
        <v>2385</v>
      </c>
      <c r="F644" s="27">
        <v>5050</v>
      </c>
      <c r="G644" s="27">
        <v>1</v>
      </c>
      <c r="H644" s="27">
        <v>43294</v>
      </c>
      <c r="L644" s="27">
        <v>0</v>
      </c>
    </row>
    <row r="645" spans="1:12">
      <c r="A645" s="76" t="s">
        <v>2483</v>
      </c>
      <c r="B645" s="30" t="s">
        <v>2637</v>
      </c>
      <c r="C645" s="30" t="s">
        <v>2387</v>
      </c>
      <c r="D645" s="28" t="s">
        <v>2384</v>
      </c>
      <c r="F645" s="27">
        <v>5054</v>
      </c>
      <c r="G645" s="27">
        <v>1</v>
      </c>
      <c r="H645" s="27">
        <v>43294</v>
      </c>
      <c r="L645" s="27">
        <v>0</v>
      </c>
    </row>
    <row r="646" spans="1:12">
      <c r="A646" s="76" t="s">
        <v>2485</v>
      </c>
      <c r="B646" s="30" t="s">
        <v>2637</v>
      </c>
      <c r="C646" s="30" t="s">
        <v>2387</v>
      </c>
      <c r="D646" s="28" t="s">
        <v>2384</v>
      </c>
      <c r="F646" s="27">
        <v>5074</v>
      </c>
      <c r="G646" s="27">
        <v>2</v>
      </c>
      <c r="H646" s="27">
        <v>43294</v>
      </c>
      <c r="L646" s="27">
        <v>0</v>
      </c>
    </row>
    <row r="647" spans="1:12">
      <c r="A647" s="76" t="s">
        <v>2486</v>
      </c>
      <c r="B647" s="30" t="s">
        <v>2637</v>
      </c>
      <c r="C647" s="30" t="s">
        <v>2387</v>
      </c>
      <c r="D647" s="28" t="s">
        <v>2385</v>
      </c>
      <c r="F647" s="27">
        <v>5081</v>
      </c>
      <c r="G647" s="27">
        <v>2</v>
      </c>
      <c r="H647" s="27">
        <v>43294</v>
      </c>
      <c r="L647" s="27">
        <v>0</v>
      </c>
    </row>
    <row r="648" spans="1:12">
      <c r="A648" s="76" t="s">
        <v>2487</v>
      </c>
      <c r="B648" s="30" t="s">
        <v>2637</v>
      </c>
      <c r="C648" s="30" t="s">
        <v>2387</v>
      </c>
      <c r="D648" s="28" t="s">
        <v>2384</v>
      </c>
      <c r="F648" s="27">
        <v>5092</v>
      </c>
      <c r="G648" s="27">
        <v>2</v>
      </c>
      <c r="H648" s="27">
        <v>43294</v>
      </c>
      <c r="L648" s="27">
        <v>0</v>
      </c>
    </row>
    <row r="649" spans="1:12">
      <c r="A649" s="76" t="s">
        <v>2490</v>
      </c>
      <c r="B649" s="30" t="s">
        <v>2637</v>
      </c>
      <c r="C649" s="30" t="s">
        <v>2387</v>
      </c>
      <c r="D649" s="28" t="s">
        <v>2385</v>
      </c>
      <c r="F649" s="27">
        <v>6080</v>
      </c>
      <c r="G649" s="27">
        <v>2</v>
      </c>
      <c r="H649" s="27">
        <v>43294</v>
      </c>
      <c r="L649" s="27">
        <v>0</v>
      </c>
    </row>
    <row r="650" spans="1:12">
      <c r="A650" s="76" t="s">
        <v>2491</v>
      </c>
      <c r="B650" s="30" t="s">
        <v>2637</v>
      </c>
      <c r="C650" s="30" t="s">
        <v>2387</v>
      </c>
      <c r="D650" s="28" t="s">
        <v>2384</v>
      </c>
      <c r="F650" s="27">
        <v>6083</v>
      </c>
      <c r="G650" s="27">
        <v>2</v>
      </c>
      <c r="H650" s="27">
        <v>43294</v>
      </c>
      <c r="L650" s="27">
        <v>0</v>
      </c>
    </row>
    <row r="651" spans="1:12">
      <c r="A651" s="76" t="s">
        <v>2492</v>
      </c>
      <c r="B651" s="30" t="s">
        <v>2637</v>
      </c>
      <c r="C651" s="30" t="s">
        <v>2387</v>
      </c>
      <c r="D651" s="28" t="s">
        <v>2385</v>
      </c>
      <c r="F651" s="27">
        <v>6090</v>
      </c>
      <c r="G651" s="27">
        <v>2</v>
      </c>
      <c r="H651" s="27">
        <v>43294</v>
      </c>
      <c r="L651" s="27">
        <v>0</v>
      </c>
    </row>
    <row r="652" spans="1:12">
      <c r="A652" s="76" t="s">
        <v>2493</v>
      </c>
      <c r="B652" s="30" t="s">
        <v>2637</v>
      </c>
      <c r="C652" s="30" t="s">
        <v>2387</v>
      </c>
      <c r="D652" s="28" t="s">
        <v>2385</v>
      </c>
      <c r="F652" s="27">
        <v>6091</v>
      </c>
      <c r="G652" s="27">
        <v>2</v>
      </c>
      <c r="H652" s="27">
        <v>43294</v>
      </c>
      <c r="L652" s="27">
        <v>0</v>
      </c>
    </row>
    <row r="653" spans="1:12">
      <c r="A653" s="76" t="s">
        <v>2488</v>
      </c>
      <c r="B653" s="30" t="s">
        <v>2637</v>
      </c>
      <c r="C653" s="30" t="s">
        <v>2387</v>
      </c>
      <c r="D653" s="28" t="s">
        <v>2384</v>
      </c>
      <c r="F653" s="27">
        <v>6108</v>
      </c>
      <c r="G653" s="27">
        <v>2</v>
      </c>
      <c r="H653" s="27">
        <v>43294</v>
      </c>
      <c r="L653" s="27">
        <v>0</v>
      </c>
    </row>
    <row r="654" spans="1:12">
      <c r="A654" s="76" t="s">
        <v>2489</v>
      </c>
      <c r="B654" s="30" t="s">
        <v>2637</v>
      </c>
      <c r="C654" s="30" t="s">
        <v>2387</v>
      </c>
      <c r="D654" s="28" t="s">
        <v>2384</v>
      </c>
      <c r="F654" s="27">
        <v>6115</v>
      </c>
      <c r="G654" s="27">
        <v>2</v>
      </c>
      <c r="H654" s="27">
        <v>43294</v>
      </c>
      <c r="L654" s="27">
        <v>0</v>
      </c>
    </row>
    <row r="655" spans="1:12">
      <c r="A655" s="76" t="s">
        <v>2495</v>
      </c>
      <c r="B655" s="30" t="s">
        <v>2637</v>
      </c>
      <c r="C655" s="30" t="s">
        <v>2387</v>
      </c>
      <c r="D655" s="28" t="s">
        <v>2385</v>
      </c>
      <c r="F655" s="27">
        <v>7014</v>
      </c>
      <c r="G655" s="27">
        <v>1</v>
      </c>
      <c r="H655" s="27">
        <v>43294</v>
      </c>
      <c r="L655" s="27">
        <v>0</v>
      </c>
    </row>
    <row r="656" spans="1:12">
      <c r="A656" s="76" t="s">
        <v>2496</v>
      </c>
      <c r="B656" s="30" t="s">
        <v>2637</v>
      </c>
      <c r="C656" s="30" t="s">
        <v>2387</v>
      </c>
      <c r="D656" s="28" t="s">
        <v>2384</v>
      </c>
      <c r="F656" s="27">
        <v>7049</v>
      </c>
      <c r="G656" s="27">
        <v>1</v>
      </c>
      <c r="H656" s="27">
        <v>43294</v>
      </c>
      <c r="L656" s="27">
        <v>0</v>
      </c>
    </row>
    <row r="657" spans="1:12">
      <c r="A657" s="76" t="s">
        <v>2497</v>
      </c>
      <c r="B657" s="30" t="s">
        <v>2637</v>
      </c>
      <c r="C657" s="30" t="s">
        <v>2387</v>
      </c>
      <c r="D657" s="28" t="s">
        <v>2384</v>
      </c>
      <c r="F657" s="27">
        <v>7062</v>
      </c>
      <c r="G657" s="27">
        <v>2</v>
      </c>
      <c r="H657" s="27">
        <v>43294</v>
      </c>
      <c r="L657" s="27">
        <v>0</v>
      </c>
    </row>
    <row r="658" spans="1:12">
      <c r="A658" s="76" t="s">
        <v>2498</v>
      </c>
      <c r="B658" s="30" t="s">
        <v>2637</v>
      </c>
      <c r="C658" s="30" t="s">
        <v>2387</v>
      </c>
      <c r="D658" s="28" t="s">
        <v>2385</v>
      </c>
      <c r="F658" s="27">
        <v>7069</v>
      </c>
      <c r="G658" s="27">
        <v>2</v>
      </c>
      <c r="H658" s="27">
        <v>43294</v>
      </c>
      <c r="L658" s="27">
        <v>0</v>
      </c>
    </row>
    <row r="659" spans="1:12">
      <c r="A659" s="76" t="s">
        <v>2494</v>
      </c>
      <c r="B659" s="30" t="s">
        <v>2637</v>
      </c>
      <c r="C659" s="30" t="s">
        <v>2387</v>
      </c>
      <c r="D659" s="28" t="s">
        <v>2385</v>
      </c>
      <c r="F659" s="27">
        <v>7105</v>
      </c>
      <c r="G659" s="27">
        <v>2</v>
      </c>
      <c r="H659" s="27">
        <v>43294</v>
      </c>
      <c r="L659" s="27">
        <v>0</v>
      </c>
    </row>
    <row r="660" spans="1:12">
      <c r="A660" s="76" t="s">
        <v>2501</v>
      </c>
      <c r="B660" s="30" t="s">
        <v>2637</v>
      </c>
      <c r="C660" s="30" t="s">
        <v>2387</v>
      </c>
      <c r="D660" s="28" t="s">
        <v>2384</v>
      </c>
      <c r="F660" s="27">
        <v>8002</v>
      </c>
      <c r="G660" s="27">
        <v>1</v>
      </c>
      <c r="H660" s="27">
        <v>43294</v>
      </c>
      <c r="L660" s="27">
        <v>0</v>
      </c>
    </row>
    <row r="661" spans="1:12">
      <c r="A661" s="76" t="s">
        <v>2500</v>
      </c>
      <c r="B661" s="30" t="s">
        <v>2637</v>
      </c>
      <c r="C661" s="30" t="s">
        <v>2387</v>
      </c>
      <c r="D661" s="28" t="s">
        <v>2384</v>
      </c>
      <c r="F661" s="27">
        <v>8012</v>
      </c>
      <c r="G661" s="27">
        <v>1</v>
      </c>
      <c r="H661" s="27">
        <v>43294</v>
      </c>
      <c r="L661" s="27">
        <v>0</v>
      </c>
    </row>
    <row r="662" spans="1:12">
      <c r="A662" s="76" t="s">
        <v>2502</v>
      </c>
      <c r="B662" s="30" t="s">
        <v>2637</v>
      </c>
      <c r="C662" s="30" t="s">
        <v>2387</v>
      </c>
      <c r="D662" s="28" t="s">
        <v>2385</v>
      </c>
      <c r="F662" s="27">
        <v>8020</v>
      </c>
      <c r="G662" s="27">
        <v>1</v>
      </c>
      <c r="H662" s="27">
        <v>43294</v>
      </c>
      <c r="L662" s="27">
        <v>0</v>
      </c>
    </row>
    <row r="663" spans="1:12">
      <c r="A663" s="76" t="s">
        <v>2503</v>
      </c>
      <c r="B663" s="30" t="s">
        <v>2637</v>
      </c>
      <c r="C663" s="30" t="s">
        <v>2387</v>
      </c>
      <c r="D663" s="28" t="s">
        <v>2384</v>
      </c>
      <c r="F663" s="27">
        <v>8027</v>
      </c>
      <c r="G663" s="27">
        <v>1</v>
      </c>
      <c r="H663" s="27">
        <v>43294</v>
      </c>
      <c r="L663" s="27">
        <v>0</v>
      </c>
    </row>
    <row r="664" spans="1:12">
      <c r="A664" s="76" t="s">
        <v>2504</v>
      </c>
      <c r="B664" s="30" t="s">
        <v>2637</v>
      </c>
      <c r="C664" s="30" t="s">
        <v>2387</v>
      </c>
      <c r="D664" s="28" t="s">
        <v>2385</v>
      </c>
      <c r="F664" s="27">
        <v>8030</v>
      </c>
      <c r="G664" s="27">
        <v>1</v>
      </c>
      <c r="H664" s="27">
        <v>43294</v>
      </c>
      <c r="L664" s="27">
        <v>0</v>
      </c>
    </row>
    <row r="665" spans="1:12">
      <c r="A665" s="76" t="s">
        <v>2505</v>
      </c>
      <c r="B665" s="30" t="s">
        <v>2637</v>
      </c>
      <c r="C665" s="30" t="s">
        <v>2387</v>
      </c>
      <c r="D665" s="28" t="s">
        <v>2384</v>
      </c>
      <c r="F665" s="27">
        <v>8038</v>
      </c>
      <c r="G665" s="27">
        <v>1</v>
      </c>
      <c r="H665" s="27">
        <v>43294</v>
      </c>
      <c r="L665" s="27">
        <v>1.4</v>
      </c>
    </row>
    <row r="666" spans="1:12">
      <c r="A666" s="76" t="s">
        <v>2506</v>
      </c>
      <c r="B666" s="30" t="s">
        <v>2637</v>
      </c>
      <c r="C666" s="30" t="s">
        <v>2387</v>
      </c>
      <c r="D666" s="28" t="s">
        <v>2385</v>
      </c>
      <c r="F666" s="27">
        <v>8055</v>
      </c>
      <c r="G666" s="27">
        <v>1</v>
      </c>
      <c r="H666" s="27">
        <v>43294</v>
      </c>
      <c r="L666" s="27">
        <v>0</v>
      </c>
    </row>
    <row r="667" spans="1:12">
      <c r="A667" s="76" t="s">
        <v>2499</v>
      </c>
      <c r="B667" s="30" t="s">
        <v>2637</v>
      </c>
      <c r="C667" s="30" t="s">
        <v>2387</v>
      </c>
      <c r="D667" s="28" t="s">
        <v>2385</v>
      </c>
      <c r="F667" s="27">
        <v>8111</v>
      </c>
      <c r="G667" s="27">
        <v>2</v>
      </c>
      <c r="H667" s="27">
        <v>43294</v>
      </c>
      <c r="L667" s="27">
        <v>0</v>
      </c>
    </row>
    <row r="668" spans="1:30">
      <c r="A668" s="76" t="s">
        <v>2508</v>
      </c>
      <c r="B668" s="30" t="s">
        <v>2637</v>
      </c>
      <c r="C668" s="30" t="s">
        <v>2388</v>
      </c>
      <c r="D668" s="28" t="s">
        <v>2384</v>
      </c>
      <c r="F668" s="27">
        <v>1025</v>
      </c>
      <c r="G668" s="27">
        <v>1</v>
      </c>
      <c r="H668" s="27">
        <v>43258</v>
      </c>
      <c r="Y668" s="27">
        <v>1</v>
      </c>
      <c r="Z668" s="27">
        <v>1</v>
      </c>
      <c r="AA668" s="27">
        <v>1</v>
      </c>
      <c r="AC668" s="27">
        <v>1</v>
      </c>
      <c r="AD668" s="27">
        <v>1.8</v>
      </c>
    </row>
    <row r="669" spans="1:30">
      <c r="A669" s="76" t="s">
        <v>2509</v>
      </c>
      <c r="B669" s="30" t="s">
        <v>2637</v>
      </c>
      <c r="C669" s="30" t="s">
        <v>2388</v>
      </c>
      <c r="D669" s="28" t="s">
        <v>2385</v>
      </c>
      <c r="F669" s="27">
        <v>1051</v>
      </c>
      <c r="G669" s="27">
        <v>1</v>
      </c>
      <c r="H669" s="27">
        <v>43258</v>
      </c>
      <c r="Y669" s="27">
        <v>1</v>
      </c>
      <c r="Z669" s="27">
        <v>1</v>
      </c>
      <c r="AA669" s="27">
        <v>1</v>
      </c>
      <c r="AC669" s="27">
        <v>3.8</v>
      </c>
      <c r="AD669" s="27">
        <v>1.4</v>
      </c>
    </row>
    <row r="670" spans="1:30">
      <c r="A670" s="76" t="s">
        <v>2510</v>
      </c>
      <c r="B670" s="30" t="s">
        <v>2637</v>
      </c>
      <c r="C670" s="30" t="s">
        <v>2388</v>
      </c>
      <c r="D670" s="28" t="s">
        <v>2385</v>
      </c>
      <c r="F670" s="27">
        <v>1065</v>
      </c>
      <c r="G670" s="27">
        <v>2</v>
      </c>
      <c r="H670" s="27">
        <v>43258</v>
      </c>
      <c r="Y670" s="27">
        <v>1</v>
      </c>
      <c r="Z670" s="27">
        <v>1</v>
      </c>
      <c r="AA670" s="27">
        <v>1</v>
      </c>
      <c r="AC670" s="27">
        <v>1.8</v>
      </c>
      <c r="AD670" s="27">
        <v>1.4</v>
      </c>
    </row>
    <row r="671" spans="1:30">
      <c r="A671" s="76" t="s">
        <v>2511</v>
      </c>
      <c r="B671" s="30" t="s">
        <v>2637</v>
      </c>
      <c r="C671" s="30" t="s">
        <v>2388</v>
      </c>
      <c r="D671" s="28" t="s">
        <v>2385</v>
      </c>
      <c r="F671" s="27">
        <v>1073</v>
      </c>
      <c r="G671" s="27">
        <v>2</v>
      </c>
      <c r="H671" s="27">
        <v>43258</v>
      </c>
      <c r="Y671" s="27">
        <v>1</v>
      </c>
      <c r="Z671" s="27">
        <v>1</v>
      </c>
      <c r="AA671" s="27">
        <v>1</v>
      </c>
      <c r="AC671" s="27">
        <v>2.2</v>
      </c>
      <c r="AD671" s="27">
        <v>1</v>
      </c>
    </row>
    <row r="672" spans="1:30">
      <c r="A672" s="76" t="s">
        <v>2512</v>
      </c>
      <c r="B672" s="30" t="s">
        <v>2637</v>
      </c>
      <c r="C672" s="30" t="s">
        <v>2388</v>
      </c>
      <c r="D672" s="28" t="s">
        <v>2385</v>
      </c>
      <c r="F672" s="27">
        <v>1086</v>
      </c>
      <c r="G672" s="27">
        <v>2</v>
      </c>
      <c r="H672" s="27">
        <v>43258</v>
      </c>
      <c r="Y672" s="27">
        <v>1</v>
      </c>
      <c r="Z672" s="27">
        <v>1</v>
      </c>
      <c r="AA672" s="27">
        <v>1</v>
      </c>
      <c r="AC672" s="27">
        <v>1.4</v>
      </c>
      <c r="AD672" s="27">
        <v>1.8</v>
      </c>
    </row>
    <row r="673" spans="1:30">
      <c r="A673" s="76" t="s">
        <v>2513</v>
      </c>
      <c r="B673" s="30" t="s">
        <v>2637</v>
      </c>
      <c r="C673" s="30" t="s">
        <v>2388</v>
      </c>
      <c r="D673" s="28" t="s">
        <v>2384</v>
      </c>
      <c r="F673" s="27">
        <v>1087</v>
      </c>
      <c r="G673" s="27">
        <v>2</v>
      </c>
      <c r="H673" s="27">
        <v>43258</v>
      </c>
      <c r="Y673" s="27">
        <v>1</v>
      </c>
      <c r="Z673" s="27">
        <v>1</v>
      </c>
      <c r="AA673" s="27">
        <v>1</v>
      </c>
      <c r="AC673" s="27">
        <v>1</v>
      </c>
      <c r="AD673" s="27">
        <v>1</v>
      </c>
    </row>
    <row r="674" spans="1:30">
      <c r="A674" s="76" t="s">
        <v>2507</v>
      </c>
      <c r="B674" s="30" t="s">
        <v>2637</v>
      </c>
      <c r="C674" s="30" t="s">
        <v>2388</v>
      </c>
      <c r="D674" s="28" t="s">
        <v>2385</v>
      </c>
      <c r="F674" s="27">
        <v>1110</v>
      </c>
      <c r="G674" s="27">
        <v>2</v>
      </c>
      <c r="H674" s="27">
        <v>43258</v>
      </c>
      <c r="Y674" s="27">
        <v>1</v>
      </c>
      <c r="Z674" s="27">
        <v>1</v>
      </c>
      <c r="AA674" s="27">
        <v>1</v>
      </c>
      <c r="AC674" s="27">
        <v>5</v>
      </c>
      <c r="AD674" s="27">
        <v>1</v>
      </c>
    </row>
    <row r="675" spans="1:30">
      <c r="A675" s="76" t="s">
        <v>2522</v>
      </c>
      <c r="B675" s="30" t="s">
        <v>2637</v>
      </c>
      <c r="C675" s="30" t="s">
        <v>2388</v>
      </c>
      <c r="D675" s="28" t="s">
        <v>2385</v>
      </c>
      <c r="F675" s="27">
        <v>2008</v>
      </c>
      <c r="G675" s="27">
        <v>1</v>
      </c>
      <c r="H675" s="27">
        <v>43258</v>
      </c>
      <c r="Y675" s="27">
        <v>1</v>
      </c>
      <c r="Z675" s="27">
        <v>1</v>
      </c>
      <c r="AA675" s="27">
        <v>1</v>
      </c>
      <c r="AC675" s="27">
        <v>2.6</v>
      </c>
      <c r="AD675" s="27">
        <v>1</v>
      </c>
    </row>
    <row r="676" spans="1:30">
      <c r="A676" s="76" t="s">
        <v>2515</v>
      </c>
      <c r="B676" s="30" t="s">
        <v>2637</v>
      </c>
      <c r="C676" s="30" t="s">
        <v>2388</v>
      </c>
      <c r="D676" s="28" t="s">
        <v>2385</v>
      </c>
      <c r="F676" s="27">
        <v>2017</v>
      </c>
      <c r="G676" s="27">
        <v>1</v>
      </c>
      <c r="H676" s="27">
        <v>43258</v>
      </c>
      <c r="Y676" s="27">
        <v>1</v>
      </c>
      <c r="Z676" s="27">
        <v>1</v>
      </c>
      <c r="AA676" s="27">
        <v>1</v>
      </c>
      <c r="AC676" s="27">
        <v>1.8</v>
      </c>
      <c r="AD676" s="27">
        <v>1</v>
      </c>
    </row>
    <row r="677" spans="1:30">
      <c r="A677" s="76" t="s">
        <v>2516</v>
      </c>
      <c r="B677" s="30" t="s">
        <v>2637</v>
      </c>
      <c r="C677" s="30" t="s">
        <v>2388</v>
      </c>
      <c r="D677" s="28" t="s">
        <v>2385</v>
      </c>
      <c r="F677" s="27">
        <v>2026</v>
      </c>
      <c r="G677" s="27">
        <v>1</v>
      </c>
      <c r="H677" s="27">
        <v>43258</v>
      </c>
      <c r="Y677" s="27">
        <v>1</v>
      </c>
      <c r="Z677" s="27">
        <v>1</v>
      </c>
      <c r="AA677" s="27">
        <v>1</v>
      </c>
      <c r="AC677" s="27">
        <v>1</v>
      </c>
      <c r="AD677" s="27">
        <v>1</v>
      </c>
    </row>
    <row r="678" spans="1:30">
      <c r="A678" s="76" t="s">
        <v>2517</v>
      </c>
      <c r="B678" s="30" t="s">
        <v>2637</v>
      </c>
      <c r="C678" s="30" t="s">
        <v>2388</v>
      </c>
      <c r="D678" s="28" t="s">
        <v>2384</v>
      </c>
      <c r="F678" s="27">
        <v>2034</v>
      </c>
      <c r="G678" s="27">
        <v>1</v>
      </c>
      <c r="H678" s="27">
        <v>43258</v>
      </c>
      <c r="Y678" s="27">
        <v>1</v>
      </c>
      <c r="Z678" s="27">
        <v>1</v>
      </c>
      <c r="AA678" s="27">
        <v>1</v>
      </c>
      <c r="AC678" s="27">
        <v>1</v>
      </c>
      <c r="AD678" s="27">
        <v>1</v>
      </c>
    </row>
    <row r="679" spans="1:30">
      <c r="A679" s="76" t="s">
        <v>2518</v>
      </c>
      <c r="B679" s="30" t="s">
        <v>2637</v>
      </c>
      <c r="C679" s="30" t="s">
        <v>2388</v>
      </c>
      <c r="D679" s="28" t="s">
        <v>2385</v>
      </c>
      <c r="F679" s="27">
        <v>2036</v>
      </c>
      <c r="G679" s="27">
        <v>1</v>
      </c>
      <c r="H679" s="27">
        <v>43258</v>
      </c>
      <c r="Y679" s="27">
        <v>1</v>
      </c>
      <c r="Z679" s="27">
        <v>1</v>
      </c>
      <c r="AA679" s="27">
        <v>1</v>
      </c>
      <c r="AC679" s="27">
        <v>2.2</v>
      </c>
      <c r="AD679" s="27">
        <v>1</v>
      </c>
    </row>
    <row r="680" spans="1:30">
      <c r="A680" s="76" t="s">
        <v>2519</v>
      </c>
      <c r="B680" s="30" t="s">
        <v>2637</v>
      </c>
      <c r="C680" s="30" t="s">
        <v>2388</v>
      </c>
      <c r="D680" s="28" t="s">
        <v>2385</v>
      </c>
      <c r="F680" s="27">
        <v>2047</v>
      </c>
      <c r="G680" s="27">
        <v>1</v>
      </c>
      <c r="H680" s="27">
        <v>43258</v>
      </c>
      <c r="Y680" s="27">
        <v>1</v>
      </c>
      <c r="Z680" s="27">
        <v>1</v>
      </c>
      <c r="AA680" s="27">
        <v>1</v>
      </c>
      <c r="AC680" s="27">
        <v>1.08</v>
      </c>
      <c r="AD680" s="27">
        <v>1</v>
      </c>
    </row>
    <row r="681" spans="1:30">
      <c r="A681" s="76" t="s">
        <v>2520</v>
      </c>
      <c r="B681" s="30" t="s">
        <v>2637</v>
      </c>
      <c r="C681" s="30" t="s">
        <v>2388</v>
      </c>
      <c r="D681" s="28" t="s">
        <v>2384</v>
      </c>
      <c r="F681" s="27">
        <v>2051</v>
      </c>
      <c r="G681" s="27">
        <v>1</v>
      </c>
      <c r="H681" s="27">
        <v>43258</v>
      </c>
      <c r="Y681" s="27">
        <v>1</v>
      </c>
      <c r="Z681" s="27">
        <v>1</v>
      </c>
      <c r="AA681" s="27">
        <v>1</v>
      </c>
      <c r="AC681" s="27">
        <v>1</v>
      </c>
      <c r="AD681" s="27">
        <v>1</v>
      </c>
    </row>
    <row r="682" spans="1:30">
      <c r="A682" s="76" t="s">
        <v>2521</v>
      </c>
      <c r="B682" s="30" t="s">
        <v>2637</v>
      </c>
      <c r="C682" s="30" t="s">
        <v>2388</v>
      </c>
      <c r="D682" s="28" t="s">
        <v>2384</v>
      </c>
      <c r="F682" s="27">
        <v>2074</v>
      </c>
      <c r="G682" s="27">
        <v>2</v>
      </c>
      <c r="H682" s="27">
        <v>43258</v>
      </c>
      <c r="Y682" s="27">
        <v>1</v>
      </c>
      <c r="Z682" s="27">
        <v>1</v>
      </c>
      <c r="AA682" s="27">
        <v>1</v>
      </c>
      <c r="AC682" s="27">
        <v>1</v>
      </c>
      <c r="AD682" s="27">
        <v>1</v>
      </c>
    </row>
    <row r="683" spans="1:30">
      <c r="A683" s="76" t="s">
        <v>2523</v>
      </c>
      <c r="B683" s="30" t="s">
        <v>2637</v>
      </c>
      <c r="C683" s="30" t="s">
        <v>2388</v>
      </c>
      <c r="D683" s="28" t="s">
        <v>2385</v>
      </c>
      <c r="F683" s="27">
        <v>2096</v>
      </c>
      <c r="G683" s="27">
        <v>2</v>
      </c>
      <c r="H683" s="27">
        <v>43258</v>
      </c>
      <c r="Y683" s="27">
        <v>1</v>
      </c>
      <c r="Z683" s="27">
        <v>1</v>
      </c>
      <c r="AA683" s="27">
        <v>1</v>
      </c>
      <c r="AC683" s="27">
        <v>1.8</v>
      </c>
      <c r="AD683" s="27">
        <v>1</v>
      </c>
    </row>
    <row r="684" spans="1:30">
      <c r="A684" s="76" t="s">
        <v>2514</v>
      </c>
      <c r="B684" s="30" t="s">
        <v>2637</v>
      </c>
      <c r="C684" s="30" t="s">
        <v>2388</v>
      </c>
      <c r="D684" s="28" t="s">
        <v>2384</v>
      </c>
      <c r="F684" s="27">
        <v>2114</v>
      </c>
      <c r="G684" s="27">
        <v>2</v>
      </c>
      <c r="H684" s="27">
        <v>43258</v>
      </c>
      <c r="Y684" s="27">
        <v>1</v>
      </c>
      <c r="Z684" s="27">
        <v>1</v>
      </c>
      <c r="AA684" s="27">
        <v>1</v>
      </c>
      <c r="AC684" s="27">
        <v>1</v>
      </c>
      <c r="AD684" s="27">
        <v>1</v>
      </c>
    </row>
    <row r="685" spans="1:30">
      <c r="A685" s="76" t="s">
        <v>2524</v>
      </c>
      <c r="B685" s="30" t="s">
        <v>2637</v>
      </c>
      <c r="C685" s="30" t="s">
        <v>2388</v>
      </c>
      <c r="D685" s="28" t="s">
        <v>2384</v>
      </c>
      <c r="F685" s="27">
        <v>3010</v>
      </c>
      <c r="G685" s="27">
        <v>1</v>
      </c>
      <c r="H685" s="27">
        <v>43258</v>
      </c>
      <c r="Y685" s="27">
        <v>1</v>
      </c>
      <c r="Z685" s="27">
        <v>1</v>
      </c>
      <c r="AA685" s="27">
        <v>1</v>
      </c>
      <c r="AC685" s="27">
        <v>1</v>
      </c>
      <c r="AD685" s="27">
        <v>1</v>
      </c>
    </row>
    <row r="686" spans="1:30">
      <c r="A686" s="76" t="s">
        <v>2526</v>
      </c>
      <c r="B686" s="30" t="s">
        <v>2637</v>
      </c>
      <c r="C686" s="30" t="s">
        <v>2388</v>
      </c>
      <c r="D686" s="28" t="s">
        <v>2385</v>
      </c>
      <c r="F686" s="27">
        <v>3036</v>
      </c>
      <c r="G686" s="27">
        <v>1</v>
      </c>
      <c r="H686" s="27">
        <v>43258</v>
      </c>
      <c r="Y686" s="27">
        <v>1</v>
      </c>
      <c r="Z686" s="27">
        <v>1</v>
      </c>
      <c r="AA686" s="27">
        <v>1</v>
      </c>
      <c r="AC686" s="27">
        <v>1.4</v>
      </c>
      <c r="AD686" s="27">
        <v>1</v>
      </c>
    </row>
    <row r="687" spans="1:30">
      <c r="A687" s="76" t="s">
        <v>2527</v>
      </c>
      <c r="B687" s="30" t="s">
        <v>2637</v>
      </c>
      <c r="C687" s="30" t="s">
        <v>2388</v>
      </c>
      <c r="D687" s="28" t="s">
        <v>2384</v>
      </c>
      <c r="F687" s="27">
        <v>3046</v>
      </c>
      <c r="G687" s="27">
        <v>1</v>
      </c>
      <c r="H687" s="27">
        <v>43258</v>
      </c>
      <c r="Y687" s="27">
        <v>1</v>
      </c>
      <c r="Z687" s="27">
        <v>1</v>
      </c>
      <c r="AA687" s="27">
        <v>1</v>
      </c>
      <c r="AC687" s="27">
        <v>1.08</v>
      </c>
      <c r="AD687" s="27">
        <v>1</v>
      </c>
    </row>
    <row r="688" spans="1:30">
      <c r="A688" s="76" t="s">
        <v>2528</v>
      </c>
      <c r="B688" s="30" t="s">
        <v>2637</v>
      </c>
      <c r="C688" s="30" t="s">
        <v>2388</v>
      </c>
      <c r="D688" s="28" t="s">
        <v>2385</v>
      </c>
      <c r="F688" s="27">
        <v>3068</v>
      </c>
      <c r="G688" s="27">
        <v>2</v>
      </c>
      <c r="H688" s="27">
        <v>43258</v>
      </c>
      <c r="Y688" s="27">
        <v>1</v>
      </c>
      <c r="Z688" s="27">
        <v>1</v>
      </c>
      <c r="AA688" s="27">
        <v>1</v>
      </c>
      <c r="AC688" s="27">
        <v>1.8</v>
      </c>
      <c r="AD688" s="27">
        <v>1.8</v>
      </c>
    </row>
    <row r="689" spans="1:30">
      <c r="A689" s="76" t="s">
        <v>2525</v>
      </c>
      <c r="B689" s="30" t="s">
        <v>2637</v>
      </c>
      <c r="C689" s="30" t="s">
        <v>2388</v>
      </c>
      <c r="D689" s="28" t="s">
        <v>2385</v>
      </c>
      <c r="F689" s="27">
        <v>3118</v>
      </c>
      <c r="G689" s="27">
        <v>2</v>
      </c>
      <c r="H689" s="27">
        <v>43258</v>
      </c>
      <c r="Y689" s="27">
        <v>1</v>
      </c>
      <c r="Z689" s="27">
        <v>1</v>
      </c>
      <c r="AA689" s="27">
        <v>1</v>
      </c>
      <c r="AC689" s="27">
        <v>3</v>
      </c>
      <c r="AD689" s="27">
        <v>1.4</v>
      </c>
    </row>
    <row r="690" spans="1:30">
      <c r="A690" s="76" t="s">
        <v>2530</v>
      </c>
      <c r="B690" s="30" t="s">
        <v>2637</v>
      </c>
      <c r="C690" s="30" t="s">
        <v>2388</v>
      </c>
      <c r="D690" s="28" t="s">
        <v>2384</v>
      </c>
      <c r="F690" s="27">
        <v>4013</v>
      </c>
      <c r="G690" s="27">
        <v>1</v>
      </c>
      <c r="H690" s="27">
        <v>43258</v>
      </c>
      <c r="Y690" s="27">
        <v>1</v>
      </c>
      <c r="Z690" s="27">
        <v>1</v>
      </c>
      <c r="AA690" s="27">
        <v>1</v>
      </c>
      <c r="AC690" s="27">
        <v>1</v>
      </c>
      <c r="AD690" s="27">
        <v>1</v>
      </c>
    </row>
    <row r="691" spans="1:30">
      <c r="A691" s="76" t="s">
        <v>2531</v>
      </c>
      <c r="B691" s="30" t="s">
        <v>2637</v>
      </c>
      <c r="C691" s="30" t="s">
        <v>2388</v>
      </c>
      <c r="D691" s="28" t="s">
        <v>2384</v>
      </c>
      <c r="F691" s="27">
        <v>4062</v>
      </c>
      <c r="G691" s="27">
        <v>2</v>
      </c>
      <c r="H691" s="27">
        <v>43258</v>
      </c>
      <c r="Y691" s="27">
        <v>1</v>
      </c>
      <c r="Z691" s="27">
        <v>1</v>
      </c>
      <c r="AA691" s="27">
        <v>1</v>
      </c>
      <c r="AC691" s="27">
        <v>1</v>
      </c>
      <c r="AD691" s="27">
        <v>1.8</v>
      </c>
    </row>
    <row r="692" spans="1:30">
      <c r="A692" s="76" t="s">
        <v>2532</v>
      </c>
      <c r="B692" s="30" t="s">
        <v>2637</v>
      </c>
      <c r="C692" s="30" t="s">
        <v>2388</v>
      </c>
      <c r="D692" s="28" t="s">
        <v>2384</v>
      </c>
      <c r="F692" s="27">
        <v>4096</v>
      </c>
      <c r="G692" s="27">
        <v>2</v>
      </c>
      <c r="H692" s="27">
        <v>43258</v>
      </c>
      <c r="Y692" s="27">
        <v>1</v>
      </c>
      <c r="Z692" s="27">
        <v>1</v>
      </c>
      <c r="AA692" s="27">
        <v>1</v>
      </c>
      <c r="AC692" s="27">
        <v>1.8</v>
      </c>
      <c r="AD692" s="27">
        <v>1.4</v>
      </c>
    </row>
    <row r="693" spans="1:30">
      <c r="A693" s="76" t="s">
        <v>2529</v>
      </c>
      <c r="B693" s="30" t="s">
        <v>2637</v>
      </c>
      <c r="C693" s="30" t="s">
        <v>2388</v>
      </c>
      <c r="D693" s="28" t="s">
        <v>2384</v>
      </c>
      <c r="F693" s="27">
        <v>4104</v>
      </c>
      <c r="G693" s="27">
        <v>2</v>
      </c>
      <c r="H693" s="27">
        <v>43258</v>
      </c>
      <c r="Y693" s="27">
        <v>1</v>
      </c>
      <c r="Z693" s="27">
        <v>1</v>
      </c>
      <c r="AA693" s="27">
        <v>1</v>
      </c>
      <c r="AC693" s="27">
        <v>1.4</v>
      </c>
      <c r="AD693" s="27">
        <v>1.8</v>
      </c>
    </row>
    <row r="694" spans="1:30">
      <c r="A694" s="76" t="s">
        <v>2484</v>
      </c>
      <c r="B694" s="30" t="s">
        <v>2637</v>
      </c>
      <c r="C694" s="30" t="s">
        <v>2387</v>
      </c>
      <c r="D694" s="28" t="s">
        <v>2385</v>
      </c>
      <c r="F694" s="27">
        <v>5006</v>
      </c>
      <c r="G694" s="27">
        <v>1</v>
      </c>
      <c r="H694" s="27">
        <v>43258</v>
      </c>
      <c r="Y694" s="27">
        <v>1</v>
      </c>
      <c r="Z694" s="27">
        <v>1</v>
      </c>
      <c r="AA694" s="27">
        <v>1</v>
      </c>
      <c r="AC694" s="27">
        <v>1.4</v>
      </c>
      <c r="AD694" s="27">
        <v>1</v>
      </c>
    </row>
    <row r="695" spans="1:30">
      <c r="A695" s="76" t="s">
        <v>2481</v>
      </c>
      <c r="B695" s="30" t="s">
        <v>2637</v>
      </c>
      <c r="C695" s="30" t="s">
        <v>2387</v>
      </c>
      <c r="D695" s="28" t="s">
        <v>2385</v>
      </c>
      <c r="F695" s="27">
        <v>5039</v>
      </c>
      <c r="G695" s="27">
        <v>1</v>
      </c>
      <c r="H695" s="27">
        <v>43258</v>
      </c>
      <c r="Y695" s="27">
        <v>1</v>
      </c>
      <c r="Z695" s="27">
        <v>1</v>
      </c>
      <c r="AA695" s="27">
        <v>1</v>
      </c>
      <c r="AC695" s="27">
        <v>1.4</v>
      </c>
      <c r="AD695" s="27">
        <v>1</v>
      </c>
    </row>
    <row r="696" spans="1:30">
      <c r="A696" s="76" t="s">
        <v>2482</v>
      </c>
      <c r="B696" s="30" t="s">
        <v>2637</v>
      </c>
      <c r="C696" s="30" t="s">
        <v>2387</v>
      </c>
      <c r="D696" s="28" t="s">
        <v>2385</v>
      </c>
      <c r="F696" s="27">
        <v>5050</v>
      </c>
      <c r="G696" s="27">
        <v>1</v>
      </c>
      <c r="H696" s="27">
        <v>43258</v>
      </c>
      <c r="Y696" s="27">
        <v>1</v>
      </c>
      <c r="Z696" s="27">
        <v>1</v>
      </c>
      <c r="AA696" s="27">
        <v>1</v>
      </c>
      <c r="AC696" s="27">
        <v>1.16</v>
      </c>
      <c r="AD696" s="27">
        <v>1</v>
      </c>
    </row>
    <row r="697" spans="1:30">
      <c r="A697" s="76" t="s">
        <v>2483</v>
      </c>
      <c r="B697" s="30" t="s">
        <v>2637</v>
      </c>
      <c r="C697" s="30" t="s">
        <v>2387</v>
      </c>
      <c r="D697" s="28" t="s">
        <v>2384</v>
      </c>
      <c r="F697" s="27">
        <v>5054</v>
      </c>
      <c r="G697" s="27">
        <v>1</v>
      </c>
      <c r="H697" s="27">
        <v>43258</v>
      </c>
      <c r="Y697" s="27">
        <v>1</v>
      </c>
      <c r="Z697" s="27">
        <v>1</v>
      </c>
      <c r="AA697" s="27">
        <v>1</v>
      </c>
      <c r="AC697" s="27">
        <v>1</v>
      </c>
      <c r="AD697" s="27">
        <v>1</v>
      </c>
    </row>
    <row r="698" spans="1:30">
      <c r="A698" s="76" t="s">
        <v>2485</v>
      </c>
      <c r="B698" s="30" t="s">
        <v>2637</v>
      </c>
      <c r="C698" s="30" t="s">
        <v>2387</v>
      </c>
      <c r="D698" s="28" t="s">
        <v>2384</v>
      </c>
      <c r="F698" s="27">
        <v>5074</v>
      </c>
      <c r="G698" s="27">
        <v>2</v>
      </c>
      <c r="H698" s="27">
        <v>43258</v>
      </c>
      <c r="Y698" s="27">
        <v>1</v>
      </c>
      <c r="Z698" s="27">
        <v>1</v>
      </c>
      <c r="AA698" s="27">
        <v>1</v>
      </c>
      <c r="AC698" s="27">
        <v>1</v>
      </c>
      <c r="AD698" s="27">
        <v>1</v>
      </c>
    </row>
    <row r="699" spans="1:30">
      <c r="A699" s="76" t="s">
        <v>2486</v>
      </c>
      <c r="B699" s="30" t="s">
        <v>2637</v>
      </c>
      <c r="C699" s="30" t="s">
        <v>2387</v>
      </c>
      <c r="D699" s="28" t="s">
        <v>2385</v>
      </c>
      <c r="F699" s="27">
        <v>5081</v>
      </c>
      <c r="G699" s="27">
        <v>2</v>
      </c>
      <c r="H699" s="27">
        <v>43258</v>
      </c>
      <c r="Y699" s="27">
        <v>1</v>
      </c>
      <c r="Z699" s="27">
        <v>1</v>
      </c>
      <c r="AA699" s="27">
        <v>1</v>
      </c>
      <c r="AC699" s="27">
        <v>1</v>
      </c>
      <c r="AD699" s="27">
        <v>1</v>
      </c>
    </row>
    <row r="700" spans="1:30">
      <c r="A700" s="76" t="s">
        <v>2487</v>
      </c>
      <c r="B700" s="30" t="s">
        <v>2637</v>
      </c>
      <c r="C700" s="30" t="s">
        <v>2387</v>
      </c>
      <c r="D700" s="28" t="s">
        <v>2384</v>
      </c>
      <c r="F700" s="27">
        <v>5092</v>
      </c>
      <c r="G700" s="27">
        <v>2</v>
      </c>
      <c r="H700" s="27">
        <v>43258</v>
      </c>
      <c r="Y700" s="27">
        <v>1</v>
      </c>
      <c r="Z700" s="27">
        <v>1</v>
      </c>
      <c r="AA700" s="27">
        <v>1</v>
      </c>
      <c r="AC700" s="27">
        <v>1</v>
      </c>
      <c r="AD700" s="27">
        <v>1</v>
      </c>
    </row>
    <row r="701" spans="1:30">
      <c r="A701" s="76" t="s">
        <v>2490</v>
      </c>
      <c r="B701" s="30" t="s">
        <v>2637</v>
      </c>
      <c r="C701" s="30" t="s">
        <v>2387</v>
      </c>
      <c r="D701" s="28" t="s">
        <v>2385</v>
      </c>
      <c r="F701" s="27">
        <v>6080</v>
      </c>
      <c r="G701" s="27">
        <v>2</v>
      </c>
      <c r="H701" s="27">
        <v>43258</v>
      </c>
      <c r="Y701" s="27">
        <v>1</v>
      </c>
      <c r="Z701" s="27">
        <v>1</v>
      </c>
      <c r="AA701" s="27">
        <v>1</v>
      </c>
      <c r="AC701" s="27">
        <v>1</v>
      </c>
      <c r="AD701" s="27">
        <v>1</v>
      </c>
    </row>
    <row r="702" spans="1:30">
      <c r="A702" s="76" t="s">
        <v>2491</v>
      </c>
      <c r="B702" s="30" t="s">
        <v>2637</v>
      </c>
      <c r="C702" s="30" t="s">
        <v>2387</v>
      </c>
      <c r="D702" s="28" t="s">
        <v>2384</v>
      </c>
      <c r="F702" s="27">
        <v>6083</v>
      </c>
      <c r="G702" s="27">
        <v>2</v>
      </c>
      <c r="H702" s="27">
        <v>43258</v>
      </c>
      <c r="Y702" s="27">
        <v>1</v>
      </c>
      <c r="Z702" s="27">
        <v>1</v>
      </c>
      <c r="AA702" s="27">
        <v>1</v>
      </c>
      <c r="AC702" s="27">
        <v>1</v>
      </c>
      <c r="AD702" s="27">
        <v>1</v>
      </c>
    </row>
    <row r="703" spans="1:30">
      <c r="A703" s="76" t="s">
        <v>2492</v>
      </c>
      <c r="B703" s="30" t="s">
        <v>2637</v>
      </c>
      <c r="C703" s="30" t="s">
        <v>2387</v>
      </c>
      <c r="D703" s="28" t="s">
        <v>2385</v>
      </c>
      <c r="F703" s="27">
        <v>6090</v>
      </c>
      <c r="G703" s="27">
        <v>2</v>
      </c>
      <c r="H703" s="27">
        <v>43258</v>
      </c>
      <c r="Y703" s="27">
        <v>1</v>
      </c>
      <c r="Z703" s="27">
        <v>1</v>
      </c>
      <c r="AA703" s="27">
        <v>1</v>
      </c>
      <c r="AC703" s="27">
        <v>1</v>
      </c>
      <c r="AD703" s="27">
        <v>1.4</v>
      </c>
    </row>
    <row r="704" spans="1:30">
      <c r="A704" s="76" t="s">
        <v>2493</v>
      </c>
      <c r="B704" s="30" t="s">
        <v>2637</v>
      </c>
      <c r="C704" s="30" t="s">
        <v>2387</v>
      </c>
      <c r="D704" s="28" t="s">
        <v>2385</v>
      </c>
      <c r="F704" s="27">
        <v>6091</v>
      </c>
      <c r="G704" s="27">
        <v>2</v>
      </c>
      <c r="H704" s="27">
        <v>43258</v>
      </c>
      <c r="Y704" s="27">
        <v>1</v>
      </c>
      <c r="Z704" s="27">
        <v>1</v>
      </c>
      <c r="AA704" s="27">
        <v>1</v>
      </c>
      <c r="AC704" s="27">
        <v>1</v>
      </c>
      <c r="AD704" s="27">
        <v>1.08</v>
      </c>
    </row>
    <row r="705" spans="1:30">
      <c r="A705" s="76" t="s">
        <v>2488</v>
      </c>
      <c r="B705" s="30" t="s">
        <v>2637</v>
      </c>
      <c r="C705" s="30" t="s">
        <v>2387</v>
      </c>
      <c r="D705" s="28" t="s">
        <v>2384</v>
      </c>
      <c r="F705" s="27">
        <v>6108</v>
      </c>
      <c r="G705" s="27">
        <v>2</v>
      </c>
      <c r="H705" s="27">
        <v>43258</v>
      </c>
      <c r="Y705" s="27">
        <v>1</v>
      </c>
      <c r="Z705" s="27">
        <v>1</v>
      </c>
      <c r="AA705" s="27">
        <v>1</v>
      </c>
      <c r="AC705" s="27">
        <v>1</v>
      </c>
      <c r="AD705" s="27">
        <v>1</v>
      </c>
    </row>
    <row r="706" spans="1:30">
      <c r="A706" s="76" t="s">
        <v>2489</v>
      </c>
      <c r="B706" s="30" t="s">
        <v>2637</v>
      </c>
      <c r="C706" s="30" t="s">
        <v>2387</v>
      </c>
      <c r="D706" s="28" t="s">
        <v>2384</v>
      </c>
      <c r="F706" s="27">
        <v>6115</v>
      </c>
      <c r="G706" s="27">
        <v>2</v>
      </c>
      <c r="H706" s="27">
        <v>43258</v>
      </c>
      <c r="Y706" s="27">
        <v>1</v>
      </c>
      <c r="Z706" s="27">
        <v>1</v>
      </c>
      <c r="AA706" s="27">
        <v>1</v>
      </c>
      <c r="AC706" s="27">
        <v>1</v>
      </c>
      <c r="AD706" s="27">
        <v>1.08</v>
      </c>
    </row>
    <row r="707" spans="1:30">
      <c r="A707" s="76" t="s">
        <v>2495</v>
      </c>
      <c r="B707" s="30" t="s">
        <v>2637</v>
      </c>
      <c r="C707" s="30" t="s">
        <v>2387</v>
      </c>
      <c r="D707" s="28" t="s">
        <v>2385</v>
      </c>
      <c r="F707" s="27">
        <v>7014</v>
      </c>
      <c r="G707" s="27">
        <v>1</v>
      </c>
      <c r="H707" s="27">
        <v>43258</v>
      </c>
      <c r="Y707" s="27">
        <v>1</v>
      </c>
      <c r="Z707" s="27">
        <v>1</v>
      </c>
      <c r="AA707" s="27">
        <v>1</v>
      </c>
      <c r="AC707" s="27">
        <v>1.4</v>
      </c>
      <c r="AD707" s="27">
        <v>1</v>
      </c>
    </row>
    <row r="708" spans="1:30">
      <c r="A708" s="76" t="s">
        <v>2496</v>
      </c>
      <c r="B708" s="30" t="s">
        <v>2637</v>
      </c>
      <c r="C708" s="30" t="s">
        <v>2387</v>
      </c>
      <c r="D708" s="28" t="s">
        <v>2384</v>
      </c>
      <c r="F708" s="27">
        <v>7049</v>
      </c>
      <c r="G708" s="27">
        <v>1</v>
      </c>
      <c r="H708" s="27">
        <v>43258</v>
      </c>
      <c r="Y708" s="27">
        <v>1</v>
      </c>
      <c r="Z708" s="27">
        <v>1</v>
      </c>
      <c r="AA708" s="27">
        <v>1</v>
      </c>
      <c r="AC708" s="27">
        <v>1.4</v>
      </c>
      <c r="AD708" s="27">
        <v>1</v>
      </c>
    </row>
    <row r="709" spans="1:30">
      <c r="A709" s="76" t="s">
        <v>2497</v>
      </c>
      <c r="B709" s="30" t="s">
        <v>2637</v>
      </c>
      <c r="C709" s="30" t="s">
        <v>2387</v>
      </c>
      <c r="D709" s="28" t="s">
        <v>2384</v>
      </c>
      <c r="F709" s="27">
        <v>7062</v>
      </c>
      <c r="G709" s="27">
        <v>2</v>
      </c>
      <c r="H709" s="27">
        <v>43258</v>
      </c>
      <c r="Y709" s="27">
        <v>1</v>
      </c>
      <c r="Z709" s="27">
        <v>1</v>
      </c>
      <c r="AA709" s="27">
        <v>1</v>
      </c>
      <c r="AC709" s="27">
        <v>1</v>
      </c>
      <c r="AD709" s="27">
        <v>1.4</v>
      </c>
    </row>
    <row r="710" spans="1:30">
      <c r="A710" s="76" t="s">
        <v>2498</v>
      </c>
      <c r="B710" s="30" t="s">
        <v>2637</v>
      </c>
      <c r="C710" s="30" t="s">
        <v>2387</v>
      </c>
      <c r="D710" s="28" t="s">
        <v>2385</v>
      </c>
      <c r="F710" s="27">
        <v>7069</v>
      </c>
      <c r="G710" s="27">
        <v>2</v>
      </c>
      <c r="H710" s="27">
        <v>43258</v>
      </c>
      <c r="Y710" s="27">
        <v>1</v>
      </c>
      <c r="Z710" s="27">
        <v>1</v>
      </c>
      <c r="AA710" s="27">
        <v>1</v>
      </c>
      <c r="AC710" s="27">
        <v>1</v>
      </c>
      <c r="AD710" s="27">
        <v>1</v>
      </c>
    </row>
    <row r="711" spans="1:30">
      <c r="A711" s="76" t="s">
        <v>2494</v>
      </c>
      <c r="B711" s="30" t="s">
        <v>2637</v>
      </c>
      <c r="C711" s="30" t="s">
        <v>2387</v>
      </c>
      <c r="D711" s="28" t="s">
        <v>2385</v>
      </c>
      <c r="F711" s="27">
        <v>7105</v>
      </c>
      <c r="G711" s="27">
        <v>2</v>
      </c>
      <c r="H711" s="27">
        <v>43258</v>
      </c>
      <c r="Y711" s="27">
        <v>1</v>
      </c>
      <c r="Z711" s="27">
        <v>1</v>
      </c>
      <c r="AA711" s="27">
        <v>1</v>
      </c>
      <c r="AC711" s="27">
        <v>1</v>
      </c>
      <c r="AD711" s="27">
        <v>1.08</v>
      </c>
    </row>
    <row r="712" spans="1:30">
      <c r="A712" s="76" t="s">
        <v>2501</v>
      </c>
      <c r="B712" s="30" t="s">
        <v>2637</v>
      </c>
      <c r="C712" s="30" t="s">
        <v>2387</v>
      </c>
      <c r="D712" s="28" t="s">
        <v>2384</v>
      </c>
      <c r="F712" s="27">
        <v>8002</v>
      </c>
      <c r="G712" s="27">
        <v>1</v>
      </c>
      <c r="H712" s="27">
        <v>43258</v>
      </c>
      <c r="Y712" s="27">
        <v>1</v>
      </c>
      <c r="Z712" s="27">
        <v>1</v>
      </c>
      <c r="AA712" s="27">
        <v>1</v>
      </c>
      <c r="AC712" s="27">
        <v>1.16</v>
      </c>
      <c r="AD712" s="27">
        <v>1</v>
      </c>
    </row>
    <row r="713" spans="1:30">
      <c r="A713" s="76" t="s">
        <v>2500</v>
      </c>
      <c r="B713" s="30" t="s">
        <v>2637</v>
      </c>
      <c r="C713" s="30" t="s">
        <v>2387</v>
      </c>
      <c r="D713" s="28" t="s">
        <v>2384</v>
      </c>
      <c r="F713" s="27">
        <v>8012</v>
      </c>
      <c r="G713" s="27">
        <v>1</v>
      </c>
      <c r="H713" s="27">
        <v>43258</v>
      </c>
      <c r="Y713" s="27">
        <v>1</v>
      </c>
      <c r="Z713" s="27">
        <v>1</v>
      </c>
      <c r="AA713" s="27">
        <v>1</v>
      </c>
      <c r="AC713" s="27">
        <v>2.6</v>
      </c>
      <c r="AD713" s="27">
        <v>1</v>
      </c>
    </row>
    <row r="714" spans="1:30">
      <c r="A714" s="76" t="s">
        <v>2502</v>
      </c>
      <c r="B714" s="30" t="s">
        <v>2637</v>
      </c>
      <c r="C714" s="30" t="s">
        <v>2387</v>
      </c>
      <c r="D714" s="28" t="s">
        <v>2385</v>
      </c>
      <c r="F714" s="27">
        <v>8020</v>
      </c>
      <c r="G714" s="27">
        <v>1</v>
      </c>
      <c r="H714" s="27">
        <v>43258</v>
      </c>
      <c r="Y714" s="27">
        <v>1</v>
      </c>
      <c r="Z714" s="27">
        <v>1</v>
      </c>
      <c r="AA714" s="27">
        <v>1</v>
      </c>
      <c r="AC714" s="27">
        <v>1.4</v>
      </c>
      <c r="AD714" s="27">
        <v>1</v>
      </c>
    </row>
    <row r="715" spans="1:30">
      <c r="A715" s="76" t="s">
        <v>2503</v>
      </c>
      <c r="B715" s="30" t="s">
        <v>2637</v>
      </c>
      <c r="C715" s="30" t="s">
        <v>2387</v>
      </c>
      <c r="D715" s="28" t="s">
        <v>2384</v>
      </c>
      <c r="F715" s="27">
        <v>8027</v>
      </c>
      <c r="G715" s="27">
        <v>1</v>
      </c>
      <c r="H715" s="27">
        <v>43258</v>
      </c>
      <c r="Y715" s="27">
        <v>1</v>
      </c>
      <c r="Z715" s="27">
        <v>1</v>
      </c>
      <c r="AA715" s="27">
        <v>1</v>
      </c>
      <c r="AC715" s="27">
        <v>1.8</v>
      </c>
      <c r="AD715" s="27">
        <v>1</v>
      </c>
    </row>
    <row r="716" spans="1:30">
      <c r="A716" s="76" t="s">
        <v>2504</v>
      </c>
      <c r="B716" s="30" t="s">
        <v>2637</v>
      </c>
      <c r="C716" s="30" t="s">
        <v>2387</v>
      </c>
      <c r="D716" s="28" t="s">
        <v>2385</v>
      </c>
      <c r="F716" s="27">
        <v>8030</v>
      </c>
      <c r="G716" s="27">
        <v>1</v>
      </c>
      <c r="H716" s="27">
        <v>43258</v>
      </c>
      <c r="Y716" s="27">
        <v>1</v>
      </c>
      <c r="Z716" s="27">
        <v>1</v>
      </c>
      <c r="AA716" s="27">
        <v>1</v>
      </c>
      <c r="AC716" s="27">
        <v>1.4</v>
      </c>
      <c r="AD716" s="27">
        <v>1</v>
      </c>
    </row>
    <row r="717" spans="1:30">
      <c r="A717" s="76" t="s">
        <v>2505</v>
      </c>
      <c r="B717" s="30" t="s">
        <v>2637</v>
      </c>
      <c r="C717" s="30" t="s">
        <v>2387</v>
      </c>
      <c r="D717" s="28" t="s">
        <v>2384</v>
      </c>
      <c r="F717" s="27">
        <v>8038</v>
      </c>
      <c r="G717" s="27">
        <v>1</v>
      </c>
      <c r="H717" s="27">
        <v>43258</v>
      </c>
      <c r="Y717" s="27">
        <v>1</v>
      </c>
      <c r="Z717" s="27">
        <v>1</v>
      </c>
      <c r="AA717" s="27">
        <v>1</v>
      </c>
      <c r="AC717" s="27">
        <v>1.16</v>
      </c>
      <c r="AD717" s="27">
        <v>1</v>
      </c>
    </row>
    <row r="718" spans="1:30">
      <c r="A718" s="76" t="s">
        <v>2506</v>
      </c>
      <c r="B718" s="30" t="s">
        <v>2637</v>
      </c>
      <c r="C718" s="30" t="s">
        <v>2387</v>
      </c>
      <c r="D718" s="28" t="s">
        <v>2385</v>
      </c>
      <c r="F718" s="27">
        <v>8055</v>
      </c>
      <c r="G718" s="27">
        <v>1</v>
      </c>
      <c r="H718" s="27">
        <v>43258</v>
      </c>
      <c r="Y718" s="27">
        <v>1</v>
      </c>
      <c r="Z718" s="27">
        <v>1</v>
      </c>
      <c r="AA718" s="27">
        <v>1</v>
      </c>
      <c r="AC718" s="27">
        <v>1.4</v>
      </c>
      <c r="AD718" s="27">
        <v>1</v>
      </c>
    </row>
    <row r="719" spans="1:30">
      <c r="A719" s="76" t="s">
        <v>2499</v>
      </c>
      <c r="B719" s="30" t="s">
        <v>2637</v>
      </c>
      <c r="C719" s="30" t="s">
        <v>2387</v>
      </c>
      <c r="D719" s="28" t="s">
        <v>2385</v>
      </c>
      <c r="F719" s="27">
        <v>8111</v>
      </c>
      <c r="G719" s="27">
        <v>2</v>
      </c>
      <c r="H719" s="27">
        <v>43258</v>
      </c>
      <c r="Y719" s="27">
        <v>1</v>
      </c>
      <c r="Z719" s="27">
        <v>1</v>
      </c>
      <c r="AA719" s="27">
        <v>1</v>
      </c>
      <c r="AC719" s="27">
        <v>1</v>
      </c>
      <c r="AD719" s="27">
        <v>1</v>
      </c>
    </row>
    <row r="720" spans="1:47">
      <c r="A720" s="76" t="s">
        <v>2531</v>
      </c>
      <c r="B720" s="30" t="s">
        <v>2637</v>
      </c>
      <c r="C720" s="30" t="s">
        <v>2388</v>
      </c>
      <c r="D720" s="28" t="s">
        <v>2384</v>
      </c>
      <c r="F720" s="27">
        <v>4062</v>
      </c>
      <c r="G720" s="27">
        <v>2</v>
      </c>
      <c r="H720" s="27">
        <v>43076</v>
      </c>
      <c r="AE720" s="27">
        <v>56.47</v>
      </c>
      <c r="AF720" s="27">
        <v>0.821</v>
      </c>
      <c r="AG720" s="27">
        <v>0.669</v>
      </c>
      <c r="AH720" s="27">
        <v>0.159</v>
      </c>
      <c r="AI720" s="27">
        <v>0.131</v>
      </c>
      <c r="AJ720" s="27">
        <v>0.13</v>
      </c>
      <c r="AK720" s="27">
        <v>0.01</v>
      </c>
      <c r="AL720" s="27">
        <v>0.02</v>
      </c>
      <c r="AN720" s="27">
        <v>-0.001</v>
      </c>
      <c r="AO720" s="27">
        <v>-0.007</v>
      </c>
      <c r="AP720" s="27">
        <v>1.447</v>
      </c>
      <c r="AQ720" s="27">
        <v>1.428</v>
      </c>
      <c r="AR720" s="27">
        <v>0.131</v>
      </c>
      <c r="AS720" s="27">
        <v>0.109</v>
      </c>
      <c r="AT720" s="27">
        <v>0.118</v>
      </c>
      <c r="AU720" s="27">
        <v>0.22</v>
      </c>
    </row>
    <row r="721" spans="1:47">
      <c r="A721" s="76" t="s">
        <v>2486</v>
      </c>
      <c r="B721" s="30" t="s">
        <v>2637</v>
      </c>
      <c r="C721" s="30" t="s">
        <v>2387</v>
      </c>
      <c r="D721" s="28" t="s">
        <v>2385</v>
      </c>
      <c r="F721" s="27">
        <v>5081</v>
      </c>
      <c r="G721" s="27">
        <v>2</v>
      </c>
      <c r="H721" s="27">
        <v>43076</v>
      </c>
      <c r="AE721" s="27">
        <v>56.61</v>
      </c>
      <c r="AF721" s="27">
        <v>0.808</v>
      </c>
      <c r="AG721" s="27">
        <v>0.663</v>
      </c>
      <c r="AH721" s="27">
        <v>0.158</v>
      </c>
      <c r="AI721" s="27">
        <v>0.132</v>
      </c>
      <c r="AJ721" s="27">
        <v>0.13</v>
      </c>
      <c r="AK721" s="27">
        <v>0.01</v>
      </c>
      <c r="AL721" s="27">
        <v>0.02</v>
      </c>
      <c r="AN721" s="27">
        <v>-0.001</v>
      </c>
      <c r="AO721" s="27">
        <v>-0.007</v>
      </c>
      <c r="AP721" s="27">
        <v>1.476</v>
      </c>
      <c r="AQ721" s="27">
        <v>1.474</v>
      </c>
      <c r="AR721" s="27">
        <v>0.13</v>
      </c>
      <c r="AS721" s="27">
        <v>0.108</v>
      </c>
      <c r="AT721" s="27">
        <v>0.115</v>
      </c>
      <c r="AU721" s="27">
        <v>0.22</v>
      </c>
    </row>
    <row r="722" spans="1:47">
      <c r="A722" s="76" t="s">
        <v>2497</v>
      </c>
      <c r="B722" s="30" t="s">
        <v>2637</v>
      </c>
      <c r="C722" s="30" t="s">
        <v>2387</v>
      </c>
      <c r="D722" s="28" t="s">
        <v>2384</v>
      </c>
      <c r="F722" s="27">
        <v>7062</v>
      </c>
      <c r="G722" s="27">
        <v>2</v>
      </c>
      <c r="H722" s="27">
        <v>43076</v>
      </c>
      <c r="AE722" s="27">
        <v>55.68</v>
      </c>
      <c r="AF722" s="27">
        <v>0.856</v>
      </c>
      <c r="AG722" s="27">
        <v>0.688</v>
      </c>
      <c r="AH722" s="27">
        <v>0.166</v>
      </c>
      <c r="AI722" s="27">
        <v>0.135</v>
      </c>
      <c r="AJ722" s="27">
        <v>0.13</v>
      </c>
      <c r="AK722" s="27">
        <v>0.02</v>
      </c>
      <c r="AL722" s="27">
        <v>0.02</v>
      </c>
      <c r="AN722" s="27">
        <v>0.001</v>
      </c>
      <c r="AO722" s="27">
        <v>-0.006</v>
      </c>
      <c r="AP722" s="27">
        <v>1.428</v>
      </c>
      <c r="AQ722" s="27">
        <v>1.422</v>
      </c>
      <c r="AR722" s="27">
        <v>0.138</v>
      </c>
      <c r="AS722" s="27">
        <v>0.113</v>
      </c>
      <c r="AT722" s="27">
        <v>0.118</v>
      </c>
      <c r="AU722" s="27">
        <v>0.22</v>
      </c>
    </row>
    <row r="723" spans="1:47">
      <c r="A723" s="76" t="s">
        <v>2501</v>
      </c>
      <c r="B723" s="30" t="s">
        <v>2637</v>
      </c>
      <c r="C723" s="30" t="s">
        <v>2387</v>
      </c>
      <c r="D723" s="28" t="s">
        <v>2384</v>
      </c>
      <c r="F723" s="27">
        <v>8002</v>
      </c>
      <c r="G723" s="27">
        <v>1</v>
      </c>
      <c r="H723" s="27">
        <v>43076</v>
      </c>
      <c r="AE723" s="27">
        <v>55.33</v>
      </c>
      <c r="AF723" s="27">
        <v>1.249</v>
      </c>
      <c r="AG723" s="27">
        <v>0.971</v>
      </c>
      <c r="AH723" s="27">
        <v>0.185</v>
      </c>
      <c r="AI723" s="27">
        <v>0.144</v>
      </c>
      <c r="AJ723" s="27">
        <v>0.14</v>
      </c>
      <c r="AK723" s="27">
        <v>0.02</v>
      </c>
      <c r="AL723" s="27">
        <v>0.03</v>
      </c>
      <c r="AM723" s="27">
        <v>0.045</v>
      </c>
      <c r="AN723" s="27">
        <v>-0.007</v>
      </c>
      <c r="AO723" s="27">
        <v>-0.019</v>
      </c>
      <c r="AP723" s="27">
        <v>1.302</v>
      </c>
      <c r="AQ723" s="27">
        <v>1.264</v>
      </c>
      <c r="AR723" s="27">
        <v>0.16</v>
      </c>
      <c r="AS723" s="27">
        <v>0.127</v>
      </c>
      <c r="AT723" s="27">
        <v>0.121</v>
      </c>
      <c r="AU723" s="27">
        <v>0.22</v>
      </c>
    </row>
    <row r="724" spans="1:47">
      <c r="A724" s="76" t="s">
        <v>2515</v>
      </c>
      <c r="B724" s="30" t="s">
        <v>2637</v>
      </c>
      <c r="C724" s="30" t="s">
        <v>2388</v>
      </c>
      <c r="D724" s="28" t="s">
        <v>2385</v>
      </c>
      <c r="F724" s="27">
        <v>2017</v>
      </c>
      <c r="G724" s="27">
        <v>1</v>
      </c>
      <c r="H724" s="27">
        <v>43144</v>
      </c>
      <c r="AE724" s="27">
        <v>51.87</v>
      </c>
      <c r="AF724" s="27">
        <v>1.082</v>
      </c>
      <c r="AG724" s="27">
        <v>0.812</v>
      </c>
      <c r="AH724" s="27">
        <v>0.236</v>
      </c>
      <c r="AI724" s="27">
        <v>0.178</v>
      </c>
      <c r="AJ724" s="27">
        <v>0.19</v>
      </c>
      <c r="AK724" s="27">
        <v>0.08</v>
      </c>
      <c r="AL724" s="27">
        <v>0.09</v>
      </c>
      <c r="AM724" s="27">
        <v>0.045</v>
      </c>
      <c r="AN724" s="27">
        <v>0.113</v>
      </c>
      <c r="AO724" s="27">
        <v>0.088</v>
      </c>
      <c r="AP724" s="27">
        <v>1.013</v>
      </c>
      <c r="AQ724" s="27">
        <v>0.954</v>
      </c>
      <c r="AR724" s="27">
        <v>0.234</v>
      </c>
      <c r="AS724" s="27">
        <v>0.183</v>
      </c>
      <c r="AT724" s="27">
        <v>0.16</v>
      </c>
      <c r="AU724" s="27">
        <v>0.23</v>
      </c>
    </row>
    <row r="725" spans="1:47">
      <c r="A725" s="76" t="s">
        <v>2524</v>
      </c>
      <c r="B725" s="30" t="s">
        <v>2637</v>
      </c>
      <c r="C725" s="30" t="s">
        <v>2388</v>
      </c>
      <c r="D725" s="28" t="s">
        <v>2384</v>
      </c>
      <c r="F725" s="27">
        <v>3010</v>
      </c>
      <c r="G725" s="27">
        <v>1</v>
      </c>
      <c r="H725" s="27">
        <v>43144</v>
      </c>
      <c r="AE725" s="27">
        <v>49.71</v>
      </c>
      <c r="AF725" s="27">
        <v>1.111</v>
      </c>
      <c r="AG725" s="27">
        <v>0.831</v>
      </c>
      <c r="AH725" s="27">
        <v>0.251</v>
      </c>
      <c r="AI725" s="27">
        <v>0.186</v>
      </c>
      <c r="AJ725" s="27">
        <v>0.19</v>
      </c>
      <c r="AK725" s="27">
        <v>0.09</v>
      </c>
      <c r="AL725" s="27">
        <v>0.1</v>
      </c>
      <c r="AM725" s="27">
        <v>0.041</v>
      </c>
      <c r="AN725" s="27">
        <v>0.119</v>
      </c>
      <c r="AO725" s="27">
        <v>0.088</v>
      </c>
      <c r="AP725" s="27">
        <v>1.071</v>
      </c>
      <c r="AQ725" s="27">
        <v>1.011</v>
      </c>
      <c r="AR725" s="27">
        <v>0.241</v>
      </c>
      <c r="AS725" s="27">
        <v>0.185</v>
      </c>
      <c r="AT725" s="27">
        <v>0.165</v>
      </c>
      <c r="AU725" s="27">
        <v>0.24</v>
      </c>
    </row>
    <row r="726" spans="1:47">
      <c r="A726" s="76" t="s">
        <v>2530</v>
      </c>
      <c r="B726" s="30" t="s">
        <v>2637</v>
      </c>
      <c r="C726" s="30" t="s">
        <v>2388</v>
      </c>
      <c r="D726" s="28" t="s">
        <v>2384</v>
      </c>
      <c r="F726" s="27">
        <v>4013</v>
      </c>
      <c r="G726" s="27">
        <v>1</v>
      </c>
      <c r="H726" s="27">
        <v>43144</v>
      </c>
      <c r="AE726" s="27">
        <v>51.94</v>
      </c>
      <c r="AF726" s="27">
        <v>1.155</v>
      </c>
      <c r="AG726" s="27">
        <v>0.846</v>
      </c>
      <c r="AH726" s="27">
        <v>0.24</v>
      </c>
      <c r="AI726" s="27">
        <v>0.172</v>
      </c>
      <c r="AJ726" s="27">
        <v>0.19</v>
      </c>
      <c r="AK726" s="27">
        <v>0.08</v>
      </c>
      <c r="AL726" s="27">
        <v>0.09</v>
      </c>
      <c r="AM726" s="27">
        <v>0.036</v>
      </c>
      <c r="AN726" s="27">
        <v>0.096</v>
      </c>
      <c r="AO726" s="27">
        <v>0.062</v>
      </c>
      <c r="AP726" s="27">
        <v>1.071</v>
      </c>
      <c r="AQ726" s="27">
        <v>1.004</v>
      </c>
      <c r="AR726" s="27">
        <v>0.23</v>
      </c>
      <c r="AS726" s="27">
        <v>0.172</v>
      </c>
      <c r="AT726" s="27">
        <v>0.162</v>
      </c>
      <c r="AU726" s="27">
        <v>0.23</v>
      </c>
    </row>
    <row r="727" spans="1:47">
      <c r="A727" s="76" t="s">
        <v>2501</v>
      </c>
      <c r="B727" s="30" t="s">
        <v>2637</v>
      </c>
      <c r="C727" s="30" t="s">
        <v>2387</v>
      </c>
      <c r="D727" s="28" t="s">
        <v>2384</v>
      </c>
      <c r="F727" s="27">
        <v>8002</v>
      </c>
      <c r="G727" s="27">
        <v>1</v>
      </c>
      <c r="H727" s="27">
        <v>43144</v>
      </c>
      <c r="AE727" s="27">
        <v>43.86</v>
      </c>
      <c r="AF727" s="27">
        <v>1.38</v>
      </c>
      <c r="AG727" s="27">
        <v>0.995</v>
      </c>
      <c r="AH727" s="27">
        <v>0.303</v>
      </c>
      <c r="AI727" s="27">
        <v>0.216</v>
      </c>
      <c r="AJ727" s="27">
        <v>0.15</v>
      </c>
      <c r="AK727" s="27">
        <v>0.09</v>
      </c>
      <c r="AL727" s="27">
        <v>0.08</v>
      </c>
      <c r="AM727" s="27">
        <v>0.054</v>
      </c>
      <c r="AN727" s="27">
        <v>0.144</v>
      </c>
      <c r="AO727" s="27">
        <v>0.102</v>
      </c>
      <c r="AP727" s="27">
        <v>1.138</v>
      </c>
      <c r="AQ727" s="27">
        <v>1.051</v>
      </c>
      <c r="AR727" s="27">
        <v>0.279</v>
      </c>
      <c r="AS727" s="27">
        <v>0.21</v>
      </c>
      <c r="AT727" s="27">
        <v>0.13</v>
      </c>
      <c r="AU727" s="27">
        <v>0.18</v>
      </c>
    </row>
    <row r="728" spans="1:47">
      <c r="A728" s="76" t="s">
        <v>2500</v>
      </c>
      <c r="B728" s="30" t="s">
        <v>2637</v>
      </c>
      <c r="C728" s="30" t="s">
        <v>2387</v>
      </c>
      <c r="D728" s="28" t="s">
        <v>2384</v>
      </c>
      <c r="F728" s="27">
        <v>8012</v>
      </c>
      <c r="G728" s="27">
        <v>1</v>
      </c>
      <c r="H728" s="27">
        <v>43144</v>
      </c>
      <c r="AE728" s="27">
        <v>46.28</v>
      </c>
      <c r="AF728" s="27">
        <v>1.304</v>
      </c>
      <c r="AG728" s="27">
        <v>0.931</v>
      </c>
      <c r="AH728" s="27">
        <v>0.278</v>
      </c>
      <c r="AI728" s="27">
        <v>0.191</v>
      </c>
      <c r="AJ728" s="27">
        <v>0.18</v>
      </c>
      <c r="AK728" s="27">
        <v>0.1</v>
      </c>
      <c r="AL728" s="27">
        <v>0.1</v>
      </c>
      <c r="AM728" s="27">
        <v>0.045</v>
      </c>
      <c r="AN728" s="27">
        <v>0.134</v>
      </c>
      <c r="AO728" s="27">
        <v>0.087</v>
      </c>
      <c r="AP728" s="27">
        <v>1.057</v>
      </c>
      <c r="AQ728" s="27">
        <v>0.969</v>
      </c>
      <c r="AR728" s="27">
        <v>0.269</v>
      </c>
      <c r="AS728" s="27">
        <v>0.195</v>
      </c>
      <c r="AT728" s="27">
        <v>0.157</v>
      </c>
      <c r="AU728" s="27">
        <v>0.22</v>
      </c>
    </row>
    <row r="729" spans="1:47">
      <c r="A729" s="76" t="s">
        <v>2508</v>
      </c>
      <c r="B729" s="30" t="s">
        <v>2637</v>
      </c>
      <c r="C729" s="30" t="s">
        <v>2388</v>
      </c>
      <c r="D729" s="28" t="s">
        <v>2384</v>
      </c>
      <c r="F729" s="27">
        <v>1025</v>
      </c>
      <c r="G729" s="27">
        <v>1</v>
      </c>
      <c r="H729" s="27">
        <v>43181</v>
      </c>
      <c r="AE729" s="27">
        <v>60.45</v>
      </c>
      <c r="AF729" s="27">
        <v>2.727</v>
      </c>
      <c r="AG729" s="27">
        <v>1.849</v>
      </c>
      <c r="AH729" s="27">
        <v>0.944</v>
      </c>
      <c r="AI729" s="27">
        <v>0.664</v>
      </c>
      <c r="AJ729" s="27">
        <v>0.99</v>
      </c>
      <c r="AK729" s="27">
        <v>0.38</v>
      </c>
      <c r="AL729" s="27">
        <v>0.51</v>
      </c>
      <c r="AM729" s="27">
        <v>0.112</v>
      </c>
      <c r="AN729" s="27">
        <v>0.386</v>
      </c>
      <c r="AO729" s="27">
        <v>0.285</v>
      </c>
      <c r="AP729" s="27">
        <v>1.866</v>
      </c>
      <c r="AQ729" s="27">
        <v>1.739</v>
      </c>
      <c r="AR729" s="27">
        <v>0.595</v>
      </c>
      <c r="AS729" s="27">
        <v>0.458</v>
      </c>
      <c r="AT729" s="27">
        <v>0.55</v>
      </c>
      <c r="AU729" s="27">
        <v>0.63</v>
      </c>
    </row>
    <row r="730" spans="1:47">
      <c r="A730" s="76" t="s">
        <v>2522</v>
      </c>
      <c r="B730" s="30" t="s">
        <v>2637</v>
      </c>
      <c r="C730" s="30" t="s">
        <v>2388</v>
      </c>
      <c r="D730" s="28" t="s">
        <v>2385</v>
      </c>
      <c r="F730" s="27">
        <v>2008</v>
      </c>
      <c r="G730" s="27">
        <v>1</v>
      </c>
      <c r="H730" s="27">
        <v>43181</v>
      </c>
      <c r="AE730" s="27">
        <v>45.37</v>
      </c>
      <c r="AF730" s="27">
        <v>2.638</v>
      </c>
      <c r="AG730" s="27">
        <v>1.918</v>
      </c>
      <c r="AH730" s="27">
        <v>0.874</v>
      </c>
      <c r="AI730" s="27">
        <v>0.658</v>
      </c>
      <c r="AJ730" s="27">
        <v>0.77</v>
      </c>
      <c r="AK730" s="27">
        <v>0.4</v>
      </c>
      <c r="AL730" s="27">
        <v>0.46</v>
      </c>
      <c r="AM730" s="27">
        <v>0.082</v>
      </c>
      <c r="AN730" s="27">
        <v>0.398</v>
      </c>
      <c r="AO730" s="27">
        <v>0.317</v>
      </c>
      <c r="AP730" s="27">
        <v>1.677</v>
      </c>
      <c r="AQ730" s="27">
        <v>1.536</v>
      </c>
      <c r="AR730" s="27">
        <v>0.593</v>
      </c>
      <c r="AS730" s="27">
        <v>0.487</v>
      </c>
      <c r="AT730" s="27">
        <v>0.494</v>
      </c>
      <c r="AU730" s="27">
        <v>0.54</v>
      </c>
    </row>
    <row r="731" spans="1:47">
      <c r="A731" s="76" t="s">
        <v>2515</v>
      </c>
      <c r="B731" s="30" t="s">
        <v>2637</v>
      </c>
      <c r="C731" s="30" t="s">
        <v>2388</v>
      </c>
      <c r="D731" s="28" t="s">
        <v>2385</v>
      </c>
      <c r="F731" s="27">
        <v>2017</v>
      </c>
      <c r="G731" s="27">
        <v>1</v>
      </c>
      <c r="H731" s="27">
        <v>43181</v>
      </c>
      <c r="AE731" s="27">
        <v>41.6</v>
      </c>
      <c r="AF731" s="27">
        <v>2.498</v>
      </c>
      <c r="AG731" s="27">
        <v>1.797</v>
      </c>
      <c r="AH731" s="27">
        <v>0.833</v>
      </c>
      <c r="AI731" s="27">
        <v>0.62</v>
      </c>
      <c r="AJ731" s="27">
        <v>0.7</v>
      </c>
      <c r="AK731" s="27">
        <v>0.4</v>
      </c>
      <c r="AL731" s="27">
        <v>0.44</v>
      </c>
      <c r="AM731" s="27">
        <v>0.078</v>
      </c>
      <c r="AN731" s="27">
        <v>0.382</v>
      </c>
      <c r="AO731" s="27">
        <v>0.3</v>
      </c>
      <c r="AP731" s="27">
        <v>1.656</v>
      </c>
      <c r="AQ731" s="27">
        <v>1.536</v>
      </c>
      <c r="AR731" s="27">
        <v>0.574</v>
      </c>
      <c r="AS731" s="27">
        <v>0.462</v>
      </c>
      <c r="AT731" s="27">
        <v>0.472</v>
      </c>
      <c r="AU731" s="27">
        <v>0.51</v>
      </c>
    </row>
    <row r="732" spans="1:47">
      <c r="A732" s="76" t="s">
        <v>2516</v>
      </c>
      <c r="B732" s="30" t="s">
        <v>2637</v>
      </c>
      <c r="C732" s="30" t="s">
        <v>2388</v>
      </c>
      <c r="D732" s="28" t="s">
        <v>2385</v>
      </c>
      <c r="F732" s="27">
        <v>2026</v>
      </c>
      <c r="G732" s="27">
        <v>1</v>
      </c>
      <c r="H732" s="27">
        <v>43181</v>
      </c>
      <c r="AE732" s="27">
        <v>52.55</v>
      </c>
      <c r="AF732" s="27">
        <v>2.252</v>
      </c>
      <c r="AG732" s="27">
        <v>1.585</v>
      </c>
      <c r="AH732" s="27">
        <v>0.765</v>
      </c>
      <c r="AI732" s="27">
        <v>0.553</v>
      </c>
      <c r="AJ732" s="27">
        <v>0.78</v>
      </c>
      <c r="AK732" s="27">
        <v>0.37</v>
      </c>
      <c r="AL732" s="27">
        <v>0.45</v>
      </c>
      <c r="AM732" s="27">
        <v>0.061</v>
      </c>
      <c r="AN732" s="27">
        <v>0.356</v>
      </c>
      <c r="AO732" s="27">
        <v>0.269</v>
      </c>
      <c r="AP732" s="27">
        <v>1.658</v>
      </c>
      <c r="AQ732" s="27">
        <v>1.545</v>
      </c>
      <c r="AR732" s="27">
        <v>0.533</v>
      </c>
      <c r="AS732" s="27">
        <v>0.415</v>
      </c>
      <c r="AT732" s="27">
        <v>0.49</v>
      </c>
      <c r="AU732" s="27">
        <v>0.55</v>
      </c>
    </row>
    <row r="733" spans="1:47">
      <c r="A733" s="76" t="s">
        <v>2524</v>
      </c>
      <c r="B733" s="30" t="s">
        <v>2637</v>
      </c>
      <c r="C733" s="30" t="s">
        <v>2388</v>
      </c>
      <c r="D733" s="28" t="s">
        <v>2384</v>
      </c>
      <c r="F733" s="27">
        <v>3010</v>
      </c>
      <c r="G733" s="27">
        <v>1</v>
      </c>
      <c r="H733" s="27">
        <v>43181</v>
      </c>
      <c r="AE733" s="27">
        <v>57.83</v>
      </c>
      <c r="AF733" s="27">
        <v>2.978</v>
      </c>
      <c r="AG733" s="27">
        <v>2.072</v>
      </c>
      <c r="AH733" s="27">
        <v>1.003</v>
      </c>
      <c r="AI733" s="27">
        <v>0.73</v>
      </c>
      <c r="AJ733" s="27">
        <v>1.03</v>
      </c>
      <c r="AK733" s="27">
        <v>0.42</v>
      </c>
      <c r="AL733" s="27">
        <v>0.53</v>
      </c>
      <c r="AM733" s="27">
        <v>0.108</v>
      </c>
      <c r="AN733" s="27">
        <v>0.421</v>
      </c>
      <c r="AO733" s="27">
        <v>0.327</v>
      </c>
      <c r="AP733" s="27">
        <v>1.875</v>
      </c>
      <c r="AQ733" s="27">
        <v>1.705</v>
      </c>
      <c r="AR733" s="27">
        <v>0.623</v>
      </c>
      <c r="AS733" s="27">
        <v>0.503</v>
      </c>
      <c r="AT733" s="27">
        <v>0.569</v>
      </c>
      <c r="AU733" s="27">
        <v>0.64</v>
      </c>
    </row>
    <row r="734" spans="1:47">
      <c r="A734" s="76" t="s">
        <v>2526</v>
      </c>
      <c r="B734" s="30" t="s">
        <v>2637</v>
      </c>
      <c r="C734" s="30" t="s">
        <v>2388</v>
      </c>
      <c r="D734" s="28" t="s">
        <v>2385</v>
      </c>
      <c r="F734" s="27">
        <v>3036</v>
      </c>
      <c r="G734" s="27">
        <v>1</v>
      </c>
      <c r="H734" s="27">
        <v>43181</v>
      </c>
      <c r="AE734" s="27">
        <v>49.72</v>
      </c>
      <c r="AJ734" s="27">
        <v>0.76</v>
      </c>
      <c r="AK734" s="27">
        <v>0.38</v>
      </c>
      <c r="AL734" s="27">
        <v>0.45</v>
      </c>
      <c r="AM734" s="27">
        <v>0.069</v>
      </c>
      <c r="AT734" s="27">
        <v>0.486</v>
      </c>
      <c r="AU734" s="27">
        <v>0.54</v>
      </c>
    </row>
    <row r="735" spans="1:47">
      <c r="A735" s="76" t="s">
        <v>2530</v>
      </c>
      <c r="B735" s="30" t="s">
        <v>2637</v>
      </c>
      <c r="C735" s="30" t="s">
        <v>2388</v>
      </c>
      <c r="D735" s="28" t="s">
        <v>2384</v>
      </c>
      <c r="F735" s="27">
        <v>4013</v>
      </c>
      <c r="G735" s="27">
        <v>1</v>
      </c>
      <c r="H735" s="27">
        <v>43181</v>
      </c>
      <c r="AE735" s="27">
        <v>40.72</v>
      </c>
      <c r="AF735" s="27">
        <v>2.526</v>
      </c>
      <c r="AG735" s="27">
        <v>1.757</v>
      </c>
      <c r="AH735" s="27">
        <v>0.822</v>
      </c>
      <c r="AI735" s="27">
        <v>0.588</v>
      </c>
      <c r="AJ735" s="27">
        <v>0.55</v>
      </c>
      <c r="AK735" s="27">
        <v>0.33</v>
      </c>
      <c r="AL735" s="27">
        <v>0.37</v>
      </c>
      <c r="AM735" s="27">
        <v>0.113</v>
      </c>
      <c r="AN735" s="27">
        <v>0.343</v>
      </c>
      <c r="AO735" s="27">
        <v>0.258</v>
      </c>
      <c r="AP735" s="27">
        <v>1.774</v>
      </c>
      <c r="AQ735" s="27">
        <v>1.635</v>
      </c>
      <c r="AR735" s="27">
        <v>0.545</v>
      </c>
      <c r="AS735" s="27">
        <v>0.425</v>
      </c>
      <c r="AT735" s="27">
        <v>0.398</v>
      </c>
      <c r="AU735" s="27">
        <v>0.43</v>
      </c>
    </row>
    <row r="736" spans="1:47">
      <c r="A736" s="76" t="s">
        <v>2484</v>
      </c>
      <c r="B736" s="30" t="s">
        <v>2637</v>
      </c>
      <c r="C736" s="30" t="s">
        <v>2387</v>
      </c>
      <c r="D736" s="28" t="s">
        <v>2385</v>
      </c>
      <c r="F736" s="27">
        <v>5006</v>
      </c>
      <c r="G736" s="27">
        <v>1</v>
      </c>
      <c r="H736" s="27">
        <v>43181</v>
      </c>
      <c r="AE736" s="27">
        <v>51.22</v>
      </c>
      <c r="AF736" s="27">
        <v>2.658</v>
      </c>
      <c r="AG736" s="27">
        <v>1.894</v>
      </c>
      <c r="AH736" s="27">
        <v>0.839</v>
      </c>
      <c r="AI736" s="27">
        <v>0.614</v>
      </c>
      <c r="AJ736" s="27">
        <v>0.8</v>
      </c>
      <c r="AK736" s="27">
        <v>0.39</v>
      </c>
      <c r="AL736" s="27">
        <v>0.46</v>
      </c>
      <c r="AM736" s="27">
        <v>0.075</v>
      </c>
      <c r="AN736" s="27">
        <v>0.388</v>
      </c>
      <c r="AO736" s="27">
        <v>0.3</v>
      </c>
      <c r="AP736" s="27">
        <v>1.654</v>
      </c>
      <c r="AQ736" s="27">
        <v>1.517</v>
      </c>
      <c r="AR736" s="27">
        <v>0.577</v>
      </c>
      <c r="AS736" s="27">
        <v>0.461</v>
      </c>
      <c r="AT736" s="27">
        <v>0.497</v>
      </c>
      <c r="AU736" s="27">
        <v>0.55</v>
      </c>
    </row>
    <row r="737" spans="1:47">
      <c r="A737" s="76" t="s">
        <v>2495</v>
      </c>
      <c r="B737" s="30" t="s">
        <v>2637</v>
      </c>
      <c r="C737" s="30" t="s">
        <v>2387</v>
      </c>
      <c r="D737" s="28" t="s">
        <v>2385</v>
      </c>
      <c r="F737" s="27">
        <v>7014</v>
      </c>
      <c r="G737" s="27">
        <v>1</v>
      </c>
      <c r="H737" s="27">
        <v>43181</v>
      </c>
      <c r="AE737" s="27">
        <v>49.6</v>
      </c>
      <c r="AF737" s="27">
        <v>3.238</v>
      </c>
      <c r="AG737" s="27">
        <v>2.245</v>
      </c>
      <c r="AH737" s="27">
        <v>1.055</v>
      </c>
      <c r="AI737" s="27">
        <v>0.757</v>
      </c>
      <c r="AJ737" s="27">
        <v>0.96</v>
      </c>
      <c r="AK737" s="27">
        <v>0.45</v>
      </c>
      <c r="AL737" s="27">
        <v>0.52</v>
      </c>
      <c r="AM737" s="27">
        <v>0.097</v>
      </c>
      <c r="AN737" s="27">
        <v>0.455</v>
      </c>
      <c r="AO737" s="27">
        <v>0.349</v>
      </c>
      <c r="AP737" s="27">
        <v>1.834</v>
      </c>
      <c r="AQ737" s="27">
        <v>1.644</v>
      </c>
      <c r="AR737" s="27">
        <v>0.657</v>
      </c>
      <c r="AS737" s="27">
        <v>0.53</v>
      </c>
      <c r="AT737" s="27">
        <v>0.56</v>
      </c>
      <c r="AU737" s="27">
        <v>0.61</v>
      </c>
    </row>
    <row r="738" spans="1:47">
      <c r="A738" s="76" t="s">
        <v>2501</v>
      </c>
      <c r="B738" s="30" t="s">
        <v>2637</v>
      </c>
      <c r="C738" s="30" t="s">
        <v>2387</v>
      </c>
      <c r="D738" s="28" t="s">
        <v>2384</v>
      </c>
      <c r="F738" s="27">
        <v>8002</v>
      </c>
      <c r="G738" s="27">
        <v>1</v>
      </c>
      <c r="H738" s="27">
        <v>43181</v>
      </c>
      <c r="AE738" s="27">
        <v>58.83</v>
      </c>
      <c r="AF738" s="27">
        <v>3.008</v>
      </c>
      <c r="AG738" s="27">
        <v>2.044</v>
      </c>
      <c r="AH738" s="27">
        <v>0.944</v>
      </c>
      <c r="AI738" s="27">
        <v>0.662</v>
      </c>
      <c r="AJ738" s="27">
        <v>0.82</v>
      </c>
      <c r="AK738" s="27">
        <v>0.35</v>
      </c>
      <c r="AL738" s="27">
        <v>0.45</v>
      </c>
      <c r="AM738" s="27">
        <v>0.122</v>
      </c>
      <c r="AN738" s="27">
        <v>0.388</v>
      </c>
      <c r="AO738" s="27">
        <v>0.288</v>
      </c>
      <c r="AP738" s="27">
        <v>1.77</v>
      </c>
      <c r="AQ738" s="27">
        <v>1.594</v>
      </c>
      <c r="AR738" s="27">
        <v>0.613</v>
      </c>
      <c r="AS738" s="27">
        <v>0.48</v>
      </c>
      <c r="AT738" s="27">
        <v>0.491</v>
      </c>
      <c r="AU738" s="27">
        <v>0.56</v>
      </c>
    </row>
    <row r="739" spans="1:47">
      <c r="A739" s="76" t="s">
        <v>2500</v>
      </c>
      <c r="B739" s="30" t="s">
        <v>2637</v>
      </c>
      <c r="C739" s="30" t="s">
        <v>2387</v>
      </c>
      <c r="D739" s="28" t="s">
        <v>2384</v>
      </c>
      <c r="F739" s="27">
        <v>8012</v>
      </c>
      <c r="G739" s="27">
        <v>1</v>
      </c>
      <c r="H739" s="27">
        <v>43181</v>
      </c>
      <c r="AE739" s="27">
        <v>53.9</v>
      </c>
      <c r="AF739" s="27">
        <v>2.849</v>
      </c>
      <c r="AG739" s="27">
        <v>1.925</v>
      </c>
      <c r="AH739" s="27">
        <v>0.906</v>
      </c>
      <c r="AI739" s="27">
        <v>0.626</v>
      </c>
      <c r="AJ739" s="27">
        <v>0.65</v>
      </c>
      <c r="AK739" s="27">
        <v>0.32</v>
      </c>
      <c r="AL739" s="27">
        <v>0.4</v>
      </c>
      <c r="AM739" s="27">
        <v>0.111</v>
      </c>
      <c r="AN739" s="27">
        <v>0.383</v>
      </c>
      <c r="AO739" s="27">
        <v>0.28</v>
      </c>
      <c r="AP739" s="27">
        <v>1.763</v>
      </c>
      <c r="AQ739" s="27">
        <v>1.589</v>
      </c>
      <c r="AR739" s="27">
        <v>0.593</v>
      </c>
      <c r="AS739" s="27">
        <v>0.457</v>
      </c>
      <c r="AT739" s="27">
        <v>0.432</v>
      </c>
      <c r="AU739" s="27">
        <v>0.49</v>
      </c>
    </row>
    <row r="740" spans="1:47">
      <c r="A740" s="76" t="s">
        <v>2502</v>
      </c>
      <c r="B740" s="30" t="s">
        <v>2637</v>
      </c>
      <c r="C740" s="30" t="s">
        <v>2387</v>
      </c>
      <c r="D740" s="28" t="s">
        <v>2385</v>
      </c>
      <c r="F740" s="27">
        <v>8020</v>
      </c>
      <c r="G740" s="27">
        <v>1</v>
      </c>
      <c r="H740" s="27">
        <v>43181</v>
      </c>
      <c r="AE740" s="27">
        <v>48.05</v>
      </c>
      <c r="AF740" s="27">
        <v>3.012</v>
      </c>
      <c r="AG740" s="27">
        <v>2.143</v>
      </c>
      <c r="AH740" s="27">
        <v>0.982</v>
      </c>
      <c r="AI740" s="27">
        <v>0.722</v>
      </c>
      <c r="AJ740" s="27">
        <v>0.88</v>
      </c>
      <c r="AK740" s="27">
        <v>0.43</v>
      </c>
      <c r="AL740" s="27">
        <v>0.5</v>
      </c>
      <c r="AM740" s="27">
        <v>0.081</v>
      </c>
      <c r="AN740" s="27">
        <v>0.438</v>
      </c>
      <c r="AO740" s="27">
        <v>0.343</v>
      </c>
      <c r="AP740" s="27">
        <v>1.75</v>
      </c>
      <c r="AQ740" s="27">
        <v>1.595</v>
      </c>
      <c r="AR740" s="27">
        <v>0.638</v>
      </c>
      <c r="AS740" s="27">
        <v>0.518</v>
      </c>
      <c r="AT740" s="27">
        <v>0.536</v>
      </c>
      <c r="AU740" s="27">
        <v>0.58</v>
      </c>
    </row>
    <row r="741" spans="1:47">
      <c r="A741" s="76" t="s">
        <v>2503</v>
      </c>
      <c r="B741" s="30" t="s">
        <v>2637</v>
      </c>
      <c r="C741" s="30" t="s">
        <v>2387</v>
      </c>
      <c r="D741" s="28" t="s">
        <v>2384</v>
      </c>
      <c r="F741" s="27">
        <v>8027</v>
      </c>
      <c r="G741" s="27">
        <v>1</v>
      </c>
      <c r="H741" s="27">
        <v>43181</v>
      </c>
      <c r="AE741" s="27">
        <v>57.74</v>
      </c>
      <c r="AF741" s="27">
        <v>2.847</v>
      </c>
      <c r="AG741" s="27">
        <v>1.891</v>
      </c>
      <c r="AH741" s="27">
        <v>0.954</v>
      </c>
      <c r="AI741" s="27">
        <v>0.66</v>
      </c>
      <c r="AJ741" s="27">
        <v>0.98</v>
      </c>
      <c r="AK741" s="27">
        <v>0.4</v>
      </c>
      <c r="AL741" s="27">
        <v>0.51</v>
      </c>
      <c r="AM741" s="27">
        <v>0.114</v>
      </c>
      <c r="AN741" s="27">
        <v>0.393</v>
      </c>
      <c r="AO741" s="27">
        <v>0.288</v>
      </c>
      <c r="AP741" s="27">
        <v>1.841</v>
      </c>
      <c r="AQ741" s="27">
        <v>1.674</v>
      </c>
      <c r="AR741" s="27">
        <v>0.604</v>
      </c>
      <c r="AS741" s="27">
        <v>0.465</v>
      </c>
      <c r="AT741" s="27">
        <v>0.55</v>
      </c>
      <c r="AU741" s="27">
        <v>0.62</v>
      </c>
    </row>
    <row r="742" spans="1:47">
      <c r="A742" s="76" t="s">
        <v>2504</v>
      </c>
      <c r="B742" s="30" t="s">
        <v>2637</v>
      </c>
      <c r="C742" s="30" t="s">
        <v>2387</v>
      </c>
      <c r="D742" s="28" t="s">
        <v>2385</v>
      </c>
      <c r="F742" s="27">
        <v>8030</v>
      </c>
      <c r="G742" s="27">
        <v>1</v>
      </c>
      <c r="H742" s="27">
        <v>43181</v>
      </c>
      <c r="AE742" s="27">
        <v>47.47</v>
      </c>
      <c r="AF742" s="27">
        <v>3.129</v>
      </c>
      <c r="AG742" s="27">
        <v>2.166</v>
      </c>
      <c r="AH742" s="27">
        <v>1.036</v>
      </c>
      <c r="AI742" s="27">
        <v>0.747</v>
      </c>
      <c r="AJ742" s="27">
        <v>0.87</v>
      </c>
      <c r="AK742" s="27">
        <v>0.43</v>
      </c>
      <c r="AL742" s="27">
        <v>0.5</v>
      </c>
      <c r="AM742" s="27">
        <v>0.099</v>
      </c>
      <c r="AN742" s="27">
        <v>0.44</v>
      </c>
      <c r="AO742" s="27">
        <v>0.337</v>
      </c>
      <c r="AP742" s="27">
        <v>1.828</v>
      </c>
      <c r="AQ742" s="27">
        <v>1.657</v>
      </c>
      <c r="AR742" s="27">
        <v>0.649</v>
      </c>
      <c r="AS742" s="27">
        <v>0.522</v>
      </c>
      <c r="AT742" s="27">
        <v>0.534</v>
      </c>
      <c r="AU742" s="27">
        <v>0.58</v>
      </c>
    </row>
    <row r="743" spans="1:47">
      <c r="A743" s="76" t="s">
        <v>2508</v>
      </c>
      <c r="B743" s="30" t="s">
        <v>2637</v>
      </c>
      <c r="C743" s="30" t="s">
        <v>2388</v>
      </c>
      <c r="D743" s="28" t="s">
        <v>2384</v>
      </c>
      <c r="F743" s="27">
        <v>1025</v>
      </c>
      <c r="G743" s="27">
        <v>1</v>
      </c>
      <c r="H743" s="27">
        <v>43188</v>
      </c>
      <c r="AE743" s="27">
        <v>62.91</v>
      </c>
      <c r="AF743" s="27">
        <v>4.055</v>
      </c>
      <c r="AG743" s="27">
        <v>2.629</v>
      </c>
      <c r="AH743" s="27">
        <v>1.4</v>
      </c>
      <c r="AI743" s="27">
        <v>0.96</v>
      </c>
      <c r="AJ743" s="27">
        <v>1.62</v>
      </c>
      <c r="AK743" s="27">
        <v>0.52</v>
      </c>
      <c r="AL743" s="27">
        <v>0.68</v>
      </c>
      <c r="AM743" s="27">
        <v>0.146</v>
      </c>
      <c r="AN743" s="27">
        <v>0.506</v>
      </c>
      <c r="AO743" s="27">
        <v>0.38</v>
      </c>
      <c r="AP743" s="27">
        <v>2.238</v>
      </c>
      <c r="AQ743" s="27">
        <v>2.006</v>
      </c>
      <c r="AR743" s="27">
        <v>0.73</v>
      </c>
      <c r="AS743" s="27">
        <v>0.58</v>
      </c>
      <c r="AT743" s="27">
        <v>0.702</v>
      </c>
      <c r="AU743" s="27">
        <v>0.77</v>
      </c>
    </row>
    <row r="744" spans="1:47">
      <c r="A744" s="76" t="s">
        <v>2509</v>
      </c>
      <c r="B744" s="30" t="s">
        <v>2637</v>
      </c>
      <c r="C744" s="30" t="s">
        <v>2388</v>
      </c>
      <c r="D744" s="28" t="s">
        <v>2385</v>
      </c>
      <c r="F744" s="27">
        <v>1051</v>
      </c>
      <c r="G744" s="27">
        <v>1</v>
      </c>
      <c r="H744" s="27">
        <v>43188</v>
      </c>
      <c r="AE744" s="27">
        <v>55.71</v>
      </c>
      <c r="AF744" s="27">
        <v>2.871</v>
      </c>
      <c r="AG744" s="27">
        <v>1.997</v>
      </c>
      <c r="AH744" s="27">
        <v>1.016</v>
      </c>
      <c r="AI744" s="27">
        <v>0.735</v>
      </c>
      <c r="AJ744" s="27">
        <v>1.04</v>
      </c>
      <c r="AK744" s="27">
        <v>0.44</v>
      </c>
      <c r="AL744" s="27">
        <v>0.54</v>
      </c>
      <c r="AM744" s="27">
        <v>0.094</v>
      </c>
      <c r="AN744" s="27">
        <v>0.438</v>
      </c>
      <c r="AO744" s="27">
        <v>0.338</v>
      </c>
      <c r="AP744" s="27">
        <v>1.893</v>
      </c>
      <c r="AQ744" s="27">
        <v>1.738</v>
      </c>
      <c r="AR744" s="27">
        <v>0.626</v>
      </c>
      <c r="AS744" s="27">
        <v>0.501</v>
      </c>
      <c r="AT744" s="27">
        <v>0.577</v>
      </c>
      <c r="AU744" s="27">
        <v>0.63</v>
      </c>
    </row>
    <row r="745" spans="1:47">
      <c r="A745" s="76" t="s">
        <v>2522</v>
      </c>
      <c r="B745" s="30" t="s">
        <v>2637</v>
      </c>
      <c r="C745" s="30" t="s">
        <v>2388</v>
      </c>
      <c r="D745" s="28" t="s">
        <v>2385</v>
      </c>
      <c r="F745" s="27">
        <v>2008</v>
      </c>
      <c r="G745" s="27">
        <v>1</v>
      </c>
      <c r="H745" s="27">
        <v>43188</v>
      </c>
      <c r="AE745" s="27">
        <v>48.61</v>
      </c>
      <c r="AF745" s="27">
        <v>4.17</v>
      </c>
      <c r="AG745" s="27">
        <v>3.028</v>
      </c>
      <c r="AH745" s="27">
        <v>1.36</v>
      </c>
      <c r="AI745" s="27">
        <v>1.021</v>
      </c>
      <c r="AJ745" s="27">
        <v>1.44</v>
      </c>
      <c r="AK745" s="27">
        <v>0.58</v>
      </c>
      <c r="AL745" s="27">
        <v>0.66</v>
      </c>
      <c r="AM745" s="27">
        <v>0.104</v>
      </c>
      <c r="AN745" s="27">
        <v>0.516</v>
      </c>
      <c r="AO745" s="27">
        <v>0.43</v>
      </c>
      <c r="AP745" s="27">
        <v>2.07</v>
      </c>
      <c r="AQ745" s="27">
        <v>1.795</v>
      </c>
      <c r="AR745" s="27">
        <v>0.746</v>
      </c>
      <c r="AS745" s="27">
        <v>0.648</v>
      </c>
      <c r="AT745" s="27">
        <v>0.701</v>
      </c>
      <c r="AU745" s="27">
        <v>0.74</v>
      </c>
    </row>
    <row r="746" spans="1:47">
      <c r="A746" s="76" t="s">
        <v>2515</v>
      </c>
      <c r="B746" s="30" t="s">
        <v>2637</v>
      </c>
      <c r="C746" s="30" t="s">
        <v>2388</v>
      </c>
      <c r="D746" s="28" t="s">
        <v>2385</v>
      </c>
      <c r="F746" s="27">
        <v>2017</v>
      </c>
      <c r="G746" s="27">
        <v>1</v>
      </c>
      <c r="H746" s="27">
        <v>43188</v>
      </c>
      <c r="AE746" s="27">
        <v>52.29</v>
      </c>
      <c r="AF746" s="27">
        <v>4.13</v>
      </c>
      <c r="AG746" s="27">
        <v>3.001</v>
      </c>
      <c r="AH746" s="27">
        <v>1.349</v>
      </c>
      <c r="AI746" s="27">
        <v>1.019</v>
      </c>
      <c r="AJ746" s="27">
        <v>1.49</v>
      </c>
      <c r="AK746" s="27">
        <v>0.57</v>
      </c>
      <c r="AL746" s="27">
        <v>0.67</v>
      </c>
      <c r="AM746" s="27">
        <v>0.104</v>
      </c>
      <c r="AN746" s="27">
        <v>0.52</v>
      </c>
      <c r="AO746" s="27">
        <v>0.429</v>
      </c>
      <c r="AP746" s="27">
        <v>2.064</v>
      </c>
      <c r="AQ746" s="27">
        <v>1.829</v>
      </c>
      <c r="AR746" s="27">
        <v>0.743</v>
      </c>
      <c r="AS746" s="27">
        <v>0.64</v>
      </c>
      <c r="AT746" s="27">
        <v>0.705</v>
      </c>
      <c r="AU746" s="27">
        <v>0.75</v>
      </c>
    </row>
    <row r="747" spans="1:47">
      <c r="A747" s="76" t="s">
        <v>2516</v>
      </c>
      <c r="B747" s="30" t="s">
        <v>2637</v>
      </c>
      <c r="C747" s="30" t="s">
        <v>2388</v>
      </c>
      <c r="D747" s="28" t="s">
        <v>2385</v>
      </c>
      <c r="F747" s="27">
        <v>2026</v>
      </c>
      <c r="G747" s="27">
        <v>1</v>
      </c>
      <c r="H747" s="27">
        <v>43188</v>
      </c>
      <c r="AE747" s="27">
        <v>58.04</v>
      </c>
      <c r="AF747" s="27">
        <v>3.585</v>
      </c>
      <c r="AG747" s="27">
        <v>2.451</v>
      </c>
      <c r="AH747" s="27">
        <v>1.242</v>
      </c>
      <c r="AI747" s="27">
        <v>0.882</v>
      </c>
      <c r="AJ747" s="27">
        <v>1.53</v>
      </c>
      <c r="AK747" s="27">
        <v>0.54</v>
      </c>
      <c r="AL747" s="27">
        <v>0.66</v>
      </c>
      <c r="AM747" s="27">
        <v>0.08</v>
      </c>
      <c r="AN747" s="27">
        <v>0.502</v>
      </c>
      <c r="AO747" s="27">
        <v>0.394</v>
      </c>
      <c r="AP747" s="27">
        <v>2.073</v>
      </c>
      <c r="AQ747" s="27">
        <v>1.836</v>
      </c>
      <c r="AR747" s="27">
        <v>0.696</v>
      </c>
      <c r="AS747" s="27">
        <v>0.567</v>
      </c>
      <c r="AT747" s="27">
        <v>0.698</v>
      </c>
      <c r="AU747" s="27">
        <v>0.75</v>
      </c>
    </row>
    <row r="748" spans="1:47">
      <c r="A748" s="76" t="s">
        <v>2517</v>
      </c>
      <c r="B748" s="30" t="s">
        <v>2637</v>
      </c>
      <c r="C748" s="30" t="s">
        <v>2388</v>
      </c>
      <c r="D748" s="28" t="s">
        <v>2384</v>
      </c>
      <c r="F748" s="27">
        <v>2034</v>
      </c>
      <c r="G748" s="27">
        <v>1</v>
      </c>
      <c r="H748" s="27">
        <v>43188</v>
      </c>
      <c r="AE748" s="27">
        <v>59.21</v>
      </c>
      <c r="AF748" s="27">
        <v>2.696</v>
      </c>
      <c r="AG748" s="27">
        <v>1.807</v>
      </c>
      <c r="AH748" s="27">
        <v>0.961</v>
      </c>
      <c r="AI748" s="27">
        <v>0.665</v>
      </c>
      <c r="AJ748" s="27">
        <v>1.08</v>
      </c>
      <c r="AK748" s="27">
        <v>0.42</v>
      </c>
      <c r="AL748" s="27">
        <v>0.54</v>
      </c>
      <c r="AM748" s="27">
        <v>0.091</v>
      </c>
      <c r="AN748" s="27">
        <v>0.399</v>
      </c>
      <c r="AO748" s="27">
        <v>0.299</v>
      </c>
      <c r="AP748" s="27">
        <v>1.918</v>
      </c>
      <c r="AQ748" s="27">
        <v>1.74</v>
      </c>
      <c r="AR748" s="27">
        <v>0.594</v>
      </c>
      <c r="AS748" s="27">
        <v>0.459</v>
      </c>
      <c r="AT748" s="27">
        <v>0.58</v>
      </c>
      <c r="AU748" s="27">
        <v>0.64</v>
      </c>
    </row>
    <row r="749" spans="1:47">
      <c r="A749" s="76" t="s">
        <v>2518</v>
      </c>
      <c r="B749" s="30" t="s">
        <v>2637</v>
      </c>
      <c r="C749" s="30" t="s">
        <v>2388</v>
      </c>
      <c r="D749" s="28" t="s">
        <v>2385</v>
      </c>
      <c r="F749" s="27">
        <v>2036</v>
      </c>
      <c r="G749" s="27">
        <v>1</v>
      </c>
      <c r="H749" s="27">
        <v>43188</v>
      </c>
      <c r="AE749" s="27">
        <v>58.31</v>
      </c>
      <c r="AF749" s="27">
        <v>3.275</v>
      </c>
      <c r="AG749" s="27">
        <v>2.274</v>
      </c>
      <c r="AH749" s="27">
        <v>1.143</v>
      </c>
      <c r="AI749" s="27">
        <v>0.828</v>
      </c>
      <c r="AJ749" s="27">
        <v>1.37</v>
      </c>
      <c r="AK749" s="27">
        <v>0.5</v>
      </c>
      <c r="AL749" s="27">
        <v>0.63</v>
      </c>
      <c r="AM749" s="27">
        <v>0.099</v>
      </c>
      <c r="AN749" s="27">
        <v>0.494</v>
      </c>
      <c r="AO749" s="27">
        <v>0.389</v>
      </c>
      <c r="AP749" s="27">
        <v>1.933</v>
      </c>
      <c r="AQ749" s="27">
        <v>1.74</v>
      </c>
      <c r="AR749" s="27">
        <v>0.68</v>
      </c>
      <c r="AS749" s="27">
        <v>0.554</v>
      </c>
      <c r="AT749" s="27">
        <v>0.662</v>
      </c>
      <c r="AU749" s="27">
        <v>0.72</v>
      </c>
    </row>
    <row r="750" spans="1:47">
      <c r="A750" s="76" t="s">
        <v>2519</v>
      </c>
      <c r="B750" s="30" t="s">
        <v>2637</v>
      </c>
      <c r="C750" s="30" t="s">
        <v>2388</v>
      </c>
      <c r="D750" s="28" t="s">
        <v>2385</v>
      </c>
      <c r="F750" s="27">
        <v>2047</v>
      </c>
      <c r="G750" s="27">
        <v>1</v>
      </c>
      <c r="H750" s="27">
        <v>43188</v>
      </c>
      <c r="AE750" s="27">
        <v>58.36</v>
      </c>
      <c r="AF750" s="27">
        <v>4.123</v>
      </c>
      <c r="AG750" s="27">
        <v>2.797</v>
      </c>
      <c r="AH750" s="27">
        <v>1.437</v>
      </c>
      <c r="AI750" s="27">
        <v>1.032</v>
      </c>
      <c r="AJ750" s="27">
        <v>1.69</v>
      </c>
      <c r="AK750" s="27">
        <v>0.58</v>
      </c>
      <c r="AL750" s="27">
        <v>0.7</v>
      </c>
      <c r="AM750" s="27">
        <v>0.106</v>
      </c>
      <c r="AN750" s="27">
        <v>0.56</v>
      </c>
      <c r="AO750" s="27">
        <v>0.445</v>
      </c>
      <c r="AP750" s="27">
        <v>2.206</v>
      </c>
      <c r="AQ750" s="27">
        <v>1.961</v>
      </c>
      <c r="AR750" s="27">
        <v>0.75</v>
      </c>
      <c r="AS750" s="27">
        <v>0.622</v>
      </c>
      <c r="AT750" s="27">
        <v>0.73</v>
      </c>
      <c r="AU750" s="27">
        <v>0.79</v>
      </c>
    </row>
    <row r="751" spans="1:47">
      <c r="A751" s="76" t="s">
        <v>2520</v>
      </c>
      <c r="B751" s="30" t="s">
        <v>2637</v>
      </c>
      <c r="C751" s="30" t="s">
        <v>2388</v>
      </c>
      <c r="D751" s="28" t="s">
        <v>2384</v>
      </c>
      <c r="F751" s="27">
        <v>2051</v>
      </c>
      <c r="G751" s="27">
        <v>1</v>
      </c>
      <c r="H751" s="27">
        <v>43188</v>
      </c>
      <c r="AE751" s="27">
        <v>54.8</v>
      </c>
      <c r="AF751" s="27">
        <v>3.666</v>
      </c>
      <c r="AG751" s="27">
        <v>2.449</v>
      </c>
      <c r="AH751" s="27">
        <v>1.325</v>
      </c>
      <c r="AI751" s="27">
        <v>0.941</v>
      </c>
      <c r="AJ751" s="27">
        <v>1.27</v>
      </c>
      <c r="AK751" s="27">
        <v>0.5</v>
      </c>
      <c r="AL751" s="27">
        <v>0.61</v>
      </c>
      <c r="AM751" s="27">
        <v>0.127</v>
      </c>
      <c r="AN751" s="27">
        <v>0.507</v>
      </c>
      <c r="AO751" s="27">
        <v>0.39</v>
      </c>
      <c r="AP751" s="27">
        <v>2.228</v>
      </c>
      <c r="AQ751" s="27">
        <v>2.031</v>
      </c>
      <c r="AR751" s="27">
        <v>0.703</v>
      </c>
      <c r="AS751" s="27">
        <v>0.567</v>
      </c>
      <c r="AT751" s="27">
        <v>0.645</v>
      </c>
      <c r="AU751" s="27">
        <v>0.69</v>
      </c>
    </row>
    <row r="752" spans="1:47">
      <c r="A752" s="76" t="s">
        <v>2524</v>
      </c>
      <c r="B752" s="30" t="s">
        <v>2637</v>
      </c>
      <c r="C752" s="30" t="s">
        <v>2388</v>
      </c>
      <c r="D752" s="28" t="s">
        <v>2384</v>
      </c>
      <c r="F752" s="27">
        <v>3010</v>
      </c>
      <c r="G752" s="27">
        <v>1</v>
      </c>
      <c r="H752" s="27">
        <v>43188</v>
      </c>
      <c r="AE752" s="27">
        <v>63.34</v>
      </c>
      <c r="AF752" s="27">
        <v>4.535</v>
      </c>
      <c r="AG752" s="27">
        <v>3.118</v>
      </c>
      <c r="AH752" s="27">
        <v>1.495</v>
      </c>
      <c r="AI752" s="27">
        <v>1.076</v>
      </c>
      <c r="AJ752" s="27">
        <v>1.91</v>
      </c>
      <c r="AK752" s="27">
        <v>0.57</v>
      </c>
      <c r="AL752" s="27">
        <v>0.73</v>
      </c>
      <c r="AM752" s="27">
        <v>0.144</v>
      </c>
      <c r="AN752" s="27">
        <v>0.508</v>
      </c>
      <c r="AO752" s="27">
        <v>0.41</v>
      </c>
      <c r="AP752" s="27">
        <v>2.274</v>
      </c>
      <c r="AQ752" s="27">
        <v>1.95</v>
      </c>
      <c r="AR752" s="27">
        <v>0.759</v>
      </c>
      <c r="AS752" s="27">
        <v>0.645</v>
      </c>
      <c r="AT752" s="27">
        <v>0.75</v>
      </c>
      <c r="AU752" s="27">
        <v>0.82</v>
      </c>
    </row>
    <row r="753" spans="1:47">
      <c r="A753" s="76" t="s">
        <v>2526</v>
      </c>
      <c r="B753" s="30" t="s">
        <v>2637</v>
      </c>
      <c r="C753" s="30" t="s">
        <v>2388</v>
      </c>
      <c r="D753" s="28" t="s">
        <v>2385</v>
      </c>
      <c r="F753" s="27">
        <v>3036</v>
      </c>
      <c r="G753" s="27">
        <v>1</v>
      </c>
      <c r="H753" s="27">
        <v>43188</v>
      </c>
      <c r="AE753" s="27">
        <v>48.05</v>
      </c>
      <c r="AF753" s="27">
        <v>3.198</v>
      </c>
      <c r="AG753" s="27">
        <v>2.282</v>
      </c>
      <c r="AH753" s="27">
        <v>1.086</v>
      </c>
      <c r="AI753" s="27">
        <v>0.804</v>
      </c>
      <c r="AJ753" s="27">
        <v>0.94</v>
      </c>
      <c r="AK753" s="27">
        <v>0.45</v>
      </c>
      <c r="AL753" s="27">
        <v>0.52</v>
      </c>
      <c r="AM753" s="27">
        <v>0.101</v>
      </c>
      <c r="AN753" s="27">
        <v>0.482</v>
      </c>
      <c r="AO753" s="27">
        <v>0.385</v>
      </c>
      <c r="AP753" s="27">
        <v>1.877</v>
      </c>
      <c r="AQ753" s="27">
        <v>1.703</v>
      </c>
      <c r="AR753" s="27">
        <v>0.664</v>
      </c>
      <c r="AS753" s="27">
        <v>0.548</v>
      </c>
      <c r="AT753" s="27">
        <v>0.558</v>
      </c>
      <c r="AU753" s="27">
        <v>0.59</v>
      </c>
    </row>
    <row r="754" spans="1:47">
      <c r="A754" s="76" t="s">
        <v>2527</v>
      </c>
      <c r="B754" s="30" t="s">
        <v>2637</v>
      </c>
      <c r="C754" s="30" t="s">
        <v>2388</v>
      </c>
      <c r="D754" s="28" t="s">
        <v>2384</v>
      </c>
      <c r="F754" s="27">
        <v>3046</v>
      </c>
      <c r="G754" s="27">
        <v>1</v>
      </c>
      <c r="H754" s="27">
        <v>43188</v>
      </c>
      <c r="AE754" s="27">
        <v>57.13</v>
      </c>
      <c r="AF754" s="27">
        <v>3.517</v>
      </c>
      <c r="AG754" s="27">
        <v>2.321</v>
      </c>
      <c r="AH754" s="27">
        <v>1.232</v>
      </c>
      <c r="AI754" s="27">
        <v>0.855</v>
      </c>
      <c r="AJ754" s="27">
        <v>1.2</v>
      </c>
      <c r="AK754" s="27">
        <v>0.47</v>
      </c>
      <c r="AL754" s="27">
        <v>0.58</v>
      </c>
      <c r="AM754" s="27">
        <v>0.112</v>
      </c>
      <c r="AN754" s="27">
        <v>0.482</v>
      </c>
      <c r="AO754" s="27">
        <v>0.372</v>
      </c>
      <c r="AP754" s="27">
        <v>2.104</v>
      </c>
      <c r="AQ754" s="27">
        <v>1.878</v>
      </c>
      <c r="AR754" s="27">
        <v>0.687</v>
      </c>
      <c r="AS754" s="27">
        <v>0.546</v>
      </c>
      <c r="AT754" s="27">
        <v>0.621</v>
      </c>
      <c r="AU754" s="27">
        <v>0.67</v>
      </c>
    </row>
    <row r="755" spans="1:47">
      <c r="A755" s="76" t="s">
        <v>2530</v>
      </c>
      <c r="B755" s="30" t="s">
        <v>2637</v>
      </c>
      <c r="C755" s="30" t="s">
        <v>2388</v>
      </c>
      <c r="D755" s="28" t="s">
        <v>2384</v>
      </c>
      <c r="F755" s="27">
        <v>4013</v>
      </c>
      <c r="G755" s="27">
        <v>1</v>
      </c>
      <c r="H755" s="27">
        <v>43188</v>
      </c>
      <c r="AE755" s="27">
        <v>57.77</v>
      </c>
      <c r="AF755" s="27">
        <v>4.101</v>
      </c>
      <c r="AG755" s="27">
        <v>2.777</v>
      </c>
      <c r="AH755" s="27">
        <v>1.332</v>
      </c>
      <c r="AI755" s="27">
        <v>0.932</v>
      </c>
      <c r="AJ755" s="27">
        <v>1.3</v>
      </c>
      <c r="AK755" s="27">
        <v>0.49</v>
      </c>
      <c r="AL755" s="27">
        <v>0.61</v>
      </c>
      <c r="AM755" s="27">
        <v>0.141</v>
      </c>
      <c r="AN755" s="27">
        <v>0.455</v>
      </c>
      <c r="AO755" s="27">
        <v>0.353</v>
      </c>
      <c r="AP755" s="27">
        <v>2.215</v>
      </c>
      <c r="AQ755" s="27">
        <v>1.912</v>
      </c>
      <c r="AR755" s="27">
        <v>0.708</v>
      </c>
      <c r="AS755" s="27">
        <v>0.581</v>
      </c>
      <c r="AT755" s="27">
        <v>0.645</v>
      </c>
      <c r="AU755" s="27">
        <v>0.7</v>
      </c>
    </row>
    <row r="756" spans="1:47">
      <c r="A756" s="76" t="s">
        <v>2484</v>
      </c>
      <c r="B756" s="30" t="s">
        <v>2637</v>
      </c>
      <c r="C756" s="30" t="s">
        <v>2387</v>
      </c>
      <c r="D756" s="28" t="s">
        <v>2385</v>
      </c>
      <c r="F756" s="27">
        <v>5006</v>
      </c>
      <c r="G756" s="27">
        <v>1</v>
      </c>
      <c r="H756" s="27">
        <v>43188</v>
      </c>
      <c r="AE756" s="27">
        <v>53.82</v>
      </c>
      <c r="AF756" s="27">
        <v>4.276</v>
      </c>
      <c r="AG756" s="27">
        <v>3.094</v>
      </c>
      <c r="AH756" s="27">
        <v>1.363</v>
      </c>
      <c r="AI756" s="27">
        <v>1.015</v>
      </c>
      <c r="AJ756" s="27">
        <v>1.6</v>
      </c>
      <c r="AK756" s="27">
        <v>0.59</v>
      </c>
      <c r="AL756" s="27">
        <v>0.69</v>
      </c>
      <c r="AM756" s="27">
        <v>0.111</v>
      </c>
      <c r="AN756" s="27">
        <v>0.536</v>
      </c>
      <c r="AO756" s="27">
        <v>0.436</v>
      </c>
      <c r="AP756" s="27">
        <v>2.017</v>
      </c>
      <c r="AQ756" s="27">
        <v>1.76</v>
      </c>
      <c r="AR756" s="27">
        <v>0.759</v>
      </c>
      <c r="AS756" s="27">
        <v>0.653</v>
      </c>
      <c r="AT756" s="27">
        <v>0.724</v>
      </c>
      <c r="AU756" s="27">
        <v>0.77</v>
      </c>
    </row>
    <row r="757" spans="1:47">
      <c r="A757" s="76" t="s">
        <v>2481</v>
      </c>
      <c r="B757" s="30" t="s">
        <v>2637</v>
      </c>
      <c r="C757" s="30" t="s">
        <v>2387</v>
      </c>
      <c r="D757" s="28" t="s">
        <v>2385</v>
      </c>
      <c r="F757" s="27">
        <v>5039</v>
      </c>
      <c r="G757" s="27">
        <v>1</v>
      </c>
      <c r="H757" s="27">
        <v>43188</v>
      </c>
      <c r="AE757" s="27">
        <v>55.95</v>
      </c>
      <c r="AF757" s="27">
        <v>4.246</v>
      </c>
      <c r="AG757" s="27">
        <v>2.952</v>
      </c>
      <c r="AH757" s="27">
        <v>1.453</v>
      </c>
      <c r="AI757" s="27">
        <v>1.069</v>
      </c>
      <c r="AJ757" s="27">
        <v>1.46</v>
      </c>
      <c r="AK757" s="27">
        <v>0.54</v>
      </c>
      <c r="AL757" s="27">
        <v>0.65</v>
      </c>
      <c r="AM757" s="27">
        <v>0.125</v>
      </c>
      <c r="AN757" s="27">
        <v>0.572</v>
      </c>
      <c r="AO757" s="27">
        <v>0.46</v>
      </c>
      <c r="AP757" s="27">
        <v>2.229</v>
      </c>
      <c r="AQ757" s="27">
        <v>1.989</v>
      </c>
      <c r="AR757" s="27">
        <v>0.751</v>
      </c>
      <c r="AS757" s="27">
        <v>0.634</v>
      </c>
      <c r="AT757" s="27">
        <v>0.69</v>
      </c>
      <c r="AU757" s="27">
        <v>0.74</v>
      </c>
    </row>
    <row r="758" spans="1:47">
      <c r="A758" s="76" t="s">
        <v>2482</v>
      </c>
      <c r="B758" s="30" t="s">
        <v>2637</v>
      </c>
      <c r="C758" s="30" t="s">
        <v>2387</v>
      </c>
      <c r="D758" s="28" t="s">
        <v>2385</v>
      </c>
      <c r="F758" s="27">
        <v>5050</v>
      </c>
      <c r="G758" s="27">
        <v>1</v>
      </c>
      <c r="H758" s="27">
        <v>43188</v>
      </c>
      <c r="AE758" s="27">
        <v>51.7</v>
      </c>
      <c r="AF758" s="27">
        <v>3.295</v>
      </c>
      <c r="AG758" s="27">
        <v>2.359</v>
      </c>
      <c r="AH758" s="27">
        <v>1.167</v>
      </c>
      <c r="AI758" s="27">
        <v>0.875</v>
      </c>
      <c r="AJ758" s="27">
        <v>1.25</v>
      </c>
      <c r="AK758" s="27">
        <v>0.52</v>
      </c>
      <c r="AL758" s="27">
        <v>0.61</v>
      </c>
      <c r="AM758" s="27">
        <v>0.084</v>
      </c>
      <c r="AN758" s="27">
        <v>0.488</v>
      </c>
      <c r="AO758" s="27">
        <v>0.392</v>
      </c>
      <c r="AP758" s="27">
        <v>2.017</v>
      </c>
      <c r="AQ758" s="27">
        <v>1.87</v>
      </c>
      <c r="AR758" s="27">
        <v>0.674</v>
      </c>
      <c r="AS758" s="27">
        <v>0.558</v>
      </c>
      <c r="AT758" s="27">
        <v>0.646</v>
      </c>
      <c r="AU758" s="27">
        <v>0.69</v>
      </c>
    </row>
    <row r="759" spans="1:47">
      <c r="A759" s="76" t="s">
        <v>2483</v>
      </c>
      <c r="B759" s="30" t="s">
        <v>2637</v>
      </c>
      <c r="C759" s="30" t="s">
        <v>2387</v>
      </c>
      <c r="D759" s="28" t="s">
        <v>2384</v>
      </c>
      <c r="F759" s="27">
        <v>5054</v>
      </c>
      <c r="G759" s="27">
        <v>1</v>
      </c>
      <c r="H759" s="27">
        <v>43188</v>
      </c>
      <c r="AE759" s="27">
        <v>57.71</v>
      </c>
      <c r="AF759" s="27">
        <v>2.981</v>
      </c>
      <c r="AG759" s="27">
        <v>2.067</v>
      </c>
      <c r="AH759" s="27">
        <v>1.088</v>
      </c>
      <c r="AI759" s="27">
        <v>0.784</v>
      </c>
      <c r="AJ759" s="27">
        <v>1.28</v>
      </c>
      <c r="AK759" s="27">
        <v>0.48</v>
      </c>
      <c r="AL759" s="27">
        <v>0.6</v>
      </c>
      <c r="AM759" s="27">
        <v>0.114</v>
      </c>
      <c r="AN759" s="27">
        <v>0.355</v>
      </c>
      <c r="AO759" s="27">
        <v>0.266</v>
      </c>
      <c r="AP759" s="27">
        <v>1.955</v>
      </c>
      <c r="AQ759" s="27">
        <v>1.755</v>
      </c>
      <c r="AR759" s="27">
        <v>0.65</v>
      </c>
      <c r="AS759" s="27">
        <v>0.526</v>
      </c>
      <c r="AT759" s="27">
        <v>0.64</v>
      </c>
      <c r="AU759" s="27">
        <v>0.7</v>
      </c>
    </row>
    <row r="760" spans="1:47">
      <c r="A760" s="76" t="s">
        <v>2495</v>
      </c>
      <c r="B760" s="30" t="s">
        <v>2637</v>
      </c>
      <c r="C760" s="30" t="s">
        <v>2387</v>
      </c>
      <c r="D760" s="28" t="s">
        <v>2385</v>
      </c>
      <c r="F760" s="27">
        <v>7014</v>
      </c>
      <c r="G760" s="27">
        <v>1</v>
      </c>
      <c r="H760" s="27">
        <v>43188</v>
      </c>
      <c r="AE760" s="27">
        <v>51.95</v>
      </c>
      <c r="AF760" s="27">
        <v>4.949</v>
      </c>
      <c r="AG760" s="27">
        <v>3.439</v>
      </c>
      <c r="AH760" s="27">
        <v>1.606</v>
      </c>
      <c r="AI760" s="27">
        <v>1.162</v>
      </c>
      <c r="AJ760" s="27">
        <v>1.67</v>
      </c>
      <c r="AK760" s="27">
        <v>0.62</v>
      </c>
      <c r="AL760" s="27">
        <v>0.71</v>
      </c>
      <c r="AM760" s="27">
        <v>0.118</v>
      </c>
      <c r="AN760" s="27">
        <v>0.563</v>
      </c>
      <c r="AO760" s="27">
        <v>0.457</v>
      </c>
      <c r="AP760" s="27">
        <v>2.336</v>
      </c>
      <c r="AQ760" s="27">
        <v>1.991</v>
      </c>
      <c r="AR760" s="27">
        <v>0.786</v>
      </c>
      <c r="AS760" s="27">
        <v>0.677</v>
      </c>
      <c r="AT760" s="27">
        <v>0.743</v>
      </c>
      <c r="AU760" s="27">
        <v>0.78</v>
      </c>
    </row>
    <row r="761" spans="1:47">
      <c r="A761" s="76" t="s">
        <v>2496</v>
      </c>
      <c r="B761" s="30" t="s">
        <v>2637</v>
      </c>
      <c r="C761" s="30" t="s">
        <v>2387</v>
      </c>
      <c r="D761" s="28" t="s">
        <v>2384</v>
      </c>
      <c r="F761" s="27">
        <v>7049</v>
      </c>
      <c r="G761" s="27">
        <v>1</v>
      </c>
      <c r="H761" s="27">
        <v>43188</v>
      </c>
      <c r="AE761" s="27">
        <v>62.55</v>
      </c>
      <c r="AF761" s="27">
        <v>3.234</v>
      </c>
      <c r="AG761" s="27">
        <v>2.029</v>
      </c>
      <c r="AH761" s="27">
        <v>1.168</v>
      </c>
      <c r="AI761" s="27">
        <v>0.77</v>
      </c>
      <c r="AJ761" s="27">
        <v>1.19</v>
      </c>
      <c r="AK761" s="27">
        <v>0.42</v>
      </c>
      <c r="AL761" s="27">
        <v>0.57</v>
      </c>
      <c r="AM761" s="27">
        <v>0.132</v>
      </c>
      <c r="AN761" s="27">
        <v>0.432</v>
      </c>
      <c r="AO761" s="27">
        <v>0.312</v>
      </c>
      <c r="AP761" s="27">
        <v>2.16</v>
      </c>
      <c r="AQ761" s="27">
        <v>1.934</v>
      </c>
      <c r="AR761" s="27">
        <v>0.65</v>
      </c>
      <c r="AS761" s="27">
        <v>0.493</v>
      </c>
      <c r="AT761" s="27">
        <v>0.602</v>
      </c>
      <c r="AU761" s="27">
        <v>0.67</v>
      </c>
    </row>
    <row r="762" spans="1:47">
      <c r="A762" s="76" t="s">
        <v>2501</v>
      </c>
      <c r="B762" s="30" t="s">
        <v>2637</v>
      </c>
      <c r="C762" s="30" t="s">
        <v>2387</v>
      </c>
      <c r="D762" s="28" t="s">
        <v>2384</v>
      </c>
      <c r="F762" s="27">
        <v>8002</v>
      </c>
      <c r="G762" s="27">
        <v>1</v>
      </c>
      <c r="H762" s="27">
        <v>43188</v>
      </c>
      <c r="AE762" s="27">
        <v>65.63</v>
      </c>
      <c r="AF762" s="27">
        <v>4.503</v>
      </c>
      <c r="AG762" s="27">
        <v>2.969</v>
      </c>
      <c r="AH762" s="27">
        <v>1.422</v>
      </c>
      <c r="AI762" s="27">
        <v>0.973</v>
      </c>
      <c r="AJ762" s="27">
        <v>1.57</v>
      </c>
      <c r="AK762" s="27">
        <v>0.48</v>
      </c>
      <c r="AL762" s="27">
        <v>0.66</v>
      </c>
      <c r="AM762" s="27">
        <v>0.167</v>
      </c>
      <c r="AN762" s="27">
        <v>0.48</v>
      </c>
      <c r="AO762" s="27">
        <v>0.37</v>
      </c>
      <c r="AP762" s="27">
        <v>2.17</v>
      </c>
      <c r="AQ762" s="27">
        <v>1.818</v>
      </c>
      <c r="AR762" s="27">
        <v>0.751</v>
      </c>
      <c r="AS762" s="27">
        <v>0.619</v>
      </c>
      <c r="AT762" s="27">
        <v>0.682</v>
      </c>
      <c r="AU762" s="27">
        <v>0.76</v>
      </c>
    </row>
    <row r="763" spans="1:47">
      <c r="A763" s="76" t="s">
        <v>2500</v>
      </c>
      <c r="B763" s="30" t="s">
        <v>2637</v>
      </c>
      <c r="C763" s="30" t="s">
        <v>2387</v>
      </c>
      <c r="D763" s="28" t="s">
        <v>2384</v>
      </c>
      <c r="F763" s="27">
        <v>8012</v>
      </c>
      <c r="G763" s="27">
        <v>1</v>
      </c>
      <c r="H763" s="27">
        <v>43188</v>
      </c>
      <c r="AE763" s="27">
        <v>58.54</v>
      </c>
      <c r="AF763" s="27">
        <v>4.343</v>
      </c>
      <c r="AG763" s="27">
        <v>2.851</v>
      </c>
      <c r="AH763" s="27">
        <v>1.381</v>
      </c>
      <c r="AI763" s="27">
        <v>0.934</v>
      </c>
      <c r="AJ763" s="27">
        <v>1.29</v>
      </c>
      <c r="AK763" s="27">
        <v>0.48</v>
      </c>
      <c r="AL763" s="27">
        <v>0.6</v>
      </c>
      <c r="AM763" s="27">
        <v>0.148</v>
      </c>
      <c r="AN763" s="27">
        <v>0.473</v>
      </c>
      <c r="AO763" s="27">
        <v>0.36</v>
      </c>
      <c r="AP763" s="27">
        <v>2.197</v>
      </c>
      <c r="AQ763" s="27">
        <v>1.846</v>
      </c>
      <c r="AR763" s="27">
        <v>0.73</v>
      </c>
      <c r="AS763" s="27">
        <v>0.593</v>
      </c>
      <c r="AT763" s="27">
        <v>0.641</v>
      </c>
      <c r="AU763" s="27">
        <v>0.7</v>
      </c>
    </row>
    <row r="764" spans="1:47">
      <c r="A764" s="76" t="s">
        <v>2502</v>
      </c>
      <c r="B764" s="30" t="s">
        <v>2637</v>
      </c>
      <c r="C764" s="30" t="s">
        <v>2387</v>
      </c>
      <c r="D764" s="28" t="s">
        <v>2385</v>
      </c>
      <c r="F764" s="27">
        <v>8020</v>
      </c>
      <c r="G764" s="27">
        <v>1</v>
      </c>
      <c r="H764" s="27">
        <v>43188</v>
      </c>
      <c r="AE764" s="27">
        <v>54.74</v>
      </c>
      <c r="AF764" s="27">
        <v>4.67</v>
      </c>
      <c r="AG764" s="27">
        <v>3.33</v>
      </c>
      <c r="AH764" s="27">
        <v>1.508</v>
      </c>
      <c r="AI764" s="27">
        <v>1.117</v>
      </c>
      <c r="AJ764" s="27">
        <v>1.58</v>
      </c>
      <c r="AK764" s="27">
        <v>0.58</v>
      </c>
      <c r="AL764" s="27">
        <v>0.68</v>
      </c>
      <c r="AM764" s="27">
        <v>0.129</v>
      </c>
      <c r="AN764" s="27">
        <v>0.554</v>
      </c>
      <c r="AO764" s="27">
        <v>0.456</v>
      </c>
      <c r="AP764" s="27">
        <v>2.2</v>
      </c>
      <c r="AQ764" s="27">
        <v>1.9</v>
      </c>
      <c r="AR764" s="27">
        <v>0.777</v>
      </c>
      <c r="AS764" s="27">
        <v>0.674</v>
      </c>
      <c r="AT764" s="27">
        <v>0.718</v>
      </c>
      <c r="AU764" s="27">
        <v>0.77</v>
      </c>
    </row>
    <row r="765" spans="1:47">
      <c r="A765" s="76" t="s">
        <v>2503</v>
      </c>
      <c r="B765" s="30" t="s">
        <v>2637</v>
      </c>
      <c r="C765" s="30" t="s">
        <v>2387</v>
      </c>
      <c r="D765" s="28" t="s">
        <v>2384</v>
      </c>
      <c r="F765" s="27">
        <v>8027</v>
      </c>
      <c r="G765" s="27">
        <v>1</v>
      </c>
      <c r="H765" s="27">
        <v>43188</v>
      </c>
      <c r="AE765" s="27">
        <v>63.54</v>
      </c>
      <c r="AF765" s="27">
        <v>4.263</v>
      </c>
      <c r="AG765" s="27">
        <v>2.666</v>
      </c>
      <c r="AH765" s="27">
        <v>1.444</v>
      </c>
      <c r="AI765" s="27">
        <v>0.956</v>
      </c>
      <c r="AJ765" s="27">
        <v>1.65</v>
      </c>
      <c r="AK765" s="27">
        <v>0.52</v>
      </c>
      <c r="AL765" s="27">
        <v>0.68</v>
      </c>
      <c r="AM765" s="27">
        <v>0.145</v>
      </c>
      <c r="AN765" s="27">
        <v>0.517</v>
      </c>
      <c r="AO765" s="27">
        <v>0.383</v>
      </c>
      <c r="AP765" s="27">
        <v>2.281</v>
      </c>
      <c r="AQ765" s="27">
        <v>1.972</v>
      </c>
      <c r="AR765" s="27">
        <v>0.739</v>
      </c>
      <c r="AS765" s="27">
        <v>0.583</v>
      </c>
      <c r="AT765" s="27">
        <v>0.706</v>
      </c>
      <c r="AU765" s="27">
        <v>0.78</v>
      </c>
    </row>
    <row r="766" spans="1:47">
      <c r="A766" s="76" t="s">
        <v>2504</v>
      </c>
      <c r="B766" s="30" t="s">
        <v>2637</v>
      </c>
      <c r="C766" s="30" t="s">
        <v>2387</v>
      </c>
      <c r="D766" s="28" t="s">
        <v>2385</v>
      </c>
      <c r="F766" s="27">
        <v>8030</v>
      </c>
      <c r="G766" s="27">
        <v>1</v>
      </c>
      <c r="H766" s="27">
        <v>43188</v>
      </c>
      <c r="AE766" s="27">
        <v>56.88</v>
      </c>
      <c r="AF766" s="27">
        <v>7.641</v>
      </c>
      <c r="AG766" s="27">
        <v>5.58</v>
      </c>
      <c r="AH766" s="27">
        <v>2.41</v>
      </c>
      <c r="AI766" s="27">
        <v>1.893</v>
      </c>
      <c r="AJ766" s="27">
        <v>1.61</v>
      </c>
      <c r="AK766" s="27">
        <v>0.57</v>
      </c>
      <c r="AL766" s="27">
        <v>0.68</v>
      </c>
      <c r="AM766" s="27">
        <v>0.138</v>
      </c>
      <c r="AN766" s="27">
        <v>0.499</v>
      </c>
      <c r="AO766" s="27">
        <v>0.335</v>
      </c>
      <c r="AP766" s="27">
        <v>3.366</v>
      </c>
      <c r="AQ766" s="27">
        <v>3.065</v>
      </c>
      <c r="AR766" s="27">
        <v>0.846</v>
      </c>
      <c r="AS766" s="27">
        <v>0.767</v>
      </c>
      <c r="AT766" s="27">
        <v>0.718</v>
      </c>
      <c r="AU766" s="27">
        <v>0.77</v>
      </c>
    </row>
    <row r="767" spans="1:47">
      <c r="A767" s="76" t="s">
        <v>2505</v>
      </c>
      <c r="B767" s="30" t="s">
        <v>2637</v>
      </c>
      <c r="C767" s="30" t="s">
        <v>2387</v>
      </c>
      <c r="D767" s="28" t="s">
        <v>2384</v>
      </c>
      <c r="F767" s="27">
        <v>8038</v>
      </c>
      <c r="G767" s="27">
        <v>1</v>
      </c>
      <c r="H767" s="27">
        <v>43188</v>
      </c>
      <c r="AE767" s="27">
        <v>64.94</v>
      </c>
      <c r="AF767" s="27">
        <v>4.646</v>
      </c>
      <c r="AG767" s="27">
        <v>2.89</v>
      </c>
      <c r="AH767" s="27">
        <v>1.628</v>
      </c>
      <c r="AI767" s="27">
        <v>1.092</v>
      </c>
      <c r="AJ767" s="27">
        <v>1.95</v>
      </c>
      <c r="AK767" s="27">
        <v>0.57</v>
      </c>
      <c r="AL767" s="27">
        <v>0.74</v>
      </c>
      <c r="AM767" s="27">
        <v>0.147</v>
      </c>
      <c r="AN767" s="27">
        <v>0.553</v>
      </c>
      <c r="AO767" s="27">
        <v>0.417</v>
      </c>
      <c r="AP767" s="27">
        <v>2.486</v>
      </c>
      <c r="AQ767" s="27">
        <v>2.18</v>
      </c>
      <c r="AR767" s="27">
        <v>0.768</v>
      </c>
      <c r="AS767" s="27">
        <v>0.615</v>
      </c>
      <c r="AT767" s="27">
        <v>0.751</v>
      </c>
      <c r="AU767" s="27">
        <v>0.83</v>
      </c>
    </row>
    <row r="768" spans="1:47">
      <c r="A768" s="76" t="s">
        <v>2506</v>
      </c>
      <c r="B768" s="30" t="s">
        <v>2637</v>
      </c>
      <c r="C768" s="30" t="s">
        <v>2387</v>
      </c>
      <c r="D768" s="28" t="s">
        <v>2385</v>
      </c>
      <c r="F768" s="27">
        <v>8055</v>
      </c>
      <c r="G768" s="27">
        <v>1</v>
      </c>
      <c r="H768" s="27">
        <v>43188</v>
      </c>
      <c r="AE768" s="27">
        <v>40.93</v>
      </c>
      <c r="AF768" s="27">
        <v>4.282</v>
      </c>
      <c r="AG768" s="27">
        <v>3.042</v>
      </c>
      <c r="AH768" s="27">
        <v>1.499</v>
      </c>
      <c r="AI768" s="27">
        <v>1.125</v>
      </c>
      <c r="AJ768" s="27">
        <v>1.52</v>
      </c>
      <c r="AK768" s="27">
        <v>0.65</v>
      </c>
      <c r="AL768" s="27">
        <v>0.69</v>
      </c>
      <c r="AM768" s="27">
        <v>0.126</v>
      </c>
      <c r="AN768" s="27">
        <v>0.476</v>
      </c>
      <c r="AO768" s="27">
        <v>0.373</v>
      </c>
      <c r="AP768" s="27">
        <v>2.195</v>
      </c>
      <c r="AQ768" s="27">
        <v>1.945</v>
      </c>
      <c r="AR768" s="27">
        <v>0.775</v>
      </c>
      <c r="AS768" s="27">
        <v>0.669</v>
      </c>
      <c r="AT768" s="27">
        <v>0.734</v>
      </c>
      <c r="AU768" s="27">
        <v>0.76</v>
      </c>
    </row>
    <row r="769" spans="1:47">
      <c r="A769" s="76" t="s">
        <v>2508</v>
      </c>
      <c r="B769" s="30" t="s">
        <v>2637</v>
      </c>
      <c r="C769" s="30" t="s">
        <v>2388</v>
      </c>
      <c r="D769" s="28" t="s">
        <v>2384</v>
      </c>
      <c r="F769" s="27">
        <v>1025</v>
      </c>
      <c r="G769" s="27">
        <v>1</v>
      </c>
      <c r="H769" s="27">
        <v>43195</v>
      </c>
      <c r="AE769" s="27">
        <v>66.37</v>
      </c>
      <c r="AF769" s="27">
        <v>5.725</v>
      </c>
      <c r="AG769" s="27">
        <v>3.407</v>
      </c>
      <c r="AH769" s="27">
        <v>1.958</v>
      </c>
      <c r="AI769" s="27">
        <v>1.297</v>
      </c>
      <c r="AJ769" s="27">
        <v>2.53</v>
      </c>
      <c r="AK769" s="27">
        <v>0.64</v>
      </c>
      <c r="AL769" s="27">
        <v>0.82</v>
      </c>
      <c r="AM769" s="27">
        <v>0.207</v>
      </c>
      <c r="AN769" s="27">
        <v>0.537</v>
      </c>
      <c r="AO769" s="27">
        <v>0.367</v>
      </c>
      <c r="AP769" s="27">
        <v>2.654</v>
      </c>
      <c r="AQ769" s="27">
        <v>2.305</v>
      </c>
      <c r="AR769" s="27">
        <v>0.837</v>
      </c>
      <c r="AS769" s="27">
        <v>0.68</v>
      </c>
      <c r="AT769" s="27">
        <v>0.819</v>
      </c>
      <c r="AU769" s="27">
        <v>0.88</v>
      </c>
    </row>
    <row r="770" spans="1:47">
      <c r="A770" s="76" t="s">
        <v>2509</v>
      </c>
      <c r="B770" s="30" t="s">
        <v>2637</v>
      </c>
      <c r="C770" s="30" t="s">
        <v>2388</v>
      </c>
      <c r="D770" s="28" t="s">
        <v>2385</v>
      </c>
      <c r="F770" s="27">
        <v>1051</v>
      </c>
      <c r="G770" s="27">
        <v>1</v>
      </c>
      <c r="H770" s="27">
        <v>43195</v>
      </c>
      <c r="AE770" s="27">
        <v>61.4</v>
      </c>
      <c r="AF770" s="27">
        <v>3.924</v>
      </c>
      <c r="AG770" s="27">
        <v>2.61</v>
      </c>
      <c r="AH770" s="27">
        <v>1.385</v>
      </c>
      <c r="AI770" s="27">
        <v>0.978</v>
      </c>
      <c r="AJ770" s="27">
        <v>1.68</v>
      </c>
      <c r="AK770" s="27">
        <v>0.55</v>
      </c>
      <c r="AL770" s="27">
        <v>0.69</v>
      </c>
      <c r="AM770" s="27">
        <v>0.148</v>
      </c>
      <c r="AN770" s="27">
        <v>0.458</v>
      </c>
      <c r="AO770" s="27">
        <v>0.33</v>
      </c>
      <c r="AP770" s="27">
        <v>2.094</v>
      </c>
      <c r="AQ770" s="27">
        <v>1.86</v>
      </c>
      <c r="AR770" s="27">
        <v>0.751</v>
      </c>
      <c r="AS770" s="27">
        <v>0.614</v>
      </c>
      <c r="AT770" s="27">
        <v>0.718</v>
      </c>
      <c r="AU770" s="27">
        <v>0.77</v>
      </c>
    </row>
    <row r="771" spans="1:47">
      <c r="A771" s="76" t="s">
        <v>2522</v>
      </c>
      <c r="B771" s="30" t="s">
        <v>2637</v>
      </c>
      <c r="C771" s="30" t="s">
        <v>2388</v>
      </c>
      <c r="D771" s="28" t="s">
        <v>2385</v>
      </c>
      <c r="F771" s="27">
        <v>2008</v>
      </c>
      <c r="G771" s="27">
        <v>1</v>
      </c>
      <c r="H771" s="27">
        <v>43195</v>
      </c>
      <c r="AE771" s="27">
        <v>58.3</v>
      </c>
      <c r="AF771" s="27">
        <v>5.302</v>
      </c>
      <c r="AG771" s="27">
        <v>3.438</v>
      </c>
      <c r="AH771" s="27">
        <v>1.782</v>
      </c>
      <c r="AI771" s="27">
        <v>1.249</v>
      </c>
      <c r="AJ771" s="27">
        <v>2.33</v>
      </c>
      <c r="AK771" s="27">
        <v>0.69</v>
      </c>
      <c r="AL771" s="27">
        <v>0.81</v>
      </c>
      <c r="AM771" s="27">
        <v>0.174</v>
      </c>
      <c r="AN771" s="27">
        <v>0.52</v>
      </c>
      <c r="AO771" s="27">
        <v>0.387</v>
      </c>
      <c r="AP771" s="27">
        <v>2.454</v>
      </c>
      <c r="AQ771" s="27">
        <v>2.086</v>
      </c>
      <c r="AR771" s="27">
        <v>0.821</v>
      </c>
      <c r="AS771" s="27">
        <v>0.697</v>
      </c>
      <c r="AT771" s="27">
        <v>0.825</v>
      </c>
      <c r="AU771" s="27">
        <v>0.86</v>
      </c>
    </row>
    <row r="772" spans="1:47">
      <c r="A772" s="76" t="s">
        <v>2515</v>
      </c>
      <c r="B772" s="30" t="s">
        <v>2637</v>
      </c>
      <c r="C772" s="30" t="s">
        <v>2388</v>
      </c>
      <c r="D772" s="28" t="s">
        <v>2385</v>
      </c>
      <c r="F772" s="27">
        <v>2017</v>
      </c>
      <c r="G772" s="27">
        <v>1</v>
      </c>
      <c r="H772" s="27">
        <v>43195</v>
      </c>
      <c r="AE772" s="27">
        <v>60.33</v>
      </c>
      <c r="AF772" s="27">
        <v>5.695</v>
      </c>
      <c r="AG772" s="27">
        <v>3.811</v>
      </c>
      <c r="AH772" s="27">
        <v>1.913</v>
      </c>
      <c r="AI772" s="27">
        <v>1.386</v>
      </c>
      <c r="AJ772" s="27">
        <v>2.51</v>
      </c>
      <c r="AK772" s="27">
        <v>0.7</v>
      </c>
      <c r="AL772" s="27">
        <v>0.83</v>
      </c>
      <c r="AM772" s="27">
        <v>0.183</v>
      </c>
      <c r="AN772" s="27">
        <v>0.559</v>
      </c>
      <c r="AO772" s="27">
        <v>0.416</v>
      </c>
      <c r="AP772" s="27">
        <v>2.565</v>
      </c>
      <c r="AQ772" s="27">
        <v>2.228</v>
      </c>
      <c r="AR772" s="27">
        <v>0.84</v>
      </c>
      <c r="AS772" s="27">
        <v>0.726</v>
      </c>
      <c r="AT772" s="27">
        <v>0.838</v>
      </c>
      <c r="AU772" s="27">
        <v>0.88</v>
      </c>
    </row>
    <row r="773" spans="1:47">
      <c r="A773" s="76" t="s">
        <v>2516</v>
      </c>
      <c r="B773" s="30" t="s">
        <v>2637</v>
      </c>
      <c r="C773" s="30" t="s">
        <v>2388</v>
      </c>
      <c r="D773" s="28" t="s">
        <v>2385</v>
      </c>
      <c r="F773" s="27">
        <v>2026</v>
      </c>
      <c r="G773" s="27">
        <v>1</v>
      </c>
      <c r="H773" s="27">
        <v>43195</v>
      </c>
      <c r="AE773" s="27">
        <v>63.43</v>
      </c>
      <c r="AF773" s="27">
        <v>5.394</v>
      </c>
      <c r="AG773" s="27">
        <v>3.501</v>
      </c>
      <c r="AH773" s="27">
        <v>1.86</v>
      </c>
      <c r="AI773" s="27">
        <v>1.298</v>
      </c>
      <c r="AJ773" s="27">
        <v>2.42</v>
      </c>
      <c r="AK773" s="27">
        <v>0.66</v>
      </c>
      <c r="AL773" s="27">
        <v>0.81</v>
      </c>
      <c r="AM773" s="27">
        <v>0.17</v>
      </c>
      <c r="AN773" s="27">
        <v>0.549</v>
      </c>
      <c r="AO773" s="27">
        <v>0.404</v>
      </c>
      <c r="AP773" s="27">
        <v>2.59</v>
      </c>
      <c r="AQ773" s="27">
        <v>2.216</v>
      </c>
      <c r="AR773" s="27">
        <v>0.82</v>
      </c>
      <c r="AS773" s="27">
        <v>0.695</v>
      </c>
      <c r="AT773" s="27">
        <v>0.818</v>
      </c>
      <c r="AU773" s="27">
        <v>0.87</v>
      </c>
    </row>
    <row r="774" spans="1:47">
      <c r="A774" s="76" t="s">
        <v>2517</v>
      </c>
      <c r="B774" s="30" t="s">
        <v>2637</v>
      </c>
      <c r="C774" s="30" t="s">
        <v>2388</v>
      </c>
      <c r="D774" s="28" t="s">
        <v>2384</v>
      </c>
      <c r="F774" s="27">
        <v>2034</v>
      </c>
      <c r="G774" s="27">
        <v>1</v>
      </c>
      <c r="H774" s="27">
        <v>43195</v>
      </c>
      <c r="AE774" s="27">
        <v>57.02</v>
      </c>
      <c r="AF774" s="27">
        <v>3.881</v>
      </c>
      <c r="AG774" s="27">
        <v>2.425</v>
      </c>
      <c r="AH774" s="27">
        <v>1.357</v>
      </c>
      <c r="AI774" s="27">
        <v>0.911</v>
      </c>
      <c r="AJ774" s="27">
        <v>1.52</v>
      </c>
      <c r="AK774" s="27">
        <v>0.55</v>
      </c>
      <c r="AL774" s="27">
        <v>0.66</v>
      </c>
      <c r="AM774" s="27">
        <v>0.164</v>
      </c>
      <c r="AN774" s="27">
        <v>0.451</v>
      </c>
      <c r="AO774" s="27">
        <v>0.317</v>
      </c>
      <c r="AP774" s="27">
        <v>2.11</v>
      </c>
      <c r="AQ774" s="27">
        <v>1.833</v>
      </c>
      <c r="AR774" s="27">
        <v>0.737</v>
      </c>
      <c r="AS774" s="27">
        <v>0.583</v>
      </c>
      <c r="AT774" s="27">
        <v>0.7</v>
      </c>
      <c r="AU774" s="27">
        <v>0.74</v>
      </c>
    </row>
    <row r="775" spans="1:47">
      <c r="A775" s="76" t="s">
        <v>2518</v>
      </c>
      <c r="B775" s="30" t="s">
        <v>2637</v>
      </c>
      <c r="C775" s="30" t="s">
        <v>2388</v>
      </c>
      <c r="D775" s="28" t="s">
        <v>2385</v>
      </c>
      <c r="F775" s="27">
        <v>2036</v>
      </c>
      <c r="G775" s="27">
        <v>1</v>
      </c>
      <c r="H775" s="27">
        <v>43195</v>
      </c>
      <c r="AE775" s="27">
        <v>63.58</v>
      </c>
      <c r="AF775" s="27">
        <v>4.573</v>
      </c>
      <c r="AG775" s="27">
        <v>2.996</v>
      </c>
      <c r="AH775" s="27">
        <v>1.561</v>
      </c>
      <c r="AI775" s="27">
        <v>1.1</v>
      </c>
      <c r="AJ775" s="27">
        <v>2.07</v>
      </c>
      <c r="AK775" s="27">
        <v>0.6</v>
      </c>
      <c r="AL775" s="27">
        <v>0.76</v>
      </c>
      <c r="AM775" s="27">
        <v>0.168</v>
      </c>
      <c r="AN775" s="27">
        <v>0.524</v>
      </c>
      <c r="AO775" s="27">
        <v>0.38</v>
      </c>
      <c r="AP775" s="27">
        <v>2.211</v>
      </c>
      <c r="AQ775" s="27">
        <v>1.923</v>
      </c>
      <c r="AR775" s="27">
        <v>0.794</v>
      </c>
      <c r="AS775" s="27">
        <v>0.662</v>
      </c>
      <c r="AT775" s="27">
        <v>0.774</v>
      </c>
      <c r="AU775" s="27">
        <v>0.83</v>
      </c>
    </row>
    <row r="776" spans="1:47">
      <c r="A776" s="76" t="s">
        <v>2519</v>
      </c>
      <c r="B776" s="30" t="s">
        <v>2637</v>
      </c>
      <c r="C776" s="30" t="s">
        <v>2388</v>
      </c>
      <c r="D776" s="28" t="s">
        <v>2385</v>
      </c>
      <c r="F776" s="27">
        <v>2047</v>
      </c>
      <c r="G776" s="27">
        <v>1</v>
      </c>
      <c r="H776" s="27">
        <v>43195</v>
      </c>
      <c r="AE776" s="27">
        <v>64.81</v>
      </c>
      <c r="AF776" s="27">
        <v>6.016</v>
      </c>
      <c r="AG776" s="27">
        <v>3.863</v>
      </c>
      <c r="AH776" s="27">
        <v>2.059</v>
      </c>
      <c r="AI776" s="27">
        <v>1.443</v>
      </c>
      <c r="AJ776" s="27">
        <v>2.75</v>
      </c>
      <c r="AK776" s="27">
        <v>0.69</v>
      </c>
      <c r="AL776" s="27">
        <v>0.85</v>
      </c>
      <c r="AM776" s="27">
        <v>0.188</v>
      </c>
      <c r="AN776" s="27">
        <v>0.609</v>
      </c>
      <c r="AO776" s="27">
        <v>0.438</v>
      </c>
      <c r="AP776" s="27">
        <v>2.664</v>
      </c>
      <c r="AQ776" s="27">
        <v>2.289</v>
      </c>
      <c r="AR776" s="27">
        <v>0.862</v>
      </c>
      <c r="AS776" s="27">
        <v>0.737</v>
      </c>
      <c r="AT776" s="27">
        <v>0.846</v>
      </c>
      <c r="AU776" s="27">
        <v>0.9</v>
      </c>
    </row>
    <row r="777" spans="1:47">
      <c r="A777" s="76" t="s">
        <v>2520</v>
      </c>
      <c r="B777" s="30" t="s">
        <v>2637</v>
      </c>
      <c r="C777" s="30" t="s">
        <v>2388</v>
      </c>
      <c r="D777" s="28" t="s">
        <v>2384</v>
      </c>
      <c r="F777" s="27">
        <v>2051</v>
      </c>
      <c r="G777" s="27">
        <v>1</v>
      </c>
      <c r="H777" s="27">
        <v>43195</v>
      </c>
      <c r="AE777" s="27">
        <v>60.1</v>
      </c>
      <c r="AF777" s="27">
        <v>5.115</v>
      </c>
      <c r="AG777" s="27">
        <v>3.274</v>
      </c>
      <c r="AH777" s="27">
        <v>1.804</v>
      </c>
      <c r="AI777" s="27">
        <v>1.263</v>
      </c>
      <c r="AJ777" s="27">
        <v>2.09</v>
      </c>
      <c r="AK777" s="27">
        <v>0.64</v>
      </c>
      <c r="AL777" s="27">
        <v>0.77</v>
      </c>
      <c r="AM777" s="27">
        <v>0.186</v>
      </c>
      <c r="AN777" s="27">
        <v>0.536</v>
      </c>
      <c r="AO777" s="27">
        <v>0.382</v>
      </c>
      <c r="AP777" s="27">
        <v>2.485</v>
      </c>
      <c r="AQ777" s="27">
        <v>2.197</v>
      </c>
      <c r="AR777" s="27">
        <v>0.822</v>
      </c>
      <c r="AS777" s="27">
        <v>0.684</v>
      </c>
      <c r="AT777" s="27">
        <v>0.788</v>
      </c>
      <c r="AU777" s="27">
        <v>0.83</v>
      </c>
    </row>
    <row r="778" spans="1:47">
      <c r="A778" s="76" t="s">
        <v>2524</v>
      </c>
      <c r="B778" s="30" t="s">
        <v>2637</v>
      </c>
      <c r="C778" s="30" t="s">
        <v>2388</v>
      </c>
      <c r="D778" s="28" t="s">
        <v>2384</v>
      </c>
      <c r="F778" s="27">
        <v>3010</v>
      </c>
      <c r="G778" s="27">
        <v>1</v>
      </c>
      <c r="H778" s="27">
        <v>43195</v>
      </c>
      <c r="AE778" s="27">
        <v>64.98</v>
      </c>
      <c r="AF778" s="27">
        <v>5.821</v>
      </c>
      <c r="AG778" s="27">
        <v>3.455</v>
      </c>
      <c r="AH778" s="27">
        <v>1.971</v>
      </c>
      <c r="AI778" s="27">
        <v>1.281</v>
      </c>
      <c r="AJ778" s="27">
        <v>2.7</v>
      </c>
      <c r="AK778" s="27">
        <v>0.68</v>
      </c>
      <c r="AL778" s="27">
        <v>0.85</v>
      </c>
      <c r="AM778" s="27">
        <v>0.212</v>
      </c>
      <c r="AN778" s="27">
        <v>0.519</v>
      </c>
      <c r="AO778" s="27">
        <v>0.359</v>
      </c>
      <c r="AP778" s="27">
        <v>2.67</v>
      </c>
      <c r="AQ778" s="27">
        <v>2.218</v>
      </c>
      <c r="AR778" s="27">
        <v>0.838</v>
      </c>
      <c r="AS778" s="27">
        <v>0.687</v>
      </c>
      <c r="AT778" s="27">
        <v>0.841</v>
      </c>
      <c r="AU778" s="27">
        <v>0.89</v>
      </c>
    </row>
    <row r="779" spans="1:47">
      <c r="A779" s="76" t="s">
        <v>2526</v>
      </c>
      <c r="B779" s="30" t="s">
        <v>2637</v>
      </c>
      <c r="C779" s="30" t="s">
        <v>2388</v>
      </c>
      <c r="D779" s="28" t="s">
        <v>2385</v>
      </c>
      <c r="F779" s="27">
        <v>3036</v>
      </c>
      <c r="G779" s="27">
        <v>1</v>
      </c>
      <c r="H779" s="27">
        <v>43195</v>
      </c>
      <c r="AE779" s="27">
        <v>51.48</v>
      </c>
      <c r="AF779" s="27">
        <v>4.268</v>
      </c>
      <c r="AG779" s="27">
        <v>2.944</v>
      </c>
      <c r="AH779" s="27">
        <v>1.446</v>
      </c>
      <c r="AI779" s="27">
        <v>1.059</v>
      </c>
      <c r="AJ779" s="27">
        <v>1.53</v>
      </c>
      <c r="AK779" s="27">
        <v>0.59</v>
      </c>
      <c r="AL779" s="27">
        <v>0.68</v>
      </c>
      <c r="AM779" s="27">
        <v>0.168</v>
      </c>
      <c r="AN779" s="27">
        <v>0.495</v>
      </c>
      <c r="AO779" s="27">
        <v>0.371</v>
      </c>
      <c r="AP779" s="27">
        <v>2.11</v>
      </c>
      <c r="AQ779" s="27">
        <v>1.866</v>
      </c>
      <c r="AR779" s="27">
        <v>0.772</v>
      </c>
      <c r="AS779" s="27">
        <v>0.653</v>
      </c>
      <c r="AT779" s="27">
        <v>0.715</v>
      </c>
      <c r="AU779" s="27">
        <v>0.75</v>
      </c>
    </row>
    <row r="780" spans="1:47">
      <c r="A780" s="76" t="s">
        <v>2527</v>
      </c>
      <c r="B780" s="30" t="s">
        <v>2637</v>
      </c>
      <c r="C780" s="30" t="s">
        <v>2388</v>
      </c>
      <c r="D780" s="28" t="s">
        <v>2384</v>
      </c>
      <c r="F780" s="27">
        <v>3046</v>
      </c>
      <c r="G780" s="27">
        <v>1</v>
      </c>
      <c r="H780" s="27">
        <v>43195</v>
      </c>
      <c r="AE780" s="27">
        <v>60.08</v>
      </c>
      <c r="AF780" s="27">
        <v>4.723</v>
      </c>
      <c r="AG780" s="27">
        <v>2.917</v>
      </c>
      <c r="AH780" s="27">
        <v>1.621</v>
      </c>
      <c r="AI780" s="27">
        <v>1.083</v>
      </c>
      <c r="AJ780" s="27">
        <v>1.8</v>
      </c>
      <c r="AK780" s="27">
        <v>0.58</v>
      </c>
      <c r="AL780" s="27">
        <v>0.72</v>
      </c>
      <c r="AM780" s="27">
        <v>0.178</v>
      </c>
      <c r="AN780" s="27">
        <v>0.503</v>
      </c>
      <c r="AO780" s="27">
        <v>0.35</v>
      </c>
      <c r="AP780" s="27">
        <v>2.321</v>
      </c>
      <c r="AQ780" s="27">
        <v>1.999</v>
      </c>
      <c r="AR780" s="27">
        <v>0.794</v>
      </c>
      <c r="AS780" s="27">
        <v>0.64</v>
      </c>
      <c r="AT780" s="27">
        <v>0.743</v>
      </c>
      <c r="AU780" s="27">
        <v>0.79</v>
      </c>
    </row>
    <row r="781" spans="1:47">
      <c r="A781" s="76" t="s">
        <v>2530</v>
      </c>
      <c r="B781" s="30" t="s">
        <v>2637</v>
      </c>
      <c r="C781" s="30" t="s">
        <v>2388</v>
      </c>
      <c r="D781" s="28" t="s">
        <v>2384</v>
      </c>
      <c r="F781" s="27">
        <v>4013</v>
      </c>
      <c r="G781" s="27">
        <v>1</v>
      </c>
      <c r="H781" s="27">
        <v>43195</v>
      </c>
      <c r="AE781" s="27">
        <v>63.97</v>
      </c>
      <c r="AF781" s="27">
        <v>5.44</v>
      </c>
      <c r="AG781" s="27">
        <v>3.369</v>
      </c>
      <c r="AH781" s="27">
        <v>1.832</v>
      </c>
      <c r="AI781" s="27">
        <v>1.222</v>
      </c>
      <c r="AJ781" s="27">
        <v>2.3</v>
      </c>
      <c r="AK781" s="27">
        <v>0.63</v>
      </c>
      <c r="AL781" s="27">
        <v>0.8</v>
      </c>
      <c r="AM781" s="27">
        <v>0.211</v>
      </c>
      <c r="AN781" s="27">
        <v>0.504</v>
      </c>
      <c r="AO781" s="27">
        <v>0.354</v>
      </c>
      <c r="AP781" s="27">
        <v>2.594</v>
      </c>
      <c r="AQ781" s="27">
        <v>2.191</v>
      </c>
      <c r="AR781" s="27">
        <v>0.812</v>
      </c>
      <c r="AS781" s="27">
        <v>0.668</v>
      </c>
      <c r="AT781" s="27">
        <v>0.802</v>
      </c>
      <c r="AU781" s="27">
        <v>0.86</v>
      </c>
    </row>
    <row r="782" spans="1:47">
      <c r="A782" s="76" t="s">
        <v>2484</v>
      </c>
      <c r="B782" s="30" t="s">
        <v>2637</v>
      </c>
      <c r="C782" s="30" t="s">
        <v>2387</v>
      </c>
      <c r="D782" s="28" t="s">
        <v>2385</v>
      </c>
      <c r="F782" s="27">
        <v>5006</v>
      </c>
      <c r="G782" s="27">
        <v>1</v>
      </c>
      <c r="H782" s="27">
        <v>43195</v>
      </c>
      <c r="AE782" s="27">
        <v>55.32</v>
      </c>
      <c r="AF782" s="27">
        <v>5.473</v>
      </c>
      <c r="AG782" s="27">
        <v>3.447</v>
      </c>
      <c r="AH782" s="27">
        <v>1.832</v>
      </c>
      <c r="AI782" s="27">
        <v>1.246</v>
      </c>
      <c r="AJ782" s="27">
        <v>2.28</v>
      </c>
      <c r="AK782" s="27">
        <v>0.71</v>
      </c>
      <c r="AL782" s="27">
        <v>0.81</v>
      </c>
      <c r="AM782" s="27">
        <v>0.176</v>
      </c>
      <c r="AN782" s="27">
        <v>0.526</v>
      </c>
      <c r="AO782" s="27">
        <v>0.388</v>
      </c>
      <c r="AP782" s="27">
        <v>2.533</v>
      </c>
      <c r="AQ782" s="27">
        <v>2.105</v>
      </c>
      <c r="AR782" s="27">
        <v>0.822</v>
      </c>
      <c r="AS782" s="27">
        <v>0.693</v>
      </c>
      <c r="AT782" s="27">
        <v>0.827</v>
      </c>
      <c r="AU782" s="27">
        <v>0.86</v>
      </c>
    </row>
    <row r="783" spans="1:47">
      <c r="A783" s="76" t="s">
        <v>2481</v>
      </c>
      <c r="B783" s="30" t="s">
        <v>2637</v>
      </c>
      <c r="C783" s="30" t="s">
        <v>2387</v>
      </c>
      <c r="D783" s="28" t="s">
        <v>2385</v>
      </c>
      <c r="F783" s="27">
        <v>5039</v>
      </c>
      <c r="G783" s="27">
        <v>1</v>
      </c>
      <c r="H783" s="27">
        <v>43195</v>
      </c>
      <c r="AE783" s="27">
        <v>61.91</v>
      </c>
      <c r="AF783" s="27">
        <v>6.094</v>
      </c>
      <c r="AG783" s="27">
        <v>4.001</v>
      </c>
      <c r="AH783" s="27">
        <v>2.074</v>
      </c>
      <c r="AI783" s="27">
        <v>1.484</v>
      </c>
      <c r="AJ783" s="27">
        <v>2.57</v>
      </c>
      <c r="AK783" s="27">
        <v>0.7</v>
      </c>
      <c r="AL783" s="27">
        <v>0.84</v>
      </c>
      <c r="AM783" s="27">
        <v>0.189</v>
      </c>
      <c r="AN783" s="27">
        <v>0.585</v>
      </c>
      <c r="AO783" s="27">
        <v>0.431</v>
      </c>
      <c r="AP783" s="27">
        <v>2.746</v>
      </c>
      <c r="AQ783" s="27">
        <v>2.375</v>
      </c>
      <c r="AR783" s="27">
        <v>0.852</v>
      </c>
      <c r="AS783" s="27">
        <v>0.738</v>
      </c>
      <c r="AT783" s="27">
        <v>0.839</v>
      </c>
      <c r="AU783" s="27">
        <v>0.88</v>
      </c>
    </row>
    <row r="784" spans="1:47">
      <c r="A784" s="76" t="s">
        <v>2482</v>
      </c>
      <c r="B784" s="30" t="s">
        <v>2637</v>
      </c>
      <c r="C784" s="30" t="s">
        <v>2387</v>
      </c>
      <c r="D784" s="28" t="s">
        <v>2385</v>
      </c>
      <c r="F784" s="27">
        <v>5050</v>
      </c>
      <c r="G784" s="27">
        <v>1</v>
      </c>
      <c r="H784" s="27">
        <v>43195</v>
      </c>
      <c r="AE784" s="27">
        <v>52.65</v>
      </c>
      <c r="AF784" s="27">
        <v>4.729</v>
      </c>
      <c r="AG784" s="27">
        <v>3.239</v>
      </c>
      <c r="AH784" s="27">
        <v>1.655</v>
      </c>
      <c r="AI784" s="27">
        <v>1.214</v>
      </c>
      <c r="AJ784" s="27">
        <v>1.89</v>
      </c>
      <c r="AK784" s="27">
        <v>0.66</v>
      </c>
      <c r="AL784" s="27">
        <v>0.75</v>
      </c>
      <c r="AM784" s="27">
        <v>0.149</v>
      </c>
      <c r="AN784" s="27">
        <v>0.528</v>
      </c>
      <c r="AO784" s="27">
        <v>0.393</v>
      </c>
      <c r="AP784" s="27">
        <v>2.356</v>
      </c>
      <c r="AQ784" s="27">
        <v>2.094</v>
      </c>
      <c r="AR784" s="27">
        <v>0.799</v>
      </c>
      <c r="AS784" s="27">
        <v>0.681</v>
      </c>
      <c r="AT784" s="27">
        <v>0.781</v>
      </c>
      <c r="AU784" s="27">
        <v>0.81</v>
      </c>
    </row>
    <row r="785" spans="1:47">
      <c r="A785" s="76" t="s">
        <v>2483</v>
      </c>
      <c r="B785" s="30" t="s">
        <v>2637</v>
      </c>
      <c r="C785" s="30" t="s">
        <v>2387</v>
      </c>
      <c r="D785" s="28" t="s">
        <v>2384</v>
      </c>
      <c r="F785" s="27">
        <v>5054</v>
      </c>
      <c r="G785" s="27">
        <v>1</v>
      </c>
      <c r="H785" s="27">
        <v>43195</v>
      </c>
      <c r="AE785" s="27">
        <v>58.15</v>
      </c>
      <c r="AF785" s="27">
        <v>4.456</v>
      </c>
      <c r="AG785" s="27">
        <v>3.018</v>
      </c>
      <c r="AH785" s="27">
        <v>1.593</v>
      </c>
      <c r="AI785" s="27">
        <v>1.15</v>
      </c>
      <c r="AJ785" s="27">
        <v>2.08</v>
      </c>
      <c r="AK785" s="27">
        <v>0.65</v>
      </c>
      <c r="AL785" s="27">
        <v>0.77</v>
      </c>
      <c r="AM785" s="27">
        <v>0.162</v>
      </c>
      <c r="AN785" s="27">
        <v>0.499</v>
      </c>
      <c r="AO785" s="27">
        <v>0.367</v>
      </c>
      <c r="AP785" s="27">
        <v>2.309</v>
      </c>
      <c r="AQ785" s="27">
        <v>2.055</v>
      </c>
      <c r="AR785" s="27">
        <v>0.786</v>
      </c>
      <c r="AS785" s="27">
        <v>0.66</v>
      </c>
      <c r="AT785" s="27">
        <v>0.793</v>
      </c>
      <c r="AU785" s="27">
        <v>0.83</v>
      </c>
    </row>
    <row r="786" spans="1:47">
      <c r="A786" s="76" t="s">
        <v>2495</v>
      </c>
      <c r="B786" s="30" t="s">
        <v>2637</v>
      </c>
      <c r="C786" s="30" t="s">
        <v>2387</v>
      </c>
      <c r="D786" s="28" t="s">
        <v>2385</v>
      </c>
      <c r="F786" s="27">
        <v>7014</v>
      </c>
      <c r="G786" s="27">
        <v>1</v>
      </c>
      <c r="H786" s="27">
        <v>43195</v>
      </c>
      <c r="AE786" s="27">
        <v>58.15</v>
      </c>
      <c r="AF786" s="27">
        <v>6.409</v>
      </c>
      <c r="AG786" s="27">
        <v>4.044</v>
      </c>
      <c r="AH786" s="27">
        <v>2.127</v>
      </c>
      <c r="AI786" s="27">
        <v>1.448</v>
      </c>
      <c r="AJ786" s="27">
        <v>2.47</v>
      </c>
      <c r="AK786" s="27">
        <v>0.71</v>
      </c>
      <c r="AL786" s="27">
        <v>0.83</v>
      </c>
      <c r="AM786" s="27">
        <v>0.199</v>
      </c>
      <c r="AN786" s="27">
        <v>0.571</v>
      </c>
      <c r="AO786" s="27">
        <v>0.409</v>
      </c>
      <c r="AP786" s="27">
        <v>2.789</v>
      </c>
      <c r="AQ786" s="27">
        <v>2.336</v>
      </c>
      <c r="AR786" s="27">
        <v>0.859</v>
      </c>
      <c r="AS786" s="27">
        <v>0.731</v>
      </c>
      <c r="AT786" s="27">
        <v>0.841</v>
      </c>
      <c r="AU786" s="27">
        <v>0.88</v>
      </c>
    </row>
    <row r="787" spans="1:47">
      <c r="A787" s="76" t="s">
        <v>2496</v>
      </c>
      <c r="B787" s="30" t="s">
        <v>2637</v>
      </c>
      <c r="C787" s="30" t="s">
        <v>2387</v>
      </c>
      <c r="D787" s="28" t="s">
        <v>2384</v>
      </c>
      <c r="F787" s="27">
        <v>7049</v>
      </c>
      <c r="G787" s="27">
        <v>1</v>
      </c>
      <c r="H787" s="27">
        <v>43195</v>
      </c>
      <c r="AE787" s="27">
        <v>68.89</v>
      </c>
      <c r="AF787" s="27">
        <v>4.727</v>
      </c>
      <c r="AG787" s="27">
        <v>2.763</v>
      </c>
      <c r="AH787" s="27">
        <v>1.679</v>
      </c>
      <c r="AI787" s="27">
        <v>1.067</v>
      </c>
      <c r="AJ787" s="27">
        <v>2.19</v>
      </c>
      <c r="AK787" s="27">
        <v>0.55</v>
      </c>
      <c r="AL787" s="27">
        <v>0.77</v>
      </c>
      <c r="AM787" s="27">
        <v>0.203</v>
      </c>
      <c r="AN787" s="27">
        <v>0.481</v>
      </c>
      <c r="AO787" s="27">
        <v>0.321</v>
      </c>
      <c r="AP787" s="27">
        <v>2.446</v>
      </c>
      <c r="AQ787" s="27">
        <v>2.097</v>
      </c>
      <c r="AR787" s="27">
        <v>0.79</v>
      </c>
      <c r="AS787" s="27">
        <v>0.616</v>
      </c>
      <c r="AT787" s="27">
        <v>0.769</v>
      </c>
      <c r="AU787" s="27">
        <v>0.84</v>
      </c>
    </row>
    <row r="788" spans="1:47">
      <c r="A788" s="76" t="s">
        <v>2501</v>
      </c>
      <c r="B788" s="30" t="s">
        <v>2637</v>
      </c>
      <c r="C788" s="30" t="s">
        <v>2387</v>
      </c>
      <c r="D788" s="28" t="s">
        <v>2384</v>
      </c>
      <c r="F788" s="27">
        <v>8002</v>
      </c>
      <c r="G788" s="27">
        <v>1</v>
      </c>
      <c r="H788" s="27">
        <v>43195</v>
      </c>
      <c r="AE788" s="27">
        <v>70.07</v>
      </c>
      <c r="AF788" s="27">
        <v>5.318</v>
      </c>
      <c r="AG788" s="27">
        <v>2.806</v>
      </c>
      <c r="AH788" s="27">
        <v>1.808</v>
      </c>
      <c r="AI788" s="27">
        <v>1.045</v>
      </c>
      <c r="AJ788" s="27">
        <v>2.52</v>
      </c>
      <c r="AK788" s="27">
        <v>0.59</v>
      </c>
      <c r="AL788" s="27">
        <v>0.82</v>
      </c>
      <c r="AM788" s="27">
        <v>0.231</v>
      </c>
      <c r="AN788" s="27">
        <v>0.372</v>
      </c>
      <c r="AO788" s="27">
        <v>0.241</v>
      </c>
      <c r="AP788" s="27">
        <v>2.625</v>
      </c>
      <c r="AQ788" s="27">
        <v>2.105</v>
      </c>
      <c r="AR788" s="27">
        <v>0.8</v>
      </c>
      <c r="AS788" s="27">
        <v>0.605</v>
      </c>
      <c r="AT788" s="27">
        <v>0.803</v>
      </c>
      <c r="AU788" s="27">
        <v>0.87</v>
      </c>
    </row>
    <row r="789" spans="1:47">
      <c r="A789" s="76" t="s">
        <v>2500</v>
      </c>
      <c r="B789" s="30" t="s">
        <v>2637</v>
      </c>
      <c r="C789" s="30" t="s">
        <v>2387</v>
      </c>
      <c r="D789" s="28" t="s">
        <v>2384</v>
      </c>
      <c r="F789" s="27">
        <v>8012</v>
      </c>
      <c r="G789" s="27">
        <v>1</v>
      </c>
      <c r="H789" s="27">
        <v>43195</v>
      </c>
      <c r="AE789" s="27">
        <v>64.94</v>
      </c>
      <c r="AF789" s="27">
        <v>5.617</v>
      </c>
      <c r="AG789" s="27">
        <v>3.175</v>
      </c>
      <c r="AH789" s="27">
        <v>1.857</v>
      </c>
      <c r="AI789" s="27">
        <v>1.126</v>
      </c>
      <c r="AJ789" s="27">
        <v>2.14</v>
      </c>
      <c r="AK789" s="27">
        <v>0.6</v>
      </c>
      <c r="AL789" s="27">
        <v>0.77</v>
      </c>
      <c r="AM789" s="27">
        <v>0.22</v>
      </c>
      <c r="AN789" s="27">
        <v>0.489</v>
      </c>
      <c r="AO789" s="27">
        <v>0.324</v>
      </c>
      <c r="AP789" s="27">
        <v>2.598</v>
      </c>
      <c r="AQ789" s="27">
        <v>2.084</v>
      </c>
      <c r="AR789" s="27">
        <v>0.819</v>
      </c>
      <c r="AS789" s="27">
        <v>0.645</v>
      </c>
      <c r="AT789" s="27">
        <v>0.778</v>
      </c>
      <c r="AU789" s="27">
        <v>0.84</v>
      </c>
    </row>
    <row r="790" spans="1:47">
      <c r="A790" s="76" t="s">
        <v>2502</v>
      </c>
      <c r="B790" s="30" t="s">
        <v>2637</v>
      </c>
      <c r="C790" s="30" t="s">
        <v>2387</v>
      </c>
      <c r="D790" s="28" t="s">
        <v>2385</v>
      </c>
      <c r="F790" s="27">
        <v>8020</v>
      </c>
      <c r="G790" s="27">
        <v>1</v>
      </c>
      <c r="H790" s="27">
        <v>43195</v>
      </c>
      <c r="AE790" s="27">
        <v>59.86</v>
      </c>
      <c r="AF790" s="27">
        <v>6.155</v>
      </c>
      <c r="AG790" s="27">
        <v>3.866</v>
      </c>
      <c r="AH790" s="27">
        <v>2.028</v>
      </c>
      <c r="AI790" s="27">
        <v>1.375</v>
      </c>
      <c r="AJ790" s="27">
        <v>2.27</v>
      </c>
      <c r="AK790" s="27">
        <v>0.67</v>
      </c>
      <c r="AL790" s="27">
        <v>0.8</v>
      </c>
      <c r="AM790" s="27">
        <v>0.209</v>
      </c>
      <c r="AN790" s="27">
        <v>0.565</v>
      </c>
      <c r="AO790" s="27">
        <v>0.403</v>
      </c>
      <c r="AP790" s="27">
        <v>2.672</v>
      </c>
      <c r="AQ790" s="27">
        <v>2.241</v>
      </c>
      <c r="AR790" s="27">
        <v>0.852</v>
      </c>
      <c r="AS790" s="27">
        <v>0.72</v>
      </c>
      <c r="AT790" s="27">
        <v>0.812</v>
      </c>
      <c r="AU790" s="27">
        <v>0.85</v>
      </c>
    </row>
    <row r="791" spans="1:47">
      <c r="A791" s="76" t="s">
        <v>2503</v>
      </c>
      <c r="B791" s="30" t="s">
        <v>2637</v>
      </c>
      <c r="C791" s="30" t="s">
        <v>2387</v>
      </c>
      <c r="D791" s="28" t="s">
        <v>2384</v>
      </c>
      <c r="F791" s="27">
        <v>8027</v>
      </c>
      <c r="G791" s="27">
        <v>1</v>
      </c>
      <c r="H791" s="27">
        <v>43195</v>
      </c>
      <c r="AE791" s="27">
        <v>69.25</v>
      </c>
      <c r="AF791" s="27">
        <v>5.908</v>
      </c>
      <c r="AG791" s="27">
        <v>3.425</v>
      </c>
      <c r="AH791" s="27">
        <v>1.997</v>
      </c>
      <c r="AI791" s="27">
        <v>1.274</v>
      </c>
      <c r="AJ791" s="27">
        <v>2.68</v>
      </c>
      <c r="AK791" s="27">
        <v>0.63</v>
      </c>
      <c r="AL791" s="27">
        <v>0.84</v>
      </c>
      <c r="AM791" s="27">
        <v>0.23</v>
      </c>
      <c r="AN791" s="27">
        <v>0.557</v>
      </c>
      <c r="AO791" s="27">
        <v>0.369</v>
      </c>
      <c r="AP791" s="27">
        <v>2.685</v>
      </c>
      <c r="AQ791" s="27">
        <v>2.264</v>
      </c>
      <c r="AR791" s="27">
        <v>0.842</v>
      </c>
      <c r="AS791" s="27">
        <v>0.677</v>
      </c>
      <c r="AT791" s="27">
        <v>0.822</v>
      </c>
      <c r="AU791" s="27">
        <v>0.89</v>
      </c>
    </row>
    <row r="792" spans="1:47">
      <c r="A792" s="76" t="s">
        <v>2504</v>
      </c>
      <c r="B792" s="30" t="s">
        <v>2637</v>
      </c>
      <c r="C792" s="30" t="s">
        <v>2387</v>
      </c>
      <c r="D792" s="28" t="s">
        <v>2385</v>
      </c>
      <c r="F792" s="27">
        <v>8030</v>
      </c>
      <c r="G792" s="27">
        <v>1</v>
      </c>
      <c r="H792" s="27">
        <v>43195</v>
      </c>
      <c r="AE792" s="27">
        <v>59.67</v>
      </c>
      <c r="AF792" s="27">
        <v>6.233</v>
      </c>
      <c r="AG792" s="27">
        <v>3.992</v>
      </c>
      <c r="AH792" s="27">
        <v>2.091</v>
      </c>
      <c r="AI792" s="27">
        <v>1.453</v>
      </c>
      <c r="AJ792" s="27">
        <v>2.3</v>
      </c>
      <c r="AK792" s="27">
        <v>0.68</v>
      </c>
      <c r="AL792" s="27">
        <v>0.8</v>
      </c>
      <c r="AM792" s="27">
        <v>0.226</v>
      </c>
      <c r="AN792" s="27">
        <v>0.579</v>
      </c>
      <c r="AO792" s="27">
        <v>0.417</v>
      </c>
      <c r="AP792" s="27">
        <v>2.766</v>
      </c>
      <c r="AQ792" s="27">
        <v>2.354</v>
      </c>
      <c r="AR792" s="27">
        <v>0.854</v>
      </c>
      <c r="AS792" s="27">
        <v>0.73</v>
      </c>
      <c r="AT792" s="27">
        <v>0.817</v>
      </c>
      <c r="AU792" s="27">
        <v>0.86</v>
      </c>
    </row>
    <row r="793" spans="1:38">
      <c r="A793" s="76" t="s">
        <v>2505</v>
      </c>
      <c r="B793" s="30" t="s">
        <v>2637</v>
      </c>
      <c r="C793" s="30" t="s">
        <v>2387</v>
      </c>
      <c r="D793" s="28" t="s">
        <v>2384</v>
      </c>
      <c r="F793" s="27">
        <v>8038</v>
      </c>
      <c r="G793" s="27">
        <v>1</v>
      </c>
      <c r="H793" s="27">
        <v>43195</v>
      </c>
      <c r="AL793" s="27">
        <v>0.88</v>
      </c>
    </row>
    <row r="794" spans="1:47">
      <c r="A794" s="76" t="s">
        <v>2506</v>
      </c>
      <c r="B794" s="30" t="s">
        <v>2637</v>
      </c>
      <c r="C794" s="30" t="s">
        <v>2387</v>
      </c>
      <c r="D794" s="28" t="s">
        <v>2385</v>
      </c>
      <c r="F794" s="27">
        <v>8055</v>
      </c>
      <c r="G794" s="27">
        <v>1</v>
      </c>
      <c r="H794" s="27">
        <v>43195</v>
      </c>
      <c r="AE794" s="27">
        <v>58.76</v>
      </c>
      <c r="AF794" s="27">
        <v>6.092</v>
      </c>
      <c r="AG794" s="27">
        <v>3.968</v>
      </c>
      <c r="AH794" s="27">
        <v>2.084</v>
      </c>
      <c r="AI794" s="27">
        <v>1.483</v>
      </c>
      <c r="AJ794" s="27">
        <v>2.57</v>
      </c>
      <c r="AK794" s="27">
        <v>0.72</v>
      </c>
      <c r="AL794" s="27">
        <v>0.84</v>
      </c>
      <c r="AM794" s="27">
        <v>0.191</v>
      </c>
      <c r="AN794" s="27">
        <v>0.592</v>
      </c>
      <c r="AO794" s="27">
        <v>0.431</v>
      </c>
      <c r="AP794" s="27">
        <v>2.687</v>
      </c>
      <c r="AQ794" s="27">
        <v>2.347</v>
      </c>
      <c r="AR794" s="27">
        <v>0.864</v>
      </c>
      <c r="AS794" s="27">
        <v>0.742</v>
      </c>
      <c r="AT794" s="27">
        <v>0.849</v>
      </c>
      <c r="AU794" s="27">
        <v>0.89</v>
      </c>
    </row>
    <row r="795" spans="1:47">
      <c r="A795" s="76" t="s">
        <v>2508</v>
      </c>
      <c r="B795" s="30" t="s">
        <v>2637</v>
      </c>
      <c r="C795" s="30" t="s">
        <v>2388</v>
      </c>
      <c r="D795" s="28" t="s">
        <v>2384</v>
      </c>
      <c r="F795" s="27">
        <v>1025</v>
      </c>
      <c r="G795" s="27">
        <v>1</v>
      </c>
      <c r="H795" s="27">
        <v>43208</v>
      </c>
      <c r="AE795" s="27">
        <v>63.34</v>
      </c>
      <c r="AF795" s="27">
        <v>8.983</v>
      </c>
      <c r="AG795" s="27">
        <v>5.913</v>
      </c>
      <c r="AH795" s="27">
        <v>2.849</v>
      </c>
      <c r="AI795" s="27">
        <v>2.052</v>
      </c>
      <c r="AJ795" s="27">
        <v>4.25</v>
      </c>
      <c r="AK795" s="27">
        <v>0.85</v>
      </c>
      <c r="AL795" s="27">
        <v>0.95</v>
      </c>
      <c r="AM795" s="27">
        <v>0.366</v>
      </c>
      <c r="AN795" s="27">
        <v>0.652</v>
      </c>
      <c r="AO795" s="27">
        <v>0.501</v>
      </c>
      <c r="AP795" s="27">
        <v>3.369</v>
      </c>
      <c r="AQ795" s="27">
        <v>2.709</v>
      </c>
      <c r="AR795" s="27">
        <v>0.923</v>
      </c>
      <c r="AS795" s="27">
        <v>0.853</v>
      </c>
      <c r="AT795" s="27">
        <v>0.938</v>
      </c>
      <c r="AU795" s="27">
        <v>0.96</v>
      </c>
    </row>
    <row r="796" spans="1:47">
      <c r="A796" s="76" t="s">
        <v>2509</v>
      </c>
      <c r="B796" s="30" t="s">
        <v>2637</v>
      </c>
      <c r="C796" s="30" t="s">
        <v>2388</v>
      </c>
      <c r="D796" s="28" t="s">
        <v>2385</v>
      </c>
      <c r="F796" s="27">
        <v>1051</v>
      </c>
      <c r="G796" s="27">
        <v>1</v>
      </c>
      <c r="H796" s="27">
        <v>43208</v>
      </c>
      <c r="AE796" s="27">
        <v>70.81</v>
      </c>
      <c r="AF796" s="27">
        <v>6.883</v>
      </c>
      <c r="AG796" s="27">
        <v>3.78</v>
      </c>
      <c r="AH796" s="27">
        <v>2.259</v>
      </c>
      <c r="AI796" s="27">
        <v>1.373</v>
      </c>
      <c r="AJ796" s="27">
        <v>3.03</v>
      </c>
      <c r="AK796" s="27">
        <v>0.65</v>
      </c>
      <c r="AL796" s="27">
        <v>0.87</v>
      </c>
      <c r="AM796" s="27">
        <v>0.286</v>
      </c>
      <c r="AN796" s="27">
        <v>0.529</v>
      </c>
      <c r="AO796" s="27">
        <v>0.353</v>
      </c>
      <c r="AP796" s="27">
        <v>2.918</v>
      </c>
      <c r="AQ796" s="27">
        <v>2.221</v>
      </c>
      <c r="AR796" s="27">
        <v>0.87</v>
      </c>
      <c r="AS796" s="27">
        <v>0.723</v>
      </c>
      <c r="AT796" s="27">
        <v>0.845</v>
      </c>
      <c r="AU796" s="27">
        <v>0.89</v>
      </c>
    </row>
    <row r="797" spans="1:47">
      <c r="A797" s="76" t="s">
        <v>2522</v>
      </c>
      <c r="B797" s="30" t="s">
        <v>2637</v>
      </c>
      <c r="C797" s="30" t="s">
        <v>2388</v>
      </c>
      <c r="D797" s="28" t="s">
        <v>2385</v>
      </c>
      <c r="F797" s="27">
        <v>2008</v>
      </c>
      <c r="G797" s="27">
        <v>1</v>
      </c>
      <c r="H797" s="27">
        <v>43208</v>
      </c>
      <c r="AE797" s="27">
        <v>63.94</v>
      </c>
      <c r="AF797" s="27">
        <v>7.537</v>
      </c>
      <c r="AG797" s="27">
        <v>4.492</v>
      </c>
      <c r="AH797" s="27">
        <v>2.401</v>
      </c>
      <c r="AI797" s="27">
        <v>1.59</v>
      </c>
      <c r="AJ797" s="27">
        <v>3.8</v>
      </c>
      <c r="AK797" s="27">
        <v>0.81</v>
      </c>
      <c r="AL797" s="27">
        <v>0.93</v>
      </c>
      <c r="AM797" s="27">
        <v>0.31</v>
      </c>
      <c r="AN797" s="27">
        <v>0.579</v>
      </c>
      <c r="AO797" s="27">
        <v>0.417</v>
      </c>
      <c r="AP797" s="27">
        <v>2.96</v>
      </c>
      <c r="AQ797" s="27">
        <v>2.296</v>
      </c>
      <c r="AR797" s="27">
        <v>0.895</v>
      </c>
      <c r="AS797" s="27">
        <v>0.788</v>
      </c>
      <c r="AT797" s="27">
        <v>0.918</v>
      </c>
      <c r="AU797" s="27">
        <v>0.94</v>
      </c>
    </row>
    <row r="798" spans="1:38">
      <c r="A798" s="76" t="s">
        <v>2515</v>
      </c>
      <c r="B798" s="30" t="s">
        <v>2637</v>
      </c>
      <c r="C798" s="30" t="s">
        <v>2388</v>
      </c>
      <c r="D798" s="28" t="s">
        <v>2385</v>
      </c>
      <c r="F798" s="27">
        <v>2017</v>
      </c>
      <c r="G798" s="27">
        <v>1</v>
      </c>
      <c r="H798" s="27">
        <v>43208</v>
      </c>
      <c r="AL798" s="27">
        <v>0.95</v>
      </c>
    </row>
    <row r="799" spans="1:47">
      <c r="A799" s="76" t="s">
        <v>2516</v>
      </c>
      <c r="B799" s="30" t="s">
        <v>2637</v>
      </c>
      <c r="C799" s="30" t="s">
        <v>2388</v>
      </c>
      <c r="D799" s="28" t="s">
        <v>2385</v>
      </c>
      <c r="F799" s="27">
        <v>2026</v>
      </c>
      <c r="G799" s="27">
        <v>1</v>
      </c>
      <c r="H799" s="27">
        <v>43208</v>
      </c>
      <c r="AE799" s="27">
        <v>66.3</v>
      </c>
      <c r="AF799" s="27">
        <v>9.804</v>
      </c>
      <c r="AG799" s="27">
        <v>6.062</v>
      </c>
      <c r="AH799" s="27">
        <v>3.102</v>
      </c>
      <c r="AI799" s="27">
        <v>2.124</v>
      </c>
      <c r="AJ799" s="27">
        <v>4.71</v>
      </c>
      <c r="AK799" s="27">
        <v>0.84</v>
      </c>
      <c r="AL799" s="27">
        <v>0.96</v>
      </c>
      <c r="AM799" s="27">
        <v>0.331</v>
      </c>
      <c r="AN799" s="27">
        <v>0.664</v>
      </c>
      <c r="AO799" s="27">
        <v>0.49</v>
      </c>
      <c r="AP799" s="27">
        <v>3.715</v>
      </c>
      <c r="AQ799" s="27">
        <v>2.895</v>
      </c>
      <c r="AR799" s="27">
        <v>0.923</v>
      </c>
      <c r="AS799" s="27">
        <v>0.843</v>
      </c>
      <c r="AT799" s="27">
        <v>0.944</v>
      </c>
      <c r="AU799" s="27">
        <v>0.97</v>
      </c>
    </row>
    <row r="800" spans="1:47">
      <c r="A800" s="76" t="s">
        <v>2517</v>
      </c>
      <c r="B800" s="30" t="s">
        <v>2637</v>
      </c>
      <c r="C800" s="30" t="s">
        <v>2388</v>
      </c>
      <c r="D800" s="28" t="s">
        <v>2384</v>
      </c>
      <c r="F800" s="27">
        <v>2034</v>
      </c>
      <c r="G800" s="27">
        <v>1</v>
      </c>
      <c r="H800" s="27">
        <v>43208</v>
      </c>
      <c r="AE800" s="27">
        <v>66.9</v>
      </c>
      <c r="AF800" s="27">
        <v>5.96</v>
      </c>
      <c r="AG800" s="27">
        <v>3.566</v>
      </c>
      <c r="AH800" s="27">
        <v>1.917</v>
      </c>
      <c r="AI800" s="27">
        <v>1.243</v>
      </c>
      <c r="AJ800" s="27">
        <v>2.79</v>
      </c>
      <c r="AK800" s="27">
        <v>0.67</v>
      </c>
      <c r="AL800" s="27">
        <v>0.85</v>
      </c>
      <c r="AM800" s="27">
        <v>0.279</v>
      </c>
      <c r="AN800" s="27">
        <v>0.557</v>
      </c>
      <c r="AO800" s="27">
        <v>0.379</v>
      </c>
      <c r="AP800" s="27">
        <v>2.384</v>
      </c>
      <c r="AQ800" s="27">
        <v>1.874</v>
      </c>
      <c r="AR800" s="27">
        <v>0.874</v>
      </c>
      <c r="AS800" s="27">
        <v>0.739</v>
      </c>
      <c r="AT800" s="27">
        <v>0.842</v>
      </c>
      <c r="AU800" s="27">
        <v>0.88</v>
      </c>
    </row>
    <row r="801" spans="1:47">
      <c r="A801" s="76" t="s">
        <v>2518</v>
      </c>
      <c r="B801" s="30" t="s">
        <v>2637</v>
      </c>
      <c r="C801" s="30" t="s">
        <v>2388</v>
      </c>
      <c r="D801" s="28" t="s">
        <v>2385</v>
      </c>
      <c r="F801" s="27">
        <v>2036</v>
      </c>
      <c r="G801" s="27">
        <v>1</v>
      </c>
      <c r="H801" s="27">
        <v>43208</v>
      </c>
      <c r="AE801" s="27">
        <v>68.42</v>
      </c>
      <c r="AF801" s="27">
        <v>6.503</v>
      </c>
      <c r="AG801" s="27">
        <v>3.902</v>
      </c>
      <c r="AH801" s="27">
        <v>2.112</v>
      </c>
      <c r="AI801" s="27">
        <v>1.366</v>
      </c>
      <c r="AJ801" s="27">
        <v>3.32</v>
      </c>
      <c r="AK801" s="27">
        <v>0.72</v>
      </c>
      <c r="AL801" s="27">
        <v>0.9</v>
      </c>
      <c r="AM801" s="27">
        <v>0.286</v>
      </c>
      <c r="AN801" s="27">
        <v>0.533</v>
      </c>
      <c r="AO801" s="27">
        <v>0.377</v>
      </c>
      <c r="AP801" s="27">
        <v>2.691</v>
      </c>
      <c r="AQ801" s="27">
        <v>2.06</v>
      </c>
      <c r="AR801" s="27">
        <v>0.871</v>
      </c>
      <c r="AS801" s="27">
        <v>0.751</v>
      </c>
      <c r="AT801" s="27">
        <v>0.875</v>
      </c>
      <c r="AU801" s="27">
        <v>0.91</v>
      </c>
    </row>
    <row r="802" spans="1:47">
      <c r="A802" s="76" t="s">
        <v>2519</v>
      </c>
      <c r="B802" s="30" t="s">
        <v>2637</v>
      </c>
      <c r="C802" s="30" t="s">
        <v>2388</v>
      </c>
      <c r="D802" s="28" t="s">
        <v>2385</v>
      </c>
      <c r="F802" s="27">
        <v>2047</v>
      </c>
      <c r="G802" s="27">
        <v>1</v>
      </c>
      <c r="H802" s="27">
        <v>43208</v>
      </c>
      <c r="AE802" s="27">
        <v>68.03</v>
      </c>
      <c r="AF802" s="27">
        <v>10.226</v>
      </c>
      <c r="AG802" s="27">
        <v>6.214</v>
      </c>
      <c r="AH802" s="27">
        <v>3.257</v>
      </c>
      <c r="AI802" s="27">
        <v>2.203</v>
      </c>
      <c r="AJ802" s="27">
        <v>4.73</v>
      </c>
      <c r="AK802" s="27">
        <v>0.82</v>
      </c>
      <c r="AL802" s="27">
        <v>0.96</v>
      </c>
      <c r="AM802" s="27">
        <v>0.349</v>
      </c>
      <c r="AN802" s="27">
        <v>0.698</v>
      </c>
      <c r="AO802" s="27">
        <v>0.501</v>
      </c>
      <c r="AP802" s="27">
        <v>3.787</v>
      </c>
      <c r="AQ802" s="27">
        <v>2.94</v>
      </c>
      <c r="AR802" s="27">
        <v>0.936</v>
      </c>
      <c r="AS802" s="27">
        <v>0.855</v>
      </c>
      <c r="AT802" s="27">
        <v>0.94</v>
      </c>
      <c r="AU802" s="27">
        <v>0.96</v>
      </c>
    </row>
    <row r="803" spans="1:47">
      <c r="A803" s="76" t="s">
        <v>2520</v>
      </c>
      <c r="B803" s="30" t="s">
        <v>2637</v>
      </c>
      <c r="C803" s="30" t="s">
        <v>2388</v>
      </c>
      <c r="D803" s="28" t="s">
        <v>2384</v>
      </c>
      <c r="F803" s="27">
        <v>2051</v>
      </c>
      <c r="G803" s="27">
        <v>1</v>
      </c>
      <c r="H803" s="27">
        <v>43208</v>
      </c>
      <c r="AE803" s="27">
        <v>64.68</v>
      </c>
      <c r="AF803" s="27">
        <v>8.728</v>
      </c>
      <c r="AG803" s="27">
        <v>5.431</v>
      </c>
      <c r="AH803" s="27">
        <v>2.828</v>
      </c>
      <c r="AI803" s="27">
        <v>1.946</v>
      </c>
      <c r="AJ803" s="27">
        <v>4.23</v>
      </c>
      <c r="AK803" s="27">
        <v>0.83</v>
      </c>
      <c r="AL803" s="27">
        <v>0.95</v>
      </c>
      <c r="AM803" s="27">
        <v>0.33</v>
      </c>
      <c r="AN803" s="27">
        <v>0.618</v>
      </c>
      <c r="AO803" s="27">
        <v>0.447</v>
      </c>
      <c r="AP803" s="27">
        <v>3.455</v>
      </c>
      <c r="AQ803" s="27">
        <v>2.741</v>
      </c>
      <c r="AR803" s="27">
        <v>0.909</v>
      </c>
      <c r="AS803" s="27">
        <v>0.821</v>
      </c>
      <c r="AT803" s="27">
        <v>0.933</v>
      </c>
      <c r="AU803" s="27">
        <v>0.95</v>
      </c>
    </row>
    <row r="804" spans="1:47">
      <c r="A804" s="76" t="s">
        <v>2524</v>
      </c>
      <c r="B804" s="30" t="s">
        <v>2637</v>
      </c>
      <c r="C804" s="30" t="s">
        <v>2388</v>
      </c>
      <c r="D804" s="28" t="s">
        <v>2384</v>
      </c>
      <c r="F804" s="27">
        <v>3010</v>
      </c>
      <c r="G804" s="27">
        <v>1</v>
      </c>
      <c r="H804" s="27">
        <v>43208</v>
      </c>
      <c r="AE804" s="27">
        <v>64.56</v>
      </c>
      <c r="AF804" s="27">
        <v>8.909</v>
      </c>
      <c r="AG804" s="27">
        <v>5.311</v>
      </c>
      <c r="AH804" s="27">
        <v>2.848</v>
      </c>
      <c r="AI804" s="27">
        <v>1.92</v>
      </c>
      <c r="AJ804" s="27">
        <v>4.72</v>
      </c>
      <c r="AK804" s="27">
        <v>0.86</v>
      </c>
      <c r="AL804" s="27">
        <v>0.96</v>
      </c>
      <c r="AM804" s="27">
        <v>0.364</v>
      </c>
      <c r="AN804" s="27">
        <v>0.634</v>
      </c>
      <c r="AO804" s="27">
        <v>0.456</v>
      </c>
      <c r="AP804" s="27">
        <v>3.419</v>
      </c>
      <c r="AQ804" s="27">
        <v>2.696</v>
      </c>
      <c r="AR804" s="27">
        <v>0.917</v>
      </c>
      <c r="AS804" s="27">
        <v>0.82</v>
      </c>
      <c r="AT804" s="27">
        <v>0.949</v>
      </c>
      <c r="AU804" s="27">
        <v>0.97</v>
      </c>
    </row>
    <row r="805" spans="1:47">
      <c r="A805" s="76" t="s">
        <v>2526</v>
      </c>
      <c r="B805" s="30" t="s">
        <v>2637</v>
      </c>
      <c r="C805" s="30" t="s">
        <v>2388</v>
      </c>
      <c r="D805" s="28" t="s">
        <v>2385</v>
      </c>
      <c r="F805" s="27">
        <v>3036</v>
      </c>
      <c r="G805" s="27">
        <v>1</v>
      </c>
      <c r="H805" s="27">
        <v>43208</v>
      </c>
      <c r="AE805" s="27">
        <v>64.82</v>
      </c>
      <c r="AF805" s="27">
        <v>6.2</v>
      </c>
      <c r="AG805" s="27">
        <v>3.866</v>
      </c>
      <c r="AH805" s="27">
        <v>2.008</v>
      </c>
      <c r="AI805" s="27">
        <v>1.342</v>
      </c>
      <c r="AJ805" s="27">
        <v>2.76</v>
      </c>
      <c r="AK805" s="27">
        <v>0.69</v>
      </c>
      <c r="AL805" s="27">
        <v>0.85</v>
      </c>
      <c r="AM805" s="27">
        <v>0.302</v>
      </c>
      <c r="AN805" s="27">
        <v>0.515</v>
      </c>
      <c r="AO805" s="27">
        <v>0.369</v>
      </c>
      <c r="AP805" s="27">
        <v>2.604</v>
      </c>
      <c r="AQ805" s="27">
        <v>2.046</v>
      </c>
      <c r="AR805" s="27">
        <v>0.858</v>
      </c>
      <c r="AS805" s="27">
        <v>0.744</v>
      </c>
      <c r="AT805" s="27">
        <v>0.847</v>
      </c>
      <c r="AU805" s="27">
        <v>0.88</v>
      </c>
    </row>
    <row r="806" spans="1:47">
      <c r="A806" s="76" t="s">
        <v>2527</v>
      </c>
      <c r="B806" s="30" t="s">
        <v>2637</v>
      </c>
      <c r="C806" s="30" t="s">
        <v>2388</v>
      </c>
      <c r="D806" s="28" t="s">
        <v>2384</v>
      </c>
      <c r="F806" s="27">
        <v>3046</v>
      </c>
      <c r="G806" s="27">
        <v>1</v>
      </c>
      <c r="H806" s="27">
        <v>43208</v>
      </c>
      <c r="AE806" s="27">
        <v>66.46</v>
      </c>
      <c r="AF806" s="27">
        <v>7.581</v>
      </c>
      <c r="AG806" s="27">
        <v>4.61</v>
      </c>
      <c r="AH806" s="27">
        <v>2.406</v>
      </c>
      <c r="AI806" s="27">
        <v>1.611</v>
      </c>
      <c r="AJ806" s="27">
        <v>3.15</v>
      </c>
      <c r="AK806" s="27">
        <v>0.72</v>
      </c>
      <c r="AL806" s="27">
        <v>0.89</v>
      </c>
      <c r="AM806" s="27">
        <v>0.326</v>
      </c>
      <c r="AN806" s="27">
        <v>0.624</v>
      </c>
      <c r="AO806" s="27">
        <v>0.434</v>
      </c>
      <c r="AP806" s="27">
        <v>2.867</v>
      </c>
      <c r="AQ806" s="27">
        <v>2.242</v>
      </c>
      <c r="AR806" s="27">
        <v>0.91</v>
      </c>
      <c r="AS806" s="27">
        <v>0.806</v>
      </c>
      <c r="AT806" s="27">
        <v>0.871</v>
      </c>
      <c r="AU806" s="27">
        <v>0.9</v>
      </c>
    </row>
    <row r="807" spans="1:47">
      <c r="A807" s="76" t="s">
        <v>2530</v>
      </c>
      <c r="B807" s="30" t="s">
        <v>2637</v>
      </c>
      <c r="C807" s="30" t="s">
        <v>2388</v>
      </c>
      <c r="D807" s="28" t="s">
        <v>2384</v>
      </c>
      <c r="F807" s="27">
        <v>4013</v>
      </c>
      <c r="G807" s="27">
        <v>1</v>
      </c>
      <c r="H807" s="27">
        <v>43208</v>
      </c>
      <c r="AE807" s="27">
        <v>63.08</v>
      </c>
      <c r="AF807" s="27">
        <v>8.626</v>
      </c>
      <c r="AG807" s="27">
        <v>5.467</v>
      </c>
      <c r="AH807" s="27">
        <v>2.76</v>
      </c>
      <c r="AI807" s="27">
        <v>1.922</v>
      </c>
      <c r="AJ807" s="27">
        <v>4.12</v>
      </c>
      <c r="AK807" s="27">
        <v>0.84</v>
      </c>
      <c r="AL807" s="27">
        <v>0.94</v>
      </c>
      <c r="AM807" s="27">
        <v>0.369</v>
      </c>
      <c r="AN807" s="27">
        <v>0.628</v>
      </c>
      <c r="AO807" s="27">
        <v>0.464</v>
      </c>
      <c r="AP807" s="27">
        <v>3.339</v>
      </c>
      <c r="AQ807" s="27">
        <v>2.66</v>
      </c>
      <c r="AR807" s="27">
        <v>0.912</v>
      </c>
      <c r="AS807" s="27">
        <v>0.827</v>
      </c>
      <c r="AT807" s="27">
        <v>0.933</v>
      </c>
      <c r="AU807" s="27">
        <v>0.95</v>
      </c>
    </row>
    <row r="808" spans="1:47">
      <c r="A808" s="76" t="s">
        <v>2484</v>
      </c>
      <c r="B808" s="30" t="s">
        <v>2637</v>
      </c>
      <c r="C808" s="30" t="s">
        <v>2387</v>
      </c>
      <c r="D808" s="28" t="s">
        <v>2385</v>
      </c>
      <c r="F808" s="27">
        <v>5006</v>
      </c>
      <c r="G808" s="27">
        <v>1</v>
      </c>
      <c r="H808" s="27">
        <v>43208</v>
      </c>
      <c r="AE808" s="27">
        <v>64.25</v>
      </c>
      <c r="AF808" s="27">
        <v>9.574</v>
      </c>
      <c r="AG808" s="27">
        <v>5.564</v>
      </c>
      <c r="AH808" s="27">
        <v>3.127</v>
      </c>
      <c r="AI808" s="27">
        <v>2.068</v>
      </c>
      <c r="AJ808" s="27">
        <v>5.08</v>
      </c>
      <c r="AK808" s="27">
        <v>0.88</v>
      </c>
      <c r="AL808" s="27">
        <v>0.97</v>
      </c>
      <c r="AM808" s="27">
        <v>0.34</v>
      </c>
      <c r="AN808" s="27">
        <v>0.615</v>
      </c>
      <c r="AO808" s="27">
        <v>0.457</v>
      </c>
      <c r="AP808" s="27">
        <v>3.887</v>
      </c>
      <c r="AQ808" s="27">
        <v>3.007</v>
      </c>
      <c r="AR808" s="27">
        <v>0.91</v>
      </c>
      <c r="AS808" s="27">
        <v>0.815</v>
      </c>
      <c r="AT808" s="27">
        <v>0.958</v>
      </c>
      <c r="AU808" s="27">
        <v>0.97</v>
      </c>
    </row>
    <row r="809" spans="1:47">
      <c r="A809" s="76" t="s">
        <v>2481</v>
      </c>
      <c r="B809" s="30" t="s">
        <v>2637</v>
      </c>
      <c r="C809" s="30" t="s">
        <v>2387</v>
      </c>
      <c r="D809" s="28" t="s">
        <v>2385</v>
      </c>
      <c r="F809" s="27">
        <v>5039</v>
      </c>
      <c r="G809" s="27">
        <v>1</v>
      </c>
      <c r="H809" s="27">
        <v>43208</v>
      </c>
      <c r="AE809" s="27">
        <v>68.08</v>
      </c>
      <c r="AF809" s="27">
        <v>11.272</v>
      </c>
      <c r="AG809" s="27">
        <v>6.998</v>
      </c>
      <c r="AH809" s="27">
        <v>3.609</v>
      </c>
      <c r="AI809" s="27">
        <v>2.5</v>
      </c>
      <c r="AJ809" s="27">
        <v>5.64</v>
      </c>
      <c r="AK809" s="27">
        <v>0.87</v>
      </c>
      <c r="AL809" s="27">
        <v>0.98</v>
      </c>
      <c r="AM809" s="27">
        <v>0.359</v>
      </c>
      <c r="AN809" s="27">
        <v>0.697</v>
      </c>
      <c r="AO809" s="27">
        <v>0.509</v>
      </c>
      <c r="AP809" s="27">
        <v>4.226</v>
      </c>
      <c r="AQ809" s="27">
        <v>3.335</v>
      </c>
      <c r="AR809" s="27">
        <v>0.939</v>
      </c>
      <c r="AS809" s="27">
        <v>0.866</v>
      </c>
      <c r="AT809" s="27">
        <v>0.961</v>
      </c>
      <c r="AU809" s="27">
        <v>0.98</v>
      </c>
    </row>
    <row r="810" spans="1:47">
      <c r="A810" s="76" t="s">
        <v>2482</v>
      </c>
      <c r="B810" s="30" t="s">
        <v>2637</v>
      </c>
      <c r="C810" s="30" t="s">
        <v>2387</v>
      </c>
      <c r="D810" s="28" t="s">
        <v>2385</v>
      </c>
      <c r="F810" s="27">
        <v>5050</v>
      </c>
      <c r="G810" s="27">
        <v>1</v>
      </c>
      <c r="H810" s="27">
        <v>43208</v>
      </c>
      <c r="AE810" s="27">
        <v>65.76</v>
      </c>
      <c r="AF810" s="27">
        <v>9.398</v>
      </c>
      <c r="AG810" s="27">
        <v>5.832</v>
      </c>
      <c r="AH810" s="27">
        <v>3.064</v>
      </c>
      <c r="AI810" s="27">
        <v>2.101</v>
      </c>
      <c r="AJ810" s="27">
        <v>4.09</v>
      </c>
      <c r="AK810" s="27">
        <v>0.81</v>
      </c>
      <c r="AL810" s="27">
        <v>0.94</v>
      </c>
      <c r="AM810" s="27">
        <v>0.309</v>
      </c>
      <c r="AN810" s="27">
        <v>0.633</v>
      </c>
      <c r="AO810" s="27">
        <v>0.471</v>
      </c>
      <c r="AP810" s="27">
        <v>3.751</v>
      </c>
      <c r="AQ810" s="27">
        <v>2.974</v>
      </c>
      <c r="AR810" s="27">
        <v>0.914</v>
      </c>
      <c r="AS810" s="27">
        <v>0.827</v>
      </c>
      <c r="AT810" s="27">
        <v>0.924</v>
      </c>
      <c r="AU810" s="27">
        <v>0.95</v>
      </c>
    </row>
    <row r="811" spans="1:47">
      <c r="A811" s="76" t="s">
        <v>2483</v>
      </c>
      <c r="B811" s="30" t="s">
        <v>2637</v>
      </c>
      <c r="C811" s="30" t="s">
        <v>2387</v>
      </c>
      <c r="D811" s="28" t="s">
        <v>2384</v>
      </c>
      <c r="F811" s="27">
        <v>5054</v>
      </c>
      <c r="G811" s="27">
        <v>1</v>
      </c>
      <c r="H811" s="27">
        <v>43208</v>
      </c>
      <c r="AE811" s="27">
        <v>62.8</v>
      </c>
      <c r="AF811" s="27">
        <v>9.264</v>
      </c>
      <c r="AG811" s="27">
        <v>5.77</v>
      </c>
      <c r="AH811" s="27">
        <v>3.021</v>
      </c>
      <c r="AI811" s="27">
        <v>2.071</v>
      </c>
      <c r="AJ811" s="27">
        <v>3.91</v>
      </c>
      <c r="AK811" s="27">
        <v>0.83</v>
      </c>
      <c r="AL811" s="27">
        <v>0.94</v>
      </c>
      <c r="AM811" s="27">
        <v>0.32</v>
      </c>
      <c r="AN811" s="27">
        <v>0.652</v>
      </c>
      <c r="AO811" s="27">
        <v>0.482</v>
      </c>
      <c r="AP811" s="27">
        <v>3.586</v>
      </c>
      <c r="AQ811" s="27">
        <v>2.828</v>
      </c>
      <c r="AR811" s="27">
        <v>0.925</v>
      </c>
      <c r="AS811" s="27">
        <v>0.84</v>
      </c>
      <c r="AT811" s="27">
        <v>0.926</v>
      </c>
      <c r="AU811" s="27">
        <v>0.95</v>
      </c>
    </row>
    <row r="812" spans="1:47">
      <c r="A812" s="76" t="s">
        <v>2495</v>
      </c>
      <c r="B812" s="30" t="s">
        <v>2637</v>
      </c>
      <c r="C812" s="30" t="s">
        <v>2387</v>
      </c>
      <c r="D812" s="28" t="s">
        <v>2385</v>
      </c>
      <c r="F812" s="27">
        <v>7014</v>
      </c>
      <c r="G812" s="27">
        <v>1</v>
      </c>
      <c r="H812" s="27">
        <v>43208</v>
      </c>
      <c r="AE812" s="27">
        <v>64.09</v>
      </c>
      <c r="AF812" s="27">
        <v>10.77</v>
      </c>
      <c r="AG812" s="27">
        <v>6.583</v>
      </c>
      <c r="AH812" s="27">
        <v>3.427</v>
      </c>
      <c r="AI812" s="27">
        <v>2.335</v>
      </c>
      <c r="AJ812" s="27">
        <v>4.85</v>
      </c>
      <c r="AK812" s="27">
        <v>0.87</v>
      </c>
      <c r="AL812" s="27">
        <v>0.96</v>
      </c>
      <c r="AM812" s="27">
        <v>0.356</v>
      </c>
      <c r="AN812" s="27">
        <v>0.639</v>
      </c>
      <c r="AO812" s="27">
        <v>0.483</v>
      </c>
      <c r="AP812" s="27">
        <v>4.157</v>
      </c>
      <c r="AQ812" s="27">
        <v>3.233</v>
      </c>
      <c r="AR812" s="27">
        <v>0.924</v>
      </c>
      <c r="AS812" s="27">
        <v>0.846</v>
      </c>
      <c r="AT812" s="27">
        <v>0.953</v>
      </c>
      <c r="AU812" s="27">
        <v>0.97</v>
      </c>
    </row>
    <row r="813" spans="1:47">
      <c r="A813" s="76" t="s">
        <v>2496</v>
      </c>
      <c r="B813" s="30" t="s">
        <v>2637</v>
      </c>
      <c r="C813" s="30" t="s">
        <v>2387</v>
      </c>
      <c r="D813" s="28" t="s">
        <v>2384</v>
      </c>
      <c r="F813" s="27">
        <v>7049</v>
      </c>
      <c r="G813" s="27">
        <v>1</v>
      </c>
      <c r="H813" s="27">
        <v>43208</v>
      </c>
      <c r="AE813" s="27">
        <v>70.75</v>
      </c>
      <c r="AF813" s="27">
        <v>9.422</v>
      </c>
      <c r="AG813" s="27">
        <v>5.593</v>
      </c>
      <c r="AH813" s="27">
        <v>3.075</v>
      </c>
      <c r="AI813" s="27">
        <v>2.045</v>
      </c>
      <c r="AJ813" s="27">
        <v>4.56</v>
      </c>
      <c r="AK813" s="27">
        <v>0.78</v>
      </c>
      <c r="AL813" s="27">
        <v>0.95</v>
      </c>
      <c r="AM813" s="27">
        <v>0.365</v>
      </c>
      <c r="AN813" s="27">
        <v>0.659</v>
      </c>
      <c r="AO813" s="27">
        <v>0.449</v>
      </c>
      <c r="AP813" s="27">
        <v>3.639</v>
      </c>
      <c r="AQ813" s="27">
        <v>2.843</v>
      </c>
      <c r="AR813" s="27">
        <v>0.927</v>
      </c>
      <c r="AS813" s="27">
        <v>0.831</v>
      </c>
      <c r="AT813" s="27">
        <v>0.925</v>
      </c>
      <c r="AU813" s="27">
        <v>0.96</v>
      </c>
    </row>
    <row r="814" spans="1:47">
      <c r="A814" s="76" t="s">
        <v>2501</v>
      </c>
      <c r="B814" s="30" t="s">
        <v>2637</v>
      </c>
      <c r="C814" s="30" t="s">
        <v>2387</v>
      </c>
      <c r="D814" s="28" t="s">
        <v>2384</v>
      </c>
      <c r="F814" s="27">
        <v>8002</v>
      </c>
      <c r="G814" s="27">
        <v>1</v>
      </c>
      <c r="H814" s="27">
        <v>43208</v>
      </c>
      <c r="AE814" s="27">
        <v>66.4</v>
      </c>
      <c r="AF814" s="27">
        <v>8.801</v>
      </c>
      <c r="AG814" s="27">
        <v>4.61</v>
      </c>
      <c r="AH814" s="27">
        <v>3.03</v>
      </c>
      <c r="AI814" s="27">
        <v>1.847</v>
      </c>
      <c r="AJ814" s="27">
        <v>4.62</v>
      </c>
      <c r="AK814" s="27">
        <v>0.84</v>
      </c>
      <c r="AL814" s="27">
        <v>0.96</v>
      </c>
      <c r="AM814" s="27">
        <v>0.399</v>
      </c>
      <c r="AN814" s="27">
        <v>0.579</v>
      </c>
      <c r="AO814" s="27">
        <v>0.402</v>
      </c>
      <c r="AP814" s="27">
        <v>3.82</v>
      </c>
      <c r="AQ814" s="27">
        <v>2.877</v>
      </c>
      <c r="AR814" s="27">
        <v>0.902</v>
      </c>
      <c r="AS814" s="27">
        <v>0.776</v>
      </c>
      <c r="AT814" s="27">
        <v>0.941</v>
      </c>
      <c r="AU814" s="27">
        <v>0.96</v>
      </c>
    </row>
    <row r="815" spans="1:47">
      <c r="A815" s="76" t="s">
        <v>2500</v>
      </c>
      <c r="B815" s="30" t="s">
        <v>2637</v>
      </c>
      <c r="C815" s="30" t="s">
        <v>2387</v>
      </c>
      <c r="D815" s="28" t="s">
        <v>2384</v>
      </c>
      <c r="F815" s="27">
        <v>8012</v>
      </c>
      <c r="G815" s="27">
        <v>1</v>
      </c>
      <c r="H815" s="27">
        <v>43208</v>
      </c>
      <c r="AE815" s="27">
        <v>68.95</v>
      </c>
      <c r="AF815" s="27">
        <v>9.939</v>
      </c>
      <c r="AG815" s="27">
        <v>5.567</v>
      </c>
      <c r="AH815" s="27">
        <v>3.186</v>
      </c>
      <c r="AI815" s="27">
        <v>2.014</v>
      </c>
      <c r="AJ815" s="27">
        <v>4.67</v>
      </c>
      <c r="AK815" s="27">
        <v>0.81</v>
      </c>
      <c r="AL815" s="27">
        <v>0.96</v>
      </c>
      <c r="AM815" s="27">
        <v>0.39</v>
      </c>
      <c r="AN815" s="27">
        <v>0.614</v>
      </c>
      <c r="AO815" s="27">
        <v>0.427</v>
      </c>
      <c r="AP815" s="27">
        <v>3.874</v>
      </c>
      <c r="AQ815" s="27">
        <v>2.889</v>
      </c>
      <c r="AR815" s="27">
        <v>0.919</v>
      </c>
      <c r="AS815" s="27">
        <v>0.818</v>
      </c>
      <c r="AT815" s="27">
        <v>0.935</v>
      </c>
      <c r="AU815" s="27">
        <v>0.96</v>
      </c>
    </row>
    <row r="816" spans="1:47">
      <c r="A816" s="76" t="s">
        <v>2502</v>
      </c>
      <c r="B816" s="30" t="s">
        <v>2637</v>
      </c>
      <c r="C816" s="30" t="s">
        <v>2387</v>
      </c>
      <c r="D816" s="28" t="s">
        <v>2385</v>
      </c>
      <c r="F816" s="27">
        <v>8020</v>
      </c>
      <c r="G816" s="27">
        <v>1</v>
      </c>
      <c r="H816" s="27">
        <v>43208</v>
      </c>
      <c r="AE816" s="27">
        <v>66.79</v>
      </c>
      <c r="AF816" s="27">
        <v>11.071</v>
      </c>
      <c r="AG816" s="27">
        <v>6.622</v>
      </c>
      <c r="AH816" s="27">
        <v>3.463</v>
      </c>
      <c r="AI816" s="27">
        <v>2.301</v>
      </c>
      <c r="AJ816" s="27">
        <v>4.7</v>
      </c>
      <c r="AK816" s="27">
        <v>0.84</v>
      </c>
      <c r="AL816" s="27">
        <v>0.96</v>
      </c>
      <c r="AM816" s="27">
        <v>0.376</v>
      </c>
      <c r="AN816" s="27">
        <v>0.656</v>
      </c>
      <c r="AO816" s="27">
        <v>0.481</v>
      </c>
      <c r="AP816" s="27">
        <v>4.149</v>
      </c>
      <c r="AQ816" s="27">
        <v>3.14</v>
      </c>
      <c r="AR816" s="27">
        <v>0.929</v>
      </c>
      <c r="AS816" s="27">
        <v>0.85</v>
      </c>
      <c r="AT816" s="27">
        <v>0.942</v>
      </c>
      <c r="AU816" s="27">
        <v>0.96</v>
      </c>
    </row>
    <row r="817" spans="1:47">
      <c r="A817" s="76" t="s">
        <v>2503</v>
      </c>
      <c r="B817" s="30" t="s">
        <v>2637</v>
      </c>
      <c r="C817" s="30" t="s">
        <v>2387</v>
      </c>
      <c r="D817" s="28" t="s">
        <v>2384</v>
      </c>
      <c r="F817" s="27">
        <v>8027</v>
      </c>
      <c r="G817" s="27">
        <v>1</v>
      </c>
      <c r="H817" s="27">
        <v>43208</v>
      </c>
      <c r="AE817" s="27">
        <v>69.07</v>
      </c>
      <c r="AF817" s="27">
        <v>10.609</v>
      </c>
      <c r="AG817" s="27">
        <v>6.373</v>
      </c>
      <c r="AH817" s="27">
        <v>3.369</v>
      </c>
      <c r="AI817" s="27">
        <v>2.269</v>
      </c>
      <c r="AJ817" s="27">
        <v>5.67</v>
      </c>
      <c r="AK817" s="27">
        <v>0.86</v>
      </c>
      <c r="AL817" s="27">
        <v>0.98</v>
      </c>
      <c r="AM817" s="27">
        <v>0.402</v>
      </c>
      <c r="AN817" s="27">
        <v>0.682</v>
      </c>
      <c r="AO817" s="27">
        <v>0.484</v>
      </c>
      <c r="AP817" s="27">
        <v>3.976</v>
      </c>
      <c r="AQ817" s="27">
        <v>3.07</v>
      </c>
      <c r="AR817" s="27">
        <v>0.932</v>
      </c>
      <c r="AS817" s="27">
        <v>0.852</v>
      </c>
      <c r="AT817" s="27">
        <v>0.959</v>
      </c>
      <c r="AU817" s="27">
        <v>0.98</v>
      </c>
    </row>
    <row r="818" spans="1:47">
      <c r="A818" s="76" t="s">
        <v>2504</v>
      </c>
      <c r="B818" s="30" t="s">
        <v>2637</v>
      </c>
      <c r="C818" s="30" t="s">
        <v>2387</v>
      </c>
      <c r="D818" s="28" t="s">
        <v>2385</v>
      </c>
      <c r="F818" s="27">
        <v>8030</v>
      </c>
      <c r="G818" s="27">
        <v>1</v>
      </c>
      <c r="H818" s="27">
        <v>43208</v>
      </c>
      <c r="AE818" s="27">
        <v>62.78</v>
      </c>
      <c r="AF818" s="27">
        <v>11.24</v>
      </c>
      <c r="AG818" s="27">
        <v>6.858</v>
      </c>
      <c r="AH818" s="27">
        <v>3.541</v>
      </c>
      <c r="AI818" s="27">
        <v>2.408</v>
      </c>
      <c r="AJ818" s="27">
        <v>4.13</v>
      </c>
      <c r="AK818" s="27">
        <v>0.84</v>
      </c>
      <c r="AL818" s="27">
        <v>0.94</v>
      </c>
      <c r="AM818" s="27">
        <v>0.398</v>
      </c>
      <c r="AN818" s="27">
        <v>0.668</v>
      </c>
      <c r="AO818" s="27">
        <v>0.494</v>
      </c>
      <c r="AP818" s="27">
        <v>4.228</v>
      </c>
      <c r="AQ818" s="27">
        <v>3.271</v>
      </c>
      <c r="AR818" s="27">
        <v>0.931</v>
      </c>
      <c r="AS818" s="27">
        <v>0.856</v>
      </c>
      <c r="AT818" s="27">
        <v>0.934</v>
      </c>
      <c r="AU818" s="27">
        <v>0.95</v>
      </c>
    </row>
    <row r="819" spans="1:47">
      <c r="A819" s="76" t="s">
        <v>2505</v>
      </c>
      <c r="B819" s="30" t="s">
        <v>2637</v>
      </c>
      <c r="C819" s="30" t="s">
        <v>2387</v>
      </c>
      <c r="D819" s="28" t="s">
        <v>2384</v>
      </c>
      <c r="F819" s="27">
        <v>8038</v>
      </c>
      <c r="G819" s="27">
        <v>1</v>
      </c>
      <c r="H819" s="27">
        <v>43208</v>
      </c>
      <c r="AE819" s="27">
        <v>67.2</v>
      </c>
      <c r="AF819" s="27">
        <v>11.665</v>
      </c>
      <c r="AG819" s="27">
        <v>7.085</v>
      </c>
      <c r="AH819" s="27">
        <v>3.691</v>
      </c>
      <c r="AI819" s="27">
        <v>2.538</v>
      </c>
      <c r="AJ819" s="27">
        <v>5.82</v>
      </c>
      <c r="AK819" s="27">
        <v>0.88</v>
      </c>
      <c r="AL819" s="27">
        <v>0.98</v>
      </c>
      <c r="AM819" s="27">
        <v>0.388</v>
      </c>
      <c r="AN819" s="27">
        <v>0.727</v>
      </c>
      <c r="AO819" s="27">
        <v>0.525</v>
      </c>
      <c r="AP819" s="27">
        <v>4.251</v>
      </c>
      <c r="AQ819" s="27">
        <v>3.37</v>
      </c>
      <c r="AR819" s="27">
        <v>0.945</v>
      </c>
      <c r="AS819" s="27">
        <v>0.869</v>
      </c>
      <c r="AT819" s="27">
        <v>0.966</v>
      </c>
      <c r="AU819" s="27">
        <v>0.98</v>
      </c>
    </row>
    <row r="820" spans="1:47">
      <c r="A820" s="76" t="s">
        <v>2506</v>
      </c>
      <c r="B820" s="30" t="s">
        <v>2637</v>
      </c>
      <c r="C820" s="30" t="s">
        <v>2387</v>
      </c>
      <c r="D820" s="28" t="s">
        <v>2385</v>
      </c>
      <c r="F820" s="27">
        <v>8055</v>
      </c>
      <c r="G820" s="27">
        <v>1</v>
      </c>
      <c r="H820" s="27">
        <v>43208</v>
      </c>
      <c r="AE820" s="27">
        <v>63.16</v>
      </c>
      <c r="AF820" s="27">
        <v>11.287</v>
      </c>
      <c r="AG820" s="27">
        <v>7.081</v>
      </c>
      <c r="AH820" s="27">
        <v>3.612</v>
      </c>
      <c r="AI820" s="27">
        <v>2.522</v>
      </c>
      <c r="AJ820" s="27">
        <v>4.78</v>
      </c>
      <c r="AK820" s="27">
        <v>0.87</v>
      </c>
      <c r="AL820" s="27">
        <v>0.96</v>
      </c>
      <c r="AM820" s="27">
        <v>0.377</v>
      </c>
      <c r="AN820" s="27">
        <v>0.694</v>
      </c>
      <c r="AO820" s="27">
        <v>0.511</v>
      </c>
      <c r="AP820" s="27">
        <v>4.22</v>
      </c>
      <c r="AQ820" s="27">
        <v>3.377</v>
      </c>
      <c r="AR820" s="27">
        <v>0.939</v>
      </c>
      <c r="AS820" s="27">
        <v>0.866</v>
      </c>
      <c r="AT820" s="27">
        <v>0.954</v>
      </c>
      <c r="AU820" s="27">
        <v>0.97</v>
      </c>
    </row>
    <row r="821" spans="1:47">
      <c r="A821" s="76" t="s">
        <v>2508</v>
      </c>
      <c r="B821" s="30" t="s">
        <v>2637</v>
      </c>
      <c r="C821" s="30" t="s">
        <v>2388</v>
      </c>
      <c r="D821" s="28" t="s">
        <v>2384</v>
      </c>
      <c r="F821" s="27">
        <v>1025</v>
      </c>
      <c r="G821" s="27">
        <v>1</v>
      </c>
      <c r="H821" s="27">
        <v>43214</v>
      </c>
      <c r="AE821" s="27">
        <v>71.1</v>
      </c>
      <c r="AF821" s="27">
        <v>10.713</v>
      </c>
      <c r="AG821" s="27">
        <v>6.24</v>
      </c>
      <c r="AH821" s="27">
        <v>3.326</v>
      </c>
      <c r="AI821" s="27">
        <v>2.211</v>
      </c>
      <c r="AJ821" s="27">
        <v>5.13</v>
      </c>
      <c r="AK821" s="27">
        <v>0.8</v>
      </c>
      <c r="AL821" s="27">
        <v>0.96</v>
      </c>
      <c r="AM821" s="27">
        <v>0.495</v>
      </c>
      <c r="AN821" s="27">
        <v>0.651</v>
      </c>
      <c r="AO821" s="27">
        <v>0.501</v>
      </c>
      <c r="AP821" s="27">
        <v>3.804</v>
      </c>
      <c r="AQ821" s="27">
        <v>2.981</v>
      </c>
      <c r="AR821" s="27">
        <v>0.944</v>
      </c>
      <c r="AS821" s="27">
        <v>0.851</v>
      </c>
      <c r="AT821" s="27">
        <v>0.941</v>
      </c>
      <c r="AU821" s="27">
        <v>0.97</v>
      </c>
    </row>
    <row r="822" spans="1:47">
      <c r="A822" s="76" t="s">
        <v>2509</v>
      </c>
      <c r="B822" s="30" t="s">
        <v>2637</v>
      </c>
      <c r="C822" s="30" t="s">
        <v>2388</v>
      </c>
      <c r="D822" s="28" t="s">
        <v>2385</v>
      </c>
      <c r="F822" s="27">
        <v>1051</v>
      </c>
      <c r="G822" s="27">
        <v>1</v>
      </c>
      <c r="H822" s="27">
        <v>43214</v>
      </c>
      <c r="AE822" s="27">
        <v>75.45</v>
      </c>
      <c r="AF822" s="27">
        <v>8.141</v>
      </c>
      <c r="AG822" s="27">
        <v>3.709</v>
      </c>
      <c r="AH822" s="27">
        <v>2.639</v>
      </c>
      <c r="AI822" s="27">
        <v>1.408</v>
      </c>
      <c r="AJ822" s="27">
        <v>3.52</v>
      </c>
      <c r="AK822" s="27">
        <v>0.58</v>
      </c>
      <c r="AL822" s="27">
        <v>0.9</v>
      </c>
      <c r="AM822" s="27">
        <v>0.383</v>
      </c>
      <c r="AN822" s="27">
        <v>0.582</v>
      </c>
      <c r="AO822" s="27">
        <v>0.358</v>
      </c>
      <c r="AP822" s="27">
        <v>3.197</v>
      </c>
      <c r="AQ822" s="27">
        <v>2.405</v>
      </c>
      <c r="AR822" s="27">
        <v>0.908</v>
      </c>
      <c r="AS822" s="27">
        <v>0.706</v>
      </c>
      <c r="AT822" s="27">
        <v>0.86</v>
      </c>
      <c r="AU822" s="27">
        <v>0.91</v>
      </c>
    </row>
    <row r="823" spans="1:47">
      <c r="A823" s="76" t="s">
        <v>2522</v>
      </c>
      <c r="B823" s="30" t="s">
        <v>2637</v>
      </c>
      <c r="C823" s="30" t="s">
        <v>2388</v>
      </c>
      <c r="D823" s="28" t="s">
        <v>2385</v>
      </c>
      <c r="F823" s="27">
        <v>2008</v>
      </c>
      <c r="G823" s="27">
        <v>1</v>
      </c>
      <c r="H823" s="27">
        <v>43214</v>
      </c>
      <c r="AE823" s="27">
        <v>74.11</v>
      </c>
      <c r="AF823" s="27">
        <v>8.525</v>
      </c>
      <c r="AG823" s="27">
        <v>4.49</v>
      </c>
      <c r="AH823" s="27">
        <v>2.681</v>
      </c>
      <c r="AI823" s="27">
        <v>1.564</v>
      </c>
      <c r="AJ823" s="27">
        <v>4.62</v>
      </c>
      <c r="AK823" s="27">
        <v>0.7</v>
      </c>
      <c r="AL823" s="27">
        <v>0.95</v>
      </c>
      <c r="AM823" s="27">
        <v>0.395</v>
      </c>
      <c r="AN823" s="27">
        <v>0.556</v>
      </c>
      <c r="AO823" s="27">
        <v>0.392</v>
      </c>
      <c r="AP823" s="27">
        <v>3.268</v>
      </c>
      <c r="AQ823" s="27">
        <v>2.373</v>
      </c>
      <c r="AR823" s="27">
        <v>0.907</v>
      </c>
      <c r="AS823" s="27">
        <v>0.765</v>
      </c>
      <c r="AT823" s="27">
        <v>0.915</v>
      </c>
      <c r="AU823" s="27">
        <v>0.95</v>
      </c>
    </row>
    <row r="824" spans="1:47">
      <c r="A824" s="76" t="s">
        <v>2515</v>
      </c>
      <c r="B824" s="30" t="s">
        <v>2637</v>
      </c>
      <c r="C824" s="30" t="s">
        <v>2388</v>
      </c>
      <c r="D824" s="28" t="s">
        <v>2385</v>
      </c>
      <c r="F824" s="27">
        <v>2017</v>
      </c>
      <c r="G824" s="27">
        <v>1</v>
      </c>
      <c r="H824" s="27">
        <v>43214</v>
      </c>
      <c r="AE824" s="27">
        <v>73.38</v>
      </c>
      <c r="AF824" s="27">
        <v>10.295</v>
      </c>
      <c r="AG824" s="27">
        <v>5.778</v>
      </c>
      <c r="AH824" s="27">
        <v>3.256</v>
      </c>
      <c r="AI824" s="27">
        <v>2.059</v>
      </c>
      <c r="AJ824" s="27">
        <v>5.54</v>
      </c>
      <c r="AK824" s="27">
        <v>0.78</v>
      </c>
      <c r="AL824" s="27">
        <v>0.97</v>
      </c>
      <c r="AM824" s="27">
        <v>0.418</v>
      </c>
      <c r="AN824" s="27">
        <v>0.589</v>
      </c>
      <c r="AO824" s="27">
        <v>0.44</v>
      </c>
      <c r="AP824" s="27">
        <v>3.947</v>
      </c>
      <c r="AQ824" s="27">
        <v>3.011</v>
      </c>
      <c r="AR824" s="27">
        <v>0.921</v>
      </c>
      <c r="AS824" s="27">
        <v>0.813</v>
      </c>
      <c r="AT824" s="27">
        <v>0.944</v>
      </c>
      <c r="AU824" s="27">
        <v>0.97</v>
      </c>
    </row>
    <row r="825" spans="1:47">
      <c r="A825" s="76" t="s">
        <v>2516</v>
      </c>
      <c r="B825" s="30" t="s">
        <v>2637</v>
      </c>
      <c r="C825" s="30" t="s">
        <v>2388</v>
      </c>
      <c r="D825" s="28" t="s">
        <v>2385</v>
      </c>
      <c r="F825" s="27">
        <v>2026</v>
      </c>
      <c r="G825" s="27">
        <v>1</v>
      </c>
      <c r="H825" s="27">
        <v>43214</v>
      </c>
      <c r="AE825" s="27">
        <v>72.79</v>
      </c>
      <c r="AF825" s="27">
        <v>11.821</v>
      </c>
      <c r="AG825" s="27">
        <v>6.403</v>
      </c>
      <c r="AH825" s="27">
        <v>3.675</v>
      </c>
      <c r="AI825" s="27">
        <v>2.293</v>
      </c>
      <c r="AJ825" s="27">
        <v>5.58</v>
      </c>
      <c r="AK825" s="27">
        <v>0.79</v>
      </c>
      <c r="AL825" s="27">
        <v>0.97</v>
      </c>
      <c r="AM825" s="27">
        <v>0.44</v>
      </c>
      <c r="AN825" s="27">
        <v>0.668</v>
      </c>
      <c r="AO825" s="27">
        <v>0.487</v>
      </c>
      <c r="AP825" s="27">
        <v>4.294</v>
      </c>
      <c r="AQ825" s="27">
        <v>3.251</v>
      </c>
      <c r="AR825" s="27">
        <v>0.94</v>
      </c>
      <c r="AS825" s="27">
        <v>0.836</v>
      </c>
      <c r="AT825" s="27">
        <v>0.946</v>
      </c>
      <c r="AU825" s="27">
        <v>0.97</v>
      </c>
    </row>
    <row r="826" spans="1:47">
      <c r="A826" s="76" t="s">
        <v>2517</v>
      </c>
      <c r="B826" s="30" t="s">
        <v>2637</v>
      </c>
      <c r="C826" s="30" t="s">
        <v>2388</v>
      </c>
      <c r="D826" s="28" t="s">
        <v>2384</v>
      </c>
      <c r="F826" s="27">
        <v>2034</v>
      </c>
      <c r="G826" s="27">
        <v>1</v>
      </c>
      <c r="H826" s="27">
        <v>43214</v>
      </c>
      <c r="AE826" s="27">
        <v>74.3</v>
      </c>
      <c r="AF826" s="27">
        <v>6.537</v>
      </c>
      <c r="AG826" s="27">
        <v>3.141</v>
      </c>
      <c r="AH826" s="27">
        <v>2.087</v>
      </c>
      <c r="AI826" s="27">
        <v>1.131</v>
      </c>
      <c r="AJ826" s="27">
        <v>3.34</v>
      </c>
      <c r="AK826" s="27">
        <v>0.61</v>
      </c>
      <c r="AL826" s="27">
        <v>0.89</v>
      </c>
      <c r="AM826" s="27">
        <v>0.367</v>
      </c>
      <c r="AN826" s="27">
        <v>0.563</v>
      </c>
      <c r="AO826" s="27">
        <v>0.357</v>
      </c>
      <c r="AP826" s="27">
        <v>2.532</v>
      </c>
      <c r="AQ826" s="27">
        <v>1.872</v>
      </c>
      <c r="AR826" s="27">
        <v>0.892</v>
      </c>
      <c r="AS826" s="27">
        <v>0.687</v>
      </c>
      <c r="AT826" s="27">
        <v>0.853</v>
      </c>
      <c r="AU826" s="27">
        <v>0.9</v>
      </c>
    </row>
    <row r="827" spans="1:47">
      <c r="A827" s="76" t="s">
        <v>2518</v>
      </c>
      <c r="B827" s="30" t="s">
        <v>2637</v>
      </c>
      <c r="C827" s="30" t="s">
        <v>2388</v>
      </c>
      <c r="D827" s="28" t="s">
        <v>2385</v>
      </c>
      <c r="F827" s="27">
        <v>2036</v>
      </c>
      <c r="G827" s="27">
        <v>1</v>
      </c>
      <c r="H827" s="27">
        <v>43214</v>
      </c>
      <c r="AE827" s="27">
        <v>75.64</v>
      </c>
      <c r="AF827" s="27">
        <v>7.589</v>
      </c>
      <c r="AG827" s="27">
        <v>3.554</v>
      </c>
      <c r="AH827" s="27">
        <v>2.394</v>
      </c>
      <c r="AI827" s="27">
        <v>1.28</v>
      </c>
      <c r="AJ827" s="27">
        <v>3.71</v>
      </c>
      <c r="AK827" s="27">
        <v>0.59</v>
      </c>
      <c r="AL827" s="27">
        <v>0.91</v>
      </c>
      <c r="AM827" s="27">
        <v>0.375</v>
      </c>
      <c r="AN827" s="27">
        <v>0.589</v>
      </c>
      <c r="AO827" s="27">
        <v>0.366</v>
      </c>
      <c r="AP827" s="27">
        <v>2.883</v>
      </c>
      <c r="AQ827" s="27">
        <v>2.109</v>
      </c>
      <c r="AR827" s="27">
        <v>0.905</v>
      </c>
      <c r="AS827" s="27">
        <v>0.706</v>
      </c>
      <c r="AT827" s="27">
        <v>0.87</v>
      </c>
      <c r="AU827" s="27">
        <v>0.92</v>
      </c>
    </row>
    <row r="828" spans="1:47">
      <c r="A828" s="76" t="s">
        <v>2519</v>
      </c>
      <c r="B828" s="30" t="s">
        <v>2637</v>
      </c>
      <c r="C828" s="30" t="s">
        <v>2388</v>
      </c>
      <c r="D828" s="28" t="s">
        <v>2385</v>
      </c>
      <c r="F828" s="27">
        <v>2047</v>
      </c>
      <c r="G828" s="27">
        <v>1</v>
      </c>
      <c r="H828" s="27">
        <v>43214</v>
      </c>
      <c r="AE828" s="27">
        <v>74.38</v>
      </c>
      <c r="AF828" s="27">
        <v>12.38</v>
      </c>
      <c r="AG828" s="27">
        <v>6.451</v>
      </c>
      <c r="AH828" s="27">
        <v>3.895</v>
      </c>
      <c r="AI828" s="27">
        <v>2.377</v>
      </c>
      <c r="AJ828" s="27">
        <v>5.98</v>
      </c>
      <c r="AK828" s="27">
        <v>0.77</v>
      </c>
      <c r="AL828" s="27">
        <v>0.98</v>
      </c>
      <c r="AM828" s="27">
        <v>0.453</v>
      </c>
      <c r="AN828" s="27">
        <v>0.699</v>
      </c>
      <c r="AO828" s="27">
        <v>0.493</v>
      </c>
      <c r="AP828" s="27">
        <v>4.407</v>
      </c>
      <c r="AQ828" s="27">
        <v>3.334</v>
      </c>
      <c r="AR828" s="27">
        <v>0.954</v>
      </c>
      <c r="AS828" s="27">
        <v>0.843</v>
      </c>
      <c r="AT828" s="27">
        <v>0.95</v>
      </c>
      <c r="AU828" s="27">
        <v>0.98</v>
      </c>
    </row>
    <row r="829" spans="1:47">
      <c r="A829" s="76" t="s">
        <v>2520</v>
      </c>
      <c r="B829" s="30" t="s">
        <v>2637</v>
      </c>
      <c r="C829" s="30" t="s">
        <v>2388</v>
      </c>
      <c r="D829" s="28" t="s">
        <v>2384</v>
      </c>
      <c r="F829" s="27">
        <v>2051</v>
      </c>
      <c r="G829" s="27">
        <v>1</v>
      </c>
      <c r="H829" s="27">
        <v>43214</v>
      </c>
      <c r="AE829" s="27">
        <v>73.1</v>
      </c>
      <c r="AF829" s="27">
        <v>10.423</v>
      </c>
      <c r="AG829" s="27">
        <v>5.343</v>
      </c>
      <c r="AH829" s="27">
        <v>3.367</v>
      </c>
      <c r="AI829" s="27">
        <v>2.009</v>
      </c>
      <c r="AJ829" s="27">
        <v>5.08</v>
      </c>
      <c r="AK829" s="27">
        <v>0.76</v>
      </c>
      <c r="AL829" s="27">
        <v>0.96</v>
      </c>
      <c r="AM829" s="27">
        <v>0.457</v>
      </c>
      <c r="AN829" s="27">
        <v>0.64</v>
      </c>
      <c r="AO829" s="27">
        <v>0.463</v>
      </c>
      <c r="AP829" s="27">
        <v>3.857</v>
      </c>
      <c r="AQ829" s="27">
        <v>2.912</v>
      </c>
      <c r="AR829" s="27">
        <v>0.944</v>
      </c>
      <c r="AS829" s="27">
        <v>0.813</v>
      </c>
      <c r="AT829" s="27">
        <v>0.933</v>
      </c>
      <c r="AU829" s="27">
        <v>0.96</v>
      </c>
    </row>
    <row r="830" spans="1:47">
      <c r="A830" s="76" t="s">
        <v>2524</v>
      </c>
      <c r="B830" s="30" t="s">
        <v>2637</v>
      </c>
      <c r="C830" s="30" t="s">
        <v>2388</v>
      </c>
      <c r="D830" s="28" t="s">
        <v>2384</v>
      </c>
      <c r="F830" s="27">
        <v>3010</v>
      </c>
      <c r="G830" s="27">
        <v>1</v>
      </c>
      <c r="H830" s="27">
        <v>43214</v>
      </c>
      <c r="AE830" s="27">
        <v>73.05</v>
      </c>
      <c r="AF830" s="27">
        <v>10.465</v>
      </c>
      <c r="AG830" s="27">
        <v>5.704</v>
      </c>
      <c r="AH830" s="27">
        <v>3.349</v>
      </c>
      <c r="AI830" s="27">
        <v>2.067</v>
      </c>
      <c r="AJ830" s="27">
        <v>6.3</v>
      </c>
      <c r="AK830" s="27">
        <v>0.82</v>
      </c>
      <c r="AL830" s="27">
        <v>0.98</v>
      </c>
      <c r="AM830" s="27">
        <v>0.492</v>
      </c>
      <c r="AN830" s="27">
        <v>0.592</v>
      </c>
      <c r="AO830" s="27">
        <v>0.457</v>
      </c>
      <c r="AP830" s="27">
        <v>3.959</v>
      </c>
      <c r="AQ830" s="27">
        <v>2.944</v>
      </c>
      <c r="AR830" s="27">
        <v>0.932</v>
      </c>
      <c r="AS830" s="27">
        <v>0.823</v>
      </c>
      <c r="AT830" s="27">
        <v>0.959</v>
      </c>
      <c r="AU830" s="27">
        <v>0.98</v>
      </c>
    </row>
    <row r="831" spans="1:47">
      <c r="A831" s="76" t="s">
        <v>2526</v>
      </c>
      <c r="B831" s="30" t="s">
        <v>2637</v>
      </c>
      <c r="C831" s="30" t="s">
        <v>2388</v>
      </c>
      <c r="D831" s="28" t="s">
        <v>2385</v>
      </c>
      <c r="F831" s="27">
        <v>3036</v>
      </c>
      <c r="G831" s="27">
        <v>1</v>
      </c>
      <c r="H831" s="27">
        <v>43214</v>
      </c>
      <c r="AE831" s="27">
        <v>73.1</v>
      </c>
      <c r="AF831" s="27">
        <v>7.155</v>
      </c>
      <c r="AG831" s="27">
        <v>3.621</v>
      </c>
      <c r="AH831" s="27">
        <v>2.267</v>
      </c>
      <c r="AI831" s="27">
        <v>1.288</v>
      </c>
      <c r="AJ831" s="27">
        <v>2.94</v>
      </c>
      <c r="AK831" s="27">
        <v>0.6</v>
      </c>
      <c r="AL831" s="27">
        <v>0.86</v>
      </c>
      <c r="AM831" s="27">
        <v>0.394</v>
      </c>
      <c r="AN831" s="27">
        <v>0.569</v>
      </c>
      <c r="AO831" s="27">
        <v>0.363</v>
      </c>
      <c r="AP831" s="27">
        <v>2.787</v>
      </c>
      <c r="AQ831" s="27">
        <v>2.119</v>
      </c>
      <c r="AR831" s="27">
        <v>0.892</v>
      </c>
      <c r="AS831" s="27">
        <v>0.707</v>
      </c>
      <c r="AT831" s="27">
        <v>0.829</v>
      </c>
      <c r="AU831" s="27">
        <v>0.87</v>
      </c>
    </row>
    <row r="832" spans="1:47">
      <c r="A832" s="76" t="s">
        <v>2527</v>
      </c>
      <c r="B832" s="30" t="s">
        <v>2637</v>
      </c>
      <c r="C832" s="30" t="s">
        <v>2388</v>
      </c>
      <c r="D832" s="28" t="s">
        <v>2384</v>
      </c>
      <c r="F832" s="27">
        <v>3046</v>
      </c>
      <c r="G832" s="27">
        <v>1</v>
      </c>
      <c r="H832" s="27">
        <v>43214</v>
      </c>
      <c r="AE832" s="27">
        <v>72.79</v>
      </c>
      <c r="AF832" s="27">
        <v>8.71</v>
      </c>
      <c r="AG832" s="27">
        <v>4.399</v>
      </c>
      <c r="AH832" s="27">
        <v>2.781</v>
      </c>
      <c r="AI832" s="27">
        <v>1.605</v>
      </c>
      <c r="AJ832" s="27">
        <v>3.63</v>
      </c>
      <c r="AK832" s="27">
        <v>0.67</v>
      </c>
      <c r="AL832" s="27">
        <v>0.91</v>
      </c>
      <c r="AM832" s="27">
        <v>0.436</v>
      </c>
      <c r="AN832" s="27">
        <v>0.615</v>
      </c>
      <c r="AO832" s="27">
        <v>0.42</v>
      </c>
      <c r="AP832" s="27">
        <v>3.243</v>
      </c>
      <c r="AQ832" s="27">
        <v>2.412</v>
      </c>
      <c r="AR832" s="27">
        <v>0.927</v>
      </c>
      <c r="AS832" s="27">
        <v>0.772</v>
      </c>
      <c r="AT832" s="27">
        <v>0.877</v>
      </c>
      <c r="AU832" s="27">
        <v>0.91</v>
      </c>
    </row>
    <row r="833" spans="1:47">
      <c r="A833" s="76" t="s">
        <v>2530</v>
      </c>
      <c r="B833" s="30" t="s">
        <v>2637</v>
      </c>
      <c r="C833" s="30" t="s">
        <v>2388</v>
      </c>
      <c r="D833" s="28" t="s">
        <v>2384</v>
      </c>
      <c r="F833" s="27">
        <v>4013</v>
      </c>
      <c r="G833" s="27">
        <v>1</v>
      </c>
      <c r="H833" s="27">
        <v>43214</v>
      </c>
      <c r="AE833" s="27">
        <v>71.98</v>
      </c>
      <c r="AF833" s="27">
        <v>9.994</v>
      </c>
      <c r="AG833" s="27">
        <v>5.695</v>
      </c>
      <c r="AH833" s="27">
        <v>3.21</v>
      </c>
      <c r="AI833" s="27">
        <v>2.026</v>
      </c>
      <c r="AJ833" s="27">
        <v>5.47</v>
      </c>
      <c r="AK833" s="27">
        <v>0.8</v>
      </c>
      <c r="AL833" s="27">
        <v>0.97</v>
      </c>
      <c r="AM833" s="27">
        <v>0.487</v>
      </c>
      <c r="AN833" s="27">
        <v>0.575</v>
      </c>
      <c r="AO833" s="27">
        <v>0.459</v>
      </c>
      <c r="AP833" s="27">
        <v>3.846</v>
      </c>
      <c r="AQ833" s="27">
        <v>2.894</v>
      </c>
      <c r="AR833" s="27">
        <v>0.924</v>
      </c>
      <c r="AS833" s="27">
        <v>0.82</v>
      </c>
      <c r="AT833" s="27">
        <v>0.946</v>
      </c>
      <c r="AU833" s="27">
        <v>0.97</v>
      </c>
    </row>
    <row r="834" spans="1:47">
      <c r="A834" s="76" t="s">
        <v>2484</v>
      </c>
      <c r="B834" s="30" t="s">
        <v>2637</v>
      </c>
      <c r="C834" s="30" t="s">
        <v>2387</v>
      </c>
      <c r="D834" s="28" t="s">
        <v>2385</v>
      </c>
      <c r="F834" s="27">
        <v>5006</v>
      </c>
      <c r="G834" s="27">
        <v>1</v>
      </c>
      <c r="H834" s="27">
        <v>43214</v>
      </c>
      <c r="AE834" s="27">
        <v>73.02</v>
      </c>
      <c r="AF834" s="27">
        <v>12.877</v>
      </c>
      <c r="AG834" s="27">
        <v>6.856</v>
      </c>
      <c r="AH834" s="27">
        <v>4.145</v>
      </c>
      <c r="AI834" s="27">
        <v>2.555</v>
      </c>
      <c r="AJ834" s="27">
        <v>6.87</v>
      </c>
      <c r="AK834" s="27">
        <v>0.85</v>
      </c>
      <c r="AL834" s="27">
        <v>0.99</v>
      </c>
      <c r="AM834" s="27">
        <v>0.466</v>
      </c>
      <c r="AN834" s="27">
        <v>0.598</v>
      </c>
      <c r="AO834" s="27">
        <v>0.477</v>
      </c>
      <c r="AP834" s="27">
        <v>5.078</v>
      </c>
      <c r="AQ834" s="27">
        <v>3.762</v>
      </c>
      <c r="AR834" s="27">
        <v>0.931</v>
      </c>
      <c r="AS834" s="27">
        <v>0.834</v>
      </c>
      <c r="AT834" s="27">
        <v>0.967</v>
      </c>
      <c r="AU834" s="27">
        <v>0.99</v>
      </c>
    </row>
    <row r="835" spans="1:47">
      <c r="A835" s="76" t="s">
        <v>2481</v>
      </c>
      <c r="B835" s="30" t="s">
        <v>2637</v>
      </c>
      <c r="C835" s="30" t="s">
        <v>2387</v>
      </c>
      <c r="D835" s="28" t="s">
        <v>2385</v>
      </c>
      <c r="F835" s="27">
        <v>5039</v>
      </c>
      <c r="G835" s="27">
        <v>1</v>
      </c>
      <c r="H835" s="27">
        <v>43214</v>
      </c>
      <c r="AE835" s="27">
        <v>72.6</v>
      </c>
      <c r="AF835" s="27">
        <v>14.757</v>
      </c>
      <c r="AG835" s="27">
        <v>8.123</v>
      </c>
      <c r="AH835" s="27">
        <v>4.659</v>
      </c>
      <c r="AI835" s="27">
        <v>2.984</v>
      </c>
      <c r="AJ835" s="27">
        <v>6.77</v>
      </c>
      <c r="AK835" s="27">
        <v>0.85</v>
      </c>
      <c r="AL835" s="27">
        <v>0.99</v>
      </c>
      <c r="AM835" s="27">
        <v>0.495</v>
      </c>
      <c r="AN835" s="27">
        <v>0.694</v>
      </c>
      <c r="AO835" s="27">
        <v>0.525</v>
      </c>
      <c r="AP835" s="27">
        <v>5.32</v>
      </c>
      <c r="AQ835" s="27">
        <v>4.106</v>
      </c>
      <c r="AR835" s="27">
        <v>0.957</v>
      </c>
      <c r="AS835" s="27">
        <v>0.872</v>
      </c>
      <c r="AT835" s="27">
        <v>0.967</v>
      </c>
      <c r="AU835" s="27">
        <v>0.99</v>
      </c>
    </row>
    <row r="836" spans="1:47">
      <c r="A836" s="76" t="s">
        <v>2482</v>
      </c>
      <c r="B836" s="30" t="s">
        <v>2637</v>
      </c>
      <c r="C836" s="30" t="s">
        <v>2387</v>
      </c>
      <c r="D836" s="28" t="s">
        <v>2385</v>
      </c>
      <c r="F836" s="27">
        <v>5050</v>
      </c>
      <c r="G836" s="27">
        <v>1</v>
      </c>
      <c r="H836" s="27">
        <v>43214</v>
      </c>
      <c r="AE836" s="27">
        <v>72.02</v>
      </c>
      <c r="AF836" s="27">
        <v>12.768</v>
      </c>
      <c r="AG836" s="27">
        <v>6.647</v>
      </c>
      <c r="AH836" s="27">
        <v>4.076</v>
      </c>
      <c r="AI836" s="27">
        <v>2.525</v>
      </c>
      <c r="AJ836" s="27">
        <v>5.75</v>
      </c>
      <c r="AK836" s="27">
        <v>0.82</v>
      </c>
      <c r="AL836" s="27">
        <v>0.98</v>
      </c>
      <c r="AM836" s="27">
        <v>0.428</v>
      </c>
      <c r="AN836" s="27">
        <v>0.671</v>
      </c>
      <c r="AO836" s="27">
        <v>0.502</v>
      </c>
      <c r="AP836" s="27">
        <v>4.723</v>
      </c>
      <c r="AQ836" s="27">
        <v>3.639</v>
      </c>
      <c r="AR836" s="27">
        <v>0.947</v>
      </c>
      <c r="AS836" s="27">
        <v>0.84</v>
      </c>
      <c r="AT836" s="27">
        <v>0.952</v>
      </c>
      <c r="AU836" s="27">
        <v>0.98</v>
      </c>
    </row>
    <row r="837" spans="1:47">
      <c r="A837" s="76" t="s">
        <v>2483</v>
      </c>
      <c r="B837" s="30" t="s">
        <v>2637</v>
      </c>
      <c r="C837" s="30" t="s">
        <v>2387</v>
      </c>
      <c r="D837" s="28" t="s">
        <v>2384</v>
      </c>
      <c r="F837" s="27">
        <v>5054</v>
      </c>
      <c r="G837" s="27">
        <v>1</v>
      </c>
      <c r="H837" s="27">
        <v>43214</v>
      </c>
      <c r="AE837" s="27">
        <v>73.4</v>
      </c>
      <c r="AF837" s="27">
        <v>11.934</v>
      </c>
      <c r="AG837" s="27">
        <v>15.204</v>
      </c>
      <c r="AH837" s="27">
        <v>3.973</v>
      </c>
      <c r="AI837" s="27">
        <v>4.596</v>
      </c>
      <c r="AJ837" s="27">
        <v>6.5</v>
      </c>
      <c r="AK837" s="27">
        <v>0.82</v>
      </c>
      <c r="AL837" s="27">
        <v>0.98</v>
      </c>
      <c r="AM837" s="27">
        <v>0.466</v>
      </c>
      <c r="AN837" s="27">
        <v>0.618</v>
      </c>
      <c r="AO837" s="27">
        <v>0.669</v>
      </c>
      <c r="AP837" s="27">
        <v>4.689</v>
      </c>
      <c r="AQ837" s="27">
        <v>5.907</v>
      </c>
      <c r="AR837" s="27">
        <v>0.94</v>
      </c>
      <c r="AS837" s="27">
        <v>0.924</v>
      </c>
      <c r="AT837" s="27">
        <v>0.961</v>
      </c>
      <c r="AU837" s="27">
        <v>0.98</v>
      </c>
    </row>
    <row r="838" spans="1:47">
      <c r="A838" s="76" t="s">
        <v>2495</v>
      </c>
      <c r="B838" s="30" t="s">
        <v>2637</v>
      </c>
      <c r="C838" s="30" t="s">
        <v>2387</v>
      </c>
      <c r="D838" s="28" t="s">
        <v>2385</v>
      </c>
      <c r="F838" s="27">
        <v>7014</v>
      </c>
      <c r="G838" s="27">
        <v>1</v>
      </c>
      <c r="H838" s="27">
        <v>43214</v>
      </c>
      <c r="AE838" s="27">
        <v>71.95</v>
      </c>
      <c r="AF838" s="27">
        <v>13.815</v>
      </c>
      <c r="AG838" s="27">
        <v>7.635</v>
      </c>
      <c r="AH838" s="27">
        <v>4.438</v>
      </c>
      <c r="AI838" s="27">
        <v>2.779</v>
      </c>
      <c r="AJ838" s="27">
        <v>6.41</v>
      </c>
      <c r="AK838" s="27">
        <v>0.85</v>
      </c>
      <c r="AL838" s="27">
        <v>0.98</v>
      </c>
      <c r="AM838" s="27">
        <v>0.472</v>
      </c>
      <c r="AN838" s="27">
        <v>0.591</v>
      </c>
      <c r="AO838" s="27">
        <v>0.492</v>
      </c>
      <c r="AP838" s="27">
        <v>5.439</v>
      </c>
      <c r="AQ838" s="27">
        <v>4.006</v>
      </c>
      <c r="AR838" s="27">
        <v>0.935</v>
      </c>
      <c r="AS838" s="27">
        <v>0.85</v>
      </c>
      <c r="AT838" s="27">
        <v>0.964</v>
      </c>
      <c r="AU838" s="27">
        <v>0.98</v>
      </c>
    </row>
    <row r="839" spans="1:47">
      <c r="A839" s="76" t="s">
        <v>2496</v>
      </c>
      <c r="B839" s="30" t="s">
        <v>2637</v>
      </c>
      <c r="C839" s="30" t="s">
        <v>2387</v>
      </c>
      <c r="D839" s="28" t="s">
        <v>2384</v>
      </c>
      <c r="F839" s="27">
        <v>7049</v>
      </c>
      <c r="G839" s="27">
        <v>1</v>
      </c>
      <c r="H839" s="27">
        <v>43214</v>
      </c>
      <c r="AE839" s="27">
        <v>75.06</v>
      </c>
      <c r="AF839" s="27">
        <v>11.149</v>
      </c>
      <c r="AG839" s="27">
        <v>6.302</v>
      </c>
      <c r="AH839" s="27">
        <v>3.799</v>
      </c>
      <c r="AI839" s="27">
        <v>2.376</v>
      </c>
      <c r="AJ839" s="27">
        <v>6.75</v>
      </c>
      <c r="AK839" s="27">
        <v>0.79</v>
      </c>
      <c r="AL839" s="27">
        <v>0.99</v>
      </c>
      <c r="AM839" s="27">
        <v>0.512</v>
      </c>
      <c r="AN839" s="27">
        <v>0.649</v>
      </c>
      <c r="AO839" s="27">
        <v>0.485</v>
      </c>
      <c r="AP839" s="27">
        <v>4.425</v>
      </c>
      <c r="AQ839" s="27">
        <v>3.366</v>
      </c>
      <c r="AR839" s="27">
        <v>0.943</v>
      </c>
      <c r="AS839" s="27">
        <v>0.84</v>
      </c>
      <c r="AT839" s="27">
        <v>0.96</v>
      </c>
      <c r="AU839" s="27">
        <v>0.98</v>
      </c>
    </row>
    <row r="840" spans="1:47">
      <c r="A840" s="76" t="s">
        <v>2501</v>
      </c>
      <c r="B840" s="30" t="s">
        <v>2637</v>
      </c>
      <c r="C840" s="30" t="s">
        <v>2387</v>
      </c>
      <c r="D840" s="28" t="s">
        <v>2384</v>
      </c>
      <c r="F840" s="27">
        <v>8002</v>
      </c>
      <c r="G840" s="27">
        <v>1</v>
      </c>
      <c r="H840" s="27">
        <v>43214</v>
      </c>
      <c r="AE840" s="27">
        <v>73.18</v>
      </c>
      <c r="AF840" s="27">
        <v>11.958</v>
      </c>
      <c r="AG840" s="27">
        <v>5.84</v>
      </c>
      <c r="AH840" s="27">
        <v>4.11</v>
      </c>
      <c r="AI840" s="27">
        <v>2.325</v>
      </c>
      <c r="AJ840" s="27">
        <v>6.83</v>
      </c>
      <c r="AK840" s="27">
        <v>0.84</v>
      </c>
      <c r="AL840" s="27">
        <v>0.99</v>
      </c>
      <c r="AM840" s="27">
        <v>0.562</v>
      </c>
      <c r="AN840" s="27">
        <v>0.556</v>
      </c>
      <c r="AO840" s="27">
        <v>0.451</v>
      </c>
      <c r="AP840" s="27">
        <v>5.055</v>
      </c>
      <c r="AQ840" s="27">
        <v>3.515</v>
      </c>
      <c r="AR840" s="27">
        <v>0.929</v>
      </c>
      <c r="AS840" s="27">
        <v>0.815</v>
      </c>
      <c r="AT840" s="27">
        <v>0.966</v>
      </c>
      <c r="AU840" s="27">
        <v>0.99</v>
      </c>
    </row>
    <row r="841" spans="1:47">
      <c r="A841" s="76" t="s">
        <v>2500</v>
      </c>
      <c r="B841" s="30" t="s">
        <v>2637</v>
      </c>
      <c r="C841" s="30" t="s">
        <v>2387</v>
      </c>
      <c r="D841" s="28" t="s">
        <v>2384</v>
      </c>
      <c r="F841" s="27">
        <v>8012</v>
      </c>
      <c r="G841" s="27">
        <v>1</v>
      </c>
      <c r="H841" s="27">
        <v>43214</v>
      </c>
      <c r="AE841" s="27">
        <v>74.63</v>
      </c>
      <c r="AF841" s="27">
        <v>12.957</v>
      </c>
      <c r="AG841" s="27">
        <v>6.729</v>
      </c>
      <c r="AH841" s="27">
        <v>4.239</v>
      </c>
      <c r="AI841" s="27">
        <v>2.485</v>
      </c>
      <c r="AJ841" s="27">
        <v>7.01</v>
      </c>
      <c r="AK841" s="27">
        <v>0.82</v>
      </c>
      <c r="AL841" s="27">
        <v>0.99</v>
      </c>
      <c r="AM841" s="27">
        <v>0.545</v>
      </c>
      <c r="AN841" s="27">
        <v>0.574</v>
      </c>
      <c r="AO841" s="27">
        <v>0.458</v>
      </c>
      <c r="AP841" s="27">
        <v>5.152</v>
      </c>
      <c r="AQ841" s="27">
        <v>3.591</v>
      </c>
      <c r="AR841" s="27">
        <v>0.935</v>
      </c>
      <c r="AS841" s="27">
        <v>0.837</v>
      </c>
      <c r="AT841" s="27">
        <v>0.965</v>
      </c>
      <c r="AU841" s="27">
        <v>0.99</v>
      </c>
    </row>
    <row r="842" spans="1:47">
      <c r="A842" s="76" t="s">
        <v>2502</v>
      </c>
      <c r="B842" s="30" t="s">
        <v>2637</v>
      </c>
      <c r="C842" s="30" t="s">
        <v>2387</v>
      </c>
      <c r="D842" s="28" t="s">
        <v>2385</v>
      </c>
      <c r="F842" s="27">
        <v>8020</v>
      </c>
      <c r="G842" s="27">
        <v>1</v>
      </c>
      <c r="H842" s="27">
        <v>43214</v>
      </c>
      <c r="AE842" s="27">
        <v>73.25</v>
      </c>
      <c r="AF842" s="27">
        <v>14.214</v>
      </c>
      <c r="AG842" s="27">
        <v>7.715</v>
      </c>
      <c r="AH842" s="27">
        <v>4.488</v>
      </c>
      <c r="AI842" s="27">
        <v>2.777</v>
      </c>
      <c r="AJ842" s="27">
        <v>6.72</v>
      </c>
      <c r="AK842" s="27">
        <v>0.84</v>
      </c>
      <c r="AL842" s="27">
        <v>0.99</v>
      </c>
      <c r="AM842" s="27">
        <v>0.496</v>
      </c>
      <c r="AN842" s="27">
        <v>0.614</v>
      </c>
      <c r="AO842" s="27">
        <v>0.487</v>
      </c>
      <c r="AP842" s="27">
        <v>5.425</v>
      </c>
      <c r="AQ842" s="27">
        <v>3.94</v>
      </c>
      <c r="AR842" s="27">
        <v>0.939</v>
      </c>
      <c r="AS842" s="27">
        <v>0.855</v>
      </c>
      <c r="AT842" s="27">
        <v>0.965</v>
      </c>
      <c r="AU842" s="27">
        <v>0.99</v>
      </c>
    </row>
    <row r="843" spans="1:47">
      <c r="A843" s="76" t="s">
        <v>2503</v>
      </c>
      <c r="B843" s="30" t="s">
        <v>2637</v>
      </c>
      <c r="C843" s="30" t="s">
        <v>2387</v>
      </c>
      <c r="D843" s="28" t="s">
        <v>2384</v>
      </c>
      <c r="F843" s="27">
        <v>8027</v>
      </c>
      <c r="G843" s="27">
        <v>1</v>
      </c>
      <c r="H843" s="27">
        <v>43214</v>
      </c>
      <c r="AE843" s="27">
        <v>74.06</v>
      </c>
      <c r="AF843" s="27">
        <v>13.364</v>
      </c>
      <c r="AG843" s="27">
        <v>7.271</v>
      </c>
      <c r="AH843" s="27">
        <v>4.301</v>
      </c>
      <c r="AI843" s="27">
        <v>2.645</v>
      </c>
      <c r="AJ843" s="27">
        <v>7.81</v>
      </c>
      <c r="AK843" s="27">
        <v>0.86</v>
      </c>
      <c r="AL843" s="27">
        <v>0.99</v>
      </c>
      <c r="AM843" s="27">
        <v>0.568</v>
      </c>
      <c r="AN843" s="27">
        <v>0.61</v>
      </c>
      <c r="AO843" s="27">
        <v>0.498</v>
      </c>
      <c r="AP843" s="27">
        <v>5.113</v>
      </c>
      <c r="AQ843" s="27">
        <v>3.675</v>
      </c>
      <c r="AR843" s="27">
        <v>0.942</v>
      </c>
      <c r="AS843" s="27">
        <v>0.857</v>
      </c>
      <c r="AT843" s="27">
        <v>0.975</v>
      </c>
      <c r="AU843" s="27">
        <v>0.99</v>
      </c>
    </row>
    <row r="844" spans="1:47">
      <c r="A844" s="76" t="s">
        <v>2504</v>
      </c>
      <c r="B844" s="30" t="s">
        <v>2637</v>
      </c>
      <c r="C844" s="30" t="s">
        <v>2387</v>
      </c>
      <c r="D844" s="28" t="s">
        <v>2385</v>
      </c>
      <c r="F844" s="27">
        <v>8030</v>
      </c>
      <c r="G844" s="27">
        <v>1</v>
      </c>
      <c r="H844" s="27">
        <v>43214</v>
      </c>
      <c r="AE844" s="27">
        <v>70.75</v>
      </c>
      <c r="AF844" s="27">
        <v>14.506</v>
      </c>
      <c r="AG844" s="27">
        <v>8.056</v>
      </c>
      <c r="AH844" s="27">
        <v>4.543</v>
      </c>
      <c r="AI844" s="27">
        <v>2.897</v>
      </c>
      <c r="AJ844" s="27">
        <v>5.66</v>
      </c>
      <c r="AK844" s="27">
        <v>0.83</v>
      </c>
      <c r="AL844" s="27">
        <v>0.97</v>
      </c>
      <c r="AM844" s="27">
        <v>0.529</v>
      </c>
      <c r="AN844" s="27">
        <v>0.656</v>
      </c>
      <c r="AO844" s="27">
        <v>0.511</v>
      </c>
      <c r="AP844" s="27">
        <v>5.339</v>
      </c>
      <c r="AQ844" s="27">
        <v>4.016</v>
      </c>
      <c r="AR844" s="27">
        <v>0.948</v>
      </c>
      <c r="AS844" s="27">
        <v>0.866</v>
      </c>
      <c r="AT844" s="27">
        <v>0.954</v>
      </c>
      <c r="AU844" s="27">
        <v>0.97</v>
      </c>
    </row>
    <row r="845" spans="1:47">
      <c r="A845" s="76" t="s">
        <v>2505</v>
      </c>
      <c r="B845" s="30" t="s">
        <v>2637</v>
      </c>
      <c r="C845" s="30" t="s">
        <v>2387</v>
      </c>
      <c r="D845" s="28" t="s">
        <v>2384</v>
      </c>
      <c r="F845" s="27">
        <v>8038</v>
      </c>
      <c r="G845" s="27">
        <v>1</v>
      </c>
      <c r="H845" s="27">
        <v>43214</v>
      </c>
      <c r="AE845" s="27">
        <v>71.84</v>
      </c>
      <c r="AF845" s="27">
        <v>13.835</v>
      </c>
      <c r="AG845" s="27">
        <v>8.075</v>
      </c>
      <c r="AH845" s="27">
        <v>4.51</v>
      </c>
      <c r="AI845" s="27">
        <v>2.948</v>
      </c>
      <c r="AJ845" s="27">
        <v>7.37</v>
      </c>
      <c r="AK845" s="27">
        <v>0.89</v>
      </c>
      <c r="AL845" s="27">
        <v>0.99</v>
      </c>
      <c r="AM845" s="27">
        <v>0.553</v>
      </c>
      <c r="AN845" s="27">
        <v>0.692</v>
      </c>
      <c r="AO845" s="27">
        <v>0.56</v>
      </c>
      <c r="AP845" s="27">
        <v>5.126</v>
      </c>
      <c r="AQ845" s="27">
        <v>3.951</v>
      </c>
      <c r="AR845" s="27">
        <v>0.957</v>
      </c>
      <c r="AS845" s="27">
        <v>0.879</v>
      </c>
      <c r="AT845" s="27">
        <v>0.976</v>
      </c>
      <c r="AU845" s="27">
        <v>0.99</v>
      </c>
    </row>
    <row r="846" spans="1:47">
      <c r="A846" s="76" t="s">
        <v>2506</v>
      </c>
      <c r="B846" s="30" t="s">
        <v>2637</v>
      </c>
      <c r="C846" s="30" t="s">
        <v>2387</v>
      </c>
      <c r="D846" s="28" t="s">
        <v>2385</v>
      </c>
      <c r="F846" s="27">
        <v>8055</v>
      </c>
      <c r="G846" s="27">
        <v>1</v>
      </c>
      <c r="H846" s="27">
        <v>43214</v>
      </c>
      <c r="AE846" s="27">
        <v>71.96</v>
      </c>
      <c r="AF846" s="27">
        <v>14.534</v>
      </c>
      <c r="AG846" s="27">
        <v>8.205</v>
      </c>
      <c r="AH846" s="27">
        <v>4.615</v>
      </c>
      <c r="AI846" s="27">
        <v>3.03</v>
      </c>
      <c r="AJ846" s="27">
        <v>6.52</v>
      </c>
      <c r="AK846" s="27">
        <v>0.85</v>
      </c>
      <c r="AL846" s="27">
        <v>0.98</v>
      </c>
      <c r="AM846" s="27">
        <v>0.501</v>
      </c>
      <c r="AN846" s="27">
        <v>0.658</v>
      </c>
      <c r="AO846" s="27">
        <v>0.527</v>
      </c>
      <c r="AP846" s="27">
        <v>5.434</v>
      </c>
      <c r="AQ846" s="27">
        <v>4.22</v>
      </c>
      <c r="AR846" s="27">
        <v>0.948</v>
      </c>
      <c r="AS846" s="27">
        <v>0.869</v>
      </c>
      <c r="AT846" s="27">
        <v>0.965</v>
      </c>
      <c r="AU846" s="27">
        <v>0.98</v>
      </c>
    </row>
    <row r="847" spans="1:47">
      <c r="A847" s="76" t="s">
        <v>2508</v>
      </c>
      <c r="B847" s="30" t="s">
        <v>2637</v>
      </c>
      <c r="C847" s="30" t="s">
        <v>2388</v>
      </c>
      <c r="D847" s="28" t="s">
        <v>2384</v>
      </c>
      <c r="F847" s="27">
        <v>1025</v>
      </c>
      <c r="G847" s="27">
        <v>1</v>
      </c>
      <c r="H847" s="27">
        <v>43252</v>
      </c>
      <c r="AE847" s="27">
        <v>67.31</v>
      </c>
      <c r="AF847" s="27">
        <v>5.244</v>
      </c>
      <c r="AG847" s="27">
        <v>3.591</v>
      </c>
      <c r="AH847" s="27">
        <v>1.891</v>
      </c>
      <c r="AI847" s="27">
        <v>1.307</v>
      </c>
      <c r="AJ847" s="27">
        <v>2.46</v>
      </c>
      <c r="AK847" s="27">
        <v>0.62</v>
      </c>
      <c r="AL847" s="27">
        <v>0.81</v>
      </c>
      <c r="AM847" s="27">
        <v>0.859</v>
      </c>
      <c r="AN847" s="27">
        <v>0.411</v>
      </c>
      <c r="AO847" s="27">
        <v>0.279</v>
      </c>
      <c r="AP847" s="27">
        <v>2.503</v>
      </c>
      <c r="AQ847" s="27">
        <v>2.008</v>
      </c>
      <c r="AR847" s="27">
        <v>0.844</v>
      </c>
      <c r="AS847" s="27">
        <v>0.737</v>
      </c>
      <c r="AT847" s="27">
        <v>0.808</v>
      </c>
      <c r="AU847" s="27">
        <v>0.79</v>
      </c>
    </row>
    <row r="848" spans="1:47">
      <c r="A848" s="76" t="s">
        <v>2509</v>
      </c>
      <c r="B848" s="30" t="s">
        <v>2637</v>
      </c>
      <c r="C848" s="30" t="s">
        <v>2388</v>
      </c>
      <c r="D848" s="28" t="s">
        <v>2385</v>
      </c>
      <c r="F848" s="27">
        <v>1051</v>
      </c>
      <c r="G848" s="27">
        <v>1</v>
      </c>
      <c r="H848" s="27">
        <v>43252</v>
      </c>
      <c r="AE848" s="27">
        <v>75.62</v>
      </c>
      <c r="AF848" s="27">
        <v>4.122</v>
      </c>
      <c r="AG848" s="27">
        <v>2.406</v>
      </c>
      <c r="AH848" s="27">
        <v>1.42</v>
      </c>
      <c r="AI848" s="27">
        <v>0.815</v>
      </c>
      <c r="AJ848" s="27">
        <v>1.88</v>
      </c>
      <c r="AK848" s="27">
        <v>0.36</v>
      </c>
      <c r="AL848" s="27">
        <v>0.7</v>
      </c>
      <c r="AN848" s="27">
        <v>0.263</v>
      </c>
      <c r="AO848" s="27">
        <v>0.128</v>
      </c>
      <c r="AP848" s="27">
        <v>2.094</v>
      </c>
      <c r="AQ848" s="27">
        <v>1.819</v>
      </c>
      <c r="AR848" s="27">
        <v>0.765</v>
      </c>
      <c r="AS848" s="27">
        <v>0.534</v>
      </c>
      <c r="AT848" s="27">
        <v>0.699</v>
      </c>
      <c r="AU848" s="27">
        <v>0.68</v>
      </c>
    </row>
    <row r="849" spans="1:47">
      <c r="A849" s="76" t="s">
        <v>2522</v>
      </c>
      <c r="B849" s="30" t="s">
        <v>2637</v>
      </c>
      <c r="C849" s="30" t="s">
        <v>2388</v>
      </c>
      <c r="D849" s="28" t="s">
        <v>2385</v>
      </c>
      <c r="F849" s="27">
        <v>2008</v>
      </c>
      <c r="G849" s="27">
        <v>1</v>
      </c>
      <c r="H849" s="27">
        <v>43252</v>
      </c>
      <c r="AE849" s="27">
        <v>76.95</v>
      </c>
      <c r="AF849" s="27">
        <v>3.912</v>
      </c>
      <c r="AG849" s="27">
        <v>2.391</v>
      </c>
      <c r="AH849" s="27">
        <v>1.295</v>
      </c>
      <c r="AI849" s="27">
        <v>0.779</v>
      </c>
      <c r="AJ849" s="27">
        <v>2.13</v>
      </c>
      <c r="AK849" s="27">
        <v>0.35</v>
      </c>
      <c r="AL849" s="27">
        <v>0.74</v>
      </c>
      <c r="AN849" s="27">
        <v>0.307</v>
      </c>
      <c r="AO849" s="27">
        <v>0.148</v>
      </c>
      <c r="AP849" s="27">
        <v>1.763</v>
      </c>
      <c r="AQ849" s="27">
        <v>1.503</v>
      </c>
      <c r="AR849" s="27">
        <v>0.793</v>
      </c>
      <c r="AS849" s="27">
        <v>0.574</v>
      </c>
      <c r="AT849" s="27">
        <v>0.731</v>
      </c>
      <c r="AU849" s="27">
        <v>0.71</v>
      </c>
    </row>
    <row r="850" spans="1:47">
      <c r="A850" s="76" t="s">
        <v>2515</v>
      </c>
      <c r="B850" s="30" t="s">
        <v>2637</v>
      </c>
      <c r="C850" s="30" t="s">
        <v>2388</v>
      </c>
      <c r="D850" s="28" t="s">
        <v>2385</v>
      </c>
      <c r="F850" s="27">
        <v>2017</v>
      </c>
      <c r="G850" s="27">
        <v>1</v>
      </c>
      <c r="H850" s="27">
        <v>43252</v>
      </c>
      <c r="AE850" s="27">
        <v>74.19</v>
      </c>
      <c r="AF850" s="27">
        <v>5.11</v>
      </c>
      <c r="AG850" s="27">
        <v>3.334</v>
      </c>
      <c r="AH850" s="27">
        <v>1.754</v>
      </c>
      <c r="AI850" s="27">
        <v>1.183</v>
      </c>
      <c r="AJ850" s="27">
        <v>2.52</v>
      </c>
      <c r="AK850" s="27">
        <v>0.51</v>
      </c>
      <c r="AL850" s="27">
        <v>0.81</v>
      </c>
      <c r="AN850" s="27">
        <v>0.361</v>
      </c>
      <c r="AO850" s="27">
        <v>0.204</v>
      </c>
      <c r="AP850" s="27">
        <v>2.345</v>
      </c>
      <c r="AQ850" s="27">
        <v>2.054</v>
      </c>
      <c r="AR850" s="27">
        <v>0.832</v>
      </c>
      <c r="AS850" s="27">
        <v>0.675</v>
      </c>
      <c r="AT850" s="27">
        <v>0.786</v>
      </c>
      <c r="AU850" s="27">
        <v>0.77</v>
      </c>
    </row>
    <row r="851" spans="1:47">
      <c r="A851" s="76" t="s">
        <v>2516</v>
      </c>
      <c r="B851" s="30" t="s">
        <v>2637</v>
      </c>
      <c r="C851" s="30" t="s">
        <v>2388</v>
      </c>
      <c r="D851" s="28" t="s">
        <v>2385</v>
      </c>
      <c r="F851" s="27">
        <v>2026</v>
      </c>
      <c r="G851" s="27">
        <v>1</v>
      </c>
      <c r="H851" s="27">
        <v>43252</v>
      </c>
      <c r="AE851" s="27">
        <v>70.3</v>
      </c>
      <c r="AF851" s="27">
        <v>5.929</v>
      </c>
      <c r="AG851" s="27">
        <v>3.823</v>
      </c>
      <c r="AH851" s="27">
        <v>2.072</v>
      </c>
      <c r="AI851" s="27">
        <v>1.383</v>
      </c>
      <c r="AJ851" s="27">
        <v>2.46</v>
      </c>
      <c r="AK851" s="27">
        <v>0.58</v>
      </c>
      <c r="AL851" s="27">
        <v>0.81</v>
      </c>
      <c r="AM851" s="27">
        <v>0.786</v>
      </c>
      <c r="AN851" s="27">
        <v>0.412</v>
      </c>
      <c r="AO851" s="27">
        <v>0.242</v>
      </c>
      <c r="AP851" s="27">
        <v>2.693</v>
      </c>
      <c r="AQ851" s="27">
        <v>2.248</v>
      </c>
      <c r="AR851" s="27">
        <v>0.86</v>
      </c>
      <c r="AS851" s="27">
        <v>0.722</v>
      </c>
      <c r="AT851" s="27">
        <v>0.795</v>
      </c>
      <c r="AU851" s="27">
        <v>0.78</v>
      </c>
    </row>
    <row r="852" spans="1:47">
      <c r="A852" s="76" t="s">
        <v>2517</v>
      </c>
      <c r="B852" s="30" t="s">
        <v>2637</v>
      </c>
      <c r="C852" s="30" t="s">
        <v>2388</v>
      </c>
      <c r="D852" s="28" t="s">
        <v>2384</v>
      </c>
      <c r="F852" s="27">
        <v>2034</v>
      </c>
      <c r="G852" s="27">
        <v>1</v>
      </c>
      <c r="H852" s="27">
        <v>43252</v>
      </c>
      <c r="AE852" s="27">
        <v>69.59</v>
      </c>
      <c r="AF852" s="27">
        <v>3.024</v>
      </c>
      <c r="AG852" s="27">
        <v>1.911</v>
      </c>
      <c r="AH852" s="27">
        <v>0.989</v>
      </c>
      <c r="AI852" s="27">
        <v>0.591</v>
      </c>
      <c r="AJ852" s="27">
        <v>1.16</v>
      </c>
      <c r="AK852" s="27">
        <v>0.32</v>
      </c>
      <c r="AL852" s="27">
        <v>0.54</v>
      </c>
      <c r="AM852" s="27">
        <v>0.731</v>
      </c>
      <c r="AN852" s="27">
        <v>0.25</v>
      </c>
      <c r="AO852" s="27">
        <v>0.136</v>
      </c>
      <c r="AP852" s="27">
        <v>1.456</v>
      </c>
      <c r="AQ852" s="27">
        <v>1.186</v>
      </c>
      <c r="AR852" s="27">
        <v>0.722</v>
      </c>
      <c r="AS852" s="27">
        <v>0.521</v>
      </c>
      <c r="AT852" s="27">
        <v>0.573</v>
      </c>
      <c r="AU852" s="27">
        <v>0.54</v>
      </c>
    </row>
    <row r="853" spans="1:47">
      <c r="A853" s="76" t="s">
        <v>2518</v>
      </c>
      <c r="B853" s="30" t="s">
        <v>2637</v>
      </c>
      <c r="C853" s="30" t="s">
        <v>2388</v>
      </c>
      <c r="D853" s="28" t="s">
        <v>2385</v>
      </c>
      <c r="F853" s="27">
        <v>2036</v>
      </c>
      <c r="G853" s="27">
        <v>1</v>
      </c>
      <c r="H853" s="27">
        <v>43252</v>
      </c>
      <c r="AE853" s="27">
        <v>75.21</v>
      </c>
      <c r="AF853" s="27">
        <v>3.576</v>
      </c>
      <c r="AG853" s="27">
        <v>2.098</v>
      </c>
      <c r="AH853" s="27">
        <v>1.153</v>
      </c>
      <c r="AI853" s="27">
        <v>0.655</v>
      </c>
      <c r="AJ853" s="27">
        <v>1.38</v>
      </c>
      <c r="AK853" s="27">
        <v>0.28</v>
      </c>
      <c r="AL853" s="27">
        <v>0.59</v>
      </c>
      <c r="AM853" s="27">
        <v>0.684</v>
      </c>
      <c r="AN853" s="27">
        <v>0.264</v>
      </c>
      <c r="AO853" s="27">
        <v>0.122</v>
      </c>
      <c r="AP853" s="27">
        <v>1.646</v>
      </c>
      <c r="AQ853" s="27">
        <v>1.402</v>
      </c>
      <c r="AR853" s="27">
        <v>0.756</v>
      </c>
      <c r="AS853" s="27">
        <v>0.513</v>
      </c>
      <c r="AT853" s="27">
        <v>0.61</v>
      </c>
      <c r="AU853" s="27">
        <v>0.58</v>
      </c>
    </row>
    <row r="854" spans="1:47">
      <c r="A854" s="76" t="s">
        <v>2519</v>
      </c>
      <c r="B854" s="30" t="s">
        <v>2637</v>
      </c>
      <c r="C854" s="30" t="s">
        <v>2388</v>
      </c>
      <c r="D854" s="28" t="s">
        <v>2385</v>
      </c>
      <c r="F854" s="27">
        <v>2047</v>
      </c>
      <c r="G854" s="27">
        <v>1</v>
      </c>
      <c r="H854" s="27">
        <v>43252</v>
      </c>
      <c r="AE854" s="27">
        <v>68.12</v>
      </c>
      <c r="AF854" s="27">
        <v>6.288</v>
      </c>
      <c r="AG854" s="27">
        <v>4.124</v>
      </c>
      <c r="AH854" s="27">
        <v>2.181</v>
      </c>
      <c r="AI854" s="27">
        <v>1.518</v>
      </c>
      <c r="AJ854" s="27">
        <v>2.63</v>
      </c>
      <c r="AK854" s="27">
        <v>0.64</v>
      </c>
      <c r="AL854" s="27">
        <v>0.83</v>
      </c>
      <c r="AN854" s="27">
        <v>0.425</v>
      </c>
      <c r="AO854" s="27">
        <v>0.244</v>
      </c>
      <c r="AP854" s="27">
        <v>2.83</v>
      </c>
      <c r="AQ854" s="27">
        <v>2.536</v>
      </c>
      <c r="AR854" s="27">
        <v>0.866</v>
      </c>
      <c r="AS854" s="27">
        <v>0.725</v>
      </c>
      <c r="AT854" s="27">
        <v>0.821</v>
      </c>
      <c r="AU854" s="27">
        <v>0.81</v>
      </c>
    </row>
    <row r="855" spans="1:47">
      <c r="A855" s="76" t="s">
        <v>2520</v>
      </c>
      <c r="B855" s="30" t="s">
        <v>2637</v>
      </c>
      <c r="C855" s="30" t="s">
        <v>2388</v>
      </c>
      <c r="D855" s="28" t="s">
        <v>2384</v>
      </c>
      <c r="F855" s="27">
        <v>2051</v>
      </c>
      <c r="G855" s="27">
        <v>1</v>
      </c>
      <c r="H855" s="27">
        <v>43252</v>
      </c>
      <c r="AE855" s="27">
        <v>71.91</v>
      </c>
      <c r="AF855" s="27">
        <v>5.378</v>
      </c>
      <c r="AG855" s="27">
        <v>3.502</v>
      </c>
      <c r="AH855" s="27">
        <v>1.971</v>
      </c>
      <c r="AI855" s="27">
        <v>1.284</v>
      </c>
      <c r="AJ855" s="27">
        <v>2.96</v>
      </c>
      <c r="AK855" s="27">
        <v>0.62</v>
      </c>
      <c r="AL855" s="27">
        <v>0.86</v>
      </c>
      <c r="AN855" s="27">
        <v>0.377</v>
      </c>
      <c r="AO855" s="27">
        <v>0.238</v>
      </c>
      <c r="AP855" s="27">
        <v>2.669</v>
      </c>
      <c r="AQ855" s="27">
        <v>2.179</v>
      </c>
      <c r="AR855" s="27">
        <v>0.838</v>
      </c>
      <c r="AS855" s="27">
        <v>0.695</v>
      </c>
      <c r="AT855" s="27">
        <v>0.835</v>
      </c>
      <c r="AU855" s="27">
        <v>0.82</v>
      </c>
    </row>
    <row r="856" spans="1:47">
      <c r="A856" s="76" t="s">
        <v>2524</v>
      </c>
      <c r="B856" s="30" t="s">
        <v>2637</v>
      </c>
      <c r="C856" s="30" t="s">
        <v>2388</v>
      </c>
      <c r="D856" s="28" t="s">
        <v>2384</v>
      </c>
      <c r="F856" s="27">
        <v>3010</v>
      </c>
      <c r="G856" s="27">
        <v>1</v>
      </c>
      <c r="H856" s="27">
        <v>43252</v>
      </c>
      <c r="AE856" s="27">
        <v>67.51</v>
      </c>
      <c r="AF856" s="27">
        <v>5.148</v>
      </c>
      <c r="AG856" s="27">
        <v>3.411</v>
      </c>
      <c r="AH856" s="27">
        <v>1.858</v>
      </c>
      <c r="AI856" s="27">
        <v>1.237</v>
      </c>
      <c r="AJ856" s="27">
        <v>2.59</v>
      </c>
      <c r="AK856" s="27">
        <v>0.64</v>
      </c>
      <c r="AL856" s="27">
        <v>0.83</v>
      </c>
      <c r="AN856" s="27">
        <v>0.406</v>
      </c>
      <c r="AO856" s="27">
        <v>0.275</v>
      </c>
      <c r="AP856" s="27">
        <v>2.497</v>
      </c>
      <c r="AQ856" s="27">
        <v>1.948</v>
      </c>
      <c r="AR856" s="27">
        <v>0.835</v>
      </c>
      <c r="AS856" s="27">
        <v>0.719</v>
      </c>
      <c r="AT856" s="27">
        <v>0.82</v>
      </c>
      <c r="AU856" s="27">
        <v>0.8</v>
      </c>
    </row>
    <row r="857" spans="1:47">
      <c r="A857" s="76" t="s">
        <v>2526</v>
      </c>
      <c r="B857" s="30" t="s">
        <v>2637</v>
      </c>
      <c r="C857" s="30" t="s">
        <v>2388</v>
      </c>
      <c r="D857" s="28" t="s">
        <v>2385</v>
      </c>
      <c r="F857" s="27">
        <v>3036</v>
      </c>
      <c r="G857" s="27">
        <v>1</v>
      </c>
      <c r="H857" s="27">
        <v>43252</v>
      </c>
      <c r="AE857" s="27">
        <v>73.22</v>
      </c>
      <c r="AF857" s="27">
        <v>4.124</v>
      </c>
      <c r="AG857" s="27">
        <v>2.608</v>
      </c>
      <c r="AH857" s="27">
        <v>1.353</v>
      </c>
      <c r="AI857" s="27">
        <v>0.828</v>
      </c>
      <c r="AJ857" s="27">
        <v>1.54</v>
      </c>
      <c r="AK857" s="27">
        <v>0.36</v>
      </c>
      <c r="AL857" s="27">
        <v>0.63</v>
      </c>
      <c r="AM857" s="27">
        <v>0.705</v>
      </c>
      <c r="AN857" s="27">
        <v>0.299</v>
      </c>
      <c r="AO857" s="27">
        <v>0.157</v>
      </c>
      <c r="AP857" s="27">
        <v>1.89</v>
      </c>
      <c r="AQ857" s="27">
        <v>1.566</v>
      </c>
      <c r="AR857" s="27">
        <v>0.785</v>
      </c>
      <c r="AS857" s="27">
        <v>0.59</v>
      </c>
      <c r="AT857" s="27">
        <v>0.648</v>
      </c>
      <c r="AU857" s="27">
        <v>0.62</v>
      </c>
    </row>
    <row r="858" spans="1:47">
      <c r="A858" s="76" t="s">
        <v>2527</v>
      </c>
      <c r="B858" s="30" t="s">
        <v>2637</v>
      </c>
      <c r="C858" s="30" t="s">
        <v>2388</v>
      </c>
      <c r="D858" s="28" t="s">
        <v>2384</v>
      </c>
      <c r="F858" s="27">
        <v>3046</v>
      </c>
      <c r="G858" s="27">
        <v>1</v>
      </c>
      <c r="H858" s="27">
        <v>43252</v>
      </c>
      <c r="AE858" s="27">
        <v>70.46</v>
      </c>
      <c r="AF858" s="27">
        <v>5.045</v>
      </c>
      <c r="AG858" s="27">
        <v>3.31</v>
      </c>
      <c r="AH858" s="27">
        <v>1.82</v>
      </c>
      <c r="AI858" s="27">
        <v>1.189</v>
      </c>
      <c r="AJ858" s="27">
        <v>2.48</v>
      </c>
      <c r="AK858" s="27">
        <v>0.58</v>
      </c>
      <c r="AL858" s="27">
        <v>0.81</v>
      </c>
      <c r="AN858" s="27">
        <v>0.369</v>
      </c>
      <c r="AO858" s="27">
        <v>0.23</v>
      </c>
      <c r="AP858" s="27">
        <v>2.476</v>
      </c>
      <c r="AQ858" s="27">
        <v>2.007</v>
      </c>
      <c r="AR858" s="27">
        <v>0.828</v>
      </c>
      <c r="AS858" s="27">
        <v>0.686</v>
      </c>
      <c r="AT858" s="27">
        <v>0.796</v>
      </c>
      <c r="AU858" s="27">
        <v>0.78</v>
      </c>
    </row>
    <row r="859" spans="1:47">
      <c r="A859" s="76" t="s">
        <v>2530</v>
      </c>
      <c r="B859" s="30" t="s">
        <v>2637</v>
      </c>
      <c r="C859" s="30" t="s">
        <v>2388</v>
      </c>
      <c r="D859" s="28" t="s">
        <v>2384</v>
      </c>
      <c r="F859" s="27">
        <v>4013</v>
      </c>
      <c r="G859" s="27">
        <v>1</v>
      </c>
      <c r="H859" s="27">
        <v>43252</v>
      </c>
      <c r="AE859" s="27">
        <v>66.54</v>
      </c>
      <c r="AF859" s="27">
        <v>5.362</v>
      </c>
      <c r="AG859" s="27">
        <v>3.644</v>
      </c>
      <c r="AH859" s="27">
        <v>1.95</v>
      </c>
      <c r="AI859" s="27">
        <v>1.332</v>
      </c>
      <c r="AJ859" s="27">
        <v>2.67</v>
      </c>
      <c r="AK859" s="27">
        <v>0.66</v>
      </c>
      <c r="AL859" s="27">
        <v>0.84</v>
      </c>
      <c r="AN859" s="27">
        <v>0.42</v>
      </c>
      <c r="AO859" s="27">
        <v>0.3</v>
      </c>
      <c r="AP859" s="27">
        <v>2.586</v>
      </c>
      <c r="AQ859" s="27">
        <v>1.998</v>
      </c>
      <c r="AR859" s="27">
        <v>0.846</v>
      </c>
      <c r="AS859" s="27">
        <v>0.75</v>
      </c>
      <c r="AT859" s="27">
        <v>0.832</v>
      </c>
      <c r="AU859" s="27">
        <v>0.82</v>
      </c>
    </row>
    <row r="860" spans="1:47">
      <c r="A860" s="76" t="s">
        <v>2484</v>
      </c>
      <c r="B860" s="30" t="s">
        <v>2637</v>
      </c>
      <c r="C860" s="30" t="s">
        <v>2387</v>
      </c>
      <c r="D860" s="28" t="s">
        <v>2385</v>
      </c>
      <c r="F860" s="27">
        <v>5006</v>
      </c>
      <c r="G860" s="27">
        <v>1</v>
      </c>
      <c r="H860" s="27">
        <v>43252</v>
      </c>
      <c r="AE860" s="27">
        <v>59</v>
      </c>
      <c r="AF860" s="27">
        <v>7.872</v>
      </c>
      <c r="AG860" s="27">
        <v>6.237</v>
      </c>
      <c r="AH860" s="27">
        <v>2.807</v>
      </c>
      <c r="AI860" s="27">
        <v>2.341</v>
      </c>
      <c r="AJ860" s="27">
        <v>4.01</v>
      </c>
      <c r="AK860" s="27">
        <v>0.86</v>
      </c>
      <c r="AL860" s="27">
        <v>0.94</v>
      </c>
      <c r="AN860" s="27">
        <v>0.567</v>
      </c>
      <c r="AO860" s="27">
        <v>0.399</v>
      </c>
      <c r="AP860" s="27">
        <v>3.504</v>
      </c>
      <c r="AQ860" s="27">
        <v>3.286</v>
      </c>
      <c r="AR860" s="27">
        <v>0.901</v>
      </c>
      <c r="AS860" s="27">
        <v>0.841</v>
      </c>
      <c r="AT860" s="27">
        <v>0.939</v>
      </c>
      <c r="AU860" s="27">
        <v>0.93</v>
      </c>
    </row>
    <row r="861" spans="1:47">
      <c r="A861" s="76" t="s">
        <v>2481</v>
      </c>
      <c r="B861" s="30" t="s">
        <v>2637</v>
      </c>
      <c r="C861" s="30" t="s">
        <v>2387</v>
      </c>
      <c r="D861" s="28" t="s">
        <v>2385</v>
      </c>
      <c r="F861" s="27">
        <v>5039</v>
      </c>
      <c r="G861" s="27">
        <v>1</v>
      </c>
      <c r="H861" s="27">
        <v>43252</v>
      </c>
      <c r="AE861" s="27">
        <v>53.75</v>
      </c>
      <c r="AF861" s="27">
        <v>7.939</v>
      </c>
      <c r="AG861" s="27">
        <v>6.303</v>
      </c>
      <c r="AH861" s="27">
        <v>2.777</v>
      </c>
      <c r="AI861" s="27">
        <v>2.315</v>
      </c>
      <c r="AJ861" s="27">
        <v>3.03</v>
      </c>
      <c r="AK861" s="27">
        <v>0.82</v>
      </c>
      <c r="AL861" s="27">
        <v>0.89</v>
      </c>
      <c r="AM861" s="27">
        <v>0.842</v>
      </c>
      <c r="AN861" s="27">
        <v>0.569</v>
      </c>
      <c r="AO861" s="27">
        <v>0.394</v>
      </c>
      <c r="AP861" s="27">
        <v>3.449</v>
      </c>
      <c r="AQ861" s="27">
        <v>3.232</v>
      </c>
      <c r="AR861" s="27">
        <v>0.902</v>
      </c>
      <c r="AS861" s="27">
        <v>0.842</v>
      </c>
      <c r="AT861" s="27">
        <v>0.9</v>
      </c>
      <c r="AU861" s="27">
        <v>0.89</v>
      </c>
    </row>
    <row r="862" spans="1:47">
      <c r="A862" s="76" t="s">
        <v>2482</v>
      </c>
      <c r="B862" s="30" t="s">
        <v>2637</v>
      </c>
      <c r="C862" s="30" t="s">
        <v>2387</v>
      </c>
      <c r="D862" s="28" t="s">
        <v>2385</v>
      </c>
      <c r="F862" s="27">
        <v>5050</v>
      </c>
      <c r="G862" s="27">
        <v>1</v>
      </c>
      <c r="H862" s="27">
        <v>43252</v>
      </c>
      <c r="AE862" s="27">
        <v>58.53</v>
      </c>
      <c r="AF862" s="27">
        <v>7.668</v>
      </c>
      <c r="AG862" s="27">
        <v>5.642</v>
      </c>
      <c r="AH862" s="27">
        <v>2.621</v>
      </c>
      <c r="AI862" s="27">
        <v>2.026</v>
      </c>
      <c r="AJ862" s="27">
        <v>3.31</v>
      </c>
      <c r="AK862" s="27">
        <v>0.81</v>
      </c>
      <c r="AL862" s="27">
        <v>0.91</v>
      </c>
      <c r="AN862" s="27">
        <v>0.492</v>
      </c>
      <c r="AO862" s="27">
        <v>0.347</v>
      </c>
      <c r="AP862" s="27">
        <v>3.39</v>
      </c>
      <c r="AQ862" s="27">
        <v>3.005</v>
      </c>
      <c r="AR862" s="27">
        <v>0.882</v>
      </c>
      <c r="AS862" s="27">
        <v>0.806</v>
      </c>
      <c r="AT862" s="27">
        <v>0.907</v>
      </c>
      <c r="AU862" s="27">
        <v>0.9</v>
      </c>
    </row>
    <row r="863" spans="1:47">
      <c r="A863" s="76" t="s">
        <v>2483</v>
      </c>
      <c r="B863" s="30" t="s">
        <v>2637</v>
      </c>
      <c r="C863" s="30" t="s">
        <v>2387</v>
      </c>
      <c r="D863" s="28" t="s">
        <v>2384</v>
      </c>
      <c r="F863" s="27">
        <v>5054</v>
      </c>
      <c r="G863" s="27">
        <v>1</v>
      </c>
      <c r="H863" s="27">
        <v>43252</v>
      </c>
      <c r="AE863" s="27">
        <v>56.11</v>
      </c>
      <c r="AF863" s="27">
        <v>7.435</v>
      </c>
      <c r="AG863" s="27">
        <v>5.285</v>
      </c>
      <c r="AH863" s="27">
        <v>2.785</v>
      </c>
      <c r="AI863" s="27">
        <v>1.947</v>
      </c>
      <c r="AJ863" s="27">
        <v>3.09</v>
      </c>
      <c r="AK863" s="27">
        <v>0.81</v>
      </c>
      <c r="AL863" s="27">
        <v>0.89</v>
      </c>
      <c r="AN863" s="27">
        <v>0.478</v>
      </c>
      <c r="AO863" s="27">
        <v>0.37</v>
      </c>
      <c r="AP863" s="27">
        <v>3.788</v>
      </c>
      <c r="AQ863" s="27">
        <v>2.981</v>
      </c>
      <c r="AR863" s="27">
        <v>0.869</v>
      </c>
      <c r="AS863" s="27">
        <v>0.789</v>
      </c>
      <c r="AT863" s="27">
        <v>0.899</v>
      </c>
      <c r="AU863" s="27">
        <v>0.89</v>
      </c>
    </row>
    <row r="864" spans="1:47">
      <c r="A864" s="76" t="s">
        <v>2495</v>
      </c>
      <c r="B864" s="30" t="s">
        <v>2637</v>
      </c>
      <c r="C864" s="30" t="s">
        <v>2387</v>
      </c>
      <c r="D864" s="28" t="s">
        <v>2385</v>
      </c>
      <c r="F864" s="27">
        <v>7014</v>
      </c>
      <c r="G864" s="27">
        <v>1</v>
      </c>
      <c r="H864" s="27">
        <v>43252</v>
      </c>
      <c r="AE864" s="27">
        <v>57.86</v>
      </c>
      <c r="AF864" s="27">
        <v>7.44</v>
      </c>
      <c r="AG864" s="27">
        <v>5.526</v>
      </c>
      <c r="AH864" s="27">
        <v>2.614</v>
      </c>
      <c r="AI864" s="27">
        <v>2.056</v>
      </c>
      <c r="AJ864" s="27">
        <v>2.8</v>
      </c>
      <c r="AK864" s="27">
        <v>0.76</v>
      </c>
      <c r="AL864" s="27">
        <v>0.87</v>
      </c>
      <c r="AN864" s="27">
        <v>0.529</v>
      </c>
      <c r="AO864" s="27">
        <v>0.355</v>
      </c>
      <c r="AP864" s="27">
        <v>3.294</v>
      </c>
      <c r="AQ864" s="27">
        <v>2.977</v>
      </c>
      <c r="AR864" s="27">
        <v>0.892</v>
      </c>
      <c r="AS864" s="27">
        <v>0.816</v>
      </c>
      <c r="AT864" s="27">
        <v>0.873</v>
      </c>
      <c r="AU864" s="27">
        <v>0.86</v>
      </c>
    </row>
    <row r="865" spans="1:47">
      <c r="A865" s="76" t="s">
        <v>2496</v>
      </c>
      <c r="B865" s="30" t="s">
        <v>2637</v>
      </c>
      <c r="C865" s="30" t="s">
        <v>2387</v>
      </c>
      <c r="D865" s="28" t="s">
        <v>2384</v>
      </c>
      <c r="F865" s="27">
        <v>7049</v>
      </c>
      <c r="G865" s="27">
        <v>1</v>
      </c>
      <c r="H865" s="27">
        <v>43252</v>
      </c>
      <c r="AE865" s="27">
        <v>55.53</v>
      </c>
      <c r="AF865" s="27">
        <v>7.649</v>
      </c>
      <c r="AG865" s="27">
        <v>5.59</v>
      </c>
      <c r="AH865" s="27">
        <v>2.903</v>
      </c>
      <c r="AI865" s="27">
        <v>2.101</v>
      </c>
      <c r="AJ865" s="27">
        <v>3.55</v>
      </c>
      <c r="AK865" s="27">
        <v>0.85</v>
      </c>
      <c r="AL865" s="27">
        <v>0.93</v>
      </c>
      <c r="AN865" s="27">
        <v>0.506</v>
      </c>
      <c r="AO865" s="27">
        <v>0.385</v>
      </c>
      <c r="AP865" s="27">
        <v>3.811</v>
      </c>
      <c r="AQ865" s="27">
        <v>3.121</v>
      </c>
      <c r="AR865" s="27">
        <v>0.885</v>
      </c>
      <c r="AS865" s="27">
        <v>0.809</v>
      </c>
      <c r="AT865" s="27">
        <v>0.927</v>
      </c>
      <c r="AU865" s="27">
        <v>0.92</v>
      </c>
    </row>
    <row r="866" spans="1:47">
      <c r="A866" s="76" t="s">
        <v>2501</v>
      </c>
      <c r="B866" s="30" t="s">
        <v>2637</v>
      </c>
      <c r="C866" s="30" t="s">
        <v>2387</v>
      </c>
      <c r="D866" s="28" t="s">
        <v>2384</v>
      </c>
      <c r="F866" s="27">
        <v>8002</v>
      </c>
      <c r="G866" s="27">
        <v>1</v>
      </c>
      <c r="H866" s="27">
        <v>43252</v>
      </c>
      <c r="AE866" s="27">
        <v>56.73</v>
      </c>
      <c r="AF866" s="27">
        <v>8.251</v>
      </c>
      <c r="AG866" s="27">
        <v>6.066</v>
      </c>
      <c r="AH866" s="27">
        <v>3.148</v>
      </c>
      <c r="AI866" s="27">
        <v>2.296</v>
      </c>
      <c r="AJ866" s="27">
        <v>3.93</v>
      </c>
      <c r="AK866" s="27">
        <v>0.87</v>
      </c>
      <c r="AL866" s="27">
        <v>0.94</v>
      </c>
      <c r="AN866" s="27">
        <v>0.534</v>
      </c>
      <c r="AO866" s="27">
        <v>0.429</v>
      </c>
      <c r="AP866" s="27">
        <v>4.172</v>
      </c>
      <c r="AQ866" s="27">
        <v>3.26</v>
      </c>
      <c r="AR866" s="27">
        <v>0.888</v>
      </c>
      <c r="AS866" s="27">
        <v>0.835</v>
      </c>
      <c r="AT866" s="27">
        <v>0.941</v>
      </c>
      <c r="AU866" s="27">
        <v>0.93</v>
      </c>
    </row>
    <row r="867" spans="1:47">
      <c r="A867" s="76" t="s">
        <v>2500</v>
      </c>
      <c r="B867" s="30" t="s">
        <v>2637</v>
      </c>
      <c r="C867" s="30" t="s">
        <v>2387</v>
      </c>
      <c r="D867" s="28" t="s">
        <v>2384</v>
      </c>
      <c r="F867" s="27">
        <v>8012</v>
      </c>
      <c r="G867" s="27">
        <v>1</v>
      </c>
      <c r="H867" s="27">
        <v>43252</v>
      </c>
      <c r="AE867" s="27">
        <v>53.68</v>
      </c>
      <c r="AF867" s="27">
        <v>8.156</v>
      </c>
      <c r="AG867" s="27">
        <v>5.994</v>
      </c>
      <c r="AH867" s="27">
        <v>3.134</v>
      </c>
      <c r="AI867" s="27">
        <v>2.294</v>
      </c>
      <c r="AJ867" s="27">
        <v>3.28</v>
      </c>
      <c r="AK867" s="27">
        <v>0.84</v>
      </c>
      <c r="AL867" s="27">
        <v>0.91</v>
      </c>
      <c r="AN867" s="27">
        <v>0.533</v>
      </c>
      <c r="AO867" s="27">
        <v>0.408</v>
      </c>
      <c r="AP867" s="27">
        <v>4.103</v>
      </c>
      <c r="AQ867" s="27">
        <v>3.354</v>
      </c>
      <c r="AR867" s="27">
        <v>0.892</v>
      </c>
      <c r="AS867" s="27">
        <v>0.825</v>
      </c>
      <c r="AT867" s="27">
        <v>0.916</v>
      </c>
      <c r="AU867" s="27">
        <v>0.91</v>
      </c>
    </row>
    <row r="868" spans="1:47">
      <c r="A868" s="76" t="s">
        <v>2502</v>
      </c>
      <c r="B868" s="30" t="s">
        <v>2637</v>
      </c>
      <c r="C868" s="30" t="s">
        <v>2387</v>
      </c>
      <c r="D868" s="28" t="s">
        <v>2385</v>
      </c>
      <c r="F868" s="27">
        <v>8020</v>
      </c>
      <c r="G868" s="27">
        <v>1</v>
      </c>
      <c r="H868" s="27">
        <v>43252</v>
      </c>
      <c r="AE868" s="27">
        <v>54.69</v>
      </c>
      <c r="AF868" s="27">
        <v>8.117</v>
      </c>
      <c r="AG868" s="27">
        <v>6.288</v>
      </c>
      <c r="AH868" s="27">
        <v>2.852</v>
      </c>
      <c r="AI868" s="27">
        <v>2.33</v>
      </c>
      <c r="AJ868" s="27">
        <v>3.06</v>
      </c>
      <c r="AK868" s="27">
        <v>0.81</v>
      </c>
      <c r="AL868" s="27">
        <v>0.89</v>
      </c>
      <c r="AN868" s="27">
        <v>0.57</v>
      </c>
      <c r="AO868" s="27">
        <v>0.399</v>
      </c>
      <c r="AP868" s="27">
        <v>3.532</v>
      </c>
      <c r="AQ868" s="27">
        <v>3.203</v>
      </c>
      <c r="AR868" s="27">
        <v>0.905</v>
      </c>
      <c r="AS868" s="27">
        <v>0.849</v>
      </c>
      <c r="AT868" s="27">
        <v>0.9</v>
      </c>
      <c r="AU868" s="27">
        <v>0.89</v>
      </c>
    </row>
    <row r="869" spans="1:47">
      <c r="A869" s="76" t="s">
        <v>2503</v>
      </c>
      <c r="B869" s="30" t="s">
        <v>2637</v>
      </c>
      <c r="C869" s="30" t="s">
        <v>2387</v>
      </c>
      <c r="D869" s="28" t="s">
        <v>2384</v>
      </c>
      <c r="F869" s="27">
        <v>8027</v>
      </c>
      <c r="G869" s="27">
        <v>1</v>
      </c>
      <c r="H869" s="27">
        <v>43252</v>
      </c>
      <c r="AE869" s="27">
        <v>53.55</v>
      </c>
      <c r="AF869" s="27">
        <v>8.248</v>
      </c>
      <c r="AG869" s="27">
        <v>6.069</v>
      </c>
      <c r="AH869" s="27">
        <v>3.103</v>
      </c>
      <c r="AI869" s="27">
        <v>2.259</v>
      </c>
      <c r="AJ869" s="27">
        <v>4.19</v>
      </c>
      <c r="AK869" s="27">
        <v>0.9</v>
      </c>
      <c r="AL869" s="27">
        <v>0.95</v>
      </c>
      <c r="AM869" s="27">
        <v>0.919</v>
      </c>
      <c r="AN869" s="27">
        <v>0.506</v>
      </c>
      <c r="AO869" s="27">
        <v>0.417</v>
      </c>
      <c r="AP869" s="27">
        <v>4.271</v>
      </c>
      <c r="AQ869" s="27">
        <v>3.29</v>
      </c>
      <c r="AR869" s="27">
        <v>0.875</v>
      </c>
      <c r="AS869" s="27">
        <v>0.825</v>
      </c>
      <c r="AT869" s="27">
        <v>0.955</v>
      </c>
      <c r="AU869" s="27">
        <v>0.95</v>
      </c>
    </row>
    <row r="870" spans="1:47">
      <c r="A870" s="76" t="s">
        <v>2504</v>
      </c>
      <c r="B870" s="30" t="s">
        <v>2637</v>
      </c>
      <c r="C870" s="30" t="s">
        <v>2387</v>
      </c>
      <c r="D870" s="28" t="s">
        <v>2385</v>
      </c>
      <c r="F870" s="27">
        <v>8030</v>
      </c>
      <c r="G870" s="27">
        <v>1</v>
      </c>
      <c r="H870" s="27">
        <v>43252</v>
      </c>
      <c r="AE870" s="27">
        <v>62.09</v>
      </c>
      <c r="AF870" s="27">
        <v>8.403</v>
      </c>
      <c r="AG870" s="27">
        <v>6.458</v>
      </c>
      <c r="AH870" s="27">
        <v>2.946</v>
      </c>
      <c r="AI870" s="27">
        <v>2.382</v>
      </c>
      <c r="AJ870" s="27">
        <v>4.02</v>
      </c>
      <c r="AK870" s="27">
        <v>0.84</v>
      </c>
      <c r="AL870" s="27">
        <v>0.94</v>
      </c>
      <c r="AM870" s="27">
        <v>0.83</v>
      </c>
      <c r="AN870" s="27">
        <v>0.581</v>
      </c>
      <c r="AO870" s="27">
        <v>0.406</v>
      </c>
      <c r="AP870" s="27">
        <v>3.631</v>
      </c>
      <c r="AQ870" s="27">
        <v>3.314</v>
      </c>
      <c r="AR870" s="27">
        <v>0.909</v>
      </c>
      <c r="AS870" s="27">
        <v>0.846</v>
      </c>
      <c r="AT870" s="27">
        <v>0.932</v>
      </c>
      <c r="AU870" s="27">
        <v>0.93</v>
      </c>
    </row>
    <row r="871" spans="1:47">
      <c r="A871" s="76" t="s">
        <v>2505</v>
      </c>
      <c r="B871" s="30" t="s">
        <v>2637</v>
      </c>
      <c r="C871" s="30" t="s">
        <v>2387</v>
      </c>
      <c r="D871" s="28" t="s">
        <v>2384</v>
      </c>
      <c r="F871" s="27">
        <v>8038</v>
      </c>
      <c r="G871" s="27">
        <v>1</v>
      </c>
      <c r="H871" s="27">
        <v>43252</v>
      </c>
      <c r="AE871" s="27">
        <v>39.15</v>
      </c>
      <c r="AF871" s="27">
        <v>8.883</v>
      </c>
      <c r="AG871" s="27">
        <v>6.647</v>
      </c>
      <c r="AH871" s="27">
        <v>3.339</v>
      </c>
      <c r="AI871" s="27">
        <v>2.489</v>
      </c>
      <c r="AJ871" s="27">
        <v>3.1</v>
      </c>
      <c r="AK871" s="27">
        <v>0.89</v>
      </c>
      <c r="AL871" s="27">
        <v>0.92</v>
      </c>
      <c r="AM871" s="27">
        <v>0.926</v>
      </c>
      <c r="AN871" s="27">
        <v>0.584</v>
      </c>
      <c r="AO871" s="27">
        <v>0.487</v>
      </c>
      <c r="AP871" s="27">
        <v>4.298</v>
      </c>
      <c r="AQ871" s="27">
        <v>3.454</v>
      </c>
      <c r="AR871" s="27">
        <v>0.902</v>
      </c>
      <c r="AS871" s="27">
        <v>0.852</v>
      </c>
      <c r="AT871" s="27">
        <v>0.928</v>
      </c>
      <c r="AU871" s="27">
        <v>0.92</v>
      </c>
    </row>
    <row r="872" spans="1:47">
      <c r="A872" s="76" t="s">
        <v>2506</v>
      </c>
      <c r="B872" s="30" t="s">
        <v>2637</v>
      </c>
      <c r="C872" s="30" t="s">
        <v>2387</v>
      </c>
      <c r="D872" s="28" t="s">
        <v>2385</v>
      </c>
      <c r="F872" s="27">
        <v>8055</v>
      </c>
      <c r="G872" s="27">
        <v>1</v>
      </c>
      <c r="H872" s="27">
        <v>43252</v>
      </c>
      <c r="AE872" s="27">
        <v>52.39</v>
      </c>
      <c r="AF872" s="27">
        <v>8.194</v>
      </c>
      <c r="AG872" s="27">
        <v>6.502</v>
      </c>
      <c r="AH872" s="27">
        <v>2.856</v>
      </c>
      <c r="AI872" s="27">
        <v>2.398</v>
      </c>
      <c r="AJ872" s="27">
        <v>3.99</v>
      </c>
      <c r="AK872" s="27">
        <v>0.9</v>
      </c>
      <c r="AL872" s="27">
        <v>0.95</v>
      </c>
      <c r="AN872" s="27">
        <v>0.558</v>
      </c>
      <c r="AO872" s="27">
        <v>0.4</v>
      </c>
      <c r="AP872" s="27">
        <v>3.627</v>
      </c>
      <c r="AQ872" s="27">
        <v>3.398</v>
      </c>
      <c r="AR872" s="27">
        <v>0.896</v>
      </c>
      <c r="AS872" s="27">
        <v>0.841</v>
      </c>
      <c r="AT872" s="27">
        <v>0.95</v>
      </c>
      <c r="AU872" s="27">
        <v>0.95</v>
      </c>
    </row>
    <row r="873" spans="1:47">
      <c r="A873" s="76" t="s">
        <v>2501</v>
      </c>
      <c r="B873" s="30" t="s">
        <v>2637</v>
      </c>
      <c r="C873" s="30" t="s">
        <v>2387</v>
      </c>
      <c r="D873" s="28" t="s">
        <v>2384</v>
      </c>
      <c r="F873" s="27">
        <v>8002</v>
      </c>
      <c r="G873" s="27">
        <v>1</v>
      </c>
      <c r="H873" s="27">
        <v>43271</v>
      </c>
      <c r="AE873" s="27">
        <v>60.74</v>
      </c>
      <c r="AF873" s="27">
        <v>2.918</v>
      </c>
      <c r="AG873" s="27">
        <v>2.093</v>
      </c>
      <c r="AH873" s="27">
        <v>0.778</v>
      </c>
      <c r="AI873" s="27">
        <v>0.558</v>
      </c>
      <c r="AJ873" s="27">
        <v>0.43</v>
      </c>
      <c r="AK873" s="27">
        <v>0.18</v>
      </c>
      <c r="AL873" s="27">
        <v>0.27</v>
      </c>
      <c r="AN873" s="27">
        <v>0.222</v>
      </c>
      <c r="AO873" s="27">
        <v>0.153</v>
      </c>
      <c r="AP873" s="27">
        <v>1.439</v>
      </c>
      <c r="AQ873" s="27">
        <v>1.255</v>
      </c>
      <c r="AR873" s="27">
        <v>0.589</v>
      </c>
      <c r="AS873" s="27">
        <v>0.474</v>
      </c>
      <c r="AT873" s="27">
        <v>0.31</v>
      </c>
      <c r="AU873" s="27">
        <v>0.28</v>
      </c>
    </row>
    <row r="874" spans="1:47">
      <c r="A874" s="76" t="s">
        <v>2508</v>
      </c>
      <c r="B874" s="30" t="s">
        <v>2637</v>
      </c>
      <c r="C874" s="30" t="s">
        <v>2388</v>
      </c>
      <c r="D874" s="28" t="s">
        <v>2384</v>
      </c>
      <c r="F874" s="27">
        <v>1025</v>
      </c>
      <c r="G874" s="27">
        <v>1</v>
      </c>
      <c r="H874" s="27">
        <v>43278</v>
      </c>
      <c r="AE874" s="27">
        <v>56.04</v>
      </c>
      <c r="AJ874" s="27">
        <v>0.12</v>
      </c>
      <c r="AK874" s="27">
        <v>0</v>
      </c>
      <c r="AL874" s="27">
        <v>0</v>
      </c>
      <c r="AM874" s="27">
        <v>0.85</v>
      </c>
      <c r="AT874" s="27">
        <v>0.104</v>
      </c>
      <c r="AU874" s="27">
        <v>0.09</v>
      </c>
    </row>
    <row r="875" spans="1:47">
      <c r="A875" s="76" t="s">
        <v>2522</v>
      </c>
      <c r="B875" s="30" t="s">
        <v>2637</v>
      </c>
      <c r="C875" s="30" t="s">
        <v>2388</v>
      </c>
      <c r="D875" s="28" t="s">
        <v>2385</v>
      </c>
      <c r="F875" s="27">
        <v>2008</v>
      </c>
      <c r="G875" s="27">
        <v>1</v>
      </c>
      <c r="H875" s="27">
        <v>43278</v>
      </c>
      <c r="AE875" s="27">
        <v>55.8</v>
      </c>
      <c r="AF875" s="27">
        <v>1.171</v>
      </c>
      <c r="AG875" s="27">
        <v>0.971</v>
      </c>
      <c r="AH875" s="27">
        <v>0.21</v>
      </c>
      <c r="AI875" s="27">
        <v>0.181</v>
      </c>
      <c r="AJ875" s="27">
        <v>0.12</v>
      </c>
      <c r="AK875" s="27">
        <v>0</v>
      </c>
      <c r="AL875" s="27">
        <v>0</v>
      </c>
      <c r="AN875" s="27">
        <v>-0.006</v>
      </c>
      <c r="AO875" s="27">
        <v>-0.005</v>
      </c>
      <c r="AP875" s="27">
        <v>1.911</v>
      </c>
      <c r="AQ875" s="27">
        <v>1.717</v>
      </c>
      <c r="AR875" s="27">
        <v>0.152</v>
      </c>
      <c r="AS875" s="27">
        <v>0.138</v>
      </c>
      <c r="AT875" s="27">
        <v>0.105</v>
      </c>
      <c r="AU875" s="27">
        <v>0.1</v>
      </c>
    </row>
    <row r="876" spans="1:47">
      <c r="A876" s="76" t="s">
        <v>2516</v>
      </c>
      <c r="B876" s="30" t="s">
        <v>2637</v>
      </c>
      <c r="C876" s="30" t="s">
        <v>2388</v>
      </c>
      <c r="D876" s="28" t="s">
        <v>2385</v>
      </c>
      <c r="F876" s="27">
        <v>2026</v>
      </c>
      <c r="G876" s="27">
        <v>1</v>
      </c>
      <c r="H876" s="27">
        <v>43278</v>
      </c>
      <c r="AE876" s="27">
        <v>54.81</v>
      </c>
      <c r="AJ876" s="27">
        <v>0.11</v>
      </c>
      <c r="AK876" s="27">
        <v>0.01</v>
      </c>
      <c r="AL876" s="27">
        <v>0</v>
      </c>
      <c r="AM876" s="27">
        <v>0.761</v>
      </c>
      <c r="AT876" s="27">
        <v>0.102</v>
      </c>
      <c r="AU876" s="27">
        <v>0.09</v>
      </c>
    </row>
    <row r="877" spans="1:47">
      <c r="A877" s="76" t="s">
        <v>2517</v>
      </c>
      <c r="B877" s="30" t="s">
        <v>2637</v>
      </c>
      <c r="C877" s="30" t="s">
        <v>2388</v>
      </c>
      <c r="D877" s="28" t="s">
        <v>2384</v>
      </c>
      <c r="F877" s="27">
        <v>2034</v>
      </c>
      <c r="G877" s="27">
        <v>1</v>
      </c>
      <c r="H877" s="27">
        <v>43278</v>
      </c>
      <c r="AE877" s="27">
        <v>55.71</v>
      </c>
      <c r="AJ877" s="27">
        <v>0.12</v>
      </c>
      <c r="AK877" s="27">
        <v>0.01</v>
      </c>
      <c r="AL877" s="27">
        <v>0.01</v>
      </c>
      <c r="AM877" s="27">
        <v>0.739</v>
      </c>
      <c r="AT877" s="27">
        <v>0.108</v>
      </c>
      <c r="AU877" s="27">
        <v>0.1</v>
      </c>
    </row>
    <row r="878" spans="1:47">
      <c r="A878" s="76" t="s">
        <v>2518</v>
      </c>
      <c r="B878" s="30" t="s">
        <v>2637</v>
      </c>
      <c r="C878" s="30" t="s">
        <v>2388</v>
      </c>
      <c r="D878" s="28" t="s">
        <v>2385</v>
      </c>
      <c r="F878" s="27">
        <v>2036</v>
      </c>
      <c r="G878" s="27">
        <v>1</v>
      </c>
      <c r="H878" s="27">
        <v>43278</v>
      </c>
      <c r="AE878" s="27">
        <v>54.56</v>
      </c>
      <c r="AJ878" s="27">
        <v>0.12</v>
      </c>
      <c r="AK878" s="27">
        <v>0.01</v>
      </c>
      <c r="AL878" s="27">
        <v>0.01</v>
      </c>
      <c r="AM878" s="27">
        <v>0.674</v>
      </c>
      <c r="AT878" s="27">
        <v>0.105</v>
      </c>
      <c r="AU878" s="27">
        <v>0.1</v>
      </c>
    </row>
    <row r="879" spans="1:47">
      <c r="A879" s="76" t="s">
        <v>2524</v>
      </c>
      <c r="B879" s="30" t="s">
        <v>2637</v>
      </c>
      <c r="C879" s="30" t="s">
        <v>2388</v>
      </c>
      <c r="D879" s="28" t="s">
        <v>2384</v>
      </c>
      <c r="F879" s="27">
        <v>3010</v>
      </c>
      <c r="G879" s="27">
        <v>1</v>
      </c>
      <c r="H879" s="27">
        <v>43278</v>
      </c>
      <c r="AE879" s="27">
        <v>55.8</v>
      </c>
      <c r="AF879" s="27">
        <v>1.543</v>
      </c>
      <c r="AG879" s="27">
        <v>1.031</v>
      </c>
      <c r="AH879" s="27">
        <v>0.306</v>
      </c>
      <c r="AI879" s="27">
        <v>0.192</v>
      </c>
      <c r="AJ879" s="27">
        <v>0.12</v>
      </c>
      <c r="AK879" s="27">
        <v>0</v>
      </c>
      <c r="AL879" s="27">
        <v>0</v>
      </c>
      <c r="AN879" s="27">
        <v>0.003</v>
      </c>
      <c r="AO879" s="27">
        <v>-0.004</v>
      </c>
      <c r="AP879" s="27">
        <v>2.409</v>
      </c>
      <c r="AQ879" s="27">
        <v>1.704</v>
      </c>
      <c r="AR879" s="27">
        <v>0.199</v>
      </c>
      <c r="AS879" s="27">
        <v>0.146</v>
      </c>
      <c r="AT879" s="27">
        <v>0.104</v>
      </c>
      <c r="AU879" s="27">
        <v>0.09</v>
      </c>
    </row>
    <row r="880" spans="1:38">
      <c r="A880" s="76" t="s">
        <v>2526</v>
      </c>
      <c r="B880" s="30" t="s">
        <v>2637</v>
      </c>
      <c r="C880" s="30" t="s">
        <v>2388</v>
      </c>
      <c r="D880" s="28" t="s">
        <v>2385</v>
      </c>
      <c r="F880" s="27">
        <v>3036</v>
      </c>
      <c r="G880" s="27">
        <v>1</v>
      </c>
      <c r="H880" s="27">
        <v>43278</v>
      </c>
      <c r="AL880" s="27">
        <v>0.01</v>
      </c>
    </row>
    <row r="881" spans="1:47">
      <c r="A881" s="76" t="s">
        <v>2484</v>
      </c>
      <c r="B881" s="30" t="s">
        <v>2637</v>
      </c>
      <c r="C881" s="30" t="s">
        <v>2387</v>
      </c>
      <c r="D881" s="28" t="s">
        <v>2385</v>
      </c>
      <c r="F881" s="27">
        <v>5006</v>
      </c>
      <c r="G881" s="27">
        <v>1</v>
      </c>
      <c r="H881" s="27">
        <v>43278</v>
      </c>
      <c r="AE881" s="27">
        <v>54.15</v>
      </c>
      <c r="AF881" s="27">
        <v>1.483</v>
      </c>
      <c r="AG881" s="27">
        <v>1.294</v>
      </c>
      <c r="AH881" s="27">
        <v>0.271</v>
      </c>
      <c r="AI881" s="27">
        <v>0.237</v>
      </c>
      <c r="AJ881" s="27">
        <v>0.11</v>
      </c>
      <c r="AK881" s="27">
        <v>0.01</v>
      </c>
      <c r="AL881" s="27">
        <v>0</v>
      </c>
      <c r="AN881" s="27">
        <v>0.026</v>
      </c>
      <c r="AO881" s="27">
        <v>0.015</v>
      </c>
      <c r="AP881" s="27">
        <v>1.451</v>
      </c>
      <c r="AQ881" s="27">
        <v>1.429</v>
      </c>
      <c r="AR881" s="27">
        <v>0.219</v>
      </c>
      <c r="AS881" s="27">
        <v>0.195</v>
      </c>
      <c r="AT881" s="27">
        <v>0.101</v>
      </c>
      <c r="AU881" s="27">
        <v>0.09</v>
      </c>
    </row>
    <row r="882" spans="1:47">
      <c r="A882" s="76" t="s">
        <v>2481</v>
      </c>
      <c r="B882" s="30" t="s">
        <v>2637</v>
      </c>
      <c r="C882" s="30" t="s">
        <v>2387</v>
      </c>
      <c r="D882" s="28" t="s">
        <v>2385</v>
      </c>
      <c r="F882" s="27">
        <v>5039</v>
      </c>
      <c r="G882" s="27">
        <v>1</v>
      </c>
      <c r="H882" s="27">
        <v>43278</v>
      </c>
      <c r="AE882" s="27">
        <v>52.59</v>
      </c>
      <c r="AJ882" s="27">
        <v>0.11</v>
      </c>
      <c r="AK882" s="27">
        <v>0.02</v>
      </c>
      <c r="AL882" s="27">
        <v>0</v>
      </c>
      <c r="AM882" s="27">
        <v>0.8</v>
      </c>
      <c r="AT882" s="27">
        <v>0.099</v>
      </c>
      <c r="AU882" s="27">
        <v>0.09</v>
      </c>
    </row>
    <row r="883" spans="1:47">
      <c r="A883" s="76" t="s">
        <v>2501</v>
      </c>
      <c r="B883" s="30" t="s">
        <v>2637</v>
      </c>
      <c r="C883" s="30" t="s">
        <v>2387</v>
      </c>
      <c r="D883" s="28" t="s">
        <v>2384</v>
      </c>
      <c r="F883" s="27">
        <v>8002</v>
      </c>
      <c r="G883" s="27">
        <v>1</v>
      </c>
      <c r="H883" s="27">
        <v>43278</v>
      </c>
      <c r="AE883" s="27">
        <v>56.13</v>
      </c>
      <c r="AF883" s="27">
        <v>1.633</v>
      </c>
      <c r="AG883" s="27">
        <v>1.276</v>
      </c>
      <c r="AH883" s="27">
        <v>0.294</v>
      </c>
      <c r="AI883" s="27">
        <v>0.233</v>
      </c>
      <c r="AJ883" s="27">
        <v>0.12</v>
      </c>
      <c r="AK883" s="27">
        <v>0</v>
      </c>
      <c r="AL883" s="27">
        <v>0</v>
      </c>
      <c r="AN883" s="27">
        <v>0.026</v>
      </c>
      <c r="AO883" s="27">
        <v>0.011</v>
      </c>
      <c r="AP883" s="27">
        <v>1.423</v>
      </c>
      <c r="AQ883" s="27">
        <v>1.44</v>
      </c>
      <c r="AR883" s="27">
        <v>0.24</v>
      </c>
      <c r="AS883" s="27">
        <v>0.191</v>
      </c>
      <c r="AT883" s="27">
        <v>0.106</v>
      </c>
      <c r="AU883" s="27">
        <v>0.1</v>
      </c>
    </row>
    <row r="884" spans="1:47">
      <c r="A884" s="76" t="s">
        <v>2503</v>
      </c>
      <c r="B884" s="30" t="s">
        <v>2637</v>
      </c>
      <c r="C884" s="30" t="s">
        <v>2387</v>
      </c>
      <c r="D884" s="28" t="s">
        <v>2384</v>
      </c>
      <c r="F884" s="27">
        <v>8027</v>
      </c>
      <c r="G884" s="27">
        <v>1</v>
      </c>
      <c r="H884" s="27">
        <v>43278</v>
      </c>
      <c r="AE884" s="27">
        <v>55.72</v>
      </c>
      <c r="AJ884" s="27">
        <v>0.12</v>
      </c>
      <c r="AK884" s="27">
        <v>0</v>
      </c>
      <c r="AL884" s="27">
        <v>0</v>
      </c>
      <c r="AM884" s="27">
        <v>0.921</v>
      </c>
      <c r="AT884" s="27">
        <v>0.104</v>
      </c>
      <c r="AU884" s="27">
        <v>0.09</v>
      </c>
    </row>
    <row r="885" spans="1:47">
      <c r="A885" s="76" t="s">
        <v>2504</v>
      </c>
      <c r="B885" s="30" t="s">
        <v>2637</v>
      </c>
      <c r="C885" s="30" t="s">
        <v>2387</v>
      </c>
      <c r="D885" s="28" t="s">
        <v>2385</v>
      </c>
      <c r="F885" s="27">
        <v>8030</v>
      </c>
      <c r="G885" s="27">
        <v>1</v>
      </c>
      <c r="H885" s="27">
        <v>43278</v>
      </c>
      <c r="AE885" s="27">
        <v>54.17</v>
      </c>
      <c r="AJ885" s="27">
        <v>0.11</v>
      </c>
      <c r="AK885" s="27">
        <v>0.01</v>
      </c>
      <c r="AL885" s="27">
        <v>0</v>
      </c>
      <c r="AM885" s="27">
        <v>0.811</v>
      </c>
      <c r="AT885" s="27">
        <v>0.101</v>
      </c>
      <c r="AU885" s="27">
        <v>0.09</v>
      </c>
    </row>
    <row r="886" spans="1:47">
      <c r="A886" s="76" t="s">
        <v>2505</v>
      </c>
      <c r="B886" s="30" t="s">
        <v>2637</v>
      </c>
      <c r="C886" s="30" t="s">
        <v>2387</v>
      </c>
      <c r="D886" s="28" t="s">
        <v>2384</v>
      </c>
      <c r="F886" s="27">
        <v>8038</v>
      </c>
      <c r="G886" s="27">
        <v>1</v>
      </c>
      <c r="H886" s="27">
        <v>43278</v>
      </c>
      <c r="AE886" s="27">
        <v>56.16</v>
      </c>
      <c r="AJ886" s="27">
        <v>0.12</v>
      </c>
      <c r="AK886" s="27">
        <v>0.01</v>
      </c>
      <c r="AL886" s="27">
        <v>0.01</v>
      </c>
      <c r="AM886" s="27">
        <v>0.906</v>
      </c>
      <c r="AT886" s="27">
        <v>0.108</v>
      </c>
      <c r="AU886" s="27">
        <v>0.1</v>
      </c>
    </row>
    <row r="887" spans="1:47">
      <c r="A887" s="76" t="s">
        <v>2508</v>
      </c>
      <c r="B887" s="30" t="s">
        <v>2637</v>
      </c>
      <c r="C887" s="30" t="s">
        <v>2388</v>
      </c>
      <c r="D887" s="28" t="s">
        <v>2384</v>
      </c>
      <c r="F887" s="27">
        <v>1025</v>
      </c>
      <c r="G887" s="27">
        <v>1</v>
      </c>
      <c r="H887" s="27">
        <v>43229</v>
      </c>
      <c r="AE887" s="27">
        <v>74.41</v>
      </c>
      <c r="AF887" s="27">
        <v>10.363</v>
      </c>
      <c r="AG887" s="27">
        <v>5.221</v>
      </c>
      <c r="AH887" s="27">
        <v>4.193</v>
      </c>
      <c r="AI887" s="27">
        <v>1.972</v>
      </c>
      <c r="AJ887" s="27">
        <v>6.36</v>
      </c>
      <c r="AK887" s="27">
        <v>0.79</v>
      </c>
      <c r="AL887" s="27">
        <v>0.98</v>
      </c>
      <c r="AM887" s="27">
        <v>0.718</v>
      </c>
      <c r="AN887" s="27">
        <v>0.312</v>
      </c>
      <c r="AO887" s="27">
        <v>0.424</v>
      </c>
      <c r="AP887" s="27">
        <v>5.371</v>
      </c>
      <c r="AQ887" s="27">
        <v>2.841</v>
      </c>
      <c r="AR887" s="27">
        <v>0.919</v>
      </c>
      <c r="AS887" s="27">
        <v>0.813</v>
      </c>
      <c r="AT887" s="27">
        <v>0.956</v>
      </c>
      <c r="AU887" s="27">
        <v>0.97</v>
      </c>
    </row>
    <row r="888" spans="1:47">
      <c r="A888" s="76" t="s">
        <v>2509</v>
      </c>
      <c r="B888" s="30" t="s">
        <v>2637</v>
      </c>
      <c r="C888" s="30" t="s">
        <v>2388</v>
      </c>
      <c r="D888" s="28" t="s">
        <v>2385</v>
      </c>
      <c r="F888" s="27">
        <v>1051</v>
      </c>
      <c r="G888" s="27">
        <v>1</v>
      </c>
      <c r="H888" s="27">
        <v>43229</v>
      </c>
      <c r="AE888" s="27">
        <v>77.58</v>
      </c>
      <c r="AF888" s="27">
        <v>9.055</v>
      </c>
      <c r="AG888" s="27">
        <v>3.89</v>
      </c>
      <c r="AH888" s="27">
        <v>3.18</v>
      </c>
      <c r="AI888" s="27">
        <v>1.466</v>
      </c>
      <c r="AJ888" s="27">
        <v>5.29</v>
      </c>
      <c r="AK888" s="27">
        <v>0.54</v>
      </c>
      <c r="AL888" s="27">
        <v>0.96</v>
      </c>
      <c r="AM888" s="27">
        <v>0.595</v>
      </c>
      <c r="AN888" s="27">
        <v>0.421</v>
      </c>
      <c r="AO888" s="27">
        <v>0.255</v>
      </c>
      <c r="AP888" s="27">
        <v>3.783</v>
      </c>
      <c r="AQ888" s="27">
        <v>2.648</v>
      </c>
      <c r="AR888" s="27">
        <v>0.927</v>
      </c>
      <c r="AS888" s="27">
        <v>0.693</v>
      </c>
      <c r="AT888" s="27">
        <v>0.924</v>
      </c>
      <c r="AU888" s="27">
        <v>0.95</v>
      </c>
    </row>
    <row r="889" spans="1:47">
      <c r="A889" s="76" t="s">
        <v>2515</v>
      </c>
      <c r="B889" s="30" t="s">
        <v>2637</v>
      </c>
      <c r="C889" s="30" t="s">
        <v>2388</v>
      </c>
      <c r="D889" s="28" t="s">
        <v>2385</v>
      </c>
      <c r="F889" s="27">
        <v>2017</v>
      </c>
      <c r="G889" s="27">
        <v>1</v>
      </c>
      <c r="H889" s="27">
        <v>43229</v>
      </c>
      <c r="AE889" s="27">
        <v>76.87</v>
      </c>
      <c r="AF889" s="27">
        <v>9.771</v>
      </c>
      <c r="AG889" s="27">
        <v>5.183</v>
      </c>
      <c r="AH889" s="27">
        <v>3.566</v>
      </c>
      <c r="AI889" s="27">
        <v>1.898</v>
      </c>
      <c r="AJ889" s="27">
        <v>6.72</v>
      </c>
      <c r="AK889" s="27">
        <v>0.7</v>
      </c>
      <c r="AL889" s="27">
        <v>0.98</v>
      </c>
      <c r="AN889" s="27">
        <v>0.334</v>
      </c>
      <c r="AO889" s="27">
        <v>0.342</v>
      </c>
      <c r="AP889" s="27">
        <v>4.584</v>
      </c>
      <c r="AQ889" s="27">
        <v>2.995</v>
      </c>
      <c r="AR889" s="27">
        <v>0.907</v>
      </c>
      <c r="AS889" s="27">
        <v>0.776</v>
      </c>
      <c r="AT889" s="27">
        <v>0.955</v>
      </c>
      <c r="AU889" s="27">
        <v>0.97</v>
      </c>
    </row>
    <row r="890" spans="1:47">
      <c r="A890" s="76" t="s">
        <v>2516</v>
      </c>
      <c r="B890" s="30" t="s">
        <v>2637</v>
      </c>
      <c r="C890" s="30" t="s">
        <v>2388</v>
      </c>
      <c r="D890" s="28" t="s">
        <v>2385</v>
      </c>
      <c r="F890" s="27">
        <v>2026</v>
      </c>
      <c r="G890" s="27">
        <v>1</v>
      </c>
      <c r="H890" s="27">
        <v>43229</v>
      </c>
      <c r="AE890" s="27">
        <v>76.15</v>
      </c>
      <c r="AF890" s="27">
        <v>12.993</v>
      </c>
      <c r="AG890" s="27">
        <v>6.03</v>
      </c>
      <c r="AH890" s="27">
        <v>4.741</v>
      </c>
      <c r="AI890" s="27">
        <v>2.264</v>
      </c>
      <c r="AJ890" s="27">
        <v>7.03</v>
      </c>
      <c r="AK890" s="27">
        <v>0.76</v>
      </c>
      <c r="AL890" s="27">
        <v>0.99</v>
      </c>
      <c r="AM890" s="27">
        <v>0.669</v>
      </c>
      <c r="AN890" s="27">
        <v>0.371</v>
      </c>
      <c r="AO890" s="27">
        <v>0.385</v>
      </c>
      <c r="AP890" s="27">
        <v>6.002</v>
      </c>
      <c r="AQ890" s="27">
        <v>3.484</v>
      </c>
      <c r="AR890" s="27">
        <v>0.929</v>
      </c>
      <c r="AS890" s="27">
        <v>0.806</v>
      </c>
      <c r="AT890" s="27">
        <v>0.962</v>
      </c>
      <c r="AU890" s="27">
        <v>0.98</v>
      </c>
    </row>
    <row r="891" spans="1:47">
      <c r="A891" s="76" t="s">
        <v>2517</v>
      </c>
      <c r="B891" s="30" t="s">
        <v>2637</v>
      </c>
      <c r="C891" s="30" t="s">
        <v>2388</v>
      </c>
      <c r="D891" s="28" t="s">
        <v>2384</v>
      </c>
      <c r="F891" s="27">
        <v>2034</v>
      </c>
      <c r="G891" s="27">
        <v>1</v>
      </c>
      <c r="H891" s="27">
        <v>43229</v>
      </c>
      <c r="AE891" s="27">
        <v>77.53</v>
      </c>
      <c r="AF891" s="27">
        <v>6.224</v>
      </c>
      <c r="AG891" s="27">
        <v>2.638</v>
      </c>
      <c r="AH891" s="27">
        <v>2.2</v>
      </c>
      <c r="AI891" s="27">
        <v>0.938</v>
      </c>
      <c r="AJ891" s="27">
        <v>4.36</v>
      </c>
      <c r="AK891" s="27">
        <v>0.47</v>
      </c>
      <c r="AL891" s="27">
        <v>0.93</v>
      </c>
      <c r="AM891" s="27">
        <v>0.605</v>
      </c>
      <c r="AN891" s="27">
        <v>0.381</v>
      </c>
      <c r="AO891" s="27">
        <v>0.227</v>
      </c>
      <c r="AP891" s="27">
        <v>2.654</v>
      </c>
      <c r="AQ891" s="27">
        <v>1.686</v>
      </c>
      <c r="AR891" s="27">
        <v>0.898</v>
      </c>
      <c r="AS891" s="27">
        <v>0.627</v>
      </c>
      <c r="AT891" s="27">
        <v>0.894</v>
      </c>
      <c r="AU891" s="27">
        <v>0.92</v>
      </c>
    </row>
    <row r="892" spans="1:47">
      <c r="A892" s="76" t="s">
        <v>2518</v>
      </c>
      <c r="B892" s="30" t="s">
        <v>2637</v>
      </c>
      <c r="C892" s="30" t="s">
        <v>2388</v>
      </c>
      <c r="D892" s="28" t="s">
        <v>2385</v>
      </c>
      <c r="F892" s="27">
        <v>2036</v>
      </c>
      <c r="G892" s="27">
        <v>1</v>
      </c>
      <c r="H892" s="27">
        <v>43229</v>
      </c>
      <c r="AE892" s="27">
        <v>77.7</v>
      </c>
      <c r="AF892" s="27">
        <v>7.232</v>
      </c>
      <c r="AG892" s="27">
        <v>3.044</v>
      </c>
      <c r="AH892" s="27">
        <v>2.505</v>
      </c>
      <c r="AI892" s="27">
        <v>1.067</v>
      </c>
      <c r="AJ892" s="27">
        <v>4.49</v>
      </c>
      <c r="AK892" s="27">
        <v>0.43</v>
      </c>
      <c r="AL892" s="27">
        <v>0.93</v>
      </c>
      <c r="AM892" s="27">
        <v>0.587</v>
      </c>
      <c r="AN892" s="27">
        <v>0.396</v>
      </c>
      <c r="AO892" s="27">
        <v>0.224</v>
      </c>
      <c r="AP892" s="27">
        <v>2.999</v>
      </c>
      <c r="AQ892" s="27">
        <v>1.983</v>
      </c>
      <c r="AR892" s="27">
        <v>0.91</v>
      </c>
      <c r="AS892" s="27">
        <v>0.635</v>
      </c>
      <c r="AT892" s="27">
        <v>0.898</v>
      </c>
      <c r="AU892" s="27">
        <v>0.93</v>
      </c>
    </row>
    <row r="893" spans="1:47">
      <c r="A893" s="76" t="s">
        <v>2519</v>
      </c>
      <c r="B893" s="30" t="s">
        <v>2637</v>
      </c>
      <c r="C893" s="30" t="s">
        <v>2388</v>
      </c>
      <c r="D893" s="28" t="s">
        <v>2385</v>
      </c>
      <c r="F893" s="27">
        <v>2047</v>
      </c>
      <c r="G893" s="27">
        <v>1</v>
      </c>
      <c r="H893" s="27">
        <v>43229</v>
      </c>
      <c r="AE893" s="27">
        <v>76.8</v>
      </c>
      <c r="AF893" s="27">
        <v>12.807</v>
      </c>
      <c r="AG893" s="27">
        <v>6.452</v>
      </c>
      <c r="AH893" s="27">
        <v>5.139</v>
      </c>
      <c r="AI893" s="27">
        <v>2.465</v>
      </c>
      <c r="AJ893" s="27">
        <v>7.97</v>
      </c>
      <c r="AK893" s="27">
        <v>0.77</v>
      </c>
      <c r="AL893" s="27">
        <v>0.99</v>
      </c>
      <c r="AM893" s="27">
        <v>0.681</v>
      </c>
      <c r="AN893" s="27">
        <v>0.323</v>
      </c>
      <c r="AO893" s="27">
        <v>0.397</v>
      </c>
      <c r="AP893" s="27">
        <v>6.749</v>
      </c>
      <c r="AQ893" s="27">
        <v>3.74</v>
      </c>
      <c r="AR893" s="27">
        <v>0.925</v>
      </c>
      <c r="AS893" s="27">
        <v>0.821</v>
      </c>
      <c r="AT893" s="27">
        <v>0.97</v>
      </c>
      <c r="AU893" s="27">
        <v>0.99</v>
      </c>
    </row>
    <row r="894" spans="1:47">
      <c r="A894" s="76" t="s">
        <v>2520</v>
      </c>
      <c r="B894" s="30" t="s">
        <v>2637</v>
      </c>
      <c r="C894" s="30" t="s">
        <v>2388</v>
      </c>
      <c r="D894" s="28" t="s">
        <v>2384</v>
      </c>
      <c r="F894" s="27">
        <v>2051</v>
      </c>
      <c r="G894" s="27">
        <v>1</v>
      </c>
      <c r="H894" s="27">
        <v>43229</v>
      </c>
      <c r="AE894" s="27">
        <v>77.19</v>
      </c>
      <c r="AF894" s="27">
        <v>10.447</v>
      </c>
      <c r="AG894" s="27">
        <v>4.946</v>
      </c>
      <c r="AH894" s="27">
        <v>4.353</v>
      </c>
      <c r="AI894" s="27">
        <v>1.918</v>
      </c>
      <c r="AJ894" s="27">
        <v>7.97</v>
      </c>
      <c r="AK894" s="27">
        <v>0.74</v>
      </c>
      <c r="AL894" s="27">
        <v>0.99</v>
      </c>
      <c r="AM894" s="27">
        <v>0.707</v>
      </c>
      <c r="AN894" s="27">
        <v>0.313</v>
      </c>
      <c r="AO894" s="27">
        <v>0.374</v>
      </c>
      <c r="AP894" s="27">
        <v>5.42</v>
      </c>
      <c r="AQ894" s="27">
        <v>2.905</v>
      </c>
      <c r="AR894" s="27">
        <v>0.929</v>
      </c>
      <c r="AS894" s="27">
        <v>0.791</v>
      </c>
      <c r="AT894" s="27">
        <v>0.97</v>
      </c>
      <c r="AU894" s="27">
        <v>0.99</v>
      </c>
    </row>
    <row r="895" spans="1:47">
      <c r="A895" s="76" t="s">
        <v>2526</v>
      </c>
      <c r="B895" s="30" t="s">
        <v>2637</v>
      </c>
      <c r="C895" s="30" t="s">
        <v>2388</v>
      </c>
      <c r="D895" s="28" t="s">
        <v>2385</v>
      </c>
      <c r="F895" s="27">
        <v>3036</v>
      </c>
      <c r="G895" s="27">
        <v>1</v>
      </c>
      <c r="H895" s="27">
        <v>43229</v>
      </c>
      <c r="AE895" s="27">
        <v>77.15</v>
      </c>
      <c r="AF895" s="27">
        <v>7.294</v>
      </c>
      <c r="AG895" s="27">
        <v>3.437</v>
      </c>
      <c r="AH895" s="27">
        <v>2.467</v>
      </c>
      <c r="AI895" s="27">
        <v>1.216</v>
      </c>
      <c r="AJ895" s="27">
        <v>3.55</v>
      </c>
      <c r="AK895" s="27">
        <v>0.48</v>
      </c>
      <c r="AL895" s="27">
        <v>0.89</v>
      </c>
      <c r="AM895" s="27">
        <v>0.615</v>
      </c>
      <c r="AN895" s="27">
        <v>0.416</v>
      </c>
      <c r="AO895" s="27">
        <v>0.257</v>
      </c>
      <c r="AP895" s="27">
        <v>2.967</v>
      </c>
      <c r="AQ895" s="27">
        <v>2.089</v>
      </c>
      <c r="AR895" s="27">
        <v>0.907</v>
      </c>
      <c r="AS895" s="27">
        <v>0.683</v>
      </c>
      <c r="AT895" s="27">
        <v>0.856</v>
      </c>
      <c r="AU895" s="27">
        <v>0.88</v>
      </c>
    </row>
    <row r="896" spans="1:47">
      <c r="A896" s="76" t="s">
        <v>2527</v>
      </c>
      <c r="B896" s="30" t="s">
        <v>2637</v>
      </c>
      <c r="C896" s="30" t="s">
        <v>2388</v>
      </c>
      <c r="D896" s="28" t="s">
        <v>2384</v>
      </c>
      <c r="F896" s="27">
        <v>3046</v>
      </c>
      <c r="G896" s="27">
        <v>1</v>
      </c>
      <c r="H896" s="27">
        <v>43229</v>
      </c>
      <c r="AE896" s="27">
        <v>76.1</v>
      </c>
      <c r="AF896" s="27">
        <v>8.892</v>
      </c>
      <c r="AG896" s="27">
        <v>4.144</v>
      </c>
      <c r="AH896" s="27">
        <v>3.351</v>
      </c>
      <c r="AI896" s="27">
        <v>1.576</v>
      </c>
      <c r="AJ896" s="27">
        <v>4.67</v>
      </c>
      <c r="AK896" s="27">
        <v>0.63</v>
      </c>
      <c r="AL896" s="27">
        <v>0.95</v>
      </c>
      <c r="AM896" s="27">
        <v>0.677</v>
      </c>
      <c r="AN896" s="27">
        <v>0.35</v>
      </c>
      <c r="AO896" s="27">
        <v>0.315</v>
      </c>
      <c r="AP896" s="27">
        <v>4.121</v>
      </c>
      <c r="AQ896" s="27">
        <v>2.516</v>
      </c>
      <c r="AR896" s="27">
        <v>0.918</v>
      </c>
      <c r="AS896" s="27">
        <v>0.747</v>
      </c>
      <c r="AT896" s="27">
        <v>0.91</v>
      </c>
      <c r="AU896" s="27">
        <v>0.93</v>
      </c>
    </row>
    <row r="897" spans="1:47">
      <c r="A897" s="76" t="s">
        <v>2530</v>
      </c>
      <c r="B897" s="30" t="s">
        <v>2637</v>
      </c>
      <c r="C897" s="30" t="s">
        <v>2388</v>
      </c>
      <c r="D897" s="28" t="s">
        <v>2384</v>
      </c>
      <c r="F897" s="27">
        <v>4013</v>
      </c>
      <c r="G897" s="27">
        <v>1</v>
      </c>
      <c r="H897" s="27">
        <v>43229</v>
      </c>
      <c r="AE897" s="27">
        <v>76.51</v>
      </c>
      <c r="AF897" s="27">
        <v>9.506</v>
      </c>
      <c r="AG897" s="27">
        <v>4.963</v>
      </c>
      <c r="AH897" s="27">
        <v>4.093</v>
      </c>
      <c r="AI897" s="27">
        <v>1.871</v>
      </c>
      <c r="AJ897" s="27">
        <v>7.25</v>
      </c>
      <c r="AK897" s="27">
        <v>0.75</v>
      </c>
      <c r="AL897" s="27">
        <v>0.99</v>
      </c>
      <c r="AN897" s="27">
        <v>0.271</v>
      </c>
      <c r="AO897" s="27">
        <v>0.39</v>
      </c>
      <c r="AP897" s="27">
        <v>5.542</v>
      </c>
      <c r="AQ897" s="27">
        <v>2.799</v>
      </c>
      <c r="AR897" s="27">
        <v>0.902</v>
      </c>
      <c r="AS897" s="27">
        <v>0.793</v>
      </c>
      <c r="AT897" s="27">
        <v>0.963</v>
      </c>
      <c r="AU897" s="27">
        <v>0.98</v>
      </c>
    </row>
    <row r="898" spans="1:47">
      <c r="A898" s="76" t="s">
        <v>2484</v>
      </c>
      <c r="B898" s="30" t="s">
        <v>2637</v>
      </c>
      <c r="C898" s="30" t="s">
        <v>2387</v>
      </c>
      <c r="D898" s="28" t="s">
        <v>2385</v>
      </c>
      <c r="F898" s="27">
        <v>5006</v>
      </c>
      <c r="G898" s="27">
        <v>1</v>
      </c>
      <c r="H898" s="27">
        <v>43229</v>
      </c>
      <c r="AE898" s="27">
        <v>74.46</v>
      </c>
      <c r="AF898" s="27">
        <v>15.624</v>
      </c>
      <c r="AG898" s="27">
        <v>8.113</v>
      </c>
      <c r="AH898" s="27">
        <v>6.417</v>
      </c>
      <c r="AI898" s="27">
        <v>2.994</v>
      </c>
      <c r="AJ898" s="27">
        <v>8.47</v>
      </c>
      <c r="AK898" s="27">
        <v>0.87</v>
      </c>
      <c r="AL898" s="27">
        <v>1</v>
      </c>
      <c r="AN898" s="27">
        <v>0.292</v>
      </c>
      <c r="AO898" s="27">
        <v>0.494</v>
      </c>
      <c r="AP898" s="27">
        <v>9.11</v>
      </c>
      <c r="AQ898" s="27">
        <v>4.279</v>
      </c>
      <c r="AR898" s="27">
        <v>0.923</v>
      </c>
      <c r="AS898" s="27">
        <v>0.86</v>
      </c>
      <c r="AT898" s="27">
        <v>0.979</v>
      </c>
      <c r="AU898" s="27">
        <v>0.99</v>
      </c>
    </row>
    <row r="899" spans="1:47">
      <c r="A899" s="76" t="s">
        <v>2481</v>
      </c>
      <c r="B899" s="30" t="s">
        <v>2637</v>
      </c>
      <c r="C899" s="30" t="s">
        <v>2387</v>
      </c>
      <c r="D899" s="28" t="s">
        <v>2385</v>
      </c>
      <c r="F899" s="27">
        <v>5039</v>
      </c>
      <c r="G899" s="27">
        <v>1</v>
      </c>
      <c r="H899" s="27">
        <v>43229</v>
      </c>
      <c r="AE899" s="27">
        <v>74.21</v>
      </c>
      <c r="AF899" s="27">
        <v>15.717</v>
      </c>
      <c r="AG899" s="27">
        <v>8.796</v>
      </c>
      <c r="AH899" s="27">
        <v>6.66</v>
      </c>
      <c r="AI899" s="27">
        <v>3.234</v>
      </c>
      <c r="AJ899" s="27">
        <v>9.11</v>
      </c>
      <c r="AK899" s="27">
        <v>0.89</v>
      </c>
      <c r="AL899" s="27">
        <v>1</v>
      </c>
      <c r="AM899" s="27">
        <v>0.754</v>
      </c>
      <c r="AN899" s="27">
        <v>0.301</v>
      </c>
      <c r="AO899" s="27">
        <v>0.509</v>
      </c>
      <c r="AP899" s="27">
        <v>9.496</v>
      </c>
      <c r="AQ899" s="27">
        <v>4.537</v>
      </c>
      <c r="AR899" s="27">
        <v>0.925</v>
      </c>
      <c r="AS899" s="27">
        <v>0.873</v>
      </c>
      <c r="AT899" s="27">
        <v>0.984</v>
      </c>
      <c r="AU899" s="27">
        <v>0.99</v>
      </c>
    </row>
    <row r="900" spans="1:47">
      <c r="A900" s="76" t="s">
        <v>2482</v>
      </c>
      <c r="B900" s="30" t="s">
        <v>2637</v>
      </c>
      <c r="C900" s="30" t="s">
        <v>2387</v>
      </c>
      <c r="D900" s="28" t="s">
        <v>2385</v>
      </c>
      <c r="F900" s="27">
        <v>5050</v>
      </c>
      <c r="G900" s="27">
        <v>1</v>
      </c>
      <c r="H900" s="27">
        <v>43229</v>
      </c>
      <c r="AE900" s="27">
        <v>72.77</v>
      </c>
      <c r="AF900" s="27">
        <v>14.528</v>
      </c>
      <c r="AG900" s="27">
        <v>7.744</v>
      </c>
      <c r="AH900" s="27">
        <v>5.926</v>
      </c>
      <c r="AI900" s="27">
        <v>2.865</v>
      </c>
      <c r="AJ900" s="27">
        <v>7.71</v>
      </c>
      <c r="AK900" s="27">
        <v>0.88</v>
      </c>
      <c r="AL900" s="27">
        <v>0.99</v>
      </c>
      <c r="AM900" s="27">
        <v>0.704</v>
      </c>
      <c r="AN900" s="27">
        <v>0.308</v>
      </c>
      <c r="AO900" s="27">
        <v>0.484</v>
      </c>
      <c r="AP900" s="27">
        <v>8.337</v>
      </c>
      <c r="AQ900" s="27">
        <v>4.061</v>
      </c>
      <c r="AR900" s="27">
        <v>0.92</v>
      </c>
      <c r="AS900" s="27">
        <v>0.858</v>
      </c>
      <c r="AT900" s="27">
        <v>0.977</v>
      </c>
      <c r="AU900" s="27">
        <v>0.99</v>
      </c>
    </row>
    <row r="901" spans="1:47">
      <c r="A901" s="76" t="s">
        <v>2483</v>
      </c>
      <c r="B901" s="30" t="s">
        <v>2637</v>
      </c>
      <c r="C901" s="30" t="s">
        <v>2387</v>
      </c>
      <c r="D901" s="28" t="s">
        <v>2384</v>
      </c>
      <c r="F901" s="27">
        <v>5054</v>
      </c>
      <c r="G901" s="27">
        <v>1</v>
      </c>
      <c r="H901" s="27">
        <v>43229</v>
      </c>
      <c r="AE901" s="27">
        <v>73.58</v>
      </c>
      <c r="AF901" s="27">
        <v>12.727</v>
      </c>
      <c r="AG901" s="27">
        <v>6.709</v>
      </c>
      <c r="AH901" s="27">
        <v>5.994</v>
      </c>
      <c r="AI901" s="27">
        <v>2.532</v>
      </c>
      <c r="AJ901" s="27">
        <v>8.77</v>
      </c>
      <c r="AK901" s="27">
        <v>0.89</v>
      </c>
      <c r="AL901" s="27">
        <v>1</v>
      </c>
      <c r="AM901" s="27">
        <v>0.769</v>
      </c>
      <c r="AN901" s="27">
        <v>0.328</v>
      </c>
      <c r="AO901" s="27">
        <v>0.555</v>
      </c>
      <c r="AP901" s="27">
        <v>7.056</v>
      </c>
      <c r="AQ901" s="27">
        <v>3.394</v>
      </c>
      <c r="AR901" s="27">
        <v>0.958</v>
      </c>
      <c r="AS901" s="27">
        <v>0.866</v>
      </c>
      <c r="AT901" s="27">
        <v>0.983</v>
      </c>
      <c r="AU901" s="27">
        <v>0.99</v>
      </c>
    </row>
    <row r="902" spans="1:47">
      <c r="A902" s="76" t="s">
        <v>2495</v>
      </c>
      <c r="B902" s="30" t="s">
        <v>2637</v>
      </c>
      <c r="C902" s="30" t="s">
        <v>2387</v>
      </c>
      <c r="D902" s="28" t="s">
        <v>2385</v>
      </c>
      <c r="F902" s="27">
        <v>7014</v>
      </c>
      <c r="G902" s="27">
        <v>1</v>
      </c>
      <c r="H902" s="27">
        <v>43229</v>
      </c>
      <c r="AE902" s="27">
        <v>74.6</v>
      </c>
      <c r="AF902" s="27">
        <v>16.152</v>
      </c>
      <c r="AG902" s="27">
        <v>8.248</v>
      </c>
      <c r="AH902" s="27">
        <v>6.634</v>
      </c>
      <c r="AI902" s="27">
        <v>3.058</v>
      </c>
      <c r="AJ902" s="27">
        <v>8.08</v>
      </c>
      <c r="AK902" s="27">
        <v>0.86</v>
      </c>
      <c r="AL902" s="27">
        <v>0.99</v>
      </c>
      <c r="AN902" s="27">
        <v>0.283</v>
      </c>
      <c r="AO902" s="27">
        <v>0.491</v>
      </c>
      <c r="AP902" s="27">
        <v>9.795</v>
      </c>
      <c r="AQ902" s="27">
        <v>4.381</v>
      </c>
      <c r="AR902" s="27">
        <v>0.919</v>
      </c>
      <c r="AS902" s="27">
        <v>0.862</v>
      </c>
      <c r="AT902" s="27">
        <v>0.976</v>
      </c>
      <c r="AU902" s="27">
        <v>0.99</v>
      </c>
    </row>
    <row r="903" spans="1:47">
      <c r="A903" s="76" t="s">
        <v>2496</v>
      </c>
      <c r="B903" s="30" t="s">
        <v>2637</v>
      </c>
      <c r="C903" s="30" t="s">
        <v>2387</v>
      </c>
      <c r="D903" s="28" t="s">
        <v>2384</v>
      </c>
      <c r="F903" s="27">
        <v>7049</v>
      </c>
      <c r="G903" s="27">
        <v>1</v>
      </c>
      <c r="H903" s="27">
        <v>43229</v>
      </c>
      <c r="AE903" s="27">
        <v>74.06</v>
      </c>
      <c r="AF903" s="27">
        <v>12.267</v>
      </c>
      <c r="AG903" s="27">
        <v>6.292</v>
      </c>
      <c r="AH903" s="27">
        <v>5.718</v>
      </c>
      <c r="AI903" s="27">
        <v>2.375</v>
      </c>
      <c r="AJ903" s="27">
        <v>8.84</v>
      </c>
      <c r="AK903" s="27">
        <v>0.89</v>
      </c>
      <c r="AL903" s="27">
        <v>1</v>
      </c>
      <c r="AM903" s="27">
        <v>0.781</v>
      </c>
      <c r="AN903" s="27">
        <v>0.273</v>
      </c>
      <c r="AO903" s="27">
        <v>0.524</v>
      </c>
      <c r="AP903" s="27">
        <v>8.497</v>
      </c>
      <c r="AQ903" s="27">
        <v>3.292</v>
      </c>
      <c r="AR903" s="27">
        <v>0.907</v>
      </c>
      <c r="AS903" s="27">
        <v>0.847</v>
      </c>
      <c r="AT903" s="27">
        <v>0.983</v>
      </c>
      <c r="AU903" s="27">
        <v>0.99</v>
      </c>
    </row>
    <row r="904" spans="1:47">
      <c r="A904" s="76" t="s">
        <v>2501</v>
      </c>
      <c r="B904" s="30" t="s">
        <v>2637</v>
      </c>
      <c r="C904" s="30" t="s">
        <v>2387</v>
      </c>
      <c r="D904" s="28" t="s">
        <v>2384</v>
      </c>
      <c r="F904" s="27">
        <v>8002</v>
      </c>
      <c r="G904" s="27">
        <v>1</v>
      </c>
      <c r="H904" s="27">
        <v>43229</v>
      </c>
      <c r="AE904" s="27">
        <v>69.54</v>
      </c>
      <c r="AF904" s="27">
        <v>13.569</v>
      </c>
      <c r="AG904" s="27">
        <v>6.316</v>
      </c>
      <c r="AH904" s="27">
        <v>6.867</v>
      </c>
      <c r="AI904" s="27">
        <v>2.482</v>
      </c>
      <c r="AJ904" s="27">
        <v>9.22</v>
      </c>
      <c r="AK904" s="27">
        <v>0.94</v>
      </c>
      <c r="AL904" s="27">
        <v>1</v>
      </c>
      <c r="AN904" s="27">
        <v>0.263</v>
      </c>
      <c r="AO904" s="27">
        <v>0.596</v>
      </c>
      <c r="AP904" s="27">
        <v>10.699</v>
      </c>
      <c r="AQ904" s="27">
        <v>3.415</v>
      </c>
      <c r="AR904" s="27">
        <v>0.913</v>
      </c>
      <c r="AS904" s="27">
        <v>0.855</v>
      </c>
      <c r="AT904" s="27">
        <v>0.991</v>
      </c>
      <c r="AU904" s="27">
        <v>0.99</v>
      </c>
    </row>
    <row r="905" spans="1:47">
      <c r="A905" s="76" t="s">
        <v>2500</v>
      </c>
      <c r="B905" s="30" t="s">
        <v>2637</v>
      </c>
      <c r="C905" s="30" t="s">
        <v>2387</v>
      </c>
      <c r="D905" s="28" t="s">
        <v>2384</v>
      </c>
      <c r="F905" s="27">
        <v>8012</v>
      </c>
      <c r="G905" s="27">
        <v>1</v>
      </c>
      <c r="H905" s="27">
        <v>43229</v>
      </c>
      <c r="AE905" s="27">
        <v>74.05</v>
      </c>
      <c r="AF905" s="27">
        <v>13.377</v>
      </c>
      <c r="AG905" s="27">
        <v>6.637</v>
      </c>
      <c r="AH905" s="27">
        <v>6.761</v>
      </c>
      <c r="AI905" s="27">
        <v>2.535</v>
      </c>
      <c r="AJ905" s="27">
        <v>9.05</v>
      </c>
      <c r="AK905" s="27">
        <v>0.89</v>
      </c>
      <c r="AL905" s="27">
        <v>1</v>
      </c>
      <c r="AN905" s="27">
        <v>0.246</v>
      </c>
      <c r="AO905" s="27">
        <v>0.548</v>
      </c>
      <c r="AP905" s="27">
        <v>10.686</v>
      </c>
      <c r="AQ905" s="27">
        <v>3.489</v>
      </c>
      <c r="AR905" s="27">
        <v>0.91</v>
      </c>
      <c r="AS905" s="27">
        <v>0.856</v>
      </c>
      <c r="AT905" s="27">
        <v>0.984</v>
      </c>
      <c r="AU905" s="27">
        <v>0.99</v>
      </c>
    </row>
    <row r="906" spans="1:47">
      <c r="A906" s="76" t="s">
        <v>2502</v>
      </c>
      <c r="B906" s="30" t="s">
        <v>2637</v>
      </c>
      <c r="C906" s="30" t="s">
        <v>2387</v>
      </c>
      <c r="D906" s="28" t="s">
        <v>2385</v>
      </c>
      <c r="F906" s="27">
        <v>8020</v>
      </c>
      <c r="G906" s="27">
        <v>1</v>
      </c>
      <c r="H906" s="27">
        <v>43229</v>
      </c>
      <c r="AE906" s="27">
        <v>75.06</v>
      </c>
      <c r="AF906" s="27">
        <v>16.252</v>
      </c>
      <c r="AG906" s="27">
        <v>8.231</v>
      </c>
      <c r="AH906" s="27">
        <v>6.726</v>
      </c>
      <c r="AI906" s="27">
        <v>3.026</v>
      </c>
      <c r="AJ906" s="27">
        <v>8.8</v>
      </c>
      <c r="AK906" s="27">
        <v>0.87</v>
      </c>
      <c r="AL906" s="27">
        <v>1</v>
      </c>
      <c r="AN906" s="27">
        <v>0.295</v>
      </c>
      <c r="AO906" s="27">
        <v>0.483</v>
      </c>
      <c r="AP906" s="27">
        <v>9.735</v>
      </c>
      <c r="AQ906" s="27">
        <v>4.325</v>
      </c>
      <c r="AR906" s="27">
        <v>0.923</v>
      </c>
      <c r="AS906" s="27">
        <v>0.861</v>
      </c>
      <c r="AT906" s="27">
        <v>0.98</v>
      </c>
      <c r="AU906" s="27">
        <v>0.99</v>
      </c>
    </row>
    <row r="907" spans="1:47">
      <c r="A907" s="76" t="s">
        <v>2503</v>
      </c>
      <c r="B907" s="30" t="s">
        <v>2637</v>
      </c>
      <c r="C907" s="30" t="s">
        <v>2387</v>
      </c>
      <c r="D907" s="28" t="s">
        <v>2384</v>
      </c>
      <c r="F907" s="27">
        <v>8027</v>
      </c>
      <c r="G907" s="27">
        <v>1</v>
      </c>
      <c r="H907" s="27">
        <v>43229</v>
      </c>
      <c r="AE907" s="27">
        <v>69.61</v>
      </c>
      <c r="AF907" s="27">
        <v>13.891</v>
      </c>
      <c r="AG907" s="27">
        <v>6.775</v>
      </c>
      <c r="AH907" s="27">
        <v>6.694</v>
      </c>
      <c r="AI907" s="27">
        <v>2.56</v>
      </c>
      <c r="AJ907" s="27">
        <v>8.86</v>
      </c>
      <c r="AK907" s="27">
        <v>0.94</v>
      </c>
      <c r="AL907" s="27">
        <v>1</v>
      </c>
      <c r="AM907" s="27">
        <v>0.833</v>
      </c>
      <c r="AN907" s="27">
        <v>0.303</v>
      </c>
      <c r="AO907" s="27">
        <v>0.603</v>
      </c>
      <c r="AP907" s="27">
        <v>9.043</v>
      </c>
      <c r="AQ907" s="27">
        <v>3.429</v>
      </c>
      <c r="AR907" s="27">
        <v>0.935</v>
      </c>
      <c r="AS907" s="27">
        <v>0.867</v>
      </c>
      <c r="AT907" s="27">
        <v>0.989</v>
      </c>
      <c r="AU907" s="27">
        <v>0.99</v>
      </c>
    </row>
    <row r="908" spans="1:47">
      <c r="A908" s="76" t="s">
        <v>2504</v>
      </c>
      <c r="B908" s="30" t="s">
        <v>2637</v>
      </c>
      <c r="C908" s="30" t="s">
        <v>2387</v>
      </c>
      <c r="D908" s="28" t="s">
        <v>2385</v>
      </c>
      <c r="F908" s="27">
        <v>8030</v>
      </c>
      <c r="G908" s="27">
        <v>1</v>
      </c>
      <c r="H908" s="27">
        <v>43229</v>
      </c>
      <c r="AE908" s="27">
        <v>73.06</v>
      </c>
      <c r="AF908" s="27">
        <v>17.048</v>
      </c>
      <c r="AG908" s="27">
        <v>8.795</v>
      </c>
      <c r="AH908" s="27">
        <v>6.618</v>
      </c>
      <c r="AI908" s="27">
        <v>3.237</v>
      </c>
      <c r="AJ908" s="27">
        <v>7.77</v>
      </c>
      <c r="AK908" s="27">
        <v>0.88</v>
      </c>
      <c r="AL908" s="27">
        <v>0.99</v>
      </c>
      <c r="AM908" s="27">
        <v>0.789</v>
      </c>
      <c r="AN908" s="27">
        <v>0.366</v>
      </c>
      <c r="AO908" s="27">
        <v>0.528</v>
      </c>
      <c r="AP908" s="27">
        <v>8.596</v>
      </c>
      <c r="AQ908" s="27">
        <v>4.505</v>
      </c>
      <c r="AR908" s="27">
        <v>0.941</v>
      </c>
      <c r="AS908" s="27">
        <v>0.875</v>
      </c>
      <c r="AT908" s="27">
        <v>0.977</v>
      </c>
      <c r="AU908" s="27">
        <v>0.99</v>
      </c>
    </row>
    <row r="909" spans="1:47">
      <c r="A909" s="76" t="s">
        <v>2505</v>
      </c>
      <c r="B909" s="30" t="s">
        <v>2637</v>
      </c>
      <c r="C909" s="30" t="s">
        <v>2387</v>
      </c>
      <c r="D909" s="28" t="s">
        <v>2384</v>
      </c>
      <c r="F909" s="27">
        <v>8038</v>
      </c>
      <c r="G909" s="27">
        <v>1</v>
      </c>
      <c r="H909" s="27">
        <v>43229</v>
      </c>
      <c r="AE909" s="27">
        <v>66.98</v>
      </c>
      <c r="AF909" s="27">
        <v>14.074</v>
      </c>
      <c r="AG909" s="27">
        <v>7.398</v>
      </c>
      <c r="AH909" s="27">
        <v>6.899</v>
      </c>
      <c r="AI909" s="27">
        <v>2.773</v>
      </c>
      <c r="AJ909" s="27">
        <v>8.35</v>
      </c>
      <c r="AK909" s="27">
        <v>0.95</v>
      </c>
      <c r="AL909" s="27">
        <v>1</v>
      </c>
      <c r="AM909" s="27">
        <v>0.85</v>
      </c>
      <c r="AN909" s="27">
        <v>0.316</v>
      </c>
      <c r="AO909" s="27">
        <v>0.678</v>
      </c>
      <c r="AP909" s="27">
        <v>8.255</v>
      </c>
      <c r="AQ909" s="27">
        <v>3.581</v>
      </c>
      <c r="AR909" s="27">
        <v>0.959</v>
      </c>
      <c r="AS909" s="27">
        <v>0.887</v>
      </c>
      <c r="AT909" s="27">
        <v>0.99</v>
      </c>
      <c r="AU909" s="27">
        <v>0.99</v>
      </c>
    </row>
    <row r="910" spans="1:47">
      <c r="A910" s="76" t="s">
        <v>2506</v>
      </c>
      <c r="B910" s="30" t="s">
        <v>2637</v>
      </c>
      <c r="C910" s="30" t="s">
        <v>2387</v>
      </c>
      <c r="D910" s="28" t="s">
        <v>2385</v>
      </c>
      <c r="F910" s="27">
        <v>8055</v>
      </c>
      <c r="G910" s="27">
        <v>1</v>
      </c>
      <c r="H910" s="27">
        <v>43229</v>
      </c>
      <c r="AE910" s="27">
        <v>71.21</v>
      </c>
      <c r="AF910" s="27">
        <v>15.854</v>
      </c>
      <c r="AG910" s="27">
        <v>9.515</v>
      </c>
      <c r="AH910" s="27">
        <v>6.446</v>
      </c>
      <c r="AI910" s="27">
        <v>3.474</v>
      </c>
      <c r="AJ910" s="27">
        <v>7.26</v>
      </c>
      <c r="AK910" s="27">
        <v>0.89</v>
      </c>
      <c r="AL910" s="27">
        <v>0.99</v>
      </c>
      <c r="AN910" s="27">
        <v>0.389</v>
      </c>
      <c r="AO910" s="27">
        <v>0.552</v>
      </c>
      <c r="AP910" s="27">
        <v>7.727</v>
      </c>
      <c r="AQ910" s="27">
        <v>4.729</v>
      </c>
      <c r="AR910" s="27">
        <v>0.956</v>
      </c>
      <c r="AS910" s="27">
        <v>0.888</v>
      </c>
      <c r="AT910" s="27">
        <v>0.976</v>
      </c>
      <c r="AU910" s="27">
        <v>0.98</v>
      </c>
    </row>
    <row r="911" spans="1:47">
      <c r="A911" s="76" t="s">
        <v>2508</v>
      </c>
      <c r="B911" s="30" t="s">
        <v>2637</v>
      </c>
      <c r="C911" s="30" t="s">
        <v>2388</v>
      </c>
      <c r="D911" s="28" t="s">
        <v>2384</v>
      </c>
      <c r="F911" s="27">
        <v>1025</v>
      </c>
      <c r="G911" s="27">
        <v>1</v>
      </c>
      <c r="H911" s="27">
        <v>43145</v>
      </c>
      <c r="AE911" s="27">
        <v>47.8</v>
      </c>
      <c r="AF911" s="27">
        <v>1.101</v>
      </c>
      <c r="AG911" s="27">
        <v>0.815</v>
      </c>
      <c r="AH911" s="27">
        <v>0.248</v>
      </c>
      <c r="AI911" s="27">
        <v>0.179</v>
      </c>
      <c r="AJ911" s="27">
        <v>0.17</v>
      </c>
      <c r="AK911" s="27">
        <v>0.08</v>
      </c>
      <c r="AL911" s="27">
        <v>0.08</v>
      </c>
      <c r="AM911" s="27">
        <v>0.037</v>
      </c>
      <c r="AN911" s="27">
        <v>0.103</v>
      </c>
      <c r="AO911" s="27">
        <v>0.072</v>
      </c>
      <c r="AP911" s="27">
        <v>1.111</v>
      </c>
      <c r="AQ911" s="27">
        <v>1.03</v>
      </c>
      <c r="AR911" s="27">
        <v>0.232</v>
      </c>
      <c r="AS911" s="27">
        <v>0.176</v>
      </c>
      <c r="AT911" s="27">
        <v>0.145</v>
      </c>
      <c r="AU911" s="27">
        <v>0.2</v>
      </c>
    </row>
    <row r="912" spans="1:47">
      <c r="A912" s="76" t="s">
        <v>2509</v>
      </c>
      <c r="B912" s="30" t="s">
        <v>2637</v>
      </c>
      <c r="C912" s="30" t="s">
        <v>2388</v>
      </c>
      <c r="D912" s="28" t="s">
        <v>2385</v>
      </c>
      <c r="F912" s="27">
        <v>1051</v>
      </c>
      <c r="G912" s="27">
        <v>1</v>
      </c>
      <c r="H912" s="27">
        <v>43145</v>
      </c>
      <c r="AE912" s="27">
        <v>42.56</v>
      </c>
      <c r="AF912" s="27">
        <v>0.983</v>
      </c>
      <c r="AG912" s="27">
        <v>0.722</v>
      </c>
      <c r="AH912" s="27">
        <v>0.242</v>
      </c>
      <c r="AI912" s="27">
        <v>0.178</v>
      </c>
      <c r="AJ912" s="27">
        <v>0.1</v>
      </c>
      <c r="AK912" s="27">
        <v>0.08</v>
      </c>
      <c r="AL912" s="27">
        <v>0.05</v>
      </c>
      <c r="AM912" s="27">
        <v>0.041</v>
      </c>
      <c r="AN912" s="27">
        <v>0.121</v>
      </c>
      <c r="AO912" s="27">
        <v>0.094</v>
      </c>
      <c r="AP912" s="27">
        <v>1.092</v>
      </c>
      <c r="AQ912" s="27">
        <v>1.014</v>
      </c>
      <c r="AR912" s="27">
        <v>0.23</v>
      </c>
      <c r="AS912" s="27">
        <v>0.177</v>
      </c>
      <c r="AT912" s="27">
        <v>0.094</v>
      </c>
      <c r="AU912" s="27">
        <v>0.13</v>
      </c>
    </row>
    <row r="913" spans="1:47">
      <c r="A913" s="76" t="s">
        <v>2516</v>
      </c>
      <c r="B913" s="30" t="s">
        <v>2637</v>
      </c>
      <c r="C913" s="30" t="s">
        <v>2388</v>
      </c>
      <c r="D913" s="28" t="s">
        <v>2385</v>
      </c>
      <c r="F913" s="27">
        <v>2026</v>
      </c>
      <c r="G913" s="27">
        <v>1</v>
      </c>
      <c r="H913" s="27">
        <v>43145</v>
      </c>
      <c r="AE913" s="27">
        <v>51.32</v>
      </c>
      <c r="AF913" s="27">
        <v>1.043</v>
      </c>
      <c r="AG913" s="27">
        <v>0.775</v>
      </c>
      <c r="AH913" s="27">
        <v>0.235</v>
      </c>
      <c r="AI913" s="27">
        <v>0.171</v>
      </c>
      <c r="AJ913" s="27">
        <v>0.17</v>
      </c>
      <c r="AK913" s="27">
        <v>0.07</v>
      </c>
      <c r="AL913" s="27">
        <v>0.07</v>
      </c>
      <c r="AM913" s="27">
        <v>0.045</v>
      </c>
      <c r="AN913" s="27">
        <v>0.114</v>
      </c>
      <c r="AO913" s="27">
        <v>0.084</v>
      </c>
      <c r="AP913" s="27">
        <v>1.028</v>
      </c>
      <c r="AQ913" s="27">
        <v>0.949</v>
      </c>
      <c r="AR913" s="27">
        <v>0.231</v>
      </c>
      <c r="AS913" s="27">
        <v>0.176</v>
      </c>
      <c r="AT913" s="27">
        <v>0.145</v>
      </c>
      <c r="AU913" s="27">
        <v>0.21</v>
      </c>
    </row>
    <row r="914" spans="1:47">
      <c r="A914" s="76" t="s">
        <v>2517</v>
      </c>
      <c r="B914" s="30" t="s">
        <v>2637</v>
      </c>
      <c r="C914" s="30" t="s">
        <v>2388</v>
      </c>
      <c r="D914" s="28" t="s">
        <v>2384</v>
      </c>
      <c r="F914" s="27">
        <v>2034</v>
      </c>
      <c r="G914" s="27">
        <v>1</v>
      </c>
      <c r="H914" s="27">
        <v>43145</v>
      </c>
      <c r="AE914" s="27">
        <v>43.9</v>
      </c>
      <c r="AF914" s="27">
        <v>0.937</v>
      </c>
      <c r="AG914" s="27">
        <v>0.688</v>
      </c>
      <c r="AH914" s="27">
        <v>0.219</v>
      </c>
      <c r="AI914" s="27">
        <v>0.158</v>
      </c>
      <c r="AJ914" s="27">
        <v>0.12</v>
      </c>
      <c r="AK914" s="27">
        <v>0.08</v>
      </c>
      <c r="AL914" s="27">
        <v>0.06</v>
      </c>
      <c r="AM914" s="27">
        <v>0.046</v>
      </c>
      <c r="AN914" s="27">
        <v>0.105</v>
      </c>
      <c r="AO914" s="27">
        <v>0.075</v>
      </c>
      <c r="AP914" s="27">
        <v>1.045</v>
      </c>
      <c r="AQ914" s="27">
        <v>0.969</v>
      </c>
      <c r="AR914" s="27">
        <v>0.213</v>
      </c>
      <c r="AS914" s="27">
        <v>0.161</v>
      </c>
      <c r="AT914" s="27">
        <v>0.11</v>
      </c>
      <c r="AU914" s="27">
        <v>0.15</v>
      </c>
    </row>
    <row r="915" spans="1:47">
      <c r="A915" s="76" t="s">
        <v>2518</v>
      </c>
      <c r="B915" s="30" t="s">
        <v>2637</v>
      </c>
      <c r="C915" s="30" t="s">
        <v>2388</v>
      </c>
      <c r="D915" s="28" t="s">
        <v>2385</v>
      </c>
      <c r="F915" s="27">
        <v>2036</v>
      </c>
      <c r="G915" s="27">
        <v>1</v>
      </c>
      <c r="H915" s="27">
        <v>43145</v>
      </c>
      <c r="AE915" s="27">
        <v>42.62</v>
      </c>
      <c r="AF915" s="27">
        <v>0.992</v>
      </c>
      <c r="AG915" s="27">
        <v>0.729</v>
      </c>
      <c r="AH915" s="27">
        <v>0.242</v>
      </c>
      <c r="AI915" s="27">
        <v>0.175</v>
      </c>
      <c r="AJ915" s="27">
        <v>0.11</v>
      </c>
      <c r="AK915" s="27">
        <v>0.08</v>
      </c>
      <c r="AL915" s="27">
        <v>0.06</v>
      </c>
      <c r="AM915" s="27">
        <v>0.047</v>
      </c>
      <c r="AN915" s="27">
        <v>0.133</v>
      </c>
      <c r="AO915" s="27">
        <v>0.099</v>
      </c>
      <c r="AP915" s="27">
        <v>1.046</v>
      </c>
      <c r="AQ915" s="27">
        <v>0.97</v>
      </c>
      <c r="AR915" s="27">
        <v>0.236</v>
      </c>
      <c r="AS915" s="27">
        <v>0.179</v>
      </c>
      <c r="AT915" s="27">
        <v>0.104</v>
      </c>
      <c r="AU915" s="27">
        <v>0.14</v>
      </c>
    </row>
    <row r="916" spans="1:47">
      <c r="A916" s="76" t="s">
        <v>2519</v>
      </c>
      <c r="B916" s="30" t="s">
        <v>2637</v>
      </c>
      <c r="C916" s="30" t="s">
        <v>2388</v>
      </c>
      <c r="D916" s="28" t="s">
        <v>2385</v>
      </c>
      <c r="F916" s="27">
        <v>2047</v>
      </c>
      <c r="G916" s="27">
        <v>1</v>
      </c>
      <c r="H916" s="27">
        <v>43145</v>
      </c>
      <c r="AE916" s="27">
        <v>46.25</v>
      </c>
      <c r="AF916" s="27">
        <v>1.019</v>
      </c>
      <c r="AG916" s="27">
        <v>0.747</v>
      </c>
      <c r="AH916" s="27">
        <v>0.249</v>
      </c>
      <c r="AI916" s="27">
        <v>0.183</v>
      </c>
      <c r="AJ916" s="27">
        <v>0.13</v>
      </c>
      <c r="AK916" s="27">
        <v>0.07</v>
      </c>
      <c r="AL916" s="27">
        <v>0.05</v>
      </c>
      <c r="AM916" s="27">
        <v>0.042</v>
      </c>
      <c r="AN916" s="27">
        <v>0.124</v>
      </c>
      <c r="AO916" s="27">
        <v>0.095</v>
      </c>
      <c r="AP916" s="27">
        <v>1.093</v>
      </c>
      <c r="AQ916" s="27">
        <v>1.021</v>
      </c>
      <c r="AR916" s="27">
        <v>0.236</v>
      </c>
      <c r="AS916" s="27">
        <v>0.18</v>
      </c>
      <c r="AT916" s="27">
        <v>0.117</v>
      </c>
      <c r="AU916" s="27">
        <v>0.16</v>
      </c>
    </row>
    <row r="917" spans="1:47">
      <c r="A917" s="76" t="s">
        <v>2520</v>
      </c>
      <c r="B917" s="30" t="s">
        <v>2637</v>
      </c>
      <c r="C917" s="30" t="s">
        <v>2388</v>
      </c>
      <c r="D917" s="28" t="s">
        <v>2384</v>
      </c>
      <c r="F917" s="27">
        <v>2051</v>
      </c>
      <c r="G917" s="27">
        <v>1</v>
      </c>
      <c r="H917" s="27">
        <v>43145</v>
      </c>
      <c r="AE917" s="27">
        <v>50.57</v>
      </c>
      <c r="AF917" s="27">
        <v>0.946</v>
      </c>
      <c r="AG917" s="27">
        <v>0.682</v>
      </c>
      <c r="AH917" s="27">
        <v>0.222</v>
      </c>
      <c r="AI917" s="27">
        <v>0.156</v>
      </c>
      <c r="AJ917" s="27">
        <v>0.14</v>
      </c>
      <c r="AK917" s="27">
        <v>0.05</v>
      </c>
      <c r="AL917" s="27">
        <v>0.05</v>
      </c>
      <c r="AM917" s="27">
        <v>0.041</v>
      </c>
      <c r="AN917" s="27">
        <v>0.097</v>
      </c>
      <c r="AO917" s="27">
        <v>0.066</v>
      </c>
      <c r="AP917" s="27">
        <v>1.09</v>
      </c>
      <c r="AQ917" s="27">
        <v>0.998</v>
      </c>
      <c r="AR917" s="27">
        <v>0.211</v>
      </c>
      <c r="AS917" s="27">
        <v>0.156</v>
      </c>
      <c r="AT917" s="27">
        <v>0.125</v>
      </c>
      <c r="AU917" s="27">
        <v>0.18</v>
      </c>
    </row>
    <row r="918" spans="1:47">
      <c r="A918" s="76" t="s">
        <v>2526</v>
      </c>
      <c r="B918" s="30" t="s">
        <v>2637</v>
      </c>
      <c r="C918" s="30" t="s">
        <v>2388</v>
      </c>
      <c r="D918" s="28" t="s">
        <v>2385</v>
      </c>
      <c r="F918" s="27">
        <v>3036</v>
      </c>
      <c r="G918" s="27">
        <v>1</v>
      </c>
      <c r="H918" s="27">
        <v>43145</v>
      </c>
      <c r="AE918" s="27">
        <v>47.75</v>
      </c>
      <c r="AF918" s="27">
        <v>1.011</v>
      </c>
      <c r="AG918" s="27">
        <v>0.75</v>
      </c>
      <c r="AH918" s="27">
        <v>0.23</v>
      </c>
      <c r="AI918" s="27">
        <v>0.168</v>
      </c>
      <c r="AJ918" s="27">
        <v>0.14</v>
      </c>
      <c r="AK918" s="27">
        <v>0.07</v>
      </c>
      <c r="AL918" s="27">
        <v>0.06</v>
      </c>
      <c r="AM918" s="27">
        <v>0.044</v>
      </c>
      <c r="AN918" s="27">
        <v>0.11</v>
      </c>
      <c r="AO918" s="27">
        <v>0.082</v>
      </c>
      <c r="AP918" s="27">
        <v>1.038</v>
      </c>
      <c r="AQ918" s="27">
        <v>0.963</v>
      </c>
      <c r="AR918" s="27">
        <v>0.225</v>
      </c>
      <c r="AS918" s="27">
        <v>0.172</v>
      </c>
      <c r="AT918" s="27">
        <v>0.122</v>
      </c>
      <c r="AU918" s="27">
        <v>0.17</v>
      </c>
    </row>
    <row r="919" spans="1:47">
      <c r="A919" s="76" t="s">
        <v>2527</v>
      </c>
      <c r="B919" s="30" t="s">
        <v>2637</v>
      </c>
      <c r="C919" s="30" t="s">
        <v>2388</v>
      </c>
      <c r="D919" s="28" t="s">
        <v>2384</v>
      </c>
      <c r="F919" s="27">
        <v>3046</v>
      </c>
      <c r="G919" s="27">
        <v>1</v>
      </c>
      <c r="H919" s="27">
        <v>43145</v>
      </c>
      <c r="AE919" s="27">
        <v>48.73</v>
      </c>
      <c r="AF919" s="27">
        <v>1.008</v>
      </c>
      <c r="AG919" s="27">
        <v>0.73</v>
      </c>
      <c r="AH919" s="27">
        <v>0.231</v>
      </c>
      <c r="AI919" s="27">
        <v>0.163</v>
      </c>
      <c r="AJ919" s="27">
        <v>0.14</v>
      </c>
      <c r="AK919" s="27">
        <v>0.06</v>
      </c>
      <c r="AL919" s="27">
        <v>0.05</v>
      </c>
      <c r="AM919" s="27">
        <v>0.044</v>
      </c>
      <c r="AN919" s="27">
        <v>0.104</v>
      </c>
      <c r="AO919" s="27">
        <v>0.07</v>
      </c>
      <c r="AP919" s="27">
        <v>1.089</v>
      </c>
      <c r="AQ919" s="27">
        <v>1.007</v>
      </c>
      <c r="AR919" s="27">
        <v>0.22</v>
      </c>
      <c r="AS919" s="27">
        <v>0.163</v>
      </c>
      <c r="AT919" s="27">
        <v>0.125</v>
      </c>
      <c r="AU919" s="27">
        <v>0.18</v>
      </c>
    </row>
    <row r="920" spans="1:47">
      <c r="A920" s="76" t="s">
        <v>2481</v>
      </c>
      <c r="B920" s="30" t="s">
        <v>2637</v>
      </c>
      <c r="C920" s="30" t="s">
        <v>2387</v>
      </c>
      <c r="D920" s="28" t="s">
        <v>2385</v>
      </c>
      <c r="F920" s="27">
        <v>5039</v>
      </c>
      <c r="G920" s="27">
        <v>1</v>
      </c>
      <c r="H920" s="27">
        <v>43145</v>
      </c>
      <c r="AE920" s="27">
        <v>44.09</v>
      </c>
      <c r="AF920" s="27">
        <v>1.174</v>
      </c>
      <c r="AG920" s="27">
        <v>0.865</v>
      </c>
      <c r="AH920" s="27">
        <v>0.281</v>
      </c>
      <c r="AI920" s="27">
        <v>0.207</v>
      </c>
      <c r="AJ920" s="27">
        <v>0.15</v>
      </c>
      <c r="AK920" s="27">
        <v>0.09</v>
      </c>
      <c r="AL920" s="27">
        <v>0.08</v>
      </c>
      <c r="AM920" s="27">
        <v>0.04</v>
      </c>
      <c r="AN920" s="27">
        <v>0.146</v>
      </c>
      <c r="AO920" s="27">
        <v>0.114</v>
      </c>
      <c r="AP920" s="27">
        <v>1.102</v>
      </c>
      <c r="AQ920" s="27">
        <v>1.021</v>
      </c>
      <c r="AR920" s="27">
        <v>0.265</v>
      </c>
      <c r="AS920" s="27">
        <v>0.205</v>
      </c>
      <c r="AT920" s="27">
        <v>0.133</v>
      </c>
      <c r="AU920" s="27">
        <v>0.18</v>
      </c>
    </row>
    <row r="921" spans="1:47">
      <c r="A921" s="76" t="s">
        <v>2482</v>
      </c>
      <c r="B921" s="30" t="s">
        <v>2637</v>
      </c>
      <c r="C921" s="30" t="s">
        <v>2387</v>
      </c>
      <c r="D921" s="28" t="s">
        <v>2385</v>
      </c>
      <c r="F921" s="27">
        <v>5050</v>
      </c>
      <c r="G921" s="27">
        <v>1</v>
      </c>
      <c r="H921" s="27">
        <v>43145</v>
      </c>
      <c r="AE921" s="27">
        <v>45.54</v>
      </c>
      <c r="AF921" s="27">
        <v>0.987</v>
      </c>
      <c r="AG921" s="27">
        <v>0.736</v>
      </c>
      <c r="AH921" s="27">
        <v>0.232</v>
      </c>
      <c r="AI921" s="27">
        <v>0.173</v>
      </c>
      <c r="AJ921" s="27">
        <v>0.13</v>
      </c>
      <c r="AK921" s="27">
        <v>0.07</v>
      </c>
      <c r="AL921" s="27">
        <v>0.06</v>
      </c>
      <c r="AM921" s="27">
        <v>0.046</v>
      </c>
      <c r="AN921" s="27">
        <v>0.11</v>
      </c>
      <c r="AO921" s="27">
        <v>0.086</v>
      </c>
      <c r="AP921" s="27">
        <v>1.061</v>
      </c>
      <c r="AQ921" s="27">
        <v>0.997</v>
      </c>
      <c r="AR921" s="27">
        <v>0.224</v>
      </c>
      <c r="AS921" s="27">
        <v>0.173</v>
      </c>
      <c r="AT921" s="27">
        <v>0.117</v>
      </c>
      <c r="AU921" s="27">
        <v>0.16</v>
      </c>
    </row>
    <row r="922" spans="1:47">
      <c r="A922" s="76" t="s">
        <v>2483</v>
      </c>
      <c r="B922" s="30" t="s">
        <v>2637</v>
      </c>
      <c r="C922" s="30" t="s">
        <v>2387</v>
      </c>
      <c r="D922" s="28" t="s">
        <v>2384</v>
      </c>
      <c r="F922" s="27">
        <v>5054</v>
      </c>
      <c r="G922" s="27">
        <v>1</v>
      </c>
      <c r="H922" s="27">
        <v>43145</v>
      </c>
      <c r="AE922" s="27">
        <v>47.91</v>
      </c>
      <c r="AF922" s="27">
        <v>0.886</v>
      </c>
      <c r="AG922" s="27">
        <v>0.647</v>
      </c>
      <c r="AH922" s="27">
        <v>0.227</v>
      </c>
      <c r="AI922" s="27">
        <v>0.17</v>
      </c>
      <c r="AJ922" s="27">
        <v>0.14</v>
      </c>
      <c r="AK922" s="27">
        <v>0.06</v>
      </c>
      <c r="AL922" s="27">
        <v>0.05</v>
      </c>
      <c r="AM922" s="27">
        <v>0.05</v>
      </c>
      <c r="AN922" s="27">
        <v>0.075</v>
      </c>
      <c r="AO922" s="27">
        <v>0.05</v>
      </c>
      <c r="AP922" s="27">
        <v>1.23</v>
      </c>
      <c r="AQ922" s="27">
        <v>1.272</v>
      </c>
      <c r="AR922" s="27">
        <v>0.201</v>
      </c>
      <c r="AS922" s="27">
        <v>0.149</v>
      </c>
      <c r="AT922" s="27">
        <v>0.124</v>
      </c>
      <c r="AU922" s="27">
        <v>0.18</v>
      </c>
    </row>
    <row r="923" spans="1:47">
      <c r="A923" s="76" t="s">
        <v>2496</v>
      </c>
      <c r="B923" s="30" t="s">
        <v>2637</v>
      </c>
      <c r="C923" s="30" t="s">
        <v>2387</v>
      </c>
      <c r="D923" s="28" t="s">
        <v>2384</v>
      </c>
      <c r="F923" s="27">
        <v>7049</v>
      </c>
      <c r="G923" s="27">
        <v>1</v>
      </c>
      <c r="H923" s="27">
        <v>43145</v>
      </c>
      <c r="AE923" s="27">
        <v>47.51</v>
      </c>
      <c r="AF923" s="27">
        <v>1.029</v>
      </c>
      <c r="AG923" s="27">
        <v>0.728</v>
      </c>
      <c r="AH923" s="27">
        <v>0.247</v>
      </c>
      <c r="AI923" s="27">
        <v>0.17</v>
      </c>
      <c r="AJ923" s="27">
        <v>0.14</v>
      </c>
      <c r="AK923" s="27">
        <v>0.06</v>
      </c>
      <c r="AL923" s="27">
        <v>0.05</v>
      </c>
      <c r="AM923" s="27">
        <v>0.045</v>
      </c>
      <c r="AN923" s="27">
        <v>0.115</v>
      </c>
      <c r="AO923" s="27">
        <v>0.078</v>
      </c>
      <c r="AP923" s="27">
        <v>1.097</v>
      </c>
      <c r="AQ923" s="27">
        <v>1.01</v>
      </c>
      <c r="AR923" s="27">
        <v>0.233</v>
      </c>
      <c r="AS923" s="27">
        <v>0.169</v>
      </c>
      <c r="AT923" s="27">
        <v>0.121</v>
      </c>
      <c r="AU923" s="27">
        <v>0.17</v>
      </c>
    </row>
    <row r="924" spans="1:47">
      <c r="A924" s="76" t="s">
        <v>2503</v>
      </c>
      <c r="B924" s="30" t="s">
        <v>2637</v>
      </c>
      <c r="C924" s="30" t="s">
        <v>2387</v>
      </c>
      <c r="D924" s="28" t="s">
        <v>2384</v>
      </c>
      <c r="F924" s="27">
        <v>8027</v>
      </c>
      <c r="G924" s="27">
        <v>1</v>
      </c>
      <c r="H924" s="27">
        <v>43145</v>
      </c>
      <c r="AE924" s="27">
        <v>52.61</v>
      </c>
      <c r="AF924" s="27">
        <v>1.171</v>
      </c>
      <c r="AG924" s="27">
        <v>0.852</v>
      </c>
      <c r="AH924" s="27">
        <v>0.29</v>
      </c>
      <c r="AI924" s="27">
        <v>0.212</v>
      </c>
      <c r="AJ924" s="27">
        <v>0.21</v>
      </c>
      <c r="AK924" s="27">
        <v>0.09</v>
      </c>
      <c r="AL924" s="27">
        <v>0.11</v>
      </c>
      <c r="AM924" s="27">
        <v>0.041</v>
      </c>
      <c r="AN924" s="27">
        <v>0.099</v>
      </c>
      <c r="AO924" s="27">
        <v>0.068</v>
      </c>
      <c r="AP924" s="27">
        <v>1.254</v>
      </c>
      <c r="AQ924" s="27">
        <v>1.227</v>
      </c>
      <c r="AR924" s="27">
        <v>0.253</v>
      </c>
      <c r="AS924" s="27">
        <v>0.189</v>
      </c>
      <c r="AT924" s="27">
        <v>0.175</v>
      </c>
      <c r="AU924" s="27">
        <v>0.25</v>
      </c>
    </row>
    <row r="925" spans="1:47">
      <c r="A925" s="76" t="s">
        <v>2504</v>
      </c>
      <c r="B925" s="30" t="s">
        <v>2637</v>
      </c>
      <c r="C925" s="30" t="s">
        <v>2387</v>
      </c>
      <c r="D925" s="28" t="s">
        <v>2385</v>
      </c>
      <c r="F925" s="27">
        <v>8030</v>
      </c>
      <c r="G925" s="27">
        <v>1</v>
      </c>
      <c r="H925" s="27">
        <v>43145</v>
      </c>
      <c r="AE925" s="27">
        <v>42.76</v>
      </c>
      <c r="AF925" s="27">
        <v>1.282</v>
      </c>
      <c r="AG925" s="27">
        <v>0.895</v>
      </c>
      <c r="AH925" s="27">
        <v>0.293</v>
      </c>
      <c r="AI925" s="27">
        <v>0.207</v>
      </c>
      <c r="AJ925" s="27">
        <v>0.14</v>
      </c>
      <c r="AK925" s="27">
        <v>0.1</v>
      </c>
      <c r="AL925" s="27">
        <v>0.08</v>
      </c>
      <c r="AM925" s="27">
        <v>0.045</v>
      </c>
      <c r="AN925" s="27">
        <v>0.05</v>
      </c>
      <c r="AO925" s="27">
        <v>0.113</v>
      </c>
      <c r="AP925" s="27">
        <v>1.169</v>
      </c>
      <c r="AQ925" s="27">
        <v>0.996</v>
      </c>
      <c r="AR925" s="27">
        <v>0.266</v>
      </c>
      <c r="AS925" s="27">
        <v>0.208</v>
      </c>
      <c r="AT925" s="27">
        <v>0.126</v>
      </c>
      <c r="AU925" s="27">
        <v>0.17</v>
      </c>
    </row>
    <row r="926" spans="1:47">
      <c r="A926" s="76" t="s">
        <v>2505</v>
      </c>
      <c r="B926" s="30" t="s">
        <v>2637</v>
      </c>
      <c r="C926" s="30" t="s">
        <v>2387</v>
      </c>
      <c r="D926" s="28" t="s">
        <v>2384</v>
      </c>
      <c r="F926" s="27">
        <v>8038</v>
      </c>
      <c r="G926" s="27">
        <v>1</v>
      </c>
      <c r="H926" s="27">
        <v>43145</v>
      </c>
      <c r="AE926" s="27">
        <v>48.29</v>
      </c>
      <c r="AF926" s="27">
        <v>1.181</v>
      </c>
      <c r="AG926" s="27">
        <v>0.842</v>
      </c>
      <c r="AH926" s="27">
        <v>0.291</v>
      </c>
      <c r="AI926" s="27">
        <v>0.202</v>
      </c>
      <c r="AJ926" s="27">
        <v>0.19</v>
      </c>
      <c r="AK926" s="27">
        <v>0.09</v>
      </c>
      <c r="AL926" s="27">
        <v>0.1</v>
      </c>
      <c r="AM926" s="27">
        <v>0.066</v>
      </c>
      <c r="AN926" s="27">
        <v>0.144</v>
      </c>
      <c r="AO926" s="27">
        <v>0.101</v>
      </c>
      <c r="AP926" s="27">
        <v>1.165</v>
      </c>
      <c r="AQ926" s="27">
        <v>1.065</v>
      </c>
      <c r="AR926" s="27">
        <v>0.265</v>
      </c>
      <c r="AS926" s="27">
        <v>0.194</v>
      </c>
      <c r="AT926" s="27">
        <v>0.163</v>
      </c>
      <c r="AU926" s="27">
        <v>0.23</v>
      </c>
    </row>
    <row r="927" spans="1:47">
      <c r="A927" s="76" t="s">
        <v>2506</v>
      </c>
      <c r="B927" s="30" t="s">
        <v>2637</v>
      </c>
      <c r="C927" s="30" t="s">
        <v>2387</v>
      </c>
      <c r="D927" s="28" t="s">
        <v>2385</v>
      </c>
      <c r="F927" s="27">
        <v>8055</v>
      </c>
      <c r="G927" s="27">
        <v>1</v>
      </c>
      <c r="H927" s="27">
        <v>43145</v>
      </c>
      <c r="AE927" s="27">
        <v>37.4</v>
      </c>
      <c r="AF927" s="27">
        <v>1.15</v>
      </c>
      <c r="AG927" s="27">
        <v>0.843</v>
      </c>
      <c r="AH927" s="27">
        <v>0.296</v>
      </c>
      <c r="AI927" s="27">
        <v>0.22</v>
      </c>
      <c r="AJ927" s="27">
        <v>0.15</v>
      </c>
      <c r="AK927" s="27">
        <v>0.11</v>
      </c>
      <c r="AL927" s="27">
        <v>0.08</v>
      </c>
      <c r="AM927" s="27">
        <v>0.04</v>
      </c>
      <c r="AN927" s="27">
        <v>0.166</v>
      </c>
      <c r="AO927" s="27">
        <v>0.136</v>
      </c>
      <c r="AP927" s="27">
        <v>1.126</v>
      </c>
      <c r="AQ927" s="27">
        <v>1.039</v>
      </c>
      <c r="AR927" s="27">
        <v>0.275</v>
      </c>
      <c r="AS927" s="27">
        <v>0.215</v>
      </c>
      <c r="AT927" s="27">
        <v>0.138</v>
      </c>
      <c r="AU927" s="27">
        <v>0.18</v>
      </c>
    </row>
    <row r="928" spans="1:47">
      <c r="A928" s="76" t="s">
        <v>2509</v>
      </c>
      <c r="B928" s="30" t="s">
        <v>2637</v>
      </c>
      <c r="C928" s="30" t="s">
        <v>2388</v>
      </c>
      <c r="D928" s="28" t="s">
        <v>2385</v>
      </c>
      <c r="F928" s="27">
        <v>1051</v>
      </c>
      <c r="G928" s="27">
        <v>1</v>
      </c>
      <c r="H928" s="27">
        <v>43182</v>
      </c>
      <c r="AE928" s="27">
        <v>51.58</v>
      </c>
      <c r="AF928" s="27">
        <v>1.981</v>
      </c>
      <c r="AG928" s="27">
        <v>1.44</v>
      </c>
      <c r="AH928" s="27">
        <v>0.668</v>
      </c>
      <c r="AI928" s="27">
        <v>0.496</v>
      </c>
      <c r="AJ928" s="27">
        <v>0.62</v>
      </c>
      <c r="AK928" s="27">
        <v>0.32</v>
      </c>
      <c r="AL928" s="27">
        <v>0.38</v>
      </c>
      <c r="AM928" s="27">
        <v>0.065</v>
      </c>
      <c r="AN928" s="27">
        <v>0.306</v>
      </c>
      <c r="AO928" s="27">
        <v>0.239</v>
      </c>
      <c r="AP928" s="27">
        <v>1.553</v>
      </c>
      <c r="AQ928" s="27">
        <v>1.442</v>
      </c>
      <c r="AR928" s="27">
        <v>0.491</v>
      </c>
      <c r="AS928" s="27">
        <v>0.39</v>
      </c>
      <c r="AT928" s="27">
        <v>0.42</v>
      </c>
      <c r="AU928" s="27">
        <v>0.47</v>
      </c>
    </row>
    <row r="929" spans="1:47">
      <c r="A929" s="76" t="s">
        <v>2510</v>
      </c>
      <c r="B929" s="30" t="s">
        <v>2637</v>
      </c>
      <c r="C929" s="30" t="s">
        <v>2388</v>
      </c>
      <c r="D929" s="28" t="s">
        <v>2385</v>
      </c>
      <c r="F929" s="27">
        <v>1065</v>
      </c>
      <c r="G929" s="27">
        <v>2</v>
      </c>
      <c r="H929" s="27">
        <v>43182</v>
      </c>
      <c r="AE929" s="27">
        <v>55.78</v>
      </c>
      <c r="AF929" s="27">
        <v>1.794</v>
      </c>
      <c r="AG929" s="27">
        <v>1.322</v>
      </c>
      <c r="AH929" s="27">
        <v>0.643</v>
      </c>
      <c r="AI929" s="27">
        <v>0.492</v>
      </c>
      <c r="AJ929" s="27">
        <v>0.68</v>
      </c>
      <c r="AK929" s="27">
        <v>0.32</v>
      </c>
      <c r="AL929" s="27">
        <v>0.41</v>
      </c>
      <c r="AN929" s="27">
        <v>0.3</v>
      </c>
      <c r="AO929" s="27">
        <v>0.243</v>
      </c>
      <c r="AP929" s="27">
        <v>1.603</v>
      </c>
      <c r="AQ929" s="27">
        <v>1.515</v>
      </c>
      <c r="AR929" s="27">
        <v>0.466</v>
      </c>
      <c r="AS929" s="27">
        <v>0.377</v>
      </c>
      <c r="AT929" s="27">
        <v>0.443</v>
      </c>
      <c r="AU929" s="27">
        <v>0.5</v>
      </c>
    </row>
    <row r="930" spans="1:47">
      <c r="A930" s="76" t="s">
        <v>2511</v>
      </c>
      <c r="B930" s="30" t="s">
        <v>2637</v>
      </c>
      <c r="C930" s="30" t="s">
        <v>2388</v>
      </c>
      <c r="D930" s="28" t="s">
        <v>2385</v>
      </c>
      <c r="F930" s="27">
        <v>1073</v>
      </c>
      <c r="G930" s="27">
        <v>2</v>
      </c>
      <c r="H930" s="27">
        <v>43182</v>
      </c>
      <c r="AE930" s="27">
        <v>37.89</v>
      </c>
      <c r="AF930" s="27">
        <v>1.789</v>
      </c>
      <c r="AG930" s="27">
        <v>1.342</v>
      </c>
      <c r="AH930" s="27">
        <v>0.645</v>
      </c>
      <c r="AI930" s="27">
        <v>0.504</v>
      </c>
      <c r="AJ930" s="27">
        <v>0.44</v>
      </c>
      <c r="AK930" s="27">
        <v>0.29</v>
      </c>
      <c r="AL930" s="27">
        <v>0.31</v>
      </c>
      <c r="AN930" s="27">
        <v>0.31</v>
      </c>
      <c r="AO930" s="27">
        <v>0.253</v>
      </c>
      <c r="AP930" s="27">
        <v>1.585</v>
      </c>
      <c r="AQ930" s="27">
        <v>1.517</v>
      </c>
      <c r="AR930" s="27">
        <v>0.47</v>
      </c>
      <c r="AS930" s="27">
        <v>0.385</v>
      </c>
      <c r="AT930" s="27">
        <v>0.336</v>
      </c>
      <c r="AU930" s="27">
        <v>0.36</v>
      </c>
    </row>
    <row r="931" spans="1:47">
      <c r="A931" s="76" t="s">
        <v>2512</v>
      </c>
      <c r="B931" s="30" t="s">
        <v>2637</v>
      </c>
      <c r="C931" s="30" t="s">
        <v>2388</v>
      </c>
      <c r="D931" s="28" t="s">
        <v>2385</v>
      </c>
      <c r="F931" s="27">
        <v>1086</v>
      </c>
      <c r="G931" s="27">
        <v>2</v>
      </c>
      <c r="H931" s="27">
        <v>43182</v>
      </c>
      <c r="AE931" s="27">
        <v>32.04</v>
      </c>
      <c r="AF931" s="27">
        <v>1.929</v>
      </c>
      <c r="AG931" s="27">
        <v>1.45</v>
      </c>
      <c r="AH931" s="27">
        <v>0.698</v>
      </c>
      <c r="AI931" s="27">
        <v>0.549</v>
      </c>
      <c r="AJ931" s="27">
        <v>0.5</v>
      </c>
      <c r="AK931" s="27">
        <v>0.36</v>
      </c>
      <c r="AL931" s="27">
        <v>0.36</v>
      </c>
      <c r="AN931" s="27">
        <v>0.35</v>
      </c>
      <c r="AO931" s="27">
        <v>0.29</v>
      </c>
      <c r="AP931" s="27">
        <v>1.583</v>
      </c>
      <c r="AQ931" s="27">
        <v>1.503</v>
      </c>
      <c r="AR931" s="27">
        <v>0.505</v>
      </c>
      <c r="AS931" s="27">
        <v>0.419</v>
      </c>
      <c r="AT931" s="27">
        <v>0.378</v>
      </c>
      <c r="AU931" s="27">
        <v>0.4</v>
      </c>
    </row>
    <row r="932" spans="1:47">
      <c r="A932" s="76" t="s">
        <v>2513</v>
      </c>
      <c r="B932" s="30" t="s">
        <v>2637</v>
      </c>
      <c r="C932" s="30" t="s">
        <v>2388</v>
      </c>
      <c r="D932" s="28" t="s">
        <v>2384</v>
      </c>
      <c r="F932" s="27">
        <v>1087</v>
      </c>
      <c r="G932" s="27">
        <v>2</v>
      </c>
      <c r="H932" s="27">
        <v>43182</v>
      </c>
      <c r="AE932" s="27">
        <v>44.31</v>
      </c>
      <c r="AF932" s="27">
        <v>1.812</v>
      </c>
      <c r="AG932" s="27">
        <v>1.262</v>
      </c>
      <c r="AH932" s="27">
        <v>0.681</v>
      </c>
      <c r="AI932" s="27">
        <v>0.493</v>
      </c>
      <c r="AJ932" s="27">
        <v>0.52</v>
      </c>
      <c r="AK932" s="27">
        <v>0.3</v>
      </c>
      <c r="AL932" s="27">
        <v>0.34</v>
      </c>
      <c r="AN932" s="27">
        <v>0.304</v>
      </c>
      <c r="AO932" s="27">
        <v>0.228</v>
      </c>
      <c r="AP932" s="27">
        <v>1.723</v>
      </c>
      <c r="AQ932" s="27">
        <v>1.647</v>
      </c>
      <c r="AR932" s="27">
        <v>0.471</v>
      </c>
      <c r="AS932" s="27">
        <v>0.362</v>
      </c>
      <c r="AT932" s="27">
        <v>0.378</v>
      </c>
      <c r="AU932" s="27">
        <v>0.41</v>
      </c>
    </row>
    <row r="933" spans="1:47">
      <c r="A933" s="76" t="s">
        <v>2507</v>
      </c>
      <c r="B933" s="30" t="s">
        <v>2637</v>
      </c>
      <c r="C933" s="30" t="s">
        <v>2388</v>
      </c>
      <c r="D933" s="28" t="s">
        <v>2385</v>
      </c>
      <c r="F933" s="27">
        <v>1110</v>
      </c>
      <c r="G933" s="27">
        <v>2</v>
      </c>
      <c r="H933" s="27">
        <v>43182</v>
      </c>
      <c r="AE933" s="27">
        <v>47.5</v>
      </c>
      <c r="AF933" s="27">
        <v>1.364</v>
      </c>
      <c r="AG933" s="27">
        <v>1.048</v>
      </c>
      <c r="AH933" s="27">
        <v>0.454</v>
      </c>
      <c r="AI933" s="27">
        <v>0.383</v>
      </c>
      <c r="AJ933" s="27">
        <v>0.4</v>
      </c>
      <c r="AK933" s="27">
        <v>0.22</v>
      </c>
      <c r="AL933" s="27">
        <v>0.27</v>
      </c>
      <c r="AN933" s="27">
        <v>0.079</v>
      </c>
      <c r="AO933" s="27">
        <v>0.2</v>
      </c>
      <c r="AP933" s="27">
        <v>1.508</v>
      </c>
      <c r="AQ933" s="27">
        <v>1.427</v>
      </c>
      <c r="AR933" s="27">
        <v>0.351</v>
      </c>
      <c r="AS933" s="27">
        <v>0.308</v>
      </c>
      <c r="AT933" s="27">
        <v>0.305</v>
      </c>
      <c r="AU933" s="27">
        <v>0.34</v>
      </c>
    </row>
    <row r="934" spans="1:47">
      <c r="A934" s="76" t="s">
        <v>2519</v>
      </c>
      <c r="B934" s="30" t="s">
        <v>2637</v>
      </c>
      <c r="C934" s="30" t="s">
        <v>2388</v>
      </c>
      <c r="D934" s="28" t="s">
        <v>2385</v>
      </c>
      <c r="F934" s="27">
        <v>2047</v>
      </c>
      <c r="G934" s="27">
        <v>1</v>
      </c>
      <c r="H934" s="27">
        <v>43182</v>
      </c>
      <c r="AE934" s="27">
        <v>54.57</v>
      </c>
      <c r="AF934" s="27">
        <v>2.653</v>
      </c>
      <c r="AG934" s="27">
        <v>1.881</v>
      </c>
      <c r="AH934" s="27">
        <v>0.884</v>
      </c>
      <c r="AI934" s="27">
        <v>0.647</v>
      </c>
      <c r="AJ934" s="27">
        <v>0.89</v>
      </c>
      <c r="AK934" s="27">
        <v>0.4</v>
      </c>
      <c r="AL934" s="27">
        <v>0.49</v>
      </c>
      <c r="AN934" s="27">
        <v>0.388</v>
      </c>
      <c r="AO934" s="27">
        <v>0.305</v>
      </c>
      <c r="AP934" s="27">
        <v>1.66</v>
      </c>
      <c r="AQ934" s="27">
        <v>1.499</v>
      </c>
      <c r="AR934" s="27">
        <v>0.602</v>
      </c>
      <c r="AS934" s="27">
        <v>0.487</v>
      </c>
      <c r="AT934" s="27">
        <v>0.529</v>
      </c>
      <c r="AU934" s="27">
        <v>0.59</v>
      </c>
    </row>
    <row r="935" spans="1:47">
      <c r="A935" s="76" t="s">
        <v>2520</v>
      </c>
      <c r="B935" s="30" t="s">
        <v>2637</v>
      </c>
      <c r="C935" s="30" t="s">
        <v>2388</v>
      </c>
      <c r="D935" s="28" t="s">
        <v>2384</v>
      </c>
      <c r="F935" s="27">
        <v>2051</v>
      </c>
      <c r="G935" s="27">
        <v>1</v>
      </c>
      <c r="H935" s="27">
        <v>43182</v>
      </c>
      <c r="AE935" s="27">
        <v>52.08</v>
      </c>
      <c r="AF935" s="27">
        <v>2.405</v>
      </c>
      <c r="AG935" s="27">
        <v>1.697</v>
      </c>
      <c r="AH935" s="27">
        <v>0.831</v>
      </c>
      <c r="AI935" s="27">
        <v>0.605</v>
      </c>
      <c r="AJ935" s="27">
        <v>0.75</v>
      </c>
      <c r="AK935" s="27">
        <v>0.36</v>
      </c>
      <c r="AL935" s="27">
        <v>0.44</v>
      </c>
      <c r="AM935" s="27">
        <v>0.09</v>
      </c>
      <c r="AN935" s="27">
        <v>0.348</v>
      </c>
      <c r="AO935" s="27">
        <v>0.271</v>
      </c>
      <c r="AP935" s="27">
        <v>1.751</v>
      </c>
      <c r="AQ935" s="27">
        <v>1.607</v>
      </c>
      <c r="AR935" s="27">
        <v>0.554</v>
      </c>
      <c r="AS935" s="27">
        <v>0.44</v>
      </c>
      <c r="AT935" s="27">
        <v>0.476</v>
      </c>
      <c r="AU935" s="27">
        <v>0.53</v>
      </c>
    </row>
    <row r="936" spans="1:47">
      <c r="A936" s="76" t="s">
        <v>2521</v>
      </c>
      <c r="B936" s="30" t="s">
        <v>2637</v>
      </c>
      <c r="C936" s="30" t="s">
        <v>2388</v>
      </c>
      <c r="D936" s="28" t="s">
        <v>2384</v>
      </c>
      <c r="F936" s="27">
        <v>2074</v>
      </c>
      <c r="G936" s="27">
        <v>2</v>
      </c>
      <c r="H936" s="27">
        <v>43182</v>
      </c>
      <c r="AE936" s="27">
        <v>55.03</v>
      </c>
      <c r="AF936" s="27">
        <v>1.766</v>
      </c>
      <c r="AG936" s="27">
        <v>1.296</v>
      </c>
      <c r="AH936" s="27">
        <v>0.662</v>
      </c>
      <c r="AI936" s="27">
        <v>0.502</v>
      </c>
      <c r="AJ936" s="27">
        <v>0.64</v>
      </c>
      <c r="AK936" s="27">
        <v>0.3</v>
      </c>
      <c r="AL936" s="27">
        <v>0.39</v>
      </c>
      <c r="AN936" s="27">
        <v>0.294</v>
      </c>
      <c r="AO936" s="27">
        <v>0.235</v>
      </c>
      <c r="AP936" s="27">
        <v>1.737</v>
      </c>
      <c r="AQ936" s="27">
        <v>1.655</v>
      </c>
      <c r="AR936" s="27">
        <v>0.457</v>
      </c>
      <c r="AS936" s="27">
        <v>0.366</v>
      </c>
      <c r="AT936" s="27">
        <v>0.422</v>
      </c>
      <c r="AU936" s="27">
        <v>0.48</v>
      </c>
    </row>
    <row r="937" spans="1:47">
      <c r="A937" s="76" t="s">
        <v>2523</v>
      </c>
      <c r="B937" s="30" t="s">
        <v>2637</v>
      </c>
      <c r="C937" s="30" t="s">
        <v>2388</v>
      </c>
      <c r="D937" s="28" t="s">
        <v>2385</v>
      </c>
      <c r="F937" s="27">
        <v>2096</v>
      </c>
      <c r="G937" s="27">
        <v>2</v>
      </c>
      <c r="H937" s="27">
        <v>43182</v>
      </c>
      <c r="AE937" s="27">
        <v>48.87</v>
      </c>
      <c r="AF937" s="27">
        <v>2.072</v>
      </c>
      <c r="AG937" s="27">
        <v>1.513</v>
      </c>
      <c r="AH937" s="27">
        <v>0.753</v>
      </c>
      <c r="AI937" s="27">
        <v>0.574</v>
      </c>
      <c r="AJ937" s="27">
        <v>0.82</v>
      </c>
      <c r="AK937" s="27">
        <v>0.41</v>
      </c>
      <c r="AL937" s="27">
        <v>0.47</v>
      </c>
      <c r="AN937" s="27">
        <v>0.377</v>
      </c>
      <c r="AO937" s="27">
        <v>0.305</v>
      </c>
      <c r="AP937" s="27">
        <v>1.612</v>
      </c>
      <c r="AQ937" s="27">
        <v>1.52</v>
      </c>
      <c r="AR937" s="27">
        <v>0.534</v>
      </c>
      <c r="AS937" s="27">
        <v>0.433</v>
      </c>
      <c r="AT937" s="27">
        <v>0.509</v>
      </c>
      <c r="AU937" s="27">
        <v>0.56</v>
      </c>
    </row>
    <row r="938" spans="1:47">
      <c r="A938" s="76" t="s">
        <v>2514</v>
      </c>
      <c r="B938" s="30" t="s">
        <v>2637</v>
      </c>
      <c r="C938" s="30" t="s">
        <v>2388</v>
      </c>
      <c r="D938" s="28" t="s">
        <v>2384</v>
      </c>
      <c r="F938" s="27">
        <v>2114</v>
      </c>
      <c r="G938" s="27">
        <v>2</v>
      </c>
      <c r="H938" s="27">
        <v>43182</v>
      </c>
      <c r="AE938" s="27">
        <v>38.79</v>
      </c>
      <c r="AF938" s="27">
        <v>1.628</v>
      </c>
      <c r="AG938" s="27">
        <v>1.164</v>
      </c>
      <c r="AH938" s="27">
        <v>0.608</v>
      </c>
      <c r="AI938" s="27">
        <v>0.448</v>
      </c>
      <c r="AJ938" s="27">
        <v>0.47</v>
      </c>
      <c r="AK938" s="27">
        <v>0.3</v>
      </c>
      <c r="AL938" s="27">
        <v>0.33</v>
      </c>
      <c r="AN938" s="27">
        <v>0.277</v>
      </c>
      <c r="AO938" s="27">
        <v>0.211</v>
      </c>
      <c r="AP938" s="27">
        <v>1.659</v>
      </c>
      <c r="AQ938" s="27">
        <v>1.602</v>
      </c>
      <c r="AR938" s="27">
        <v>0.435</v>
      </c>
      <c r="AS938" s="27">
        <v>0.335</v>
      </c>
      <c r="AT938" s="27">
        <v>0.355</v>
      </c>
      <c r="AU938" s="27">
        <v>0.38</v>
      </c>
    </row>
    <row r="939" spans="1:47">
      <c r="A939" s="76" t="s">
        <v>2527</v>
      </c>
      <c r="B939" s="30" t="s">
        <v>2637</v>
      </c>
      <c r="C939" s="30" t="s">
        <v>2388</v>
      </c>
      <c r="D939" s="28" t="s">
        <v>2384</v>
      </c>
      <c r="F939" s="27">
        <v>3046</v>
      </c>
      <c r="G939" s="27">
        <v>1</v>
      </c>
      <c r="H939" s="27">
        <v>43182</v>
      </c>
      <c r="AE939" s="27">
        <v>54.25</v>
      </c>
      <c r="AF939" s="27">
        <v>2.401</v>
      </c>
      <c r="AG939" s="27">
        <v>1.679</v>
      </c>
      <c r="AH939" s="27">
        <v>0.783</v>
      </c>
      <c r="AI939" s="27">
        <v>0.562</v>
      </c>
      <c r="AJ939" s="27">
        <v>0.73</v>
      </c>
      <c r="AK939" s="27">
        <v>0.34</v>
      </c>
      <c r="AL939" s="27">
        <v>0.43</v>
      </c>
      <c r="AM939" s="27">
        <v>0.076</v>
      </c>
      <c r="AN939" s="27">
        <v>0.336</v>
      </c>
      <c r="AO939" s="27">
        <v>0.258</v>
      </c>
      <c r="AP939" s="27">
        <v>1.634</v>
      </c>
      <c r="AQ939" s="27">
        <v>1.482</v>
      </c>
      <c r="AR939" s="27">
        <v>0.548</v>
      </c>
      <c r="AS939" s="27">
        <v>0.431</v>
      </c>
      <c r="AT939" s="27">
        <v>0.464</v>
      </c>
      <c r="AU939" s="27">
        <v>0.52</v>
      </c>
    </row>
    <row r="940" spans="1:47">
      <c r="A940" s="76" t="s">
        <v>2528</v>
      </c>
      <c r="B940" s="30" t="s">
        <v>2637</v>
      </c>
      <c r="C940" s="30" t="s">
        <v>2388</v>
      </c>
      <c r="D940" s="28" t="s">
        <v>2385</v>
      </c>
      <c r="F940" s="27">
        <v>3068</v>
      </c>
      <c r="G940" s="27">
        <v>2</v>
      </c>
      <c r="H940" s="27">
        <v>43182</v>
      </c>
      <c r="AE940" s="27">
        <v>46.92</v>
      </c>
      <c r="AF940" s="27">
        <v>2.612</v>
      </c>
      <c r="AG940" s="27">
        <v>1.821</v>
      </c>
      <c r="AH940" s="27">
        <v>0.912</v>
      </c>
      <c r="AI940" s="27">
        <v>0.666</v>
      </c>
      <c r="AJ940" s="27">
        <v>0.82</v>
      </c>
      <c r="AK940" s="27">
        <v>0.42</v>
      </c>
      <c r="AL940" s="27">
        <v>0.48</v>
      </c>
      <c r="AN940" s="27">
        <v>0.424</v>
      </c>
      <c r="AO940" s="27">
        <v>0.336</v>
      </c>
      <c r="AP940" s="27">
        <v>1.719</v>
      </c>
      <c r="AQ940" s="27">
        <v>1.564</v>
      </c>
      <c r="AR940" s="27">
        <v>0.606</v>
      </c>
      <c r="AS940" s="27">
        <v>0.487</v>
      </c>
      <c r="AT940" s="27">
        <v>0.512</v>
      </c>
      <c r="AU940" s="27">
        <v>0.56</v>
      </c>
    </row>
    <row r="941" spans="1:47">
      <c r="A941" s="76" t="s">
        <v>2525</v>
      </c>
      <c r="B941" s="30" t="s">
        <v>2637</v>
      </c>
      <c r="C941" s="30" t="s">
        <v>2388</v>
      </c>
      <c r="D941" s="28" t="s">
        <v>2385</v>
      </c>
      <c r="F941" s="27">
        <v>3118</v>
      </c>
      <c r="G941" s="27">
        <v>2</v>
      </c>
      <c r="H941" s="27">
        <v>43182</v>
      </c>
      <c r="AE941" s="27">
        <v>37</v>
      </c>
      <c r="AF941" s="27">
        <v>1.72</v>
      </c>
      <c r="AG941" s="27">
        <v>1.31</v>
      </c>
      <c r="AH941" s="27">
        <v>0.615</v>
      </c>
      <c r="AI941" s="27">
        <v>0.485</v>
      </c>
      <c r="AJ941" s="27">
        <v>0.56</v>
      </c>
      <c r="AK941" s="27">
        <v>0.36</v>
      </c>
      <c r="AL941" s="27">
        <v>0.38</v>
      </c>
      <c r="AN941" s="27">
        <v>0.306</v>
      </c>
      <c r="AO941" s="27">
        <v>0.254</v>
      </c>
      <c r="AP941" s="27">
        <v>1.523</v>
      </c>
      <c r="AQ941" s="27">
        <v>1.461</v>
      </c>
      <c r="AR941" s="27">
        <v>0.461</v>
      </c>
      <c r="AS941" s="27">
        <v>0.38</v>
      </c>
      <c r="AT941" s="27">
        <v>0.406</v>
      </c>
      <c r="AU941" s="27">
        <v>0.43</v>
      </c>
    </row>
    <row r="942" spans="1:47">
      <c r="A942" s="76" t="s">
        <v>2531</v>
      </c>
      <c r="B942" s="30" t="s">
        <v>2637</v>
      </c>
      <c r="C942" s="30" t="s">
        <v>2388</v>
      </c>
      <c r="D942" s="28" t="s">
        <v>2384</v>
      </c>
      <c r="F942" s="27">
        <v>4062</v>
      </c>
      <c r="G942" s="27">
        <v>2</v>
      </c>
      <c r="H942" s="27">
        <v>43182</v>
      </c>
      <c r="AE942" s="27">
        <v>57.38</v>
      </c>
      <c r="AF942" s="27">
        <v>2.279</v>
      </c>
      <c r="AG942" s="27">
        <v>1.645</v>
      </c>
      <c r="AH942" s="27">
        <v>0.82</v>
      </c>
      <c r="AI942" s="27">
        <v>0.614</v>
      </c>
      <c r="AJ942" s="27">
        <v>0.87</v>
      </c>
      <c r="AK942" s="27">
        <v>0.37</v>
      </c>
      <c r="AL942" s="27">
        <v>0.48</v>
      </c>
      <c r="AN942" s="27">
        <v>0.364</v>
      </c>
      <c r="AO942" s="27">
        <v>0.291</v>
      </c>
      <c r="AP942" s="27">
        <v>1.757</v>
      </c>
      <c r="AQ942" s="27">
        <v>1.624</v>
      </c>
      <c r="AR942" s="27">
        <v>0.547</v>
      </c>
      <c r="AS942" s="27">
        <v>0.444</v>
      </c>
      <c r="AT942" s="27">
        <v>0.512</v>
      </c>
      <c r="AU942" s="27">
        <v>0.58</v>
      </c>
    </row>
    <row r="943" spans="1:47">
      <c r="A943" s="76" t="s">
        <v>2532</v>
      </c>
      <c r="B943" s="30" t="s">
        <v>2637</v>
      </c>
      <c r="C943" s="30" t="s">
        <v>2388</v>
      </c>
      <c r="D943" s="28" t="s">
        <v>2384</v>
      </c>
      <c r="F943" s="27">
        <v>4096</v>
      </c>
      <c r="G943" s="27">
        <v>2</v>
      </c>
      <c r="H943" s="27">
        <v>43182</v>
      </c>
      <c r="AE943" s="27">
        <v>47.69</v>
      </c>
      <c r="AF943" s="27">
        <v>2.052</v>
      </c>
      <c r="AG943" s="27">
        <v>1.401</v>
      </c>
      <c r="AH943" s="27">
        <v>0.767</v>
      </c>
      <c r="AI943" s="27">
        <v>0.545</v>
      </c>
      <c r="AJ943" s="27">
        <v>0.72</v>
      </c>
      <c r="AK943" s="27">
        <v>0.38</v>
      </c>
      <c r="AL943" s="27">
        <v>0.44</v>
      </c>
      <c r="AN943" s="27">
        <v>0.353</v>
      </c>
      <c r="AO943" s="27">
        <v>0.266</v>
      </c>
      <c r="AP943" s="27">
        <v>1.72</v>
      </c>
      <c r="AQ943" s="27">
        <v>1.609</v>
      </c>
      <c r="AR943" s="27">
        <v>0.523</v>
      </c>
      <c r="AS943" s="27">
        <v>0.401</v>
      </c>
      <c r="AT943" s="27">
        <v>0.472</v>
      </c>
      <c r="AU943" s="27">
        <v>0.52</v>
      </c>
    </row>
    <row r="944" spans="1:47">
      <c r="A944" s="76" t="s">
        <v>2529</v>
      </c>
      <c r="B944" s="30" t="s">
        <v>2637</v>
      </c>
      <c r="C944" s="30" t="s">
        <v>2388</v>
      </c>
      <c r="D944" s="28" t="s">
        <v>2384</v>
      </c>
      <c r="F944" s="27">
        <v>4104</v>
      </c>
      <c r="G944" s="27">
        <v>2</v>
      </c>
      <c r="H944" s="27">
        <v>43182</v>
      </c>
      <c r="AE944" s="27">
        <v>52.56</v>
      </c>
      <c r="AF944" s="27">
        <v>2.224</v>
      </c>
      <c r="AG944" s="27">
        <v>1.563</v>
      </c>
      <c r="AH944" s="27">
        <v>0.837</v>
      </c>
      <c r="AI944" s="27">
        <v>0.617</v>
      </c>
      <c r="AJ944" s="27">
        <v>0.86</v>
      </c>
      <c r="AK944" s="27">
        <v>0.4</v>
      </c>
      <c r="AL944" s="27">
        <v>0.48</v>
      </c>
      <c r="AN944" s="27">
        <v>0.387</v>
      </c>
      <c r="AO944" s="27">
        <v>0.306</v>
      </c>
      <c r="AP944" s="27">
        <v>1.783</v>
      </c>
      <c r="AQ944" s="27">
        <v>1.649</v>
      </c>
      <c r="AR944" s="27">
        <v>0.552</v>
      </c>
      <c r="AS944" s="27">
        <v>0.442</v>
      </c>
      <c r="AT944" s="27">
        <v>0.521</v>
      </c>
      <c r="AU944" s="27">
        <v>0.57</v>
      </c>
    </row>
    <row r="945" spans="1:47">
      <c r="A945" s="76" t="s">
        <v>2482</v>
      </c>
      <c r="B945" s="30" t="s">
        <v>2637</v>
      </c>
      <c r="C945" s="30" t="s">
        <v>2387</v>
      </c>
      <c r="D945" s="28" t="s">
        <v>2385</v>
      </c>
      <c r="F945" s="27">
        <v>5050</v>
      </c>
      <c r="G945" s="27">
        <v>1</v>
      </c>
      <c r="H945" s="27">
        <v>43182</v>
      </c>
      <c r="AE945" s="27">
        <v>53.72</v>
      </c>
      <c r="AF945" s="27">
        <v>2.18</v>
      </c>
      <c r="AG945" s="27">
        <v>1.625</v>
      </c>
      <c r="AH945" s="27">
        <v>0.723</v>
      </c>
      <c r="AI945" s="27">
        <v>0.556</v>
      </c>
      <c r="AJ945" s="27">
        <v>0.78</v>
      </c>
      <c r="AK945" s="27">
        <v>0.37</v>
      </c>
      <c r="AL945" s="27">
        <v>0.45</v>
      </c>
      <c r="AM945" s="27">
        <v>0.061</v>
      </c>
      <c r="AN945" s="27">
        <v>0.334</v>
      </c>
      <c r="AO945" s="27">
        <v>0.272</v>
      </c>
      <c r="AP945" s="27">
        <v>1.553</v>
      </c>
      <c r="AQ945" s="27">
        <v>1.452</v>
      </c>
      <c r="AR945" s="27">
        <v>0.527</v>
      </c>
      <c r="AS945" s="27">
        <v>0.432</v>
      </c>
      <c r="AT945" s="27">
        <v>0.486</v>
      </c>
      <c r="AU945" s="27">
        <v>0.54</v>
      </c>
    </row>
    <row r="946" spans="1:47">
      <c r="A946" s="76" t="s">
        <v>2483</v>
      </c>
      <c r="B946" s="30" t="s">
        <v>2637</v>
      </c>
      <c r="C946" s="30" t="s">
        <v>2387</v>
      </c>
      <c r="D946" s="28" t="s">
        <v>2384</v>
      </c>
      <c r="F946" s="27">
        <v>5054</v>
      </c>
      <c r="G946" s="27">
        <v>1</v>
      </c>
      <c r="H946" s="27">
        <v>43182</v>
      </c>
      <c r="AE946" s="27">
        <v>53.47</v>
      </c>
      <c r="AF946" s="27">
        <v>2.114</v>
      </c>
      <c r="AG946" s="27">
        <v>1.548</v>
      </c>
      <c r="AH946" s="27">
        <v>0.72</v>
      </c>
      <c r="AI946" s="27">
        <v>0.542</v>
      </c>
      <c r="AJ946" s="27">
        <v>0.68</v>
      </c>
      <c r="AK946" s="27">
        <v>0.33</v>
      </c>
      <c r="AL946" s="27">
        <v>0.41</v>
      </c>
      <c r="AM946" s="27">
        <v>0.076</v>
      </c>
      <c r="AN946" s="27">
        <v>0.32</v>
      </c>
      <c r="AO946" s="27">
        <v>0.258</v>
      </c>
      <c r="AP946" s="27">
        <v>1.625</v>
      </c>
      <c r="AQ946" s="27">
        <v>1.506</v>
      </c>
      <c r="AR946" s="27">
        <v>0.511</v>
      </c>
      <c r="AS946" s="27">
        <v>0.414</v>
      </c>
      <c r="AT946" s="27">
        <v>0.444</v>
      </c>
      <c r="AU946" s="27">
        <v>0.5</v>
      </c>
    </row>
    <row r="947" spans="1:47">
      <c r="A947" s="76" t="s">
        <v>2485</v>
      </c>
      <c r="B947" s="30" t="s">
        <v>2637</v>
      </c>
      <c r="C947" s="30" t="s">
        <v>2387</v>
      </c>
      <c r="D947" s="28" t="s">
        <v>2384</v>
      </c>
      <c r="F947" s="27">
        <v>5074</v>
      </c>
      <c r="G947" s="27">
        <v>2</v>
      </c>
      <c r="H947" s="27">
        <v>43182</v>
      </c>
      <c r="AE947" s="27">
        <v>46.37</v>
      </c>
      <c r="AF947" s="27">
        <v>1.991</v>
      </c>
      <c r="AG947" s="27">
        <v>1.37</v>
      </c>
      <c r="AH947" s="27">
        <v>0.73</v>
      </c>
      <c r="AI947" s="27">
        <v>0.513</v>
      </c>
      <c r="AJ947" s="27">
        <v>0.58</v>
      </c>
      <c r="AK947" s="27">
        <v>0.32</v>
      </c>
      <c r="AL947" s="27">
        <v>0.37</v>
      </c>
      <c r="AN947" s="27">
        <v>0.33</v>
      </c>
      <c r="AO947" s="27">
        <v>0.198</v>
      </c>
      <c r="AP947" s="27">
        <v>1.729</v>
      </c>
      <c r="AQ947" s="27">
        <v>1.618</v>
      </c>
      <c r="AR947" s="27">
        <v>0.499</v>
      </c>
      <c r="AS947" s="27">
        <v>0.378</v>
      </c>
      <c r="AT947" s="27">
        <v>0.404</v>
      </c>
      <c r="AU947" s="27">
        <v>0.44</v>
      </c>
    </row>
    <row r="948" spans="1:47">
      <c r="A948" s="76" t="s">
        <v>2486</v>
      </c>
      <c r="B948" s="30" t="s">
        <v>2637</v>
      </c>
      <c r="C948" s="30" t="s">
        <v>2387</v>
      </c>
      <c r="D948" s="28" t="s">
        <v>2385</v>
      </c>
      <c r="F948" s="27">
        <v>5081</v>
      </c>
      <c r="G948" s="27">
        <v>2</v>
      </c>
      <c r="H948" s="27">
        <v>43182</v>
      </c>
      <c r="AE948" s="27">
        <v>39.48</v>
      </c>
      <c r="AF948" s="27">
        <v>2.195</v>
      </c>
      <c r="AG948" s="27">
        <v>1.562</v>
      </c>
      <c r="AH948" s="27">
        <v>0.784</v>
      </c>
      <c r="AI948" s="27">
        <v>0.583</v>
      </c>
      <c r="AJ948" s="27">
        <v>0.59</v>
      </c>
      <c r="AK948" s="27">
        <v>0.36</v>
      </c>
      <c r="AL948" s="27">
        <v>0.39</v>
      </c>
      <c r="AN948" s="27">
        <v>0.363</v>
      </c>
      <c r="AO948" s="27">
        <v>0.288</v>
      </c>
      <c r="AP948" s="27">
        <v>1.665</v>
      </c>
      <c r="AQ948" s="27">
        <v>1.549</v>
      </c>
      <c r="AR948" s="27">
        <v>0.542</v>
      </c>
      <c r="AS948" s="27">
        <v>0.435</v>
      </c>
      <c r="AT948" s="27">
        <v>0.42</v>
      </c>
      <c r="AU948" s="27">
        <v>0.45</v>
      </c>
    </row>
    <row r="949" spans="1:47">
      <c r="A949" s="76" t="s">
        <v>2487</v>
      </c>
      <c r="B949" s="30" t="s">
        <v>2637</v>
      </c>
      <c r="C949" s="30" t="s">
        <v>2387</v>
      </c>
      <c r="D949" s="28" t="s">
        <v>2384</v>
      </c>
      <c r="F949" s="27">
        <v>5092</v>
      </c>
      <c r="G949" s="27">
        <v>2</v>
      </c>
      <c r="H949" s="27">
        <v>43182</v>
      </c>
      <c r="AE949" s="27">
        <v>60.11</v>
      </c>
      <c r="AF949" s="27">
        <v>1.759</v>
      </c>
      <c r="AG949" s="27">
        <v>1.21</v>
      </c>
      <c r="AH949" s="27">
        <v>0.662</v>
      </c>
      <c r="AI949" s="27">
        <v>0.469</v>
      </c>
      <c r="AJ949" s="27">
        <v>0.73</v>
      </c>
      <c r="AK949" s="27">
        <v>0.31</v>
      </c>
      <c r="AL949" s="27">
        <v>0.42</v>
      </c>
      <c r="AN949" s="27">
        <v>0.301</v>
      </c>
      <c r="AO949" s="27">
        <v>0.222</v>
      </c>
      <c r="AP949" s="27">
        <v>1.672</v>
      </c>
      <c r="AQ949" s="27">
        <v>1.599</v>
      </c>
      <c r="AR949" s="27">
        <v>0.467</v>
      </c>
      <c r="AS949" s="27">
        <v>0.35</v>
      </c>
      <c r="AT949" s="27">
        <v>0.452</v>
      </c>
      <c r="AU949" s="27">
        <v>0.52</v>
      </c>
    </row>
    <row r="950" spans="1:47">
      <c r="A950" s="76" t="s">
        <v>2490</v>
      </c>
      <c r="B950" s="30" t="s">
        <v>2637</v>
      </c>
      <c r="C950" s="30" t="s">
        <v>2387</v>
      </c>
      <c r="D950" s="28" t="s">
        <v>2385</v>
      </c>
      <c r="F950" s="27">
        <v>6080</v>
      </c>
      <c r="G950" s="27">
        <v>2</v>
      </c>
      <c r="H950" s="27">
        <v>43182</v>
      </c>
      <c r="AE950" s="27">
        <v>38.04</v>
      </c>
      <c r="AF950" s="27">
        <v>1.737</v>
      </c>
      <c r="AG950" s="27">
        <v>1.258</v>
      </c>
      <c r="AH950" s="27">
        <v>0.614</v>
      </c>
      <c r="AI950" s="27">
        <v>0.458</v>
      </c>
      <c r="AJ950" s="27">
        <v>0.45</v>
      </c>
      <c r="AK950" s="27">
        <v>0.3</v>
      </c>
      <c r="AL950" s="27">
        <v>0.32</v>
      </c>
      <c r="AN950" s="27">
        <v>0.285</v>
      </c>
      <c r="AO950" s="27">
        <v>0.22</v>
      </c>
      <c r="AP950" s="27">
        <v>1.591</v>
      </c>
      <c r="AQ950" s="27">
        <v>1.524</v>
      </c>
      <c r="AR950" s="27">
        <v>0.449</v>
      </c>
      <c r="AS950" s="27">
        <v>0.352</v>
      </c>
      <c r="AT950" s="27">
        <v>0.345</v>
      </c>
      <c r="AU950" s="27">
        <v>0.37</v>
      </c>
    </row>
    <row r="951" spans="1:47">
      <c r="A951" s="76" t="s">
        <v>2491</v>
      </c>
      <c r="B951" s="30" t="s">
        <v>2637</v>
      </c>
      <c r="C951" s="30" t="s">
        <v>2387</v>
      </c>
      <c r="D951" s="28" t="s">
        <v>2384</v>
      </c>
      <c r="F951" s="27">
        <v>6083</v>
      </c>
      <c r="G951" s="27">
        <v>2</v>
      </c>
      <c r="H951" s="27">
        <v>43182</v>
      </c>
      <c r="AE951" s="27">
        <v>53.74</v>
      </c>
      <c r="AF951" s="27">
        <v>1.876</v>
      </c>
      <c r="AG951" s="27">
        <v>1.265</v>
      </c>
      <c r="AH951" s="27">
        <v>0.691</v>
      </c>
      <c r="AI951" s="27">
        <v>0.481</v>
      </c>
      <c r="AJ951" s="27">
        <v>0.52</v>
      </c>
      <c r="AK951" s="27">
        <v>0.26</v>
      </c>
      <c r="AL951" s="27">
        <v>0.33</v>
      </c>
      <c r="AN951" s="27">
        <v>0.293</v>
      </c>
      <c r="AO951" s="27">
        <v>0.215</v>
      </c>
      <c r="AP951" s="27">
        <v>1.74</v>
      </c>
      <c r="AQ951" s="27">
        <v>1.634</v>
      </c>
      <c r="AR951" s="27">
        <v>0.474</v>
      </c>
      <c r="AS951" s="27">
        <v>0.354</v>
      </c>
      <c r="AT951" s="27">
        <v>0.369</v>
      </c>
      <c r="AU951" s="27">
        <v>0.41</v>
      </c>
    </row>
    <row r="952" spans="1:47">
      <c r="A952" s="76" t="s">
        <v>2492</v>
      </c>
      <c r="B952" s="30" t="s">
        <v>2637</v>
      </c>
      <c r="C952" s="30" t="s">
        <v>2387</v>
      </c>
      <c r="D952" s="28" t="s">
        <v>2385</v>
      </c>
      <c r="F952" s="27">
        <v>6090</v>
      </c>
      <c r="G952" s="27">
        <v>2</v>
      </c>
      <c r="H952" s="27">
        <v>43182</v>
      </c>
      <c r="AE952" s="27">
        <v>38.34</v>
      </c>
      <c r="AF952" s="27">
        <v>1.263</v>
      </c>
      <c r="AG952" s="27">
        <v>0.977</v>
      </c>
      <c r="AH952" s="27">
        <v>0.444</v>
      </c>
      <c r="AI952" s="27">
        <v>0.351</v>
      </c>
      <c r="AJ952" s="27">
        <v>0.29</v>
      </c>
      <c r="AK952" s="27">
        <v>0.2</v>
      </c>
      <c r="AL952" s="27">
        <v>0.21</v>
      </c>
      <c r="AN952" s="27">
        <v>0.193</v>
      </c>
      <c r="AO952" s="27">
        <v>0.158</v>
      </c>
      <c r="AP952" s="27">
        <v>1.53</v>
      </c>
      <c r="AQ952" s="27">
        <v>1.494</v>
      </c>
      <c r="AR952" s="27">
        <v>0.341</v>
      </c>
      <c r="AS952" s="27">
        <v>0.277</v>
      </c>
      <c r="AT952" s="27">
        <v>0.24</v>
      </c>
      <c r="AU952" s="27">
        <v>0.26</v>
      </c>
    </row>
    <row r="953" spans="1:47">
      <c r="A953" s="76" t="s">
        <v>2493</v>
      </c>
      <c r="B953" s="30" t="s">
        <v>2637</v>
      </c>
      <c r="C953" s="30" t="s">
        <v>2387</v>
      </c>
      <c r="D953" s="28" t="s">
        <v>2385</v>
      </c>
      <c r="F953" s="27">
        <v>6091</v>
      </c>
      <c r="G953" s="27">
        <v>2</v>
      </c>
      <c r="H953" s="27">
        <v>43182</v>
      </c>
      <c r="AE953" s="27">
        <v>49.21</v>
      </c>
      <c r="AF953" s="27">
        <v>1.644</v>
      </c>
      <c r="AG953" s="27">
        <v>1.193</v>
      </c>
      <c r="AH953" s="27">
        <v>0.607</v>
      </c>
      <c r="AI953" s="27">
        <v>0.452</v>
      </c>
      <c r="AJ953" s="27">
        <v>0.56</v>
      </c>
      <c r="AK953" s="27">
        <v>0.3</v>
      </c>
      <c r="AL953" s="27">
        <v>0.35</v>
      </c>
      <c r="AN953" s="27">
        <v>0.266</v>
      </c>
      <c r="AO953" s="27">
        <v>0.209</v>
      </c>
      <c r="AP953" s="27">
        <v>1.632</v>
      </c>
      <c r="AQ953" s="27">
        <v>1.549</v>
      </c>
      <c r="AR953" s="27">
        <v>0.438</v>
      </c>
      <c r="AS953" s="27">
        <v>0.345</v>
      </c>
      <c r="AT953" s="27">
        <v>0.39</v>
      </c>
      <c r="AU953" s="27">
        <v>0.43</v>
      </c>
    </row>
    <row r="954" spans="1:47">
      <c r="A954" s="76" t="s">
        <v>2488</v>
      </c>
      <c r="B954" s="30" t="s">
        <v>2637</v>
      </c>
      <c r="C954" s="30" t="s">
        <v>2387</v>
      </c>
      <c r="D954" s="28" t="s">
        <v>2384</v>
      </c>
      <c r="F954" s="27">
        <v>6108</v>
      </c>
      <c r="G954" s="27">
        <v>2</v>
      </c>
      <c r="H954" s="27">
        <v>43182</v>
      </c>
      <c r="AE954" s="27">
        <v>43.07</v>
      </c>
      <c r="AF954" s="27">
        <v>1.39</v>
      </c>
      <c r="AG954" s="27">
        <v>0.972</v>
      </c>
      <c r="AH954" s="27">
        <v>0.513</v>
      </c>
      <c r="AI954" s="27">
        <v>0.364</v>
      </c>
      <c r="AJ954" s="27">
        <v>0.36</v>
      </c>
      <c r="AK954" s="27">
        <v>0.22</v>
      </c>
      <c r="AL954" s="27">
        <v>0.25</v>
      </c>
      <c r="AN954" s="27">
        <v>0.218</v>
      </c>
      <c r="AO954" s="27">
        <v>0.159</v>
      </c>
      <c r="AP954" s="27">
        <v>1.646</v>
      </c>
      <c r="AQ954" s="27">
        <v>1.598</v>
      </c>
      <c r="AR954" s="27">
        <v>0.375</v>
      </c>
      <c r="AS954" s="27">
        <v>0.277</v>
      </c>
      <c r="AT954" s="27">
        <v>0.283</v>
      </c>
      <c r="AU954" s="27">
        <v>0.31</v>
      </c>
    </row>
    <row r="955" spans="1:47">
      <c r="A955" s="76" t="s">
        <v>2489</v>
      </c>
      <c r="B955" s="30" t="s">
        <v>2637</v>
      </c>
      <c r="C955" s="30" t="s">
        <v>2387</v>
      </c>
      <c r="D955" s="28" t="s">
        <v>2384</v>
      </c>
      <c r="F955" s="27">
        <v>6115</v>
      </c>
      <c r="G955" s="27">
        <v>2</v>
      </c>
      <c r="H955" s="27">
        <v>43182</v>
      </c>
      <c r="AE955" s="27">
        <v>53.07</v>
      </c>
      <c r="AF955" s="27">
        <v>1.82</v>
      </c>
      <c r="AG955" s="27">
        <v>1.254</v>
      </c>
      <c r="AH955" s="27">
        <v>0.691</v>
      </c>
      <c r="AI955" s="27">
        <v>0.487</v>
      </c>
      <c r="AJ955" s="27">
        <v>0.62</v>
      </c>
      <c r="AK955" s="27">
        <v>0.31</v>
      </c>
      <c r="AL955" s="27">
        <v>0.38</v>
      </c>
      <c r="AN955" s="27">
        <v>0.287</v>
      </c>
      <c r="AO955" s="27">
        <v>0.215</v>
      </c>
      <c r="AP955" s="27">
        <v>1.759</v>
      </c>
      <c r="AQ955" s="27">
        <v>1.655</v>
      </c>
      <c r="AR955" s="27">
        <v>0.472</v>
      </c>
      <c r="AS955" s="27">
        <v>0.356</v>
      </c>
      <c r="AT955" s="27">
        <v>0.418</v>
      </c>
      <c r="AU955" s="27">
        <v>0.47</v>
      </c>
    </row>
    <row r="956" spans="1:47">
      <c r="A956" s="76" t="s">
        <v>2496</v>
      </c>
      <c r="B956" s="30" t="s">
        <v>2637</v>
      </c>
      <c r="C956" s="30" t="s">
        <v>2387</v>
      </c>
      <c r="D956" s="28" t="s">
        <v>2384</v>
      </c>
      <c r="F956" s="27">
        <v>7049</v>
      </c>
      <c r="G956" s="27">
        <v>1</v>
      </c>
      <c r="H956" s="27">
        <v>43182</v>
      </c>
      <c r="AE956" s="27">
        <v>53.27</v>
      </c>
      <c r="AF956" s="27">
        <v>2.226</v>
      </c>
      <c r="AG956" s="27">
        <v>1.511</v>
      </c>
      <c r="AH956" s="27">
        <v>0.741</v>
      </c>
      <c r="AI956" s="27">
        <v>0.512</v>
      </c>
      <c r="AJ956" s="27">
        <v>0.63</v>
      </c>
      <c r="AK956" s="27">
        <v>0.31</v>
      </c>
      <c r="AL956" s="27">
        <v>0.39</v>
      </c>
      <c r="AM956" s="27">
        <v>0.088</v>
      </c>
      <c r="AN956" s="27">
        <v>0.3</v>
      </c>
      <c r="AO956" s="27">
        <v>0.221</v>
      </c>
      <c r="AP956" s="27">
        <v>1.653</v>
      </c>
      <c r="AQ956" s="27">
        <v>1.5</v>
      </c>
      <c r="AR956" s="27">
        <v>0.519</v>
      </c>
      <c r="AS956" s="27">
        <v>0.393</v>
      </c>
      <c r="AT956" s="27">
        <v>0.423</v>
      </c>
      <c r="AU956" s="27">
        <v>0.47</v>
      </c>
    </row>
    <row r="957" spans="1:47">
      <c r="A957" s="76" t="s">
        <v>2497</v>
      </c>
      <c r="B957" s="30" t="s">
        <v>2637</v>
      </c>
      <c r="C957" s="30" t="s">
        <v>2387</v>
      </c>
      <c r="D957" s="28" t="s">
        <v>2384</v>
      </c>
      <c r="F957" s="27">
        <v>7062</v>
      </c>
      <c r="G957" s="27">
        <v>2</v>
      </c>
      <c r="H957" s="27">
        <v>43182</v>
      </c>
      <c r="AE957" s="27">
        <v>55.8</v>
      </c>
      <c r="AF957" s="27">
        <v>2.141</v>
      </c>
      <c r="AG957" s="27">
        <v>1.5</v>
      </c>
      <c r="AH957" s="27">
        <v>0.771</v>
      </c>
      <c r="AI957" s="27">
        <v>0.559</v>
      </c>
      <c r="AJ957" s="27">
        <v>0.69</v>
      </c>
      <c r="AK957" s="27">
        <v>0.32</v>
      </c>
      <c r="AL957" s="27">
        <v>0.41</v>
      </c>
      <c r="AN957" s="27">
        <v>0.337</v>
      </c>
      <c r="AO957" s="27">
        <v>0.263</v>
      </c>
      <c r="AP957" s="27">
        <v>1.739</v>
      </c>
      <c r="AQ957" s="27">
        <v>1.613</v>
      </c>
      <c r="AR957" s="27">
        <v>0.521</v>
      </c>
      <c r="AS957" s="27">
        <v>0.409</v>
      </c>
      <c r="AT957" s="27">
        <v>0.445</v>
      </c>
      <c r="AU957" s="27">
        <v>0.5</v>
      </c>
    </row>
    <row r="958" spans="1:47">
      <c r="A958" s="76" t="s">
        <v>2498</v>
      </c>
      <c r="B958" s="30" t="s">
        <v>2637</v>
      </c>
      <c r="C958" s="30" t="s">
        <v>2387</v>
      </c>
      <c r="D958" s="28" t="s">
        <v>2385</v>
      </c>
      <c r="F958" s="27">
        <v>7069</v>
      </c>
      <c r="G958" s="27">
        <v>2</v>
      </c>
      <c r="H958" s="27">
        <v>43182</v>
      </c>
      <c r="AE958" s="27">
        <v>43.48</v>
      </c>
      <c r="AF958" s="27">
        <v>1.825</v>
      </c>
      <c r="AG958" s="27">
        <v>1.341</v>
      </c>
      <c r="AH958" s="27">
        <v>0.636</v>
      </c>
      <c r="AI958" s="27">
        <v>0.482</v>
      </c>
      <c r="AJ958" s="27">
        <v>0.58</v>
      </c>
      <c r="AK958" s="27">
        <v>0.33</v>
      </c>
      <c r="AL958" s="27">
        <v>0.38</v>
      </c>
      <c r="AN958" s="27">
        <v>0.295</v>
      </c>
      <c r="AO958" s="27">
        <v>0.237</v>
      </c>
      <c r="AP958" s="27">
        <v>1.569</v>
      </c>
      <c r="AQ958" s="27">
        <v>1.478</v>
      </c>
      <c r="AR958" s="27">
        <v>0.467</v>
      </c>
      <c r="AS958" s="27">
        <v>0.375</v>
      </c>
      <c r="AT958" s="27">
        <v>0.409</v>
      </c>
      <c r="AU958" s="27">
        <v>0.44</v>
      </c>
    </row>
    <row r="959" spans="1:47">
      <c r="A959" s="76" t="s">
        <v>2494</v>
      </c>
      <c r="B959" s="30" t="s">
        <v>2637</v>
      </c>
      <c r="C959" s="30" t="s">
        <v>2387</v>
      </c>
      <c r="D959" s="28" t="s">
        <v>2385</v>
      </c>
      <c r="F959" s="27">
        <v>7105</v>
      </c>
      <c r="G959" s="27">
        <v>2</v>
      </c>
      <c r="H959" s="27">
        <v>43182</v>
      </c>
      <c r="AE959" s="27">
        <v>60.73</v>
      </c>
      <c r="AF959" s="27">
        <v>2.281</v>
      </c>
      <c r="AG959" s="27">
        <v>1.572</v>
      </c>
      <c r="AH959" s="27">
        <v>0.827</v>
      </c>
      <c r="AI959" s="27">
        <v>0.599</v>
      </c>
      <c r="AJ959" s="27">
        <v>0.92</v>
      </c>
      <c r="AK959" s="27">
        <v>0.36</v>
      </c>
      <c r="AL959" s="27">
        <v>0.49</v>
      </c>
      <c r="AN959" s="27">
        <v>0.382</v>
      </c>
      <c r="AO959" s="27">
        <v>0.297</v>
      </c>
      <c r="AP959" s="27">
        <v>1.684</v>
      </c>
      <c r="AQ959" s="27">
        <v>1.568</v>
      </c>
      <c r="AR959" s="27">
        <v>0.564</v>
      </c>
      <c r="AS959" s="27">
        <v>0.442</v>
      </c>
      <c r="AT959" s="27">
        <v>0.524</v>
      </c>
      <c r="AU959" s="27">
        <v>0.6</v>
      </c>
    </row>
    <row r="960" spans="1:47">
      <c r="A960" s="76" t="s">
        <v>2506</v>
      </c>
      <c r="B960" s="30" t="s">
        <v>2637</v>
      </c>
      <c r="C960" s="30" t="s">
        <v>2387</v>
      </c>
      <c r="D960" s="28" t="s">
        <v>2385</v>
      </c>
      <c r="F960" s="27">
        <v>8055</v>
      </c>
      <c r="G960" s="27">
        <v>1</v>
      </c>
      <c r="H960" s="27">
        <v>43182</v>
      </c>
      <c r="AE960" s="27">
        <v>46.94</v>
      </c>
      <c r="AF960" s="27">
        <v>3.065</v>
      </c>
      <c r="AG960" s="27">
        <v>2.203</v>
      </c>
      <c r="AH960" s="27">
        <v>1.029</v>
      </c>
      <c r="AI960" s="27">
        <v>0.781</v>
      </c>
      <c r="AJ960" s="27">
        <v>0.98</v>
      </c>
      <c r="AK960" s="27">
        <v>0.47</v>
      </c>
      <c r="AL960" s="27">
        <v>0.53</v>
      </c>
      <c r="AM960" s="27">
        <v>0.086</v>
      </c>
      <c r="AN960" s="27">
        <v>0.441</v>
      </c>
      <c r="AO960" s="27">
        <v>0.363</v>
      </c>
      <c r="AP960" s="27">
        <v>1.799</v>
      </c>
      <c r="AQ960" s="27">
        <v>1.629</v>
      </c>
      <c r="AR960" s="27">
        <v>0.652</v>
      </c>
      <c r="AS960" s="27">
        <v>0.548</v>
      </c>
      <c r="AT960" s="27">
        <v>0.573</v>
      </c>
      <c r="AU960" s="27">
        <v>0.62</v>
      </c>
    </row>
    <row r="961" spans="1:47">
      <c r="A961" s="76" t="s">
        <v>2499</v>
      </c>
      <c r="B961" s="30" t="s">
        <v>2637</v>
      </c>
      <c r="C961" s="30" t="s">
        <v>2387</v>
      </c>
      <c r="D961" s="28" t="s">
        <v>2385</v>
      </c>
      <c r="F961" s="27">
        <v>8111</v>
      </c>
      <c r="G961" s="27">
        <v>2</v>
      </c>
      <c r="H961" s="27">
        <v>43182</v>
      </c>
      <c r="AE961" s="27">
        <v>56.15</v>
      </c>
      <c r="AF961" s="27">
        <v>1.5</v>
      </c>
      <c r="AG961" s="27">
        <v>1.121</v>
      </c>
      <c r="AH961" s="27">
        <v>0.539</v>
      </c>
      <c r="AI961" s="27">
        <v>0.415</v>
      </c>
      <c r="AJ961" s="27">
        <v>0.55</v>
      </c>
      <c r="AK961" s="27">
        <v>0.26</v>
      </c>
      <c r="AL961" s="27">
        <v>0.34</v>
      </c>
      <c r="AN961" s="27">
        <v>0.241</v>
      </c>
      <c r="AO961" s="27">
        <v>0.198</v>
      </c>
      <c r="AP961" s="27">
        <v>1.52</v>
      </c>
      <c r="AQ961" s="27">
        <v>1.453</v>
      </c>
      <c r="AR961" s="27">
        <v>0.409</v>
      </c>
      <c r="AS961" s="27">
        <v>0.329</v>
      </c>
      <c r="AT961" s="27">
        <v>0.38</v>
      </c>
      <c r="AU961" s="27">
        <v>0.43</v>
      </c>
    </row>
    <row r="962" spans="1:47">
      <c r="A962" s="76" t="s">
        <v>2510</v>
      </c>
      <c r="B962" s="30" t="s">
        <v>2637</v>
      </c>
      <c r="C962" s="30" t="s">
        <v>2388</v>
      </c>
      <c r="D962" s="28" t="s">
        <v>2385</v>
      </c>
      <c r="F962" s="27">
        <v>1065</v>
      </c>
      <c r="G962" s="27">
        <v>2</v>
      </c>
      <c r="H962" s="27">
        <v>43189</v>
      </c>
      <c r="AE962" s="27">
        <v>46.41</v>
      </c>
      <c r="AF962" s="27">
        <v>2.46</v>
      </c>
      <c r="AG962" s="27">
        <v>1.683</v>
      </c>
      <c r="AH962" s="27">
        <v>0.894</v>
      </c>
      <c r="AI962" s="27">
        <v>0.634</v>
      </c>
      <c r="AJ962" s="27">
        <v>1.02</v>
      </c>
      <c r="AK962" s="27">
        <v>0.49</v>
      </c>
      <c r="AL962" s="27">
        <v>0.55</v>
      </c>
      <c r="AN962" s="27">
        <v>0.307</v>
      </c>
      <c r="AO962" s="27">
        <v>0.233</v>
      </c>
      <c r="AP962" s="27">
        <v>1.711</v>
      </c>
      <c r="AQ962" s="27">
        <v>1.502</v>
      </c>
      <c r="AR962" s="27">
        <v>0.597</v>
      </c>
      <c r="AS962" s="27">
        <v>0.477</v>
      </c>
      <c r="AT962" s="27">
        <v>0.59</v>
      </c>
      <c r="AU962" s="27">
        <v>0.62</v>
      </c>
    </row>
    <row r="963" spans="1:47">
      <c r="A963" s="76" t="s">
        <v>2511</v>
      </c>
      <c r="B963" s="30" t="s">
        <v>2637</v>
      </c>
      <c r="C963" s="30" t="s">
        <v>2388</v>
      </c>
      <c r="D963" s="28" t="s">
        <v>2385</v>
      </c>
      <c r="F963" s="27">
        <v>1073</v>
      </c>
      <c r="G963" s="27">
        <v>2</v>
      </c>
      <c r="H963" s="27">
        <v>43189</v>
      </c>
      <c r="AE963" s="27">
        <v>46.32</v>
      </c>
      <c r="AF963" s="27">
        <v>2.624</v>
      </c>
      <c r="AG963" s="27">
        <v>1.891</v>
      </c>
      <c r="AH963" s="27">
        <v>0.96</v>
      </c>
      <c r="AI963" s="27">
        <v>0.717</v>
      </c>
      <c r="AJ963" s="27">
        <v>0.93</v>
      </c>
      <c r="AK963" s="27">
        <v>0.46</v>
      </c>
      <c r="AL963" s="27">
        <v>0.52</v>
      </c>
      <c r="AN963" s="27">
        <v>0.341</v>
      </c>
      <c r="AO963" s="27">
        <v>0.265</v>
      </c>
      <c r="AP963" s="27">
        <v>1.767</v>
      </c>
      <c r="AQ963" s="27">
        <v>1.593</v>
      </c>
      <c r="AR963" s="27">
        <v>0.622</v>
      </c>
      <c r="AS963" s="27">
        <v>0.515</v>
      </c>
      <c r="AT963" s="27">
        <v>0.557</v>
      </c>
      <c r="AU963" s="27">
        <v>0.59</v>
      </c>
    </row>
    <row r="964" spans="1:47">
      <c r="A964" s="76" t="s">
        <v>2512</v>
      </c>
      <c r="B964" s="30" t="s">
        <v>2637</v>
      </c>
      <c r="C964" s="30" t="s">
        <v>2388</v>
      </c>
      <c r="D964" s="28" t="s">
        <v>2385</v>
      </c>
      <c r="F964" s="27">
        <v>1086</v>
      </c>
      <c r="G964" s="27">
        <v>2</v>
      </c>
      <c r="H964" s="27">
        <v>43189</v>
      </c>
      <c r="AE964" s="27">
        <v>49.5</v>
      </c>
      <c r="AF964" s="27">
        <v>2.805</v>
      </c>
      <c r="AG964" s="27">
        <v>2.015</v>
      </c>
      <c r="AH964" s="27">
        <v>1.029</v>
      </c>
      <c r="AI964" s="27">
        <v>0.776</v>
      </c>
      <c r="AJ964" s="27">
        <v>1.12</v>
      </c>
      <c r="AK964" s="27">
        <v>0.5</v>
      </c>
      <c r="AL964" s="27">
        <v>0.58</v>
      </c>
      <c r="AN964" s="27">
        <v>0.385</v>
      </c>
      <c r="AO964" s="27">
        <v>0.3</v>
      </c>
      <c r="AP964" s="27">
        <v>1.802</v>
      </c>
      <c r="AQ964" s="27">
        <v>1.621</v>
      </c>
      <c r="AR964" s="27">
        <v>0.651</v>
      </c>
      <c r="AS964" s="27">
        <v>0.546</v>
      </c>
      <c r="AT964" s="27">
        <v>0.615</v>
      </c>
      <c r="AU964" s="27">
        <v>0.65</v>
      </c>
    </row>
    <row r="965" spans="1:47">
      <c r="A965" s="76" t="s">
        <v>2513</v>
      </c>
      <c r="B965" s="30" t="s">
        <v>2637</v>
      </c>
      <c r="C965" s="30" t="s">
        <v>2388</v>
      </c>
      <c r="D965" s="28" t="s">
        <v>2384</v>
      </c>
      <c r="F965" s="27">
        <v>1087</v>
      </c>
      <c r="G965" s="27">
        <v>2</v>
      </c>
      <c r="H965" s="27">
        <v>43189</v>
      </c>
      <c r="AE965" s="27">
        <v>53.33</v>
      </c>
      <c r="AF965" s="27">
        <v>2.686</v>
      </c>
      <c r="AG965" s="27">
        <v>1.756</v>
      </c>
      <c r="AH965" s="27">
        <v>1.023</v>
      </c>
      <c r="AI965" s="27">
        <v>0.705</v>
      </c>
      <c r="AJ965" s="27">
        <v>0.97</v>
      </c>
      <c r="AK965" s="27">
        <v>0.43</v>
      </c>
      <c r="AL965" s="27">
        <v>0.52</v>
      </c>
      <c r="AN965" s="27">
        <v>0.348</v>
      </c>
      <c r="AO965" s="27">
        <v>0.251</v>
      </c>
      <c r="AP965" s="27">
        <v>1.925</v>
      </c>
      <c r="AQ965" s="27">
        <v>1.717</v>
      </c>
      <c r="AR965" s="27">
        <v>0.624</v>
      </c>
      <c r="AS965" s="27">
        <v>0.486</v>
      </c>
      <c r="AT965" s="27">
        <v>0.559</v>
      </c>
      <c r="AU965" s="27">
        <v>0.6</v>
      </c>
    </row>
    <row r="966" spans="1:47">
      <c r="A966" s="76" t="s">
        <v>2507</v>
      </c>
      <c r="B966" s="30" t="s">
        <v>2637</v>
      </c>
      <c r="C966" s="30" t="s">
        <v>2388</v>
      </c>
      <c r="D966" s="28" t="s">
        <v>2385</v>
      </c>
      <c r="F966" s="27">
        <v>1110</v>
      </c>
      <c r="G966" s="27">
        <v>2</v>
      </c>
      <c r="H966" s="27">
        <v>43189</v>
      </c>
      <c r="AE966" s="27">
        <v>59.15</v>
      </c>
      <c r="AF966" s="27">
        <v>1.902</v>
      </c>
      <c r="AG966" s="27">
        <v>1.344</v>
      </c>
      <c r="AH966" s="27">
        <v>0.708</v>
      </c>
      <c r="AI966" s="27">
        <v>0.513</v>
      </c>
      <c r="AJ966" s="27">
        <v>0.85</v>
      </c>
      <c r="AK966" s="27">
        <v>0.35</v>
      </c>
      <c r="AL966" s="27">
        <v>0.47</v>
      </c>
      <c r="AN966" s="27">
        <v>0.286</v>
      </c>
      <c r="AO966" s="27">
        <v>0.21</v>
      </c>
      <c r="AP966" s="27">
        <v>1.547</v>
      </c>
      <c r="AQ966" s="27">
        <v>1.42</v>
      </c>
      <c r="AR966" s="27">
        <v>0.518</v>
      </c>
      <c r="AS966" s="27">
        <v>0.406</v>
      </c>
      <c r="AT966" s="27">
        <v>0.502</v>
      </c>
      <c r="AU966" s="27">
        <v>0.55</v>
      </c>
    </row>
    <row r="967" spans="1:47">
      <c r="A967" s="76" t="s">
        <v>2521</v>
      </c>
      <c r="B967" s="30" t="s">
        <v>2637</v>
      </c>
      <c r="C967" s="30" t="s">
        <v>2388</v>
      </c>
      <c r="D967" s="28" t="s">
        <v>2384</v>
      </c>
      <c r="F967" s="27">
        <v>2074</v>
      </c>
      <c r="G967" s="27">
        <v>2</v>
      </c>
      <c r="H967" s="27">
        <v>43189</v>
      </c>
      <c r="AE967" s="27">
        <v>59.68</v>
      </c>
      <c r="AF967" s="27">
        <v>2.702</v>
      </c>
      <c r="AG967" s="27">
        <v>1.888</v>
      </c>
      <c r="AH967" s="27">
        <v>1.026</v>
      </c>
      <c r="AI967" s="27">
        <v>0.745</v>
      </c>
      <c r="AJ967" s="27">
        <v>1.3</v>
      </c>
      <c r="AK967" s="27">
        <v>0.47</v>
      </c>
      <c r="AL967" s="27">
        <v>0.6</v>
      </c>
      <c r="AN967" s="27">
        <v>0.333</v>
      </c>
      <c r="AO967" s="27">
        <v>0.252</v>
      </c>
      <c r="AP967" s="27">
        <v>1.963</v>
      </c>
      <c r="AQ967" s="27">
        <v>1.755</v>
      </c>
      <c r="AR967" s="27">
        <v>0.619</v>
      </c>
      <c r="AS967" s="27">
        <v>0.504</v>
      </c>
      <c r="AT967" s="27">
        <v>0.641</v>
      </c>
      <c r="AU967" s="27">
        <v>0.7</v>
      </c>
    </row>
    <row r="968" spans="1:47">
      <c r="A968" s="76" t="s">
        <v>2523</v>
      </c>
      <c r="B968" s="30" t="s">
        <v>2637</v>
      </c>
      <c r="C968" s="30" t="s">
        <v>2388</v>
      </c>
      <c r="D968" s="28" t="s">
        <v>2385</v>
      </c>
      <c r="F968" s="27">
        <v>2096</v>
      </c>
      <c r="G968" s="27">
        <v>2</v>
      </c>
      <c r="H968" s="27">
        <v>43189</v>
      </c>
      <c r="AE968" s="27">
        <v>55.1</v>
      </c>
      <c r="AF968" s="27">
        <v>3.105</v>
      </c>
      <c r="AG968" s="27">
        <v>2.233</v>
      </c>
      <c r="AH968" s="27">
        <v>1.129</v>
      </c>
      <c r="AI968" s="27">
        <v>0.856</v>
      </c>
      <c r="AJ968" s="27">
        <v>1.45</v>
      </c>
      <c r="AK968" s="27">
        <v>0.55</v>
      </c>
      <c r="AL968" s="27">
        <v>0.65</v>
      </c>
      <c r="AN968" s="27">
        <v>0.428</v>
      </c>
      <c r="AO968" s="27">
        <v>0.335</v>
      </c>
      <c r="AP968" s="27">
        <v>1.871</v>
      </c>
      <c r="AQ968" s="27">
        <v>1.68</v>
      </c>
      <c r="AR968" s="27">
        <v>0.686</v>
      </c>
      <c r="AS968" s="27">
        <v>0.582</v>
      </c>
      <c r="AT968" s="27">
        <v>0.69</v>
      </c>
      <c r="AU968" s="27">
        <v>0.74</v>
      </c>
    </row>
    <row r="969" spans="1:47">
      <c r="A969" s="76" t="s">
        <v>2514</v>
      </c>
      <c r="B969" s="30" t="s">
        <v>2637</v>
      </c>
      <c r="C969" s="30" t="s">
        <v>2388</v>
      </c>
      <c r="D969" s="28" t="s">
        <v>2384</v>
      </c>
      <c r="F969" s="27">
        <v>2114</v>
      </c>
      <c r="G969" s="27">
        <v>2</v>
      </c>
      <c r="H969" s="27">
        <v>43189</v>
      </c>
      <c r="AE969" s="27">
        <v>41.2</v>
      </c>
      <c r="AF969" s="27">
        <v>2.293</v>
      </c>
      <c r="AG969" s="27">
        <v>1.569</v>
      </c>
      <c r="AH969" s="27">
        <v>0.887</v>
      </c>
      <c r="AI969" s="27">
        <v>0.633</v>
      </c>
      <c r="AJ969" s="27">
        <v>0.8</v>
      </c>
      <c r="AK969" s="27">
        <v>0.44</v>
      </c>
      <c r="AL969" s="27">
        <v>0.48</v>
      </c>
      <c r="AN969" s="27">
        <v>0.314</v>
      </c>
      <c r="AO969" s="27">
        <v>0.229</v>
      </c>
      <c r="AP969" s="27">
        <v>1.798</v>
      </c>
      <c r="AQ969" s="27">
        <v>1.639</v>
      </c>
      <c r="AR969" s="27">
        <v>0.577</v>
      </c>
      <c r="AS969" s="27">
        <v>0.453</v>
      </c>
      <c r="AT969" s="27">
        <v>0.513</v>
      </c>
      <c r="AU969" s="27">
        <v>0.54</v>
      </c>
    </row>
    <row r="970" spans="1:47">
      <c r="A970" s="76" t="s">
        <v>2528</v>
      </c>
      <c r="B970" s="30" t="s">
        <v>2637</v>
      </c>
      <c r="C970" s="30" t="s">
        <v>2388</v>
      </c>
      <c r="D970" s="28" t="s">
        <v>2385</v>
      </c>
      <c r="F970" s="27">
        <v>3068</v>
      </c>
      <c r="G970" s="27">
        <v>2</v>
      </c>
      <c r="H970" s="27">
        <v>43189</v>
      </c>
      <c r="AE970" s="27">
        <v>55.57</v>
      </c>
      <c r="AF970" s="27">
        <v>3.912</v>
      </c>
      <c r="AG970" s="27">
        <v>2.556</v>
      </c>
      <c r="AH970" s="27">
        <v>1.371</v>
      </c>
      <c r="AI970" s="27">
        <v>0.946</v>
      </c>
      <c r="AJ970" s="27">
        <v>1.84</v>
      </c>
      <c r="AK970" s="27">
        <v>0.63</v>
      </c>
      <c r="AL970" s="27">
        <v>0.73</v>
      </c>
      <c r="AN970" s="27">
        <v>0.428</v>
      </c>
      <c r="AO970" s="27">
        <v>0.329</v>
      </c>
      <c r="AP970" s="27">
        <v>2.097</v>
      </c>
      <c r="AQ970" s="27">
        <v>1.743</v>
      </c>
      <c r="AR970" s="27">
        <v>0.745</v>
      </c>
      <c r="AS970" s="27">
        <v>0.619</v>
      </c>
      <c r="AT970" s="27">
        <v>0.764</v>
      </c>
      <c r="AU970" s="27">
        <v>0.81</v>
      </c>
    </row>
    <row r="971" spans="1:47">
      <c r="A971" s="76" t="s">
        <v>2525</v>
      </c>
      <c r="B971" s="30" t="s">
        <v>2637</v>
      </c>
      <c r="C971" s="30" t="s">
        <v>2388</v>
      </c>
      <c r="D971" s="28" t="s">
        <v>2385</v>
      </c>
      <c r="F971" s="27">
        <v>3118</v>
      </c>
      <c r="G971" s="27">
        <v>2</v>
      </c>
      <c r="H971" s="27">
        <v>43189</v>
      </c>
      <c r="AE971" s="27">
        <v>38.86</v>
      </c>
      <c r="AF971" s="27">
        <v>2.564</v>
      </c>
      <c r="AG971" s="27">
        <v>1.871</v>
      </c>
      <c r="AH971" s="27">
        <v>0.96</v>
      </c>
      <c r="AI971" s="27">
        <v>0.729</v>
      </c>
      <c r="AJ971" s="27">
        <v>0.98</v>
      </c>
      <c r="AK971" s="27">
        <v>0.51</v>
      </c>
      <c r="AL971" s="27">
        <v>0.55</v>
      </c>
      <c r="AN971" s="27">
        <v>0.368</v>
      </c>
      <c r="AO971" s="27">
        <v>0.287</v>
      </c>
      <c r="AP971" s="27">
        <v>1.738</v>
      </c>
      <c r="AQ971" s="27">
        <v>1.581</v>
      </c>
      <c r="AR971" s="27">
        <v>0.628</v>
      </c>
      <c r="AS971" s="27">
        <v>0.525</v>
      </c>
      <c r="AT971" s="27">
        <v>0.587</v>
      </c>
      <c r="AU971" s="27">
        <v>0.61</v>
      </c>
    </row>
    <row r="972" spans="1:47">
      <c r="A972" s="76" t="s">
        <v>2531</v>
      </c>
      <c r="B972" s="30" t="s">
        <v>2637</v>
      </c>
      <c r="C972" s="30" t="s">
        <v>2388</v>
      </c>
      <c r="D972" s="28" t="s">
        <v>2384</v>
      </c>
      <c r="F972" s="27">
        <v>4062</v>
      </c>
      <c r="G972" s="27">
        <v>2</v>
      </c>
      <c r="H972" s="27">
        <v>43189</v>
      </c>
      <c r="AE972" s="27">
        <v>50.82</v>
      </c>
      <c r="AF972" s="27">
        <v>3.166</v>
      </c>
      <c r="AG972" s="27">
        <v>2.098</v>
      </c>
      <c r="AH972" s="27">
        <v>1.172</v>
      </c>
      <c r="AI972" s="27">
        <v>0.828</v>
      </c>
      <c r="AJ972" s="27">
        <v>1.44</v>
      </c>
      <c r="AK972" s="27">
        <v>0.57</v>
      </c>
      <c r="AL972" s="27">
        <v>0.66</v>
      </c>
      <c r="AN972" s="27">
        <v>0.366</v>
      </c>
      <c r="AO972" s="27">
        <v>0.286</v>
      </c>
      <c r="AP972" s="27">
        <v>2.037</v>
      </c>
      <c r="AQ972" s="27">
        <v>1.751</v>
      </c>
      <c r="AR972" s="27">
        <v>0.673</v>
      </c>
      <c r="AS972" s="27">
        <v>0.552</v>
      </c>
      <c r="AT972" s="27">
        <v>0.697</v>
      </c>
      <c r="AU972" s="27">
        <v>0.74</v>
      </c>
    </row>
    <row r="973" spans="1:47">
      <c r="A973" s="76" t="s">
        <v>2532</v>
      </c>
      <c r="B973" s="30" t="s">
        <v>2637</v>
      </c>
      <c r="C973" s="30" t="s">
        <v>2388</v>
      </c>
      <c r="D973" s="28" t="s">
        <v>2384</v>
      </c>
      <c r="F973" s="27">
        <v>4096</v>
      </c>
      <c r="G973" s="27">
        <v>2</v>
      </c>
      <c r="H973" s="27">
        <v>43189</v>
      </c>
      <c r="AE973" s="27">
        <v>57.95</v>
      </c>
      <c r="AF973" s="27">
        <v>3.042</v>
      </c>
      <c r="AG973" s="27">
        <v>1.93</v>
      </c>
      <c r="AH973" s="27">
        <v>1.151</v>
      </c>
      <c r="AI973" s="27">
        <v>0.774</v>
      </c>
      <c r="AJ973" s="27">
        <v>1.39</v>
      </c>
      <c r="AK973" s="27">
        <v>0.51</v>
      </c>
      <c r="AL973" s="27">
        <v>0.63</v>
      </c>
      <c r="AN973" s="27">
        <v>0.382</v>
      </c>
      <c r="AO973" s="27">
        <v>0.274</v>
      </c>
      <c r="AP973" s="27">
        <v>1.972</v>
      </c>
      <c r="AQ973" s="27">
        <v>1.71</v>
      </c>
      <c r="AR973" s="27">
        <v>0.676</v>
      </c>
      <c r="AS973" s="27">
        <v>0.528</v>
      </c>
      <c r="AT973" s="27">
        <v>0.666</v>
      </c>
      <c r="AU973" s="27">
        <v>0.72</v>
      </c>
    </row>
    <row r="974" spans="1:47">
      <c r="A974" s="76" t="s">
        <v>2529</v>
      </c>
      <c r="B974" s="30" t="s">
        <v>2637</v>
      </c>
      <c r="C974" s="30" t="s">
        <v>2388</v>
      </c>
      <c r="D974" s="28" t="s">
        <v>2384</v>
      </c>
      <c r="F974" s="27">
        <v>4104</v>
      </c>
      <c r="G974" s="27">
        <v>2</v>
      </c>
      <c r="H974" s="27">
        <v>43189</v>
      </c>
      <c r="AE974" s="27">
        <v>56.56</v>
      </c>
      <c r="AF974" s="27">
        <v>3.203</v>
      </c>
      <c r="AG974" s="27">
        <v>2.186</v>
      </c>
      <c r="AH974" s="27">
        <v>1.212</v>
      </c>
      <c r="AI974" s="27">
        <v>0.88</v>
      </c>
      <c r="AJ974" s="27">
        <v>1.43</v>
      </c>
      <c r="AK974" s="27">
        <v>0.53</v>
      </c>
      <c r="AL974" s="27">
        <v>0.64</v>
      </c>
      <c r="AN974" s="27">
        <v>0.416</v>
      </c>
      <c r="AO974" s="27">
        <v>0.317</v>
      </c>
      <c r="AP974" s="27">
        <v>2.046</v>
      </c>
      <c r="AQ974" s="27">
        <v>1.805</v>
      </c>
      <c r="AR974" s="27">
        <v>0.689</v>
      </c>
      <c r="AS974" s="27">
        <v>0.572</v>
      </c>
      <c r="AT974" s="27">
        <v>0.681</v>
      </c>
      <c r="AU974" s="27">
        <v>0.73</v>
      </c>
    </row>
    <row r="975" spans="1:47">
      <c r="A975" s="76" t="s">
        <v>2485</v>
      </c>
      <c r="B975" s="30" t="s">
        <v>2637</v>
      </c>
      <c r="C975" s="30" t="s">
        <v>2387</v>
      </c>
      <c r="D975" s="28" t="s">
        <v>2384</v>
      </c>
      <c r="F975" s="27">
        <v>5074</v>
      </c>
      <c r="G975" s="27">
        <v>2</v>
      </c>
      <c r="H975" s="27">
        <v>43189</v>
      </c>
      <c r="AE975" s="27">
        <v>57.52</v>
      </c>
      <c r="AF975" s="27">
        <v>3.074</v>
      </c>
      <c r="AG975" s="27">
        <v>2.072</v>
      </c>
      <c r="AH975" s="27">
        <v>1.141</v>
      </c>
      <c r="AI975" s="27">
        <v>0.803</v>
      </c>
      <c r="AJ975" s="27">
        <v>1.41</v>
      </c>
      <c r="AK975" s="27">
        <v>0.52</v>
      </c>
      <c r="AL975" s="27">
        <v>0.64</v>
      </c>
      <c r="AN975" s="27">
        <v>0.364</v>
      </c>
      <c r="AO975" s="27">
        <v>0.268</v>
      </c>
      <c r="AP975" s="27">
        <v>1.997</v>
      </c>
      <c r="AQ975" s="27">
        <v>1.746</v>
      </c>
      <c r="AR975" s="27">
        <v>0.666</v>
      </c>
      <c r="AS975" s="27">
        <v>0.539</v>
      </c>
      <c r="AT975" s="27">
        <v>0.673</v>
      </c>
      <c r="AU975" s="27">
        <v>0.73</v>
      </c>
    </row>
    <row r="976" spans="1:47">
      <c r="A976" s="76" t="s">
        <v>2486</v>
      </c>
      <c r="B976" s="30" t="s">
        <v>2637</v>
      </c>
      <c r="C976" s="30" t="s">
        <v>2387</v>
      </c>
      <c r="D976" s="28" t="s">
        <v>2385</v>
      </c>
      <c r="F976" s="27">
        <v>5081</v>
      </c>
      <c r="G976" s="27">
        <v>2</v>
      </c>
      <c r="H976" s="27">
        <v>43189</v>
      </c>
      <c r="AE976" s="27">
        <v>52.77</v>
      </c>
      <c r="AF976" s="27">
        <v>3.378</v>
      </c>
      <c r="AG976" s="27">
        <v>2.327</v>
      </c>
      <c r="AH976" s="27">
        <v>1.239</v>
      </c>
      <c r="AI976" s="27">
        <v>0.897</v>
      </c>
      <c r="AJ976" s="27">
        <v>1.41</v>
      </c>
      <c r="AK976" s="27">
        <v>0.55</v>
      </c>
      <c r="AL976" s="27">
        <v>0.65</v>
      </c>
      <c r="AN976" s="27">
        <v>0.414</v>
      </c>
      <c r="AO976" s="27">
        <v>0.318</v>
      </c>
      <c r="AP976" s="27">
        <v>1.997</v>
      </c>
      <c r="AQ976" s="27">
        <v>1.75</v>
      </c>
      <c r="AR976" s="27">
        <v>0.71</v>
      </c>
      <c r="AS976" s="27">
        <v>0.591</v>
      </c>
      <c r="AT976" s="27">
        <v>0.686</v>
      </c>
      <c r="AU976" s="27">
        <v>0.73</v>
      </c>
    </row>
    <row r="977" spans="1:47">
      <c r="A977" s="76" t="s">
        <v>2487</v>
      </c>
      <c r="B977" s="30" t="s">
        <v>2637</v>
      </c>
      <c r="C977" s="30" t="s">
        <v>2387</v>
      </c>
      <c r="D977" s="28" t="s">
        <v>2384</v>
      </c>
      <c r="F977" s="27">
        <v>5092</v>
      </c>
      <c r="G977" s="27">
        <v>2</v>
      </c>
      <c r="H977" s="27">
        <v>43189</v>
      </c>
      <c r="AE977" s="27">
        <v>63.55</v>
      </c>
      <c r="AF977" s="27">
        <v>2.656</v>
      </c>
      <c r="AG977" s="27">
        <v>1.717</v>
      </c>
      <c r="AH977" s="27">
        <v>1.024</v>
      </c>
      <c r="AI977" s="27">
        <v>0.693</v>
      </c>
      <c r="AJ977" s="27">
        <v>1.35</v>
      </c>
      <c r="AK977" s="27">
        <v>0.44</v>
      </c>
      <c r="AL977" s="27">
        <v>0.61</v>
      </c>
      <c r="AN977" s="27">
        <v>0.345</v>
      </c>
      <c r="AO977" s="27">
        <v>0.246</v>
      </c>
      <c r="AP977" s="27">
        <v>1.918</v>
      </c>
      <c r="AQ977" s="27">
        <v>1.699</v>
      </c>
      <c r="AR977" s="27">
        <v>0.626</v>
      </c>
      <c r="AS977" s="27">
        <v>0.482</v>
      </c>
      <c r="AT977" s="27">
        <v>0.64</v>
      </c>
      <c r="AU977" s="27">
        <v>0.71</v>
      </c>
    </row>
    <row r="978" spans="1:47">
      <c r="A978" s="76" t="s">
        <v>2490</v>
      </c>
      <c r="B978" s="30" t="s">
        <v>2637</v>
      </c>
      <c r="C978" s="30" t="s">
        <v>2387</v>
      </c>
      <c r="D978" s="28" t="s">
        <v>2385</v>
      </c>
      <c r="F978" s="27">
        <v>6080</v>
      </c>
      <c r="G978" s="27">
        <v>2</v>
      </c>
      <c r="H978" s="27">
        <v>43189</v>
      </c>
      <c r="AE978" s="27">
        <v>55.83</v>
      </c>
      <c r="AF978" s="27">
        <v>2.624</v>
      </c>
      <c r="AG978" s="27">
        <v>1.788</v>
      </c>
      <c r="AH978" s="27">
        <v>0.967</v>
      </c>
      <c r="AI978" s="27">
        <v>0.677</v>
      </c>
      <c r="AJ978" s="27">
        <v>1.27</v>
      </c>
      <c r="AK978" s="27">
        <v>0.49</v>
      </c>
      <c r="AL978" s="27">
        <v>0.6</v>
      </c>
      <c r="AN978" s="27">
        <v>0.325</v>
      </c>
      <c r="AO978" s="27">
        <v>0.243</v>
      </c>
      <c r="AP978" s="27">
        <v>1.79</v>
      </c>
      <c r="AQ978" s="27">
        <v>1.583</v>
      </c>
      <c r="AR978" s="27">
        <v>0.621</v>
      </c>
      <c r="AS978" s="27">
        <v>0.491</v>
      </c>
      <c r="AT978" s="27">
        <v>0.642</v>
      </c>
      <c r="AU978" s="27">
        <v>0.69</v>
      </c>
    </row>
    <row r="979" spans="1:47">
      <c r="A979" s="76" t="s">
        <v>2491</v>
      </c>
      <c r="B979" s="30" t="s">
        <v>2637</v>
      </c>
      <c r="C979" s="30" t="s">
        <v>2387</v>
      </c>
      <c r="D979" s="28" t="s">
        <v>2384</v>
      </c>
      <c r="F979" s="27">
        <v>6083</v>
      </c>
      <c r="G979" s="27">
        <v>2</v>
      </c>
      <c r="H979" s="27">
        <v>43189</v>
      </c>
      <c r="AE979" s="27">
        <v>62.39</v>
      </c>
      <c r="AF979" s="27">
        <v>2.791</v>
      </c>
      <c r="AG979" s="27">
        <v>1.763</v>
      </c>
      <c r="AH979" s="27">
        <v>1.068</v>
      </c>
      <c r="AI979" s="27">
        <v>0.706</v>
      </c>
      <c r="AJ979" s="27">
        <v>1.25</v>
      </c>
      <c r="AK979" s="27">
        <v>0.43</v>
      </c>
      <c r="AL979" s="27">
        <v>0.59</v>
      </c>
      <c r="AN979" s="27">
        <v>0.337</v>
      </c>
      <c r="AO979" s="27">
        <v>0.238</v>
      </c>
      <c r="AP979" s="27">
        <v>2.001</v>
      </c>
      <c r="AQ979" s="27">
        <v>1.753</v>
      </c>
      <c r="AR979" s="27">
        <v>0.632</v>
      </c>
      <c r="AS979" s="27">
        <v>0.481</v>
      </c>
      <c r="AT979" s="27">
        <v>0.62</v>
      </c>
      <c r="AU979" s="27">
        <v>0.69</v>
      </c>
    </row>
    <row r="980" spans="1:47">
      <c r="A980" s="76" t="s">
        <v>2492</v>
      </c>
      <c r="B980" s="30" t="s">
        <v>2637</v>
      </c>
      <c r="C980" s="30" t="s">
        <v>2387</v>
      </c>
      <c r="D980" s="28" t="s">
        <v>2385</v>
      </c>
      <c r="F980" s="27">
        <v>6090</v>
      </c>
      <c r="G980" s="27">
        <v>2</v>
      </c>
      <c r="H980" s="27">
        <v>43189</v>
      </c>
      <c r="AE980" s="27">
        <v>33.12</v>
      </c>
      <c r="AF980" s="27">
        <v>1.696</v>
      </c>
      <c r="AG980" s="27">
        <v>1.265</v>
      </c>
      <c r="AH980" s="27">
        <v>0.645</v>
      </c>
      <c r="AI980" s="27">
        <v>0.485</v>
      </c>
      <c r="AJ980" s="27">
        <v>0.47</v>
      </c>
      <c r="AK980" s="27">
        <v>0.33</v>
      </c>
      <c r="AL980" s="27">
        <v>0.34</v>
      </c>
      <c r="AN980" s="27">
        <v>0.22</v>
      </c>
      <c r="AO980" s="27">
        <v>0.176</v>
      </c>
      <c r="AP980" s="27">
        <v>1.629</v>
      </c>
      <c r="AQ980" s="27">
        <v>1.479</v>
      </c>
      <c r="AR980" s="27">
        <v>0.463</v>
      </c>
      <c r="AS980" s="27">
        <v>0.377</v>
      </c>
      <c r="AT980" s="27">
        <v>0.361</v>
      </c>
      <c r="AU980" s="27">
        <v>0.37</v>
      </c>
    </row>
    <row r="981" spans="1:47">
      <c r="A981" s="76" t="s">
        <v>2493</v>
      </c>
      <c r="B981" s="30" t="s">
        <v>2637</v>
      </c>
      <c r="C981" s="30" t="s">
        <v>2387</v>
      </c>
      <c r="D981" s="28" t="s">
        <v>2385</v>
      </c>
      <c r="F981" s="27">
        <v>6091</v>
      </c>
      <c r="G981" s="27">
        <v>2</v>
      </c>
      <c r="H981" s="27">
        <v>43189</v>
      </c>
      <c r="AE981" s="27">
        <v>48.07</v>
      </c>
      <c r="AF981" s="27">
        <v>2.347</v>
      </c>
      <c r="AG981" s="27">
        <v>1.616</v>
      </c>
      <c r="AH981" s="27">
        <v>0.913</v>
      </c>
      <c r="AI981" s="27">
        <v>0.647</v>
      </c>
      <c r="AJ981" s="27">
        <v>0.9</v>
      </c>
      <c r="AK981" s="27">
        <v>0.44</v>
      </c>
      <c r="AL981" s="27">
        <v>0.51</v>
      </c>
      <c r="AN981" s="27">
        <v>0.302</v>
      </c>
      <c r="AO981" s="27">
        <v>0.228</v>
      </c>
      <c r="AP981" s="27">
        <v>1.834</v>
      </c>
      <c r="AQ981" s="27">
        <v>1.63</v>
      </c>
      <c r="AR981" s="27">
        <v>0.584</v>
      </c>
      <c r="AS981" s="27">
        <v>0.464</v>
      </c>
      <c r="AT981" s="27">
        <v>0.543</v>
      </c>
      <c r="AU981" s="27">
        <v>0.58</v>
      </c>
    </row>
    <row r="982" spans="1:47">
      <c r="A982" s="76" t="s">
        <v>2488</v>
      </c>
      <c r="B982" s="30" t="s">
        <v>2637</v>
      </c>
      <c r="C982" s="30" t="s">
        <v>2387</v>
      </c>
      <c r="D982" s="28" t="s">
        <v>2384</v>
      </c>
      <c r="F982" s="27">
        <v>6108</v>
      </c>
      <c r="G982" s="27">
        <v>2</v>
      </c>
      <c r="H982" s="27">
        <v>43189</v>
      </c>
      <c r="AE982" s="27">
        <v>35.9</v>
      </c>
      <c r="AF982" s="27">
        <v>2.009</v>
      </c>
      <c r="AG982" s="27">
        <v>1.335</v>
      </c>
      <c r="AH982" s="27">
        <v>0.79</v>
      </c>
      <c r="AI982" s="27">
        <v>0.537</v>
      </c>
      <c r="AJ982" s="27">
        <v>0.58</v>
      </c>
      <c r="AK982" s="27">
        <v>0.37</v>
      </c>
      <c r="AL982" s="27">
        <v>0.39</v>
      </c>
      <c r="AN982" s="27">
        <v>0.263</v>
      </c>
      <c r="AO982" s="27">
        <v>0.187</v>
      </c>
      <c r="AP982" s="27">
        <v>1.802</v>
      </c>
      <c r="AQ982" s="27">
        <v>1.622</v>
      </c>
      <c r="AR982" s="27">
        <v>0.523</v>
      </c>
      <c r="AS982" s="27">
        <v>0.394</v>
      </c>
      <c r="AT982" s="27">
        <v>0.419</v>
      </c>
      <c r="AU982" s="27">
        <v>0.43</v>
      </c>
    </row>
    <row r="983" spans="1:47">
      <c r="A983" s="76" t="s">
        <v>2489</v>
      </c>
      <c r="B983" s="30" t="s">
        <v>2637</v>
      </c>
      <c r="C983" s="30" t="s">
        <v>2387</v>
      </c>
      <c r="D983" s="28" t="s">
        <v>2384</v>
      </c>
      <c r="F983" s="27">
        <v>6115</v>
      </c>
      <c r="G983" s="27">
        <v>2</v>
      </c>
      <c r="H983" s="27">
        <v>43189</v>
      </c>
      <c r="AE983" s="27">
        <v>58.35</v>
      </c>
      <c r="AF983" s="27">
        <v>2.662</v>
      </c>
      <c r="AG983" s="27">
        <v>1.749</v>
      </c>
      <c r="AH983" s="27">
        <v>1.045</v>
      </c>
      <c r="AI983" s="27">
        <v>0.713</v>
      </c>
      <c r="AJ983" s="27">
        <v>1.2</v>
      </c>
      <c r="AK983" s="27">
        <v>0.46</v>
      </c>
      <c r="AL983" s="27">
        <v>0.58</v>
      </c>
      <c r="AN983" s="27">
        <v>0.33</v>
      </c>
      <c r="AO983" s="27">
        <v>0.24</v>
      </c>
      <c r="AP983" s="27">
        <v>1.958</v>
      </c>
      <c r="AQ983" s="27">
        <v>1.736</v>
      </c>
      <c r="AR983" s="27">
        <v>0.629</v>
      </c>
      <c r="AS983" s="27">
        <v>0.488</v>
      </c>
      <c r="AT983" s="27">
        <v>0.618</v>
      </c>
      <c r="AU983" s="27">
        <v>0.67</v>
      </c>
    </row>
    <row r="984" spans="1:47">
      <c r="A984" s="76" t="s">
        <v>2497</v>
      </c>
      <c r="B984" s="30" t="s">
        <v>2637</v>
      </c>
      <c r="C984" s="30" t="s">
        <v>2387</v>
      </c>
      <c r="D984" s="28" t="s">
        <v>2384</v>
      </c>
      <c r="F984" s="27">
        <v>7062</v>
      </c>
      <c r="G984" s="27">
        <v>2</v>
      </c>
      <c r="H984" s="27">
        <v>43189</v>
      </c>
      <c r="AE984" s="27">
        <v>60.53</v>
      </c>
      <c r="AF984" s="27">
        <v>2.952</v>
      </c>
      <c r="AG984" s="27">
        <v>1.849</v>
      </c>
      <c r="AH984" s="27">
        <v>1.095</v>
      </c>
      <c r="AI984" s="27">
        <v>0.724</v>
      </c>
      <c r="AJ984" s="27">
        <v>1.37</v>
      </c>
      <c r="AK984" s="27">
        <v>0.48</v>
      </c>
      <c r="AL984" s="27">
        <v>0.62</v>
      </c>
      <c r="AN984" s="27">
        <v>0.344</v>
      </c>
      <c r="AO984" s="27">
        <v>0.251</v>
      </c>
      <c r="AP984" s="27">
        <v>1.962</v>
      </c>
      <c r="AQ984" s="27">
        <v>1.667</v>
      </c>
      <c r="AR984" s="27">
        <v>0.651</v>
      </c>
      <c r="AS984" s="27">
        <v>0.506</v>
      </c>
      <c r="AT984" s="27">
        <v>0.654</v>
      </c>
      <c r="AU984" s="27">
        <v>0.72</v>
      </c>
    </row>
    <row r="985" spans="1:47">
      <c r="A985" s="76" t="s">
        <v>2498</v>
      </c>
      <c r="B985" s="30" t="s">
        <v>2637</v>
      </c>
      <c r="C985" s="30" t="s">
        <v>2387</v>
      </c>
      <c r="D985" s="28" t="s">
        <v>2385</v>
      </c>
      <c r="F985" s="27">
        <v>7069</v>
      </c>
      <c r="G985" s="27">
        <v>2</v>
      </c>
      <c r="H985" s="27">
        <v>43189</v>
      </c>
      <c r="AE985" s="27">
        <v>45.18</v>
      </c>
      <c r="AF985" s="27">
        <v>2.641</v>
      </c>
      <c r="AG985" s="27">
        <v>1.843</v>
      </c>
      <c r="AH985" s="27">
        <v>0.943</v>
      </c>
      <c r="AI985" s="27">
        <v>0.678</v>
      </c>
      <c r="AJ985" s="27">
        <v>1.08</v>
      </c>
      <c r="AK985" s="27">
        <v>0.51</v>
      </c>
      <c r="AL985" s="27">
        <v>0.57</v>
      </c>
      <c r="AN985" s="27">
        <v>0.322</v>
      </c>
      <c r="AO985" s="27">
        <v>0.248</v>
      </c>
      <c r="AP985" s="27">
        <v>1.751</v>
      </c>
      <c r="AQ985" s="27">
        <v>1.541</v>
      </c>
      <c r="AR985" s="27">
        <v>0.616</v>
      </c>
      <c r="AS985" s="27">
        <v>0.5</v>
      </c>
      <c r="AT985" s="27">
        <v>0.608</v>
      </c>
      <c r="AU985" s="27">
        <v>0.64</v>
      </c>
    </row>
    <row r="986" spans="1:47">
      <c r="A986" s="76" t="s">
        <v>2494</v>
      </c>
      <c r="B986" s="30" t="s">
        <v>2637</v>
      </c>
      <c r="C986" s="30" t="s">
        <v>2387</v>
      </c>
      <c r="D986" s="28" t="s">
        <v>2385</v>
      </c>
      <c r="F986" s="27">
        <v>7105</v>
      </c>
      <c r="G986" s="27">
        <v>2</v>
      </c>
      <c r="H986" s="27">
        <v>43189</v>
      </c>
      <c r="AE986" s="27">
        <v>63.06</v>
      </c>
      <c r="AF986" s="27">
        <v>3.462</v>
      </c>
      <c r="AG986" s="27">
        <v>2.357</v>
      </c>
      <c r="AH986" s="27">
        <v>1.271</v>
      </c>
      <c r="AI986" s="27">
        <v>0.92</v>
      </c>
      <c r="AJ986" s="27">
        <v>1.76</v>
      </c>
      <c r="AK986" s="27">
        <v>0.55</v>
      </c>
      <c r="AL986" s="27">
        <v>0.7</v>
      </c>
      <c r="AN986" s="27">
        <v>0.436</v>
      </c>
      <c r="AO986" s="27">
        <v>0.329</v>
      </c>
      <c r="AP986" s="27">
        <v>1.984</v>
      </c>
      <c r="AQ986" s="27">
        <v>1.767</v>
      </c>
      <c r="AR986" s="27">
        <v>0.727</v>
      </c>
      <c r="AS986" s="27">
        <v>0.601</v>
      </c>
      <c r="AT986" s="27">
        <v>0.726</v>
      </c>
      <c r="AU986" s="27">
        <v>0.79</v>
      </c>
    </row>
    <row r="987" spans="1:47">
      <c r="A987" s="76" t="s">
        <v>2499</v>
      </c>
      <c r="B987" s="30" t="s">
        <v>2637</v>
      </c>
      <c r="C987" s="30" t="s">
        <v>2387</v>
      </c>
      <c r="D987" s="28" t="s">
        <v>2385</v>
      </c>
      <c r="F987" s="27">
        <v>8111</v>
      </c>
      <c r="G987" s="27">
        <v>2</v>
      </c>
      <c r="H987" s="27">
        <v>43189</v>
      </c>
      <c r="AE987" s="27">
        <v>54.28</v>
      </c>
      <c r="AF987" s="27">
        <v>2.086</v>
      </c>
      <c r="AG987" s="27">
        <v>1.548</v>
      </c>
      <c r="AH987" s="27">
        <v>0.8</v>
      </c>
      <c r="AI987" s="27">
        <v>0.612</v>
      </c>
      <c r="AJ987" s="27">
        <v>1.03</v>
      </c>
      <c r="AK987" s="27">
        <v>0.44</v>
      </c>
      <c r="AL987" s="27">
        <v>0.54</v>
      </c>
      <c r="AN987" s="27">
        <v>0.279</v>
      </c>
      <c r="AO987" s="27">
        <v>0.224</v>
      </c>
      <c r="AP987" s="27">
        <v>1.674</v>
      </c>
      <c r="AQ987" s="27">
        <v>1.537</v>
      </c>
      <c r="AR987" s="27">
        <v>0.55</v>
      </c>
      <c r="AS987" s="27">
        <v>0.456</v>
      </c>
      <c r="AT987" s="27">
        <v>0.575</v>
      </c>
      <c r="AU987" s="27">
        <v>0.62</v>
      </c>
    </row>
    <row r="988" spans="1:47">
      <c r="A988" s="76" t="s">
        <v>2510</v>
      </c>
      <c r="B988" s="30" t="s">
        <v>2637</v>
      </c>
      <c r="C988" s="30" t="s">
        <v>2388</v>
      </c>
      <c r="D988" s="28" t="s">
        <v>2385</v>
      </c>
      <c r="F988" s="27">
        <v>1065</v>
      </c>
      <c r="G988" s="27">
        <v>2</v>
      </c>
      <c r="H988" s="27">
        <v>43209</v>
      </c>
      <c r="AE988" s="27">
        <v>71.2</v>
      </c>
      <c r="AF988" s="27">
        <v>6.565</v>
      </c>
      <c r="AG988" s="27">
        <v>3.557</v>
      </c>
      <c r="AH988" s="27">
        <v>2.24</v>
      </c>
      <c r="AI988" s="27">
        <v>1.356</v>
      </c>
      <c r="AJ988" s="27">
        <v>3.35</v>
      </c>
      <c r="AK988" s="27">
        <v>0.68</v>
      </c>
      <c r="AL988" s="27">
        <v>0.89</v>
      </c>
      <c r="AN988" s="27">
        <v>0.516</v>
      </c>
      <c r="AO988" s="27">
        <v>0.355</v>
      </c>
      <c r="AP988" s="27">
        <v>2.992</v>
      </c>
      <c r="AQ988" s="27">
        <v>2.276</v>
      </c>
      <c r="AR988" s="27">
        <v>0.856</v>
      </c>
      <c r="AS988" s="27">
        <v>0.707</v>
      </c>
      <c r="AT988" s="27">
        <v>0.866</v>
      </c>
      <c r="AU988" s="27">
        <v>0.91</v>
      </c>
    </row>
    <row r="989" spans="1:47">
      <c r="A989" s="76" t="s">
        <v>2511</v>
      </c>
      <c r="B989" s="30" t="s">
        <v>2637</v>
      </c>
      <c r="C989" s="30" t="s">
        <v>2388</v>
      </c>
      <c r="D989" s="28" t="s">
        <v>2385</v>
      </c>
      <c r="F989" s="27">
        <v>1073</v>
      </c>
      <c r="G989" s="27">
        <v>2</v>
      </c>
      <c r="H989" s="27">
        <v>43209</v>
      </c>
      <c r="AE989" s="27">
        <v>61.95</v>
      </c>
      <c r="AF989" s="27">
        <v>7.86</v>
      </c>
      <c r="AG989" s="27">
        <v>4.833</v>
      </c>
      <c r="AH989" s="27">
        <v>2.587</v>
      </c>
      <c r="AI989" s="27">
        <v>1.764</v>
      </c>
      <c r="AJ989" s="27">
        <v>3.34</v>
      </c>
      <c r="AK989" s="27">
        <v>0.79</v>
      </c>
      <c r="AL989" s="27">
        <v>0.91</v>
      </c>
      <c r="AN989" s="27">
        <v>0.578</v>
      </c>
      <c r="AO989" s="27">
        <v>0.415</v>
      </c>
      <c r="AP989" s="27">
        <v>3.264</v>
      </c>
      <c r="AQ989" s="27">
        <v>2.597</v>
      </c>
      <c r="AR989" s="27">
        <v>0.891</v>
      </c>
      <c r="AS989" s="27">
        <v>0.792</v>
      </c>
      <c r="AT989" s="27">
        <v>0.899</v>
      </c>
      <c r="AU989" s="27">
        <v>0.92</v>
      </c>
    </row>
    <row r="990" spans="1:47">
      <c r="A990" s="76" t="s">
        <v>2512</v>
      </c>
      <c r="B990" s="30" t="s">
        <v>2637</v>
      </c>
      <c r="C990" s="30" t="s">
        <v>2388</v>
      </c>
      <c r="D990" s="28" t="s">
        <v>2385</v>
      </c>
      <c r="F990" s="27">
        <v>1086</v>
      </c>
      <c r="G990" s="27">
        <v>2</v>
      </c>
      <c r="H990" s="27">
        <v>43209</v>
      </c>
      <c r="AE990" s="27">
        <v>61.29</v>
      </c>
      <c r="AF990" s="27">
        <v>8.028</v>
      </c>
      <c r="AG990" s="27">
        <v>4.521</v>
      </c>
      <c r="AH990" s="27">
        <v>2.477</v>
      </c>
      <c r="AI990" s="27">
        <v>1.655</v>
      </c>
      <c r="AJ990" s="27">
        <v>2.77</v>
      </c>
      <c r="AK990" s="27">
        <v>0.73</v>
      </c>
      <c r="AL990" s="27">
        <v>0.86</v>
      </c>
      <c r="AN990" s="27">
        <v>0.211</v>
      </c>
      <c r="AO990" s="27">
        <v>0.412</v>
      </c>
      <c r="AP990" s="27">
        <v>3.496</v>
      </c>
      <c r="AQ990" s="27">
        <v>2.437</v>
      </c>
      <c r="AR990" s="27">
        <v>0.845</v>
      </c>
      <c r="AS990" s="27">
        <v>0.784</v>
      </c>
      <c r="AT990" s="27">
        <v>0.86</v>
      </c>
      <c r="AU990" s="27">
        <v>0.88</v>
      </c>
    </row>
    <row r="991" spans="1:47">
      <c r="A991" s="76" t="s">
        <v>2513</v>
      </c>
      <c r="B991" s="30" t="s">
        <v>2637</v>
      </c>
      <c r="C991" s="30" t="s">
        <v>2388</v>
      </c>
      <c r="D991" s="28" t="s">
        <v>2384</v>
      </c>
      <c r="F991" s="27">
        <v>1087</v>
      </c>
      <c r="G991" s="27">
        <v>2</v>
      </c>
      <c r="H991" s="27">
        <v>43209</v>
      </c>
      <c r="AE991" s="27">
        <v>68.99</v>
      </c>
      <c r="AF991" s="27">
        <v>7.283</v>
      </c>
      <c r="AG991" s="27">
        <v>4.129</v>
      </c>
      <c r="AH991" s="27">
        <v>2.446</v>
      </c>
      <c r="AI991" s="27">
        <v>1.553</v>
      </c>
      <c r="AJ991" s="27">
        <v>3.12</v>
      </c>
      <c r="AK991" s="27">
        <v>0.69</v>
      </c>
      <c r="AL991" s="27">
        <v>0.88</v>
      </c>
      <c r="AN991" s="27">
        <v>0.581</v>
      </c>
      <c r="AO991" s="27">
        <v>0.399</v>
      </c>
      <c r="AP991" s="27">
        <v>3.071</v>
      </c>
      <c r="AQ991" s="27">
        <v>2.383</v>
      </c>
      <c r="AR991" s="27">
        <v>0.888</v>
      </c>
      <c r="AS991" s="27">
        <v>0.76</v>
      </c>
      <c r="AT991" s="27">
        <v>0.859</v>
      </c>
      <c r="AU991" s="27">
        <v>0.9</v>
      </c>
    </row>
    <row r="992" spans="1:47">
      <c r="A992" s="76" t="s">
        <v>2507</v>
      </c>
      <c r="B992" s="30" t="s">
        <v>2637</v>
      </c>
      <c r="C992" s="30" t="s">
        <v>2388</v>
      </c>
      <c r="D992" s="28" t="s">
        <v>2385</v>
      </c>
      <c r="F992" s="27">
        <v>1110</v>
      </c>
      <c r="G992" s="27">
        <v>2</v>
      </c>
      <c r="H992" s="27">
        <v>43209</v>
      </c>
      <c r="AE992" s="27">
        <v>71.53</v>
      </c>
      <c r="AF992" s="27">
        <v>4.38</v>
      </c>
      <c r="AG992" s="27">
        <v>2.473</v>
      </c>
      <c r="AH992" s="27">
        <v>1.558</v>
      </c>
      <c r="AI992" s="27">
        <v>0.962</v>
      </c>
      <c r="AJ992" s="27">
        <v>2.21</v>
      </c>
      <c r="AK992" s="27">
        <v>0.51</v>
      </c>
      <c r="AL992" s="27">
        <v>0.77</v>
      </c>
      <c r="AN992" s="27">
        <v>0.473</v>
      </c>
      <c r="AO992" s="27">
        <v>0.318</v>
      </c>
      <c r="AP992" s="27">
        <v>2.254</v>
      </c>
      <c r="AQ992" s="27">
        <v>1.877</v>
      </c>
      <c r="AR992" s="27">
        <v>0.785</v>
      </c>
      <c r="AS992" s="27">
        <v>0.602</v>
      </c>
      <c r="AT992" s="27">
        <v>0.761</v>
      </c>
      <c r="AU992" s="27">
        <v>0.81</v>
      </c>
    </row>
    <row r="993" spans="1:47">
      <c r="A993" s="76" t="s">
        <v>2521</v>
      </c>
      <c r="B993" s="30" t="s">
        <v>2637</v>
      </c>
      <c r="C993" s="30" t="s">
        <v>2388</v>
      </c>
      <c r="D993" s="28" t="s">
        <v>2384</v>
      </c>
      <c r="F993" s="27">
        <v>2074</v>
      </c>
      <c r="G993" s="27">
        <v>2</v>
      </c>
      <c r="H993" s="27">
        <v>43209</v>
      </c>
      <c r="AE993" s="27">
        <v>64.1</v>
      </c>
      <c r="AF993" s="27">
        <v>8.28</v>
      </c>
      <c r="AG993" s="27">
        <v>5.112</v>
      </c>
      <c r="AH993" s="27">
        <v>2.69</v>
      </c>
      <c r="AI993" s="27">
        <v>1.847</v>
      </c>
      <c r="AJ993" s="27">
        <v>4.11</v>
      </c>
      <c r="AK993" s="27">
        <v>0.83</v>
      </c>
      <c r="AL993" s="27">
        <v>0.94</v>
      </c>
      <c r="AN993" s="27">
        <v>0.596</v>
      </c>
      <c r="AO993" s="27">
        <v>0.441</v>
      </c>
      <c r="AP993" s="27">
        <v>3.314</v>
      </c>
      <c r="AQ993" s="27">
        <v>2.604</v>
      </c>
      <c r="AR993" s="27">
        <v>0.903</v>
      </c>
      <c r="AS993" s="27">
        <v>0.815</v>
      </c>
      <c r="AT993" s="27">
        <v>0.93</v>
      </c>
      <c r="AU993" s="27">
        <v>0.95</v>
      </c>
    </row>
    <row r="994" spans="1:47">
      <c r="A994" s="76" t="s">
        <v>2523</v>
      </c>
      <c r="B994" s="30" t="s">
        <v>2637</v>
      </c>
      <c r="C994" s="30" t="s">
        <v>2388</v>
      </c>
      <c r="D994" s="28" t="s">
        <v>2385</v>
      </c>
      <c r="F994" s="27">
        <v>2096</v>
      </c>
      <c r="G994" s="27">
        <v>2</v>
      </c>
      <c r="H994" s="27">
        <v>43209</v>
      </c>
      <c r="AE994" s="27">
        <v>67.92</v>
      </c>
      <c r="AF994" s="27">
        <v>6.511</v>
      </c>
      <c r="AG994" s="27">
        <v>3.93</v>
      </c>
      <c r="AH994" s="27">
        <v>2.159</v>
      </c>
      <c r="AI994" s="27">
        <v>1.437</v>
      </c>
      <c r="AJ994" s="27">
        <v>3.23</v>
      </c>
      <c r="AK994" s="27">
        <v>0.72</v>
      </c>
      <c r="AL994" s="27">
        <v>0.89</v>
      </c>
      <c r="AN994" s="27">
        <v>0.584</v>
      </c>
      <c r="AO994" s="27">
        <v>0.415</v>
      </c>
      <c r="AP994" s="27">
        <v>2.729</v>
      </c>
      <c r="AQ994" s="27">
        <v>2.182</v>
      </c>
      <c r="AR994" s="27">
        <v>0.876</v>
      </c>
      <c r="AS994" s="27">
        <v>0.754</v>
      </c>
      <c r="AT994" s="27">
        <v>0.871</v>
      </c>
      <c r="AU994" s="27">
        <v>0.9</v>
      </c>
    </row>
    <row r="995" spans="1:47">
      <c r="A995" s="76" t="s">
        <v>2514</v>
      </c>
      <c r="B995" s="30" t="s">
        <v>2637</v>
      </c>
      <c r="C995" s="30" t="s">
        <v>2388</v>
      </c>
      <c r="D995" s="28" t="s">
        <v>2384</v>
      </c>
      <c r="F995" s="27">
        <v>2114</v>
      </c>
      <c r="G995" s="27">
        <v>2</v>
      </c>
      <c r="H995" s="27">
        <v>43209</v>
      </c>
      <c r="AE995" s="27">
        <v>69.36</v>
      </c>
      <c r="AF995" s="27">
        <v>6.2</v>
      </c>
      <c r="AG995" s="27">
        <v>3.611</v>
      </c>
      <c r="AH995" s="27">
        <v>2.114</v>
      </c>
      <c r="AI995" s="27">
        <v>1.372</v>
      </c>
      <c r="AJ995" s="27">
        <v>3.08</v>
      </c>
      <c r="AK995" s="27">
        <v>0.68</v>
      </c>
      <c r="AL995" s="27">
        <v>0.88</v>
      </c>
      <c r="AN995" s="27">
        <v>0.563</v>
      </c>
      <c r="AO995" s="27">
        <v>0.378</v>
      </c>
      <c r="AP995" s="27">
        <v>2.68</v>
      </c>
      <c r="AQ995" s="27">
        <v>2.183</v>
      </c>
      <c r="AR995" s="27">
        <v>0.873</v>
      </c>
      <c r="AS995" s="27">
        <v>0.729</v>
      </c>
      <c r="AT995" s="27">
        <v>0.855</v>
      </c>
      <c r="AU995" s="27">
        <v>0.89</v>
      </c>
    </row>
    <row r="996" spans="1:47">
      <c r="A996" s="76" t="s">
        <v>2528</v>
      </c>
      <c r="B996" s="30" t="s">
        <v>2637</v>
      </c>
      <c r="C996" s="30" t="s">
        <v>2388</v>
      </c>
      <c r="D996" s="28" t="s">
        <v>2385</v>
      </c>
      <c r="F996" s="27">
        <v>3068</v>
      </c>
      <c r="G996" s="27">
        <v>2</v>
      </c>
      <c r="H996" s="27">
        <v>43209</v>
      </c>
      <c r="AE996" s="27">
        <v>64.34</v>
      </c>
      <c r="AF996" s="27">
        <v>10.24</v>
      </c>
      <c r="AG996" s="27">
        <v>5.735</v>
      </c>
      <c r="AH996" s="27">
        <v>3.279</v>
      </c>
      <c r="AI996" s="27">
        <v>2.116</v>
      </c>
      <c r="AJ996" s="27">
        <v>5.53</v>
      </c>
      <c r="AK996" s="27">
        <v>0.9</v>
      </c>
      <c r="AL996" s="27">
        <v>0.98</v>
      </c>
      <c r="AN996" s="27">
        <v>0.508</v>
      </c>
      <c r="AO996" s="27">
        <v>0.369</v>
      </c>
      <c r="AP996" s="27">
        <v>4.095</v>
      </c>
      <c r="AQ996" s="27">
        <v>3.077</v>
      </c>
      <c r="AR996" s="27">
        <v>0.911</v>
      </c>
      <c r="AS996" s="27">
        <v>0.818</v>
      </c>
      <c r="AT996" s="27">
        <v>0.967</v>
      </c>
      <c r="AU996" s="27">
        <v>0.98</v>
      </c>
    </row>
    <row r="997" spans="1:47">
      <c r="A997" s="76" t="s">
        <v>2525</v>
      </c>
      <c r="B997" s="30" t="s">
        <v>2637</v>
      </c>
      <c r="C997" s="30" t="s">
        <v>2388</v>
      </c>
      <c r="D997" s="28" t="s">
        <v>2385</v>
      </c>
      <c r="F997" s="27">
        <v>3118</v>
      </c>
      <c r="G997" s="27">
        <v>2</v>
      </c>
      <c r="H997" s="27">
        <v>43209</v>
      </c>
      <c r="AE997" s="27">
        <v>69.31</v>
      </c>
      <c r="AJ997" s="27">
        <v>3.05</v>
      </c>
      <c r="AK997" s="27">
        <v>0.68</v>
      </c>
      <c r="AL997" s="27">
        <v>0.87</v>
      </c>
      <c r="AT997" s="27">
        <v>0.853</v>
      </c>
      <c r="AU997" s="27">
        <v>0.89</v>
      </c>
    </row>
    <row r="998" spans="1:47">
      <c r="A998" s="76" t="s">
        <v>2531</v>
      </c>
      <c r="B998" s="30" t="s">
        <v>2637</v>
      </c>
      <c r="C998" s="30" t="s">
        <v>2388</v>
      </c>
      <c r="D998" s="28" t="s">
        <v>2384</v>
      </c>
      <c r="F998" s="27">
        <v>4062</v>
      </c>
      <c r="G998" s="27">
        <v>2</v>
      </c>
      <c r="H998" s="27">
        <v>43209</v>
      </c>
      <c r="AE998" s="27">
        <v>55.41</v>
      </c>
      <c r="AF998" s="27">
        <v>7.782</v>
      </c>
      <c r="AG998" s="27">
        <v>4.573</v>
      </c>
      <c r="AH998" s="27">
        <v>2.642</v>
      </c>
      <c r="AI998" s="27">
        <v>1.776</v>
      </c>
      <c r="AJ998" s="27">
        <v>4.01</v>
      </c>
      <c r="AK998" s="27">
        <v>0.89</v>
      </c>
      <c r="AL998" s="27">
        <v>0.95</v>
      </c>
      <c r="AN998" s="27">
        <v>0.588</v>
      </c>
      <c r="AO998" s="27">
        <v>0.439</v>
      </c>
      <c r="AP998" s="27">
        <v>3.33</v>
      </c>
      <c r="AQ998" s="27">
        <v>2.648</v>
      </c>
      <c r="AR998" s="27">
        <v>0.893</v>
      </c>
      <c r="AS998" s="27">
        <v>0.788</v>
      </c>
      <c r="AT998" s="27">
        <v>0.946</v>
      </c>
      <c r="AU998" s="27">
        <v>0.96</v>
      </c>
    </row>
    <row r="999" spans="1:47">
      <c r="A999" s="76" t="s">
        <v>2532</v>
      </c>
      <c r="B999" s="30" t="s">
        <v>2637</v>
      </c>
      <c r="C999" s="30" t="s">
        <v>2388</v>
      </c>
      <c r="D999" s="28" t="s">
        <v>2384</v>
      </c>
      <c r="F999" s="27">
        <v>4096</v>
      </c>
      <c r="G999" s="27">
        <v>2</v>
      </c>
      <c r="H999" s="27">
        <v>43209</v>
      </c>
      <c r="AE999" s="27">
        <v>68.44</v>
      </c>
      <c r="AF999" s="27">
        <v>7.526</v>
      </c>
      <c r="AG999" s="27">
        <v>4.236</v>
      </c>
      <c r="AH999" s="27">
        <v>2.456</v>
      </c>
      <c r="AI999" s="27">
        <v>1.561</v>
      </c>
      <c r="AJ999" s="27">
        <v>3.37</v>
      </c>
      <c r="AK999" s="27">
        <v>0.72</v>
      </c>
      <c r="AL999" s="27">
        <v>0.9</v>
      </c>
      <c r="AN999" s="27">
        <v>0.622</v>
      </c>
      <c r="AO999" s="27">
        <v>0.418</v>
      </c>
      <c r="AP999" s="27">
        <v>2.965</v>
      </c>
      <c r="AQ999" s="27">
        <v>2.316</v>
      </c>
      <c r="AR999" s="27">
        <v>0.905</v>
      </c>
      <c r="AS999" s="27">
        <v>0.774</v>
      </c>
      <c r="AT999" s="27">
        <v>0.879</v>
      </c>
      <c r="AU999" s="27">
        <v>0.91</v>
      </c>
    </row>
    <row r="1000" spans="1:47">
      <c r="A1000" s="76" t="s">
        <v>2529</v>
      </c>
      <c r="B1000" s="30" t="s">
        <v>2637</v>
      </c>
      <c r="C1000" s="30" t="s">
        <v>2388</v>
      </c>
      <c r="D1000" s="28" t="s">
        <v>2384</v>
      </c>
      <c r="F1000" s="27">
        <v>4104</v>
      </c>
      <c r="G1000" s="27">
        <v>2</v>
      </c>
      <c r="H1000" s="27">
        <v>43209</v>
      </c>
      <c r="AE1000" s="27">
        <v>65.88</v>
      </c>
      <c r="AF1000" s="27">
        <v>7.096</v>
      </c>
      <c r="AG1000" s="27">
        <v>4.31</v>
      </c>
      <c r="AH1000" s="27">
        <v>2.346</v>
      </c>
      <c r="AI1000" s="27">
        <v>1.576</v>
      </c>
      <c r="AJ1000" s="27">
        <v>3.35</v>
      </c>
      <c r="AK1000" s="27">
        <v>0.75</v>
      </c>
      <c r="AL1000" s="27">
        <v>0.9</v>
      </c>
      <c r="AN1000" s="27">
        <v>0.608</v>
      </c>
      <c r="AO1000" s="27">
        <v>0.43</v>
      </c>
      <c r="AP1000" s="27">
        <v>2.874</v>
      </c>
      <c r="AQ1000" s="27">
        <v>2.29</v>
      </c>
      <c r="AR1000" s="27">
        <v>0.896</v>
      </c>
      <c r="AS1000" s="27">
        <v>0.784</v>
      </c>
      <c r="AT1000" s="27">
        <v>0.887</v>
      </c>
      <c r="AU1000" s="27">
        <v>0.91</v>
      </c>
    </row>
    <row r="1001" spans="1:47">
      <c r="A1001" s="76" t="s">
        <v>2485</v>
      </c>
      <c r="B1001" s="30" t="s">
        <v>2637</v>
      </c>
      <c r="C1001" s="30" t="s">
        <v>2387</v>
      </c>
      <c r="D1001" s="28" t="s">
        <v>2384</v>
      </c>
      <c r="F1001" s="27">
        <v>5074</v>
      </c>
      <c r="G1001" s="27">
        <v>2</v>
      </c>
      <c r="H1001" s="27">
        <v>43209</v>
      </c>
      <c r="AE1001" s="27">
        <v>60.36</v>
      </c>
      <c r="AF1001" s="27">
        <v>10.733</v>
      </c>
      <c r="AG1001" s="27">
        <v>6.485</v>
      </c>
      <c r="AH1001" s="27">
        <v>3.444</v>
      </c>
      <c r="AI1001" s="27">
        <v>2.354</v>
      </c>
      <c r="AJ1001" s="27">
        <v>5.01</v>
      </c>
      <c r="AK1001" s="27">
        <v>0.9</v>
      </c>
      <c r="AL1001" s="27">
        <v>0.97</v>
      </c>
      <c r="AN1001" s="27">
        <v>0.648</v>
      </c>
      <c r="AO1001" s="27">
        <v>0.484</v>
      </c>
      <c r="AP1001" s="27">
        <v>4.16</v>
      </c>
      <c r="AQ1001" s="27">
        <v>3.233</v>
      </c>
      <c r="AR1001" s="27">
        <v>0.925</v>
      </c>
      <c r="AS1001" s="27">
        <v>0.85</v>
      </c>
      <c r="AT1001" s="27">
        <v>0.965</v>
      </c>
      <c r="AU1001" s="27">
        <v>0.98</v>
      </c>
    </row>
    <row r="1002" spans="1:47">
      <c r="A1002" s="76" t="s">
        <v>2486</v>
      </c>
      <c r="B1002" s="30" t="s">
        <v>2637</v>
      </c>
      <c r="C1002" s="30" t="s">
        <v>2387</v>
      </c>
      <c r="D1002" s="28" t="s">
        <v>2385</v>
      </c>
      <c r="F1002" s="27">
        <v>5081</v>
      </c>
      <c r="G1002" s="27">
        <v>2</v>
      </c>
      <c r="H1002" s="27">
        <v>43209</v>
      </c>
      <c r="AE1002" s="27">
        <v>64.92</v>
      </c>
      <c r="AF1002" s="27">
        <v>9.977</v>
      </c>
      <c r="AG1002" s="27">
        <v>6.118</v>
      </c>
      <c r="AH1002" s="27">
        <v>3.265</v>
      </c>
      <c r="AI1002" s="27">
        <v>2.236</v>
      </c>
      <c r="AJ1002" s="27">
        <v>4.4</v>
      </c>
      <c r="AK1002" s="27">
        <v>0.84</v>
      </c>
      <c r="AL1002" s="27">
        <v>0.95</v>
      </c>
      <c r="AN1002" s="27">
        <v>0.635</v>
      </c>
      <c r="AO1002" s="27">
        <v>0.477</v>
      </c>
      <c r="AP1002" s="27">
        <v>3.972</v>
      </c>
      <c r="AQ1002" s="27">
        <v>3.114</v>
      </c>
      <c r="AR1002" s="27">
        <v>0.92</v>
      </c>
      <c r="AS1002" s="27">
        <v>0.84</v>
      </c>
      <c r="AT1002" s="27">
        <v>0.938</v>
      </c>
      <c r="AU1002" s="27">
        <v>0.96</v>
      </c>
    </row>
    <row r="1003" spans="1:47">
      <c r="A1003" s="76" t="s">
        <v>2487</v>
      </c>
      <c r="B1003" s="30" t="s">
        <v>2637</v>
      </c>
      <c r="C1003" s="30" t="s">
        <v>2387</v>
      </c>
      <c r="D1003" s="28" t="s">
        <v>2384</v>
      </c>
      <c r="F1003" s="27">
        <v>5092</v>
      </c>
      <c r="G1003" s="27">
        <v>2</v>
      </c>
      <c r="H1003" s="27">
        <v>43209</v>
      </c>
      <c r="AE1003" s="27">
        <v>66.21</v>
      </c>
      <c r="AF1003" s="27">
        <v>8.993</v>
      </c>
      <c r="AG1003" s="27">
        <v>5.064</v>
      </c>
      <c r="AH1003" s="27">
        <v>2.997</v>
      </c>
      <c r="AI1003" s="27">
        <v>1.927</v>
      </c>
      <c r="AJ1003" s="27">
        <v>3.77</v>
      </c>
      <c r="AK1003" s="27">
        <v>0.78</v>
      </c>
      <c r="AL1003" s="27">
        <v>0.93</v>
      </c>
      <c r="AN1003" s="27">
        <v>0.626</v>
      </c>
      <c r="AO1003" s="27">
        <v>0.435</v>
      </c>
      <c r="AP1003" s="27">
        <v>3.655</v>
      </c>
      <c r="AQ1003" s="27">
        <v>2.842</v>
      </c>
      <c r="AR1003" s="27">
        <v>0.914</v>
      </c>
      <c r="AS1003" s="27">
        <v>0.802</v>
      </c>
      <c r="AT1003" s="27">
        <v>0.909</v>
      </c>
      <c r="AU1003" s="27">
        <v>0.94</v>
      </c>
    </row>
    <row r="1004" spans="1:47">
      <c r="A1004" s="76" t="s">
        <v>2490</v>
      </c>
      <c r="B1004" s="30" t="s">
        <v>2637</v>
      </c>
      <c r="C1004" s="30" t="s">
        <v>2387</v>
      </c>
      <c r="D1004" s="28" t="s">
        <v>2385</v>
      </c>
      <c r="F1004" s="27">
        <v>6080</v>
      </c>
      <c r="G1004" s="27">
        <v>2</v>
      </c>
      <c r="H1004" s="27">
        <v>43209</v>
      </c>
      <c r="AE1004" s="27">
        <v>69.87</v>
      </c>
      <c r="AF1004" s="27">
        <v>9.654</v>
      </c>
      <c r="AG1004" s="27">
        <v>5.62</v>
      </c>
      <c r="AH1004" s="27">
        <v>3.12</v>
      </c>
      <c r="AI1004" s="27">
        <v>2.029</v>
      </c>
      <c r="AJ1004" s="27">
        <v>4.97</v>
      </c>
      <c r="AK1004" s="27">
        <v>0.81</v>
      </c>
      <c r="AL1004" s="27">
        <v>0.96</v>
      </c>
      <c r="AN1004" s="27">
        <v>0.613</v>
      </c>
      <c r="AO1004" s="27">
        <v>0.439</v>
      </c>
      <c r="AP1004" s="27">
        <v>3.823</v>
      </c>
      <c r="AQ1004" s="27">
        <v>2.877</v>
      </c>
      <c r="AR1004" s="27">
        <v>0.915</v>
      </c>
      <c r="AS1004" s="27">
        <v>0.823</v>
      </c>
      <c r="AT1004" s="27">
        <v>0.941</v>
      </c>
      <c r="AU1004" s="27">
        <v>0.97</v>
      </c>
    </row>
    <row r="1005" spans="1:47">
      <c r="A1005" s="76" t="s">
        <v>2491</v>
      </c>
      <c r="B1005" s="30" t="s">
        <v>2637</v>
      </c>
      <c r="C1005" s="30" t="s">
        <v>2387</v>
      </c>
      <c r="D1005" s="28" t="s">
        <v>2384</v>
      </c>
      <c r="F1005" s="27">
        <v>6083</v>
      </c>
      <c r="G1005" s="27">
        <v>2</v>
      </c>
      <c r="H1005" s="27">
        <v>43209</v>
      </c>
      <c r="AE1005" s="27">
        <v>67.35</v>
      </c>
      <c r="AF1005" s="27">
        <v>9.664</v>
      </c>
      <c r="AG1005" s="27">
        <v>5.654</v>
      </c>
      <c r="AH1005" s="27">
        <v>3.185</v>
      </c>
      <c r="AI1005" s="27">
        <v>2.092</v>
      </c>
      <c r="AJ1005" s="27">
        <v>4.59</v>
      </c>
      <c r="AK1005" s="27">
        <v>0.83</v>
      </c>
      <c r="AL1005" s="27">
        <v>0.95</v>
      </c>
      <c r="AN1005" s="27">
        <v>0.624</v>
      </c>
      <c r="AO1005" s="27">
        <v>0.445</v>
      </c>
      <c r="AP1005" s="27">
        <v>3.837</v>
      </c>
      <c r="AQ1005" s="27">
        <v>2.936</v>
      </c>
      <c r="AR1005" s="27">
        <v>0.922</v>
      </c>
      <c r="AS1005" s="27">
        <v>0.83</v>
      </c>
      <c r="AT1005" s="27">
        <v>0.937</v>
      </c>
      <c r="AU1005" s="27">
        <v>0.96</v>
      </c>
    </row>
    <row r="1006" spans="1:47">
      <c r="A1006" s="76" t="s">
        <v>2492</v>
      </c>
      <c r="B1006" s="30" t="s">
        <v>2637</v>
      </c>
      <c r="C1006" s="30" t="s">
        <v>2387</v>
      </c>
      <c r="D1006" s="28" t="s">
        <v>2385</v>
      </c>
      <c r="F1006" s="27">
        <v>6090</v>
      </c>
      <c r="G1006" s="27">
        <v>2</v>
      </c>
      <c r="H1006" s="27">
        <v>43209</v>
      </c>
      <c r="AE1006" s="27">
        <v>51.56</v>
      </c>
      <c r="AF1006" s="27">
        <v>7.552</v>
      </c>
      <c r="AG1006" s="27">
        <v>4.877</v>
      </c>
      <c r="AH1006" s="27">
        <v>2.626</v>
      </c>
      <c r="AI1006" s="27">
        <v>1.835</v>
      </c>
      <c r="AJ1006" s="27">
        <v>2.34</v>
      </c>
      <c r="AK1006" s="27">
        <v>0.74</v>
      </c>
      <c r="AL1006" s="27">
        <v>0.82</v>
      </c>
      <c r="AN1006" s="27">
        <v>0.541</v>
      </c>
      <c r="AO1006" s="27">
        <v>0.405</v>
      </c>
      <c r="AP1006" s="27">
        <v>3.469</v>
      </c>
      <c r="AQ1006" s="27">
        <v>2.783</v>
      </c>
      <c r="AR1006" s="27">
        <v>0.874</v>
      </c>
      <c r="AS1006" s="27">
        <v>0.786</v>
      </c>
      <c r="AT1006" s="27">
        <v>0.844</v>
      </c>
      <c r="AU1006" s="27">
        <v>0.86</v>
      </c>
    </row>
    <row r="1007" spans="1:47">
      <c r="A1007" s="76" t="s">
        <v>2493</v>
      </c>
      <c r="B1007" s="30" t="s">
        <v>2637</v>
      </c>
      <c r="C1007" s="30" t="s">
        <v>2387</v>
      </c>
      <c r="D1007" s="28" t="s">
        <v>2385</v>
      </c>
      <c r="F1007" s="27">
        <v>6091</v>
      </c>
      <c r="G1007" s="27">
        <v>2</v>
      </c>
      <c r="H1007" s="27">
        <v>43209</v>
      </c>
      <c r="AE1007" s="27">
        <v>62.49</v>
      </c>
      <c r="AF1007" s="27">
        <v>8.287</v>
      </c>
      <c r="AG1007" s="27">
        <v>4.939</v>
      </c>
      <c r="AH1007" s="27">
        <v>2.856</v>
      </c>
      <c r="AI1007" s="27">
        <v>1.901</v>
      </c>
      <c r="AJ1007" s="27">
        <v>2.78</v>
      </c>
      <c r="AK1007" s="27">
        <v>0.72</v>
      </c>
      <c r="AL1007" s="27">
        <v>0.86</v>
      </c>
      <c r="AN1007" s="27">
        <v>0.577</v>
      </c>
      <c r="AO1007" s="27">
        <v>0.415</v>
      </c>
      <c r="AP1007" s="27">
        <v>3.686</v>
      </c>
      <c r="AQ1007" s="27">
        <v>2.92</v>
      </c>
      <c r="AR1007" s="27">
        <v>0.89</v>
      </c>
      <c r="AS1007" s="27">
        <v>0.785</v>
      </c>
      <c r="AT1007" s="27">
        <v>0.856</v>
      </c>
      <c r="AU1007" s="27">
        <v>0.88</v>
      </c>
    </row>
    <row r="1008" spans="1:47">
      <c r="A1008" s="76" t="s">
        <v>2488</v>
      </c>
      <c r="B1008" s="30" t="s">
        <v>2637</v>
      </c>
      <c r="C1008" s="30" t="s">
        <v>2387</v>
      </c>
      <c r="D1008" s="28" t="s">
        <v>2384</v>
      </c>
      <c r="F1008" s="27">
        <v>6108</v>
      </c>
      <c r="G1008" s="27">
        <v>2</v>
      </c>
      <c r="H1008" s="27">
        <v>43209</v>
      </c>
      <c r="AE1008" s="27">
        <v>70.59</v>
      </c>
      <c r="AF1008" s="27">
        <v>8.078</v>
      </c>
      <c r="AG1008" s="27">
        <v>4.551</v>
      </c>
      <c r="AH1008" s="27">
        <v>2.783</v>
      </c>
      <c r="AI1008" s="27">
        <v>1.753</v>
      </c>
      <c r="AJ1008" s="27">
        <v>3.74</v>
      </c>
      <c r="AK1008" s="27">
        <v>0.72</v>
      </c>
      <c r="AL1008" s="27">
        <v>0.92</v>
      </c>
      <c r="AN1008" s="27">
        <v>0.578</v>
      </c>
      <c r="AO1008" s="27">
        <v>0.39</v>
      </c>
      <c r="AP1008" s="27">
        <v>3.491</v>
      </c>
      <c r="AQ1008" s="27">
        <v>2.732</v>
      </c>
      <c r="AR1008" s="27">
        <v>0.898</v>
      </c>
      <c r="AS1008" s="27">
        <v>0.77</v>
      </c>
      <c r="AT1008" s="27">
        <v>0.891</v>
      </c>
      <c r="AU1008" s="27">
        <v>0.93</v>
      </c>
    </row>
    <row r="1009" spans="1:47">
      <c r="A1009" s="76" t="s">
        <v>2489</v>
      </c>
      <c r="B1009" s="30" t="s">
        <v>2637</v>
      </c>
      <c r="C1009" s="30" t="s">
        <v>2387</v>
      </c>
      <c r="D1009" s="28" t="s">
        <v>2384</v>
      </c>
      <c r="F1009" s="27">
        <v>6115</v>
      </c>
      <c r="G1009" s="27">
        <v>2</v>
      </c>
      <c r="H1009" s="27">
        <v>43209</v>
      </c>
      <c r="AE1009" s="27">
        <v>70.17</v>
      </c>
      <c r="AF1009" s="27">
        <v>8.94</v>
      </c>
      <c r="AG1009" s="27">
        <v>5.302</v>
      </c>
      <c r="AH1009" s="27">
        <v>3.053</v>
      </c>
      <c r="AI1009" s="27">
        <v>1.998</v>
      </c>
      <c r="AJ1009" s="27">
        <v>4.79</v>
      </c>
      <c r="AK1009" s="27">
        <v>0.8</v>
      </c>
      <c r="AL1009" s="27">
        <v>0.96</v>
      </c>
      <c r="AN1009" s="27">
        <v>0.597</v>
      </c>
      <c r="AO1009" s="27">
        <v>0.413</v>
      </c>
      <c r="AP1009" s="27">
        <v>3.743</v>
      </c>
      <c r="AQ1009" s="27">
        <v>2.927</v>
      </c>
      <c r="AR1009" s="27">
        <v>0.913</v>
      </c>
      <c r="AS1009" s="27">
        <v>0.809</v>
      </c>
      <c r="AT1009" s="27">
        <v>0.934</v>
      </c>
      <c r="AU1009" s="27">
        <v>0.96</v>
      </c>
    </row>
    <row r="1010" spans="1:47">
      <c r="A1010" s="76" t="s">
        <v>2497</v>
      </c>
      <c r="B1010" s="30" t="s">
        <v>2637</v>
      </c>
      <c r="C1010" s="30" t="s">
        <v>2387</v>
      </c>
      <c r="D1010" s="28" t="s">
        <v>2384</v>
      </c>
      <c r="F1010" s="27">
        <v>7062</v>
      </c>
      <c r="G1010" s="27">
        <v>2</v>
      </c>
      <c r="H1010" s="27">
        <v>43209</v>
      </c>
      <c r="AE1010" s="27">
        <v>64.38</v>
      </c>
      <c r="AF1010" s="27">
        <v>8.557</v>
      </c>
      <c r="AG1010" s="27">
        <v>4.693</v>
      </c>
      <c r="AH1010" s="27">
        <v>2.914</v>
      </c>
      <c r="AI1010" s="27">
        <v>1.844</v>
      </c>
      <c r="AJ1010" s="27">
        <v>4.64</v>
      </c>
      <c r="AK1010" s="27">
        <v>0.86</v>
      </c>
      <c r="AL1010" s="27">
        <v>0.96</v>
      </c>
      <c r="AN1010" s="27">
        <v>0.577</v>
      </c>
      <c r="AO1010" s="27">
        <v>0.417</v>
      </c>
      <c r="AP1010" s="27">
        <v>3.67</v>
      </c>
      <c r="AQ1010" s="27">
        <v>2.8</v>
      </c>
      <c r="AR1010" s="27">
        <v>0.9</v>
      </c>
      <c r="AS1010" s="27">
        <v>0.786</v>
      </c>
      <c r="AT1010" s="27">
        <v>0.947</v>
      </c>
      <c r="AU1010" s="27">
        <v>0.96</v>
      </c>
    </row>
    <row r="1011" spans="1:47">
      <c r="A1011" s="76" t="s">
        <v>2498</v>
      </c>
      <c r="B1011" s="30" t="s">
        <v>2637</v>
      </c>
      <c r="C1011" s="30" t="s">
        <v>2387</v>
      </c>
      <c r="D1011" s="28" t="s">
        <v>2385</v>
      </c>
      <c r="F1011" s="27">
        <v>7069</v>
      </c>
      <c r="G1011" s="27">
        <v>2</v>
      </c>
      <c r="H1011" s="27">
        <v>43209</v>
      </c>
      <c r="AE1011" s="27">
        <v>59.69</v>
      </c>
      <c r="AF1011" s="27">
        <v>7.876</v>
      </c>
      <c r="AG1011" s="27">
        <v>4.505</v>
      </c>
      <c r="AH1011" s="27">
        <v>2.639</v>
      </c>
      <c r="AI1011" s="27">
        <v>1.689</v>
      </c>
      <c r="AJ1011" s="27">
        <v>3.57</v>
      </c>
      <c r="AK1011" s="27">
        <v>0.83</v>
      </c>
      <c r="AL1011" s="27">
        <v>0.92</v>
      </c>
      <c r="AN1011" s="27">
        <v>0.542</v>
      </c>
      <c r="AO1011" s="27">
        <v>0.389</v>
      </c>
      <c r="AP1011" s="27">
        <v>3.413</v>
      </c>
      <c r="AQ1011" s="27">
        <v>2.605</v>
      </c>
      <c r="AR1011" s="27">
        <v>0.883</v>
      </c>
      <c r="AS1011" s="27">
        <v>0.769</v>
      </c>
      <c r="AT1011" s="27">
        <v>0.918</v>
      </c>
      <c r="AU1011" s="27">
        <v>0.93</v>
      </c>
    </row>
    <row r="1012" spans="1:47">
      <c r="A1012" s="76" t="s">
        <v>2494</v>
      </c>
      <c r="B1012" s="30" t="s">
        <v>2637</v>
      </c>
      <c r="C1012" s="30" t="s">
        <v>2387</v>
      </c>
      <c r="D1012" s="28" t="s">
        <v>2385</v>
      </c>
      <c r="F1012" s="27">
        <v>7105</v>
      </c>
      <c r="G1012" s="27">
        <v>2</v>
      </c>
      <c r="H1012" s="27">
        <v>43209</v>
      </c>
      <c r="AE1012" s="27">
        <v>69.5</v>
      </c>
      <c r="AF1012" s="27">
        <v>9.441</v>
      </c>
      <c r="AG1012" s="27">
        <v>5.574</v>
      </c>
      <c r="AH1012" s="27">
        <v>3.081</v>
      </c>
      <c r="AI1012" s="27">
        <v>2.042</v>
      </c>
      <c r="AJ1012" s="27">
        <v>4.55</v>
      </c>
      <c r="AK1012" s="27">
        <v>0.8</v>
      </c>
      <c r="AL1012" s="27">
        <v>0.95</v>
      </c>
      <c r="AN1012" s="27">
        <v>0.649</v>
      </c>
      <c r="AO1012" s="27">
        <v>0.468</v>
      </c>
      <c r="AP1012" s="27">
        <v>3.645</v>
      </c>
      <c r="AQ1012" s="27">
        <v>2.843</v>
      </c>
      <c r="AR1012" s="27">
        <v>0.927</v>
      </c>
      <c r="AS1012" s="27">
        <v>0.831</v>
      </c>
      <c r="AT1012" s="27">
        <v>0.929</v>
      </c>
      <c r="AU1012" s="27">
        <v>0.96</v>
      </c>
    </row>
    <row r="1013" spans="1:47">
      <c r="A1013" s="76" t="s">
        <v>2499</v>
      </c>
      <c r="B1013" s="30" t="s">
        <v>2637</v>
      </c>
      <c r="C1013" s="30" t="s">
        <v>2387</v>
      </c>
      <c r="D1013" s="28" t="s">
        <v>2385</v>
      </c>
      <c r="F1013" s="27">
        <v>8111</v>
      </c>
      <c r="G1013" s="27">
        <v>2</v>
      </c>
      <c r="H1013" s="27">
        <v>43209</v>
      </c>
      <c r="AE1013" s="27">
        <v>65.94</v>
      </c>
      <c r="AF1013" s="27">
        <v>6.86</v>
      </c>
      <c r="AG1013" s="27">
        <v>4.149</v>
      </c>
      <c r="AH1013" s="27">
        <v>2.415</v>
      </c>
      <c r="AI1013" s="27">
        <v>1.6</v>
      </c>
      <c r="AJ1013" s="27">
        <v>3.15</v>
      </c>
      <c r="AK1013" s="27">
        <v>0.73</v>
      </c>
      <c r="AL1013" s="27">
        <v>0.89</v>
      </c>
      <c r="AN1013" s="27">
        <v>0.527</v>
      </c>
      <c r="AO1013" s="27">
        <v>0.378</v>
      </c>
      <c r="AP1013" s="27">
        <v>3.146</v>
      </c>
      <c r="AQ1013" s="27">
        <v>2.514</v>
      </c>
      <c r="AR1013" s="27">
        <v>0.873</v>
      </c>
      <c r="AS1013" s="27">
        <v>0.755</v>
      </c>
      <c r="AT1013" s="27">
        <v>0.873</v>
      </c>
      <c r="AU1013" s="27">
        <v>0.9</v>
      </c>
    </row>
    <row r="1014" spans="1:47">
      <c r="A1014" s="76" t="s">
        <v>2510</v>
      </c>
      <c r="B1014" s="30" t="s">
        <v>2637</v>
      </c>
      <c r="C1014" s="30" t="s">
        <v>2388</v>
      </c>
      <c r="D1014" s="28" t="s">
        <v>2385</v>
      </c>
      <c r="F1014" s="27">
        <v>1065</v>
      </c>
      <c r="G1014" s="27">
        <v>2</v>
      </c>
      <c r="H1014" s="27">
        <v>43215</v>
      </c>
      <c r="AE1014" s="27">
        <v>74.83</v>
      </c>
      <c r="AF1014" s="27">
        <v>7.575</v>
      </c>
      <c r="AG1014" s="27">
        <v>3.432</v>
      </c>
      <c r="AH1014" s="27">
        <v>2.616</v>
      </c>
      <c r="AI1014" s="27">
        <v>1.386</v>
      </c>
      <c r="AJ1014" s="27">
        <v>3.7</v>
      </c>
      <c r="AK1014" s="27">
        <v>0.62</v>
      </c>
      <c r="AL1014" s="27">
        <v>0.91</v>
      </c>
      <c r="AN1014" s="27">
        <v>0.509</v>
      </c>
      <c r="AO1014" s="27">
        <v>0.339</v>
      </c>
      <c r="AP1014" s="27">
        <v>3.479</v>
      </c>
      <c r="AQ1014" s="27">
        <v>2.559</v>
      </c>
      <c r="AR1014" s="27">
        <v>0.872</v>
      </c>
      <c r="AS1014" s="27">
        <v>0.678</v>
      </c>
      <c r="AT1014" s="27">
        <v>0.873</v>
      </c>
      <c r="AU1014" s="27">
        <v>0.91</v>
      </c>
    </row>
    <row r="1015" spans="1:47">
      <c r="A1015" s="76" t="s">
        <v>2511</v>
      </c>
      <c r="B1015" s="30" t="s">
        <v>2637</v>
      </c>
      <c r="C1015" s="30" t="s">
        <v>2388</v>
      </c>
      <c r="D1015" s="28" t="s">
        <v>2385</v>
      </c>
      <c r="F1015" s="27">
        <v>1073</v>
      </c>
      <c r="G1015" s="27">
        <v>2</v>
      </c>
      <c r="H1015" s="27">
        <v>43215</v>
      </c>
      <c r="AE1015" s="27">
        <v>72.05</v>
      </c>
      <c r="AF1015" s="27">
        <v>9.468</v>
      </c>
      <c r="AG1015" s="27">
        <v>4.682</v>
      </c>
      <c r="AH1015" s="27">
        <v>3.09</v>
      </c>
      <c r="AI1015" s="27">
        <v>1.813</v>
      </c>
      <c r="AJ1015" s="27">
        <v>3.78</v>
      </c>
      <c r="AK1015" s="27">
        <v>0.7</v>
      </c>
      <c r="AL1015" s="27">
        <v>0.92</v>
      </c>
      <c r="AN1015" s="27">
        <v>0.587</v>
      </c>
      <c r="AO1015" s="27">
        <v>0.404</v>
      </c>
      <c r="AP1015" s="27">
        <v>3.837</v>
      </c>
      <c r="AQ1015" s="27">
        <v>2.932</v>
      </c>
      <c r="AR1015" s="27">
        <v>0.909</v>
      </c>
      <c r="AS1015" s="27">
        <v>0.761</v>
      </c>
      <c r="AT1015" s="27">
        <v>0.888</v>
      </c>
      <c r="AU1015" s="27">
        <v>0.92</v>
      </c>
    </row>
    <row r="1016" spans="1:47">
      <c r="A1016" s="76" t="s">
        <v>2512</v>
      </c>
      <c r="B1016" s="30" t="s">
        <v>2637</v>
      </c>
      <c r="C1016" s="30" t="s">
        <v>2388</v>
      </c>
      <c r="D1016" s="28" t="s">
        <v>2385</v>
      </c>
      <c r="F1016" s="27">
        <v>1086</v>
      </c>
      <c r="G1016" s="27">
        <v>2</v>
      </c>
      <c r="H1016" s="27">
        <v>43215</v>
      </c>
      <c r="AE1016" s="27">
        <v>72.65</v>
      </c>
      <c r="AF1016" s="27">
        <v>9.097</v>
      </c>
      <c r="AG1016" s="27">
        <v>4.176</v>
      </c>
      <c r="AH1016" s="27">
        <v>2.918</v>
      </c>
      <c r="AI1016" s="27">
        <v>1.623</v>
      </c>
      <c r="AJ1016" s="27">
        <v>3.32</v>
      </c>
      <c r="AK1016" s="27">
        <v>0.65</v>
      </c>
      <c r="AL1016" s="27">
        <v>0.89</v>
      </c>
      <c r="AN1016" s="27">
        <v>0.59</v>
      </c>
      <c r="AO1016" s="27">
        <v>0.386</v>
      </c>
      <c r="AP1016" s="27">
        <v>3.548</v>
      </c>
      <c r="AQ1016" s="27">
        <v>2.67</v>
      </c>
      <c r="AR1016" s="27">
        <v>0.913</v>
      </c>
      <c r="AS1016" s="27">
        <v>0.74</v>
      </c>
      <c r="AT1016" s="27">
        <v>0.859</v>
      </c>
      <c r="AU1016" s="27">
        <v>0.9</v>
      </c>
    </row>
    <row r="1017" spans="1:47">
      <c r="A1017" s="76" t="s">
        <v>2513</v>
      </c>
      <c r="B1017" s="30" t="s">
        <v>2637</v>
      </c>
      <c r="C1017" s="30" t="s">
        <v>2388</v>
      </c>
      <c r="D1017" s="28" t="s">
        <v>2384</v>
      </c>
      <c r="F1017" s="27">
        <v>1087</v>
      </c>
      <c r="G1017" s="27">
        <v>2</v>
      </c>
      <c r="H1017" s="27">
        <v>43215</v>
      </c>
      <c r="AE1017" s="27">
        <v>73.89</v>
      </c>
      <c r="AF1017" s="27">
        <v>8.364</v>
      </c>
      <c r="AG1017" s="27">
        <v>3.883</v>
      </c>
      <c r="AH1017" s="27">
        <v>2.77</v>
      </c>
      <c r="AI1017" s="27">
        <v>1.538</v>
      </c>
      <c r="AJ1017" s="27">
        <v>3.79</v>
      </c>
      <c r="AK1017" s="27">
        <v>0.66</v>
      </c>
      <c r="AL1017" s="27">
        <v>0.92</v>
      </c>
      <c r="AN1017" s="27">
        <v>0.583</v>
      </c>
      <c r="AO1017" s="27">
        <v>0.389</v>
      </c>
      <c r="AP1017" s="27">
        <v>3.371</v>
      </c>
      <c r="AQ1017" s="27">
        <v>2.546</v>
      </c>
      <c r="AR1017" s="27">
        <v>0.91</v>
      </c>
      <c r="AS1017" s="27">
        <v>0.73</v>
      </c>
      <c r="AT1017" s="27">
        <v>0.881</v>
      </c>
      <c r="AU1017" s="27">
        <v>0.92</v>
      </c>
    </row>
    <row r="1018" spans="1:47">
      <c r="A1018" s="76" t="s">
        <v>2521</v>
      </c>
      <c r="B1018" s="30" t="s">
        <v>2637</v>
      </c>
      <c r="C1018" s="30" t="s">
        <v>2388</v>
      </c>
      <c r="D1018" s="28" t="s">
        <v>2384</v>
      </c>
      <c r="F1018" s="27">
        <v>2074</v>
      </c>
      <c r="G1018" s="27">
        <v>2</v>
      </c>
      <c r="H1018" s="27">
        <v>43215</v>
      </c>
      <c r="AE1018" s="27">
        <v>71.89</v>
      </c>
      <c r="AF1018" s="27">
        <v>9.721</v>
      </c>
      <c r="AG1018" s="27">
        <v>4.933</v>
      </c>
      <c r="AH1018" s="27">
        <v>3.13</v>
      </c>
      <c r="AI1018" s="27">
        <v>1.892</v>
      </c>
      <c r="AJ1018" s="27">
        <v>4.79</v>
      </c>
      <c r="AK1018" s="27">
        <v>0.77</v>
      </c>
      <c r="AL1018" s="27">
        <v>0.96</v>
      </c>
      <c r="AN1018" s="27">
        <v>0.596</v>
      </c>
      <c r="AO1018" s="27">
        <v>0.431</v>
      </c>
      <c r="AP1018" s="27">
        <v>3.773</v>
      </c>
      <c r="AQ1018" s="27">
        <v>2.892</v>
      </c>
      <c r="AR1018" s="27">
        <v>0.921</v>
      </c>
      <c r="AS1018" s="27">
        <v>0.786</v>
      </c>
      <c r="AT1018" s="27">
        <v>0.929</v>
      </c>
      <c r="AU1018" s="27">
        <v>0.96</v>
      </c>
    </row>
    <row r="1019" spans="1:47">
      <c r="A1019" s="76" t="s">
        <v>2523</v>
      </c>
      <c r="B1019" s="30" t="s">
        <v>2637</v>
      </c>
      <c r="C1019" s="30" t="s">
        <v>2388</v>
      </c>
      <c r="D1019" s="28" t="s">
        <v>2385</v>
      </c>
      <c r="F1019" s="27">
        <v>2096</v>
      </c>
      <c r="G1019" s="27">
        <v>2</v>
      </c>
      <c r="H1019" s="27">
        <v>43215</v>
      </c>
      <c r="AE1019" s="27">
        <v>73.78</v>
      </c>
      <c r="AF1019" s="27">
        <v>7.23</v>
      </c>
      <c r="AG1019" s="27">
        <v>3.585</v>
      </c>
      <c r="AH1019" s="27">
        <v>2.345</v>
      </c>
      <c r="AI1019" s="27">
        <v>1.362</v>
      </c>
      <c r="AJ1019" s="27">
        <v>3.38</v>
      </c>
      <c r="AK1019" s="27">
        <v>0.62</v>
      </c>
      <c r="AL1019" s="27">
        <v>0.89</v>
      </c>
      <c r="AN1019" s="27">
        <v>0.562</v>
      </c>
      <c r="AO1019" s="27">
        <v>0.372</v>
      </c>
      <c r="AP1019" s="27">
        <v>2.892</v>
      </c>
      <c r="AQ1019" s="27">
        <v>2.27</v>
      </c>
      <c r="AR1019" s="27">
        <v>0.893</v>
      </c>
      <c r="AS1019" s="27">
        <v>0.71</v>
      </c>
      <c r="AT1019" s="27">
        <v>0.858</v>
      </c>
      <c r="AU1019" s="27">
        <v>0.9</v>
      </c>
    </row>
    <row r="1020" spans="1:47">
      <c r="A1020" s="76" t="s">
        <v>2528</v>
      </c>
      <c r="B1020" s="30" t="s">
        <v>2637</v>
      </c>
      <c r="C1020" s="30" t="s">
        <v>2388</v>
      </c>
      <c r="D1020" s="28" t="s">
        <v>2385</v>
      </c>
      <c r="F1020" s="27">
        <v>3068</v>
      </c>
      <c r="G1020" s="27">
        <v>2</v>
      </c>
      <c r="H1020" s="27">
        <v>43215</v>
      </c>
      <c r="AE1020" s="27">
        <v>72.18</v>
      </c>
      <c r="AF1020" s="27">
        <v>12.055</v>
      </c>
      <c r="AG1020" s="27">
        <v>5.881</v>
      </c>
      <c r="AH1020" s="27">
        <v>3.997</v>
      </c>
      <c r="AI1020" s="27">
        <v>2.289</v>
      </c>
      <c r="AJ1020" s="27">
        <v>6.08</v>
      </c>
      <c r="AK1020" s="27">
        <v>0.83</v>
      </c>
      <c r="AL1020" s="27">
        <v>0.98</v>
      </c>
      <c r="AN1020" s="27">
        <v>0.604</v>
      </c>
      <c r="AO1020" s="27">
        <v>0.457</v>
      </c>
      <c r="AP1020" s="27">
        <v>4.846</v>
      </c>
      <c r="AQ1020" s="27">
        <v>3.463</v>
      </c>
      <c r="AR1020" s="27">
        <v>0.932</v>
      </c>
      <c r="AS1020" s="27">
        <v>0.813</v>
      </c>
      <c r="AT1020" s="27">
        <v>0.958</v>
      </c>
      <c r="AU1020" s="27">
        <v>0.98</v>
      </c>
    </row>
    <row r="1021" spans="1:47">
      <c r="A1021" s="76" t="s">
        <v>2531</v>
      </c>
      <c r="B1021" s="30" t="s">
        <v>2637</v>
      </c>
      <c r="C1021" s="30" t="s">
        <v>2388</v>
      </c>
      <c r="D1021" s="28" t="s">
        <v>2384</v>
      </c>
      <c r="F1021" s="27">
        <v>4062</v>
      </c>
      <c r="G1021" s="27">
        <v>2</v>
      </c>
      <c r="H1021" s="27">
        <v>43215</v>
      </c>
      <c r="AE1021" s="27">
        <v>69</v>
      </c>
      <c r="AF1021" s="27">
        <v>8.682</v>
      </c>
      <c r="AG1021" s="27">
        <v>4.341</v>
      </c>
      <c r="AH1021" s="27">
        <v>3.001</v>
      </c>
      <c r="AI1021" s="27">
        <v>1.765</v>
      </c>
      <c r="AJ1021" s="27">
        <v>4.27</v>
      </c>
      <c r="AK1021" s="27">
        <v>0.79</v>
      </c>
      <c r="AL1021" s="27">
        <v>0.94</v>
      </c>
      <c r="AN1021" s="27">
        <v>0.563</v>
      </c>
      <c r="AO1021" s="27">
        <v>0.422</v>
      </c>
      <c r="AP1021" s="27">
        <v>3.729</v>
      </c>
      <c r="AQ1021" s="27">
        <v>2.817</v>
      </c>
      <c r="AR1021" s="27">
        <v>0.907</v>
      </c>
      <c r="AS1021" s="27">
        <v>0.762</v>
      </c>
      <c r="AT1021" s="27">
        <v>0.921</v>
      </c>
      <c r="AU1021" s="27">
        <v>0.94</v>
      </c>
    </row>
    <row r="1022" spans="1:47">
      <c r="A1022" s="76" t="s">
        <v>2532</v>
      </c>
      <c r="B1022" s="30" t="s">
        <v>2637</v>
      </c>
      <c r="C1022" s="30" t="s">
        <v>2388</v>
      </c>
      <c r="D1022" s="28" t="s">
        <v>2384</v>
      </c>
      <c r="F1022" s="27">
        <v>4096</v>
      </c>
      <c r="G1022" s="27">
        <v>2</v>
      </c>
      <c r="H1022" s="27">
        <v>43215</v>
      </c>
      <c r="AE1022" s="27">
        <v>74.63</v>
      </c>
      <c r="AF1022" s="27">
        <v>8.268</v>
      </c>
      <c r="AG1022" s="27">
        <v>3.776</v>
      </c>
      <c r="AH1022" s="27">
        <v>2.701</v>
      </c>
      <c r="AI1022" s="27">
        <v>1.46</v>
      </c>
      <c r="AJ1022" s="27">
        <v>4.05</v>
      </c>
      <c r="AK1022" s="27">
        <v>0.65</v>
      </c>
      <c r="AL1022" s="27">
        <v>0.93</v>
      </c>
      <c r="AN1022" s="27">
        <v>0.586</v>
      </c>
      <c r="AO1022" s="27">
        <v>0.384</v>
      </c>
      <c r="AP1022" s="27">
        <v>3.179</v>
      </c>
      <c r="AQ1022" s="27">
        <v>2.364</v>
      </c>
      <c r="AR1022" s="27">
        <v>0.922</v>
      </c>
      <c r="AS1022" s="27">
        <v>0.731</v>
      </c>
      <c r="AT1022" s="27">
        <v>0.891</v>
      </c>
      <c r="AU1022" s="27">
        <v>0.93</v>
      </c>
    </row>
    <row r="1023" spans="1:47">
      <c r="A1023" s="76" t="s">
        <v>2529</v>
      </c>
      <c r="B1023" s="30" t="s">
        <v>2637</v>
      </c>
      <c r="C1023" s="30" t="s">
        <v>2388</v>
      </c>
      <c r="D1023" s="28" t="s">
        <v>2384</v>
      </c>
      <c r="F1023" s="27">
        <v>4104</v>
      </c>
      <c r="G1023" s="27">
        <v>2</v>
      </c>
      <c r="H1023" s="27">
        <v>43215</v>
      </c>
      <c r="AE1023" s="27">
        <v>72</v>
      </c>
      <c r="AF1023" s="27">
        <v>7.824</v>
      </c>
      <c r="AG1023" s="27">
        <v>3.842</v>
      </c>
      <c r="AH1023" s="27">
        <v>2.555</v>
      </c>
      <c r="AI1023" s="27">
        <v>1.483</v>
      </c>
      <c r="AJ1023" s="27">
        <v>3.55</v>
      </c>
      <c r="AK1023" s="27">
        <v>0.68</v>
      </c>
      <c r="AL1023" s="27">
        <v>0.91</v>
      </c>
      <c r="AN1023" s="27">
        <v>0.591</v>
      </c>
      <c r="AO1023" s="27">
        <v>0.398</v>
      </c>
      <c r="AP1023" s="27">
        <v>3.055</v>
      </c>
      <c r="AQ1023" s="27">
        <v>2.34</v>
      </c>
      <c r="AR1023" s="27">
        <v>0.912</v>
      </c>
      <c r="AS1023" s="27">
        <v>0.743</v>
      </c>
      <c r="AT1023" s="27">
        <v>0.876</v>
      </c>
      <c r="AU1023" s="27">
        <v>0.91</v>
      </c>
    </row>
    <row r="1024" spans="1:47">
      <c r="A1024" s="76" t="s">
        <v>2485</v>
      </c>
      <c r="B1024" s="30" t="s">
        <v>2637</v>
      </c>
      <c r="C1024" s="30" t="s">
        <v>2387</v>
      </c>
      <c r="D1024" s="28" t="s">
        <v>2384</v>
      </c>
      <c r="F1024" s="27">
        <v>5074</v>
      </c>
      <c r="G1024" s="27">
        <v>2</v>
      </c>
      <c r="H1024" s="27">
        <v>43215</v>
      </c>
      <c r="AE1024" s="27">
        <v>71.11</v>
      </c>
      <c r="AF1024" s="27">
        <v>12.603</v>
      </c>
      <c r="AG1024" s="27">
        <v>7.011</v>
      </c>
      <c r="AH1024" s="27">
        <v>4.16</v>
      </c>
      <c r="AI1024" s="27">
        <v>2.663</v>
      </c>
      <c r="AJ1024" s="27">
        <v>6.6</v>
      </c>
      <c r="AK1024" s="27">
        <v>0.87</v>
      </c>
      <c r="AL1024" s="27">
        <v>0.99</v>
      </c>
      <c r="AN1024" s="27">
        <v>0.62</v>
      </c>
      <c r="AO1024" s="27">
        <v>0.516</v>
      </c>
      <c r="AP1024" s="27">
        <v>4.953</v>
      </c>
      <c r="AQ1024" s="27">
        <v>3.757</v>
      </c>
      <c r="AR1024" s="27">
        <v>0.94</v>
      </c>
      <c r="AS1024" s="27">
        <v>0.853</v>
      </c>
      <c r="AT1024" s="27">
        <v>0.969</v>
      </c>
      <c r="AU1024" s="27">
        <v>0.98</v>
      </c>
    </row>
    <row r="1025" spans="1:47">
      <c r="A1025" s="76" t="s">
        <v>2486</v>
      </c>
      <c r="B1025" s="30" t="s">
        <v>2637</v>
      </c>
      <c r="C1025" s="30" t="s">
        <v>2387</v>
      </c>
      <c r="D1025" s="28" t="s">
        <v>2385</v>
      </c>
      <c r="F1025" s="27">
        <v>5081</v>
      </c>
      <c r="G1025" s="27">
        <v>2</v>
      </c>
      <c r="H1025" s="27">
        <v>43215</v>
      </c>
      <c r="AE1025" s="27">
        <v>70.28</v>
      </c>
      <c r="AF1025" s="27">
        <v>12.972</v>
      </c>
      <c r="AG1025" s="27">
        <v>6.845</v>
      </c>
      <c r="AH1025" s="27">
        <v>4.156</v>
      </c>
      <c r="AI1025" s="27">
        <v>2.601</v>
      </c>
      <c r="AJ1025" s="27">
        <v>5.36</v>
      </c>
      <c r="AK1025" s="27">
        <v>0.83</v>
      </c>
      <c r="AL1025" s="27">
        <v>0.97</v>
      </c>
      <c r="AN1025" s="27">
        <v>0.624</v>
      </c>
      <c r="AO1025" s="27">
        <v>0.479</v>
      </c>
      <c r="AP1025" s="27">
        <v>4.991</v>
      </c>
      <c r="AQ1025" s="27">
        <v>3.79</v>
      </c>
      <c r="AR1025" s="27">
        <v>0.937</v>
      </c>
      <c r="AS1025" s="27">
        <v>0.84</v>
      </c>
      <c r="AT1025" s="27">
        <v>0.949</v>
      </c>
      <c r="AU1025" s="27">
        <v>0.97</v>
      </c>
    </row>
    <row r="1026" spans="1:47">
      <c r="A1026" s="76" t="s">
        <v>2487</v>
      </c>
      <c r="B1026" s="30" t="s">
        <v>2637</v>
      </c>
      <c r="C1026" s="30" t="s">
        <v>2387</v>
      </c>
      <c r="D1026" s="28" t="s">
        <v>2384</v>
      </c>
      <c r="F1026" s="27">
        <v>5092</v>
      </c>
      <c r="G1026" s="27">
        <v>2</v>
      </c>
      <c r="H1026" s="27">
        <v>43215</v>
      </c>
      <c r="AE1026" s="27">
        <v>70.9</v>
      </c>
      <c r="AF1026" s="27">
        <v>11.743</v>
      </c>
      <c r="AG1026" s="27">
        <v>5.711</v>
      </c>
      <c r="AH1026" s="27">
        <v>3.879</v>
      </c>
      <c r="AI1026" s="27">
        <v>2.279</v>
      </c>
      <c r="AJ1026" s="27">
        <v>4.78</v>
      </c>
      <c r="AK1026" s="27">
        <v>0.79</v>
      </c>
      <c r="AL1026" s="27">
        <v>0.96</v>
      </c>
      <c r="AN1026" s="27">
        <v>0.615</v>
      </c>
      <c r="AO1026" s="27">
        <v>0.459</v>
      </c>
      <c r="AP1026" s="27">
        <v>4.584</v>
      </c>
      <c r="AQ1026" s="27">
        <v>3.418</v>
      </c>
      <c r="AR1026" s="27">
        <v>0.939</v>
      </c>
      <c r="AS1026" s="27">
        <v>0.816</v>
      </c>
      <c r="AT1026" s="27">
        <v>0.932</v>
      </c>
      <c r="AU1026" s="27">
        <v>0.96</v>
      </c>
    </row>
    <row r="1027" spans="1:47">
      <c r="A1027" s="76" t="s">
        <v>2490</v>
      </c>
      <c r="B1027" s="30" t="s">
        <v>2637</v>
      </c>
      <c r="C1027" s="30" t="s">
        <v>2387</v>
      </c>
      <c r="D1027" s="28" t="s">
        <v>2385</v>
      </c>
      <c r="F1027" s="27">
        <v>6080</v>
      </c>
      <c r="G1027" s="27">
        <v>2</v>
      </c>
      <c r="H1027" s="27">
        <v>43215</v>
      </c>
      <c r="AE1027" s="27">
        <v>72.04</v>
      </c>
      <c r="AF1027" s="27">
        <v>13.159</v>
      </c>
      <c r="AG1027" s="27">
        <v>6.662</v>
      </c>
      <c r="AH1027" s="27">
        <v>4.147</v>
      </c>
      <c r="AI1027" s="27">
        <v>2.507</v>
      </c>
      <c r="AJ1027" s="27">
        <v>6.03</v>
      </c>
      <c r="AK1027" s="27">
        <v>0.83</v>
      </c>
      <c r="AL1027" s="27">
        <v>0.98</v>
      </c>
      <c r="AN1027" s="27">
        <v>0.646</v>
      </c>
      <c r="AO1027" s="27">
        <v>0.471</v>
      </c>
      <c r="AP1027" s="27">
        <v>4.947</v>
      </c>
      <c r="AQ1027" s="27">
        <v>3.667</v>
      </c>
      <c r="AR1027" s="27">
        <v>0.939</v>
      </c>
      <c r="AS1027" s="27">
        <v>0.834</v>
      </c>
      <c r="AT1027" s="27">
        <v>0.957</v>
      </c>
      <c r="AU1027" s="27">
        <v>0.98</v>
      </c>
    </row>
    <row r="1028" spans="1:47">
      <c r="A1028" s="76" t="s">
        <v>2491</v>
      </c>
      <c r="B1028" s="30" t="s">
        <v>2637</v>
      </c>
      <c r="C1028" s="30" t="s">
        <v>2387</v>
      </c>
      <c r="D1028" s="28" t="s">
        <v>2384</v>
      </c>
      <c r="F1028" s="27">
        <v>6083</v>
      </c>
      <c r="G1028" s="27">
        <v>2</v>
      </c>
      <c r="H1028" s="27">
        <v>43215</v>
      </c>
      <c r="AE1028" s="27">
        <v>74.33</v>
      </c>
      <c r="AF1028" s="27">
        <v>12.213</v>
      </c>
      <c r="AG1028" s="27">
        <v>6.261</v>
      </c>
      <c r="AH1028" s="27">
        <v>4.072</v>
      </c>
      <c r="AI1028" s="27">
        <v>2.426</v>
      </c>
      <c r="AJ1028" s="27">
        <v>6.85</v>
      </c>
      <c r="AK1028" s="27">
        <v>0.82</v>
      </c>
      <c r="AL1028" s="27">
        <v>0.99</v>
      </c>
      <c r="AN1028" s="27">
        <v>0.614</v>
      </c>
      <c r="AO1028" s="27">
        <v>0.47</v>
      </c>
      <c r="AP1028" s="27">
        <v>4.875</v>
      </c>
      <c r="AQ1028" s="27">
        <v>3.525</v>
      </c>
      <c r="AR1028" s="27">
        <v>0.937</v>
      </c>
      <c r="AS1028" s="27">
        <v>0.833</v>
      </c>
      <c r="AT1028" s="27">
        <v>0.964</v>
      </c>
      <c r="AU1028" s="27">
        <v>0.99</v>
      </c>
    </row>
    <row r="1029" spans="1:47">
      <c r="A1029" s="76" t="s">
        <v>2492</v>
      </c>
      <c r="B1029" s="30" t="s">
        <v>2637</v>
      </c>
      <c r="C1029" s="30" t="s">
        <v>2387</v>
      </c>
      <c r="D1029" s="28" t="s">
        <v>2385</v>
      </c>
      <c r="F1029" s="27">
        <v>6090</v>
      </c>
      <c r="G1029" s="27">
        <v>2</v>
      </c>
      <c r="H1029" s="27">
        <v>43215</v>
      </c>
      <c r="AE1029" s="27">
        <v>68.02</v>
      </c>
      <c r="AF1029" s="27">
        <v>10.748</v>
      </c>
      <c r="AG1029" s="27">
        <v>5.967</v>
      </c>
      <c r="AH1029" s="27">
        <v>3.649</v>
      </c>
      <c r="AI1029" s="27">
        <v>2.343</v>
      </c>
      <c r="AJ1029" s="27">
        <v>3.86</v>
      </c>
      <c r="AK1029" s="27">
        <v>0.77</v>
      </c>
      <c r="AL1029" s="27">
        <v>0.93</v>
      </c>
      <c r="AN1029" s="27">
        <v>0.596</v>
      </c>
      <c r="AO1029" s="27">
        <v>0.457</v>
      </c>
      <c r="AP1029" s="27">
        <v>4.565</v>
      </c>
      <c r="AQ1029" s="27">
        <v>3.514</v>
      </c>
      <c r="AR1029" s="27">
        <v>0.917</v>
      </c>
      <c r="AS1029" s="27">
        <v>0.819</v>
      </c>
      <c r="AT1029" s="27">
        <v>0.907</v>
      </c>
      <c r="AU1029" s="27">
        <v>0.93</v>
      </c>
    </row>
    <row r="1030" spans="1:47">
      <c r="A1030" s="76" t="s">
        <v>2493</v>
      </c>
      <c r="B1030" s="30" t="s">
        <v>2637</v>
      </c>
      <c r="C1030" s="30" t="s">
        <v>2387</v>
      </c>
      <c r="D1030" s="28" t="s">
        <v>2385</v>
      </c>
      <c r="F1030" s="27">
        <v>6091</v>
      </c>
      <c r="G1030" s="27">
        <v>2</v>
      </c>
      <c r="H1030" s="27">
        <v>43215</v>
      </c>
      <c r="AE1030" s="27">
        <v>71.04</v>
      </c>
      <c r="AF1030" s="27">
        <v>11.672</v>
      </c>
      <c r="AG1030" s="27">
        <v>6.044</v>
      </c>
      <c r="AH1030" s="27">
        <v>3.912</v>
      </c>
      <c r="AI1030" s="27">
        <v>2.403</v>
      </c>
      <c r="AJ1030" s="27">
        <v>4.22</v>
      </c>
      <c r="AK1030" s="27">
        <v>0.75</v>
      </c>
      <c r="AL1030" s="27">
        <v>0.94</v>
      </c>
      <c r="AN1030" s="27">
        <v>0.611</v>
      </c>
      <c r="AO1030" s="27">
        <v>0.458</v>
      </c>
      <c r="AP1030" s="27">
        <v>4.777</v>
      </c>
      <c r="AQ1030" s="27">
        <v>3.632</v>
      </c>
      <c r="AR1030" s="27">
        <v>0.929</v>
      </c>
      <c r="AS1030" s="27">
        <v>0.819</v>
      </c>
      <c r="AT1030" s="27">
        <v>0.912</v>
      </c>
      <c r="AU1030" s="27">
        <v>0.94</v>
      </c>
    </row>
    <row r="1031" spans="1:47">
      <c r="A1031" s="76" t="s">
        <v>2497</v>
      </c>
      <c r="B1031" s="30" t="s">
        <v>2637</v>
      </c>
      <c r="C1031" s="30" t="s">
        <v>2387</v>
      </c>
      <c r="D1031" s="28" t="s">
        <v>2384</v>
      </c>
      <c r="F1031" s="27">
        <v>7062</v>
      </c>
      <c r="G1031" s="27">
        <v>2</v>
      </c>
      <c r="H1031" s="27">
        <v>43215</v>
      </c>
      <c r="AE1031" s="27">
        <v>72.24</v>
      </c>
      <c r="AF1031" s="27">
        <v>10.439</v>
      </c>
      <c r="AG1031" s="27">
        <v>4.873</v>
      </c>
      <c r="AH1031" s="27">
        <v>3.647</v>
      </c>
      <c r="AI1031" s="27">
        <v>2.045</v>
      </c>
      <c r="AJ1031" s="27">
        <v>5.5</v>
      </c>
      <c r="AK1031" s="27">
        <v>0.8</v>
      </c>
      <c r="AL1031" s="27">
        <v>0.97</v>
      </c>
      <c r="AN1031" s="27">
        <v>0.562</v>
      </c>
      <c r="AO1031" s="27">
        <v>0.434</v>
      </c>
      <c r="AP1031" s="27">
        <v>4.499</v>
      </c>
      <c r="AQ1031" s="27">
        <v>3.288</v>
      </c>
      <c r="AR1031" s="27">
        <v>0.922</v>
      </c>
      <c r="AS1031" s="27">
        <v>0.779</v>
      </c>
      <c r="AT1031" s="27">
        <v>0.946</v>
      </c>
      <c r="AU1031" s="27">
        <v>0.97</v>
      </c>
    </row>
    <row r="1032" spans="1:47">
      <c r="A1032" s="76" t="s">
        <v>2498</v>
      </c>
      <c r="B1032" s="30" t="s">
        <v>2637</v>
      </c>
      <c r="C1032" s="30" t="s">
        <v>2387</v>
      </c>
      <c r="D1032" s="28" t="s">
        <v>2385</v>
      </c>
      <c r="F1032" s="27">
        <v>7069</v>
      </c>
      <c r="G1032" s="27">
        <v>2</v>
      </c>
      <c r="H1032" s="27">
        <v>43215</v>
      </c>
      <c r="AE1032" s="27">
        <v>71.59</v>
      </c>
      <c r="AF1032" s="27">
        <v>10.027</v>
      </c>
      <c r="AG1032" s="27">
        <v>4.754</v>
      </c>
      <c r="AH1032" s="27">
        <v>3.399</v>
      </c>
      <c r="AI1032" s="27">
        <v>1.916</v>
      </c>
      <c r="AJ1032" s="27">
        <v>4.73</v>
      </c>
      <c r="AK1032" s="27">
        <v>0.77</v>
      </c>
      <c r="AL1032" s="27">
        <v>0.96</v>
      </c>
      <c r="AN1032" s="27">
        <v>0.562</v>
      </c>
      <c r="AO1032" s="27">
        <v>0.4</v>
      </c>
      <c r="AP1032" s="27">
        <v>4.34</v>
      </c>
      <c r="AQ1032" s="27">
        <v>3.188</v>
      </c>
      <c r="AR1032" s="27">
        <v>0.906</v>
      </c>
      <c r="AS1032" s="27">
        <v>0.759</v>
      </c>
      <c r="AT1032" s="27">
        <v>0.928</v>
      </c>
      <c r="AU1032" s="27">
        <v>0.96</v>
      </c>
    </row>
    <row r="1033" spans="1:47">
      <c r="A1033" s="76" t="s">
        <v>2494</v>
      </c>
      <c r="B1033" s="30" t="s">
        <v>2637</v>
      </c>
      <c r="C1033" s="30" t="s">
        <v>2387</v>
      </c>
      <c r="D1033" s="28" t="s">
        <v>2385</v>
      </c>
      <c r="F1033" s="27">
        <v>7105</v>
      </c>
      <c r="G1033" s="27">
        <v>2</v>
      </c>
      <c r="H1033" s="27">
        <v>43215</v>
      </c>
      <c r="AE1033" s="27">
        <v>73.71</v>
      </c>
      <c r="AF1033" s="27">
        <v>12.638</v>
      </c>
      <c r="AG1033" s="27">
        <v>5.95</v>
      </c>
      <c r="AH1033" s="27">
        <v>4.042</v>
      </c>
      <c r="AI1033" s="27">
        <v>2.312</v>
      </c>
      <c r="AJ1033" s="27">
        <v>5.56</v>
      </c>
      <c r="AK1033" s="27">
        <v>0.77</v>
      </c>
      <c r="AL1033" s="27">
        <v>0.97</v>
      </c>
      <c r="AN1033" s="27">
        <v>0.648</v>
      </c>
      <c r="AO1033" s="27">
        <v>0.469</v>
      </c>
      <c r="AP1033" s="27">
        <v>4.62</v>
      </c>
      <c r="AQ1033" s="27">
        <v>3.371</v>
      </c>
      <c r="AR1033" s="27">
        <v>0.952</v>
      </c>
      <c r="AS1033" s="27">
        <v>0.827</v>
      </c>
      <c r="AT1033" s="27">
        <v>0.943</v>
      </c>
      <c r="AU1033" s="27">
        <v>0.97</v>
      </c>
    </row>
    <row r="1034" spans="1:47">
      <c r="A1034" s="76" t="s">
        <v>2512</v>
      </c>
      <c r="B1034" s="30" t="s">
        <v>2637</v>
      </c>
      <c r="C1034" s="30" t="s">
        <v>2388</v>
      </c>
      <c r="D1034" s="28" t="s">
        <v>2385</v>
      </c>
      <c r="F1034" s="27">
        <v>1086</v>
      </c>
      <c r="G1034" s="27">
        <v>2</v>
      </c>
      <c r="H1034" s="27">
        <v>43236</v>
      </c>
      <c r="AE1034" s="27">
        <v>75.93</v>
      </c>
      <c r="AF1034" s="27">
        <v>7.009</v>
      </c>
      <c r="AG1034" s="27">
        <v>4.059</v>
      </c>
      <c r="AH1034" s="27">
        <v>2.487</v>
      </c>
      <c r="AI1034" s="27">
        <v>1.555</v>
      </c>
      <c r="AJ1034" s="27">
        <v>4.47</v>
      </c>
      <c r="AK1034" s="27">
        <v>0.63</v>
      </c>
      <c r="AL1034" s="27">
        <v>0.94</v>
      </c>
      <c r="AN1034" s="27">
        <v>0.407</v>
      </c>
      <c r="AO1034" s="27">
        <v>0.229</v>
      </c>
      <c r="AP1034" s="27">
        <v>3.256</v>
      </c>
      <c r="AQ1034" s="27">
        <v>2.688</v>
      </c>
      <c r="AR1034" s="27">
        <v>0.873</v>
      </c>
      <c r="AS1034" s="27">
        <v>0.717</v>
      </c>
      <c r="AT1034" s="27">
        <v>0.904</v>
      </c>
      <c r="AU1034" s="27">
        <v>0.92</v>
      </c>
    </row>
    <row r="1035" spans="1:47">
      <c r="A1035" s="76" t="s">
        <v>2513</v>
      </c>
      <c r="B1035" s="30" t="s">
        <v>2637</v>
      </c>
      <c r="C1035" s="30" t="s">
        <v>2388</v>
      </c>
      <c r="D1035" s="28" t="s">
        <v>2384</v>
      </c>
      <c r="F1035" s="27">
        <v>1087</v>
      </c>
      <c r="G1035" s="27">
        <v>2</v>
      </c>
      <c r="H1035" s="27">
        <v>43236</v>
      </c>
      <c r="AE1035" s="27">
        <v>74.28</v>
      </c>
      <c r="AF1035" s="27">
        <v>6.606</v>
      </c>
      <c r="AG1035" s="27">
        <v>3.965</v>
      </c>
      <c r="AH1035" s="27">
        <v>2.388</v>
      </c>
      <c r="AI1035" s="27">
        <v>1.544</v>
      </c>
      <c r="AJ1035" s="27">
        <v>4.26</v>
      </c>
      <c r="AK1035" s="27">
        <v>0.68</v>
      </c>
      <c r="AL1035" s="27">
        <v>0.94</v>
      </c>
      <c r="AN1035" s="27">
        <v>0.414</v>
      </c>
      <c r="AO1035" s="27">
        <v>0.249</v>
      </c>
      <c r="AP1035" s="27">
        <v>3.145</v>
      </c>
      <c r="AQ1035" s="27">
        <v>2.562</v>
      </c>
      <c r="AR1035" s="27">
        <v>0.867</v>
      </c>
      <c r="AS1035" s="27">
        <v>0.73</v>
      </c>
      <c r="AT1035" s="27">
        <v>0.902</v>
      </c>
      <c r="AU1035" s="27">
        <v>0.91</v>
      </c>
    </row>
    <row r="1036" spans="1:47">
      <c r="A1036" s="76" t="s">
        <v>2507</v>
      </c>
      <c r="B1036" s="30" t="s">
        <v>2637</v>
      </c>
      <c r="C1036" s="30" t="s">
        <v>2388</v>
      </c>
      <c r="D1036" s="28" t="s">
        <v>2385</v>
      </c>
      <c r="F1036" s="27">
        <v>1110</v>
      </c>
      <c r="G1036" s="27">
        <v>2</v>
      </c>
      <c r="H1036" s="27">
        <v>43236</v>
      </c>
      <c r="AE1036" s="27">
        <v>76.63</v>
      </c>
      <c r="AF1036" s="27">
        <v>3.837</v>
      </c>
      <c r="AG1036" s="27">
        <v>2.07</v>
      </c>
      <c r="AH1036" s="27">
        <v>1.333</v>
      </c>
      <c r="AI1036" s="27">
        <v>0.71</v>
      </c>
      <c r="AJ1036" s="27">
        <v>1.71</v>
      </c>
      <c r="AK1036" s="27">
        <v>0.31</v>
      </c>
      <c r="AL1036" s="27">
        <v>0.66</v>
      </c>
      <c r="AN1036" s="27">
        <v>0.26</v>
      </c>
      <c r="AO1036" s="27">
        <v>0.127</v>
      </c>
      <c r="AP1036" s="27">
        <v>1.9</v>
      </c>
      <c r="AQ1036" s="27">
        <v>1.599</v>
      </c>
      <c r="AR1036" s="27">
        <v>0.773</v>
      </c>
      <c r="AS1036" s="27">
        <v>0.509</v>
      </c>
      <c r="AT1036" s="27">
        <v>0.669</v>
      </c>
      <c r="AU1036" s="27">
        <v>0.67</v>
      </c>
    </row>
    <row r="1037" spans="1:47">
      <c r="A1037" s="76" t="s">
        <v>2523</v>
      </c>
      <c r="B1037" s="30" t="s">
        <v>2637</v>
      </c>
      <c r="C1037" s="30" t="s">
        <v>2388</v>
      </c>
      <c r="D1037" s="28" t="s">
        <v>2385</v>
      </c>
      <c r="F1037" s="27">
        <v>2096</v>
      </c>
      <c r="G1037" s="27">
        <v>2</v>
      </c>
      <c r="H1037" s="27">
        <v>43236</v>
      </c>
      <c r="AE1037" s="27">
        <v>76.47</v>
      </c>
      <c r="AF1037" s="27">
        <v>6.299</v>
      </c>
      <c r="AG1037" s="27">
        <v>3.532</v>
      </c>
      <c r="AH1037" s="27">
        <v>2.181</v>
      </c>
      <c r="AI1037" s="27">
        <v>1.303</v>
      </c>
      <c r="AJ1037" s="27">
        <v>3.73</v>
      </c>
      <c r="AK1037" s="27">
        <v>0.55</v>
      </c>
      <c r="AL1037" s="27">
        <v>0.91</v>
      </c>
      <c r="AN1037" s="27">
        <v>0.405</v>
      </c>
      <c r="AO1037" s="27">
        <v>0.215</v>
      </c>
      <c r="AP1037" s="27">
        <v>2.747</v>
      </c>
      <c r="AQ1037" s="27">
        <v>2.242</v>
      </c>
      <c r="AR1037" s="27">
        <v>0.878</v>
      </c>
      <c r="AS1037" s="27">
        <v>0.692</v>
      </c>
      <c r="AT1037" s="27">
        <v>0.868</v>
      </c>
      <c r="AU1037" s="27">
        <v>0.88</v>
      </c>
    </row>
    <row r="1038" spans="1:47">
      <c r="A1038" s="76" t="s">
        <v>2514</v>
      </c>
      <c r="B1038" s="30" t="s">
        <v>2637</v>
      </c>
      <c r="C1038" s="30" t="s">
        <v>2388</v>
      </c>
      <c r="D1038" s="28" t="s">
        <v>2384</v>
      </c>
      <c r="F1038" s="27">
        <v>2114</v>
      </c>
      <c r="G1038" s="27">
        <v>2</v>
      </c>
      <c r="H1038" s="27">
        <v>43236</v>
      </c>
      <c r="AE1038" s="27">
        <v>75.65</v>
      </c>
      <c r="AF1038" s="27">
        <v>5.662</v>
      </c>
      <c r="AG1038" s="27">
        <v>3.358</v>
      </c>
      <c r="AH1038" s="27">
        <v>2.008</v>
      </c>
      <c r="AI1038" s="27">
        <v>1.276</v>
      </c>
      <c r="AJ1038" s="27">
        <v>3.92</v>
      </c>
      <c r="AK1038" s="27">
        <v>0.61</v>
      </c>
      <c r="AL1038" s="27">
        <v>0.92</v>
      </c>
      <c r="AN1038" s="27">
        <v>0.422</v>
      </c>
      <c r="AO1038" s="27">
        <v>0.236</v>
      </c>
      <c r="AP1038" s="27">
        <v>2.51</v>
      </c>
      <c r="AQ1038" s="27">
        <v>2.07</v>
      </c>
      <c r="AR1038" s="27">
        <v>0.875</v>
      </c>
      <c r="AS1038" s="27">
        <v>0.712</v>
      </c>
      <c r="AT1038" s="27">
        <v>0.881</v>
      </c>
      <c r="AU1038" s="27">
        <v>0.89</v>
      </c>
    </row>
    <row r="1039" spans="1:47">
      <c r="A1039" s="76" t="s">
        <v>2525</v>
      </c>
      <c r="B1039" s="30" t="s">
        <v>2637</v>
      </c>
      <c r="C1039" s="30" t="s">
        <v>2388</v>
      </c>
      <c r="D1039" s="28" t="s">
        <v>2385</v>
      </c>
      <c r="F1039" s="27">
        <v>3118</v>
      </c>
      <c r="G1039" s="27">
        <v>2</v>
      </c>
      <c r="H1039" s="27">
        <v>43236</v>
      </c>
      <c r="AE1039" s="27">
        <v>77.12</v>
      </c>
      <c r="AF1039" s="27">
        <v>5.153</v>
      </c>
      <c r="AG1039" s="27">
        <v>2.808</v>
      </c>
      <c r="AH1039" s="27">
        <v>1.82</v>
      </c>
      <c r="AI1039" s="27">
        <v>1.027</v>
      </c>
      <c r="AJ1039" s="27">
        <v>3.68</v>
      </c>
      <c r="AK1039" s="27">
        <v>0.5</v>
      </c>
      <c r="AL1039" s="27">
        <v>0.9</v>
      </c>
      <c r="AN1039" s="27">
        <v>0.331</v>
      </c>
      <c r="AO1039" s="27">
        <v>0.165</v>
      </c>
      <c r="AP1039" s="27">
        <v>2.404</v>
      </c>
      <c r="AQ1039" s="27">
        <v>1.991</v>
      </c>
      <c r="AR1039" s="27">
        <v>0.841</v>
      </c>
      <c r="AS1039" s="27">
        <v>0.614</v>
      </c>
      <c r="AT1039" s="27">
        <v>0.863</v>
      </c>
      <c r="AU1039" s="27">
        <v>0.88</v>
      </c>
    </row>
    <row r="1040" spans="1:47">
      <c r="A1040" s="76" t="s">
        <v>2531</v>
      </c>
      <c r="B1040" s="30" t="s">
        <v>2637</v>
      </c>
      <c r="C1040" s="30" t="s">
        <v>2388</v>
      </c>
      <c r="D1040" s="28" t="s">
        <v>2384</v>
      </c>
      <c r="F1040" s="27">
        <v>4062</v>
      </c>
      <c r="G1040" s="27">
        <v>2</v>
      </c>
      <c r="H1040" s="27">
        <v>43236</v>
      </c>
      <c r="AE1040" s="27">
        <v>71.58</v>
      </c>
      <c r="AF1040" s="27">
        <v>7.217</v>
      </c>
      <c r="AG1040" s="27">
        <v>4.507</v>
      </c>
      <c r="AH1040" s="27">
        <v>2.567</v>
      </c>
      <c r="AI1040" s="27">
        <v>1.735</v>
      </c>
      <c r="AJ1040" s="27">
        <v>5.08</v>
      </c>
      <c r="AK1040" s="27">
        <v>0.79</v>
      </c>
      <c r="AL1040" s="27">
        <v>0.96</v>
      </c>
      <c r="AN1040" s="27">
        <v>0.499</v>
      </c>
      <c r="AO1040" s="27">
        <v>0.321</v>
      </c>
      <c r="AP1040" s="27">
        <v>3.262</v>
      </c>
      <c r="AQ1040" s="27">
        <v>2.624</v>
      </c>
      <c r="AR1040" s="27">
        <v>0.887</v>
      </c>
      <c r="AS1040" s="27">
        <v>0.78</v>
      </c>
      <c r="AT1040" s="27">
        <v>0.938</v>
      </c>
      <c r="AU1040" s="27">
        <v>0.95</v>
      </c>
    </row>
    <row r="1041" spans="1:47">
      <c r="A1041" s="76" t="s">
        <v>2532</v>
      </c>
      <c r="B1041" s="30" t="s">
        <v>2637</v>
      </c>
      <c r="C1041" s="30" t="s">
        <v>2388</v>
      </c>
      <c r="D1041" s="28" t="s">
        <v>2384</v>
      </c>
      <c r="F1041" s="27">
        <v>4096</v>
      </c>
      <c r="G1041" s="27">
        <v>2</v>
      </c>
      <c r="H1041" s="27">
        <v>43236</v>
      </c>
      <c r="AE1041" s="27">
        <v>75.03</v>
      </c>
      <c r="AF1041" s="27">
        <v>6.188</v>
      </c>
      <c r="AG1041" s="27">
        <v>3.61</v>
      </c>
      <c r="AH1041" s="27">
        <v>2.192</v>
      </c>
      <c r="AI1041" s="27">
        <v>1.39</v>
      </c>
      <c r="AJ1041" s="27">
        <v>3.59</v>
      </c>
      <c r="AK1041" s="27">
        <v>0.6</v>
      </c>
      <c r="AL1041" s="27">
        <v>0.9</v>
      </c>
      <c r="AN1041" s="27">
        <v>0.451</v>
      </c>
      <c r="AO1041" s="27">
        <v>0.261</v>
      </c>
      <c r="AP1041" s="27">
        <v>2.741</v>
      </c>
      <c r="AQ1041" s="27">
        <v>2.217</v>
      </c>
      <c r="AR1041" s="27">
        <v>0.882</v>
      </c>
      <c r="AS1041" s="27">
        <v>0.73</v>
      </c>
      <c r="AT1041" s="27">
        <v>0.866</v>
      </c>
      <c r="AU1041" s="27">
        <v>0.88</v>
      </c>
    </row>
    <row r="1042" spans="1:47">
      <c r="A1042" s="76" t="s">
        <v>2529</v>
      </c>
      <c r="B1042" s="30" t="s">
        <v>2637</v>
      </c>
      <c r="C1042" s="30" t="s">
        <v>2388</v>
      </c>
      <c r="D1042" s="28" t="s">
        <v>2384</v>
      </c>
      <c r="F1042" s="27">
        <v>4104</v>
      </c>
      <c r="G1042" s="27">
        <v>2</v>
      </c>
      <c r="H1042" s="27">
        <v>43236</v>
      </c>
      <c r="AE1042" s="27">
        <v>74.44</v>
      </c>
      <c r="AF1042" s="27">
        <v>6.191</v>
      </c>
      <c r="AG1042" s="27">
        <v>3.719</v>
      </c>
      <c r="AH1042" s="27">
        <v>2.147</v>
      </c>
      <c r="AI1042" s="27">
        <v>1.402</v>
      </c>
      <c r="AJ1042" s="27">
        <v>3.52</v>
      </c>
      <c r="AK1042" s="27">
        <v>0.62</v>
      </c>
      <c r="AL1042" s="27">
        <v>0.9</v>
      </c>
      <c r="AN1042" s="27">
        <v>0.454</v>
      </c>
      <c r="AO1042" s="27">
        <v>0.266</v>
      </c>
      <c r="AP1042" s="27">
        <v>2.662</v>
      </c>
      <c r="AQ1042" s="27">
        <v>2.177</v>
      </c>
      <c r="AR1042" s="27">
        <v>0.884</v>
      </c>
      <c r="AS1042" s="27">
        <v>0.742</v>
      </c>
      <c r="AT1042" s="27">
        <v>0.864</v>
      </c>
      <c r="AU1042" s="27">
        <v>0.87</v>
      </c>
    </row>
    <row r="1043" spans="1:47">
      <c r="A1043" s="76" t="s">
        <v>2486</v>
      </c>
      <c r="B1043" s="30" t="s">
        <v>2637</v>
      </c>
      <c r="C1043" s="30" t="s">
        <v>2387</v>
      </c>
      <c r="D1043" s="28" t="s">
        <v>2385</v>
      </c>
      <c r="F1043" s="27">
        <v>5081</v>
      </c>
      <c r="G1043" s="27">
        <v>2</v>
      </c>
      <c r="H1043" s="27">
        <v>43236</v>
      </c>
      <c r="AE1043" s="27">
        <v>69.63</v>
      </c>
      <c r="AF1043" s="27">
        <v>10.736</v>
      </c>
      <c r="AG1043" s="27">
        <v>7.669</v>
      </c>
      <c r="AH1043" s="27">
        <v>3.711</v>
      </c>
      <c r="AI1043" s="27">
        <v>2.89</v>
      </c>
      <c r="AJ1043" s="27">
        <v>6.65</v>
      </c>
      <c r="AK1043" s="27">
        <v>0.89</v>
      </c>
      <c r="AL1043" s="27">
        <v>0.99</v>
      </c>
      <c r="AN1043" s="27">
        <v>0.596</v>
      </c>
      <c r="AO1043" s="27">
        <v>0.415</v>
      </c>
      <c r="AP1043" s="27">
        <v>4.519</v>
      </c>
      <c r="AQ1043" s="27">
        <v>3.931</v>
      </c>
      <c r="AR1043" s="27">
        <v>0.927</v>
      </c>
      <c r="AS1043" s="27">
        <v>0.872</v>
      </c>
      <c r="AT1043" s="27">
        <v>0.972</v>
      </c>
      <c r="AU1043" s="27">
        <v>0.98</v>
      </c>
    </row>
    <row r="1044" spans="1:47">
      <c r="A1044" s="76" t="s">
        <v>2487</v>
      </c>
      <c r="B1044" s="30" t="s">
        <v>2637</v>
      </c>
      <c r="C1044" s="30" t="s">
        <v>2387</v>
      </c>
      <c r="D1044" s="28" t="s">
        <v>2384</v>
      </c>
      <c r="F1044" s="27">
        <v>5092</v>
      </c>
      <c r="G1044" s="27">
        <v>2</v>
      </c>
      <c r="H1044" s="27">
        <v>43236</v>
      </c>
      <c r="AE1044" s="27">
        <v>65.38</v>
      </c>
      <c r="AF1044" s="27">
        <v>8.461</v>
      </c>
      <c r="AG1044" s="27">
        <v>6.258</v>
      </c>
      <c r="AH1044" s="27">
        <v>3.156</v>
      </c>
      <c r="AI1044" s="27">
        <v>2.397</v>
      </c>
      <c r="AJ1044" s="27">
        <v>7.11</v>
      </c>
      <c r="AK1044" s="27">
        <v>0.94</v>
      </c>
      <c r="AL1044" s="27">
        <v>0.99</v>
      </c>
      <c r="AN1044" s="27">
        <v>0.567</v>
      </c>
      <c r="AO1044" s="27">
        <v>0.422</v>
      </c>
      <c r="AP1044" s="27">
        <v>4.133</v>
      </c>
      <c r="AQ1044" s="27">
        <v>3.379</v>
      </c>
      <c r="AR1044" s="27">
        <v>0.892</v>
      </c>
      <c r="AS1044" s="27">
        <v>0.842</v>
      </c>
      <c r="AT1044" s="27">
        <v>0.984</v>
      </c>
      <c r="AU1044" s="27">
        <v>0.99</v>
      </c>
    </row>
    <row r="1045" spans="1:47">
      <c r="A1045" s="76" t="s">
        <v>2491</v>
      </c>
      <c r="B1045" s="30" t="s">
        <v>2637</v>
      </c>
      <c r="C1045" s="30" t="s">
        <v>2387</v>
      </c>
      <c r="D1045" s="28" t="s">
        <v>2384</v>
      </c>
      <c r="F1045" s="27">
        <v>6083</v>
      </c>
      <c r="G1045" s="27">
        <v>2</v>
      </c>
      <c r="H1045" s="27">
        <v>43236</v>
      </c>
      <c r="AE1045" s="27">
        <v>66.51</v>
      </c>
      <c r="AF1045" s="27">
        <v>9.042</v>
      </c>
      <c r="AG1045" s="27">
        <v>6.761</v>
      </c>
      <c r="AH1045" s="27">
        <v>3.306</v>
      </c>
      <c r="AI1045" s="27">
        <v>2.559</v>
      </c>
      <c r="AJ1045" s="27">
        <v>6.62</v>
      </c>
      <c r="AK1045" s="27">
        <v>0.92</v>
      </c>
      <c r="AL1045" s="27">
        <v>0.99</v>
      </c>
      <c r="AN1045" s="27">
        <v>0.644</v>
      </c>
      <c r="AO1045" s="27">
        <v>0.488</v>
      </c>
      <c r="AP1045" s="27">
        <v>4.09</v>
      </c>
      <c r="AQ1045" s="27">
        <v>3.358</v>
      </c>
      <c r="AR1045" s="27">
        <v>0.915</v>
      </c>
      <c r="AS1045" s="27">
        <v>0.875</v>
      </c>
      <c r="AT1045" s="27">
        <v>0.978</v>
      </c>
      <c r="AU1045" s="27">
        <v>0.98</v>
      </c>
    </row>
    <row r="1046" spans="1:47">
      <c r="A1046" s="76" t="s">
        <v>2492</v>
      </c>
      <c r="B1046" s="30" t="s">
        <v>2637</v>
      </c>
      <c r="C1046" s="30" t="s">
        <v>2387</v>
      </c>
      <c r="D1046" s="28" t="s">
        <v>2385</v>
      </c>
      <c r="F1046" s="27">
        <v>6090</v>
      </c>
      <c r="G1046" s="27">
        <v>2</v>
      </c>
      <c r="H1046" s="27">
        <v>43236</v>
      </c>
      <c r="AE1046" s="27">
        <v>65.16</v>
      </c>
      <c r="AF1046" s="27">
        <v>10.91</v>
      </c>
      <c r="AG1046" s="27">
        <v>8.009</v>
      </c>
      <c r="AH1046" s="27">
        <v>3.801</v>
      </c>
      <c r="AI1046" s="27">
        <v>2.978</v>
      </c>
      <c r="AJ1046" s="27">
        <v>6.71</v>
      </c>
      <c r="AK1046" s="27">
        <v>0.93</v>
      </c>
      <c r="AL1046" s="27">
        <v>0.99</v>
      </c>
      <c r="AN1046" s="27">
        <v>0.606</v>
      </c>
      <c r="AO1046" s="27">
        <v>0.443</v>
      </c>
      <c r="AP1046" s="27">
        <v>4.667</v>
      </c>
      <c r="AQ1046" s="27">
        <v>4.025</v>
      </c>
      <c r="AR1046" s="27">
        <v>0.926</v>
      </c>
      <c r="AS1046" s="27">
        <v>0.877</v>
      </c>
      <c r="AT1046" s="27">
        <v>0.981</v>
      </c>
      <c r="AU1046" s="27">
        <v>0.98</v>
      </c>
    </row>
    <row r="1047" spans="1:47">
      <c r="A1047" s="76" t="s">
        <v>2493</v>
      </c>
      <c r="B1047" s="30" t="s">
        <v>2637</v>
      </c>
      <c r="C1047" s="30" t="s">
        <v>2387</v>
      </c>
      <c r="D1047" s="28" t="s">
        <v>2385</v>
      </c>
      <c r="F1047" s="27">
        <v>6091</v>
      </c>
      <c r="G1047" s="27">
        <v>2</v>
      </c>
      <c r="H1047" s="27">
        <v>43236</v>
      </c>
      <c r="AE1047" s="27">
        <v>69.34</v>
      </c>
      <c r="AF1047" s="27">
        <v>10.499</v>
      </c>
      <c r="AG1047" s="27">
        <v>7.601</v>
      </c>
      <c r="AH1047" s="27">
        <v>3.684</v>
      </c>
      <c r="AI1047" s="27">
        <v>2.902</v>
      </c>
      <c r="AJ1047" s="27">
        <v>6.6</v>
      </c>
      <c r="AK1047" s="27">
        <v>0.89</v>
      </c>
      <c r="AL1047" s="27">
        <v>0.99</v>
      </c>
      <c r="AN1047" s="27">
        <v>0.58</v>
      </c>
      <c r="AO1047" s="27">
        <v>0.406</v>
      </c>
      <c r="AP1047" s="27">
        <v>4.525</v>
      </c>
      <c r="AQ1047" s="27">
        <v>4.003</v>
      </c>
      <c r="AR1047" s="27">
        <v>0.924</v>
      </c>
      <c r="AS1047" s="27">
        <v>0.868</v>
      </c>
      <c r="AT1047" s="27">
        <v>0.972</v>
      </c>
      <c r="AU1047" s="27">
        <v>0.98</v>
      </c>
    </row>
    <row r="1048" spans="1:47">
      <c r="A1048" s="76" t="s">
        <v>2488</v>
      </c>
      <c r="B1048" s="30" t="s">
        <v>2637</v>
      </c>
      <c r="C1048" s="30" t="s">
        <v>2387</v>
      </c>
      <c r="D1048" s="28" t="s">
        <v>2384</v>
      </c>
      <c r="F1048" s="27">
        <v>6108</v>
      </c>
      <c r="G1048" s="27">
        <v>2</v>
      </c>
      <c r="H1048" s="27">
        <v>43236</v>
      </c>
      <c r="AE1048" s="27">
        <v>64.41</v>
      </c>
      <c r="AF1048" s="27">
        <v>8.309</v>
      </c>
      <c r="AG1048" s="27">
        <v>6.347</v>
      </c>
      <c r="AH1048" s="27">
        <v>3.08</v>
      </c>
      <c r="AI1048" s="27">
        <v>2.406</v>
      </c>
      <c r="AJ1048" s="27">
        <v>6.32</v>
      </c>
      <c r="AK1048" s="27">
        <v>0.92</v>
      </c>
      <c r="AL1048" s="27">
        <v>0.99</v>
      </c>
      <c r="AN1048" s="27">
        <v>0.64</v>
      </c>
      <c r="AO1048" s="27">
        <v>0.472</v>
      </c>
      <c r="AP1048" s="27">
        <v>3.797</v>
      </c>
      <c r="AQ1048" s="27">
        <v>3.182</v>
      </c>
      <c r="AR1048" s="27">
        <v>0.911</v>
      </c>
      <c r="AS1048" s="27">
        <v>0.866</v>
      </c>
      <c r="AT1048" s="27">
        <v>0.978</v>
      </c>
      <c r="AU1048" s="27">
        <v>0.98</v>
      </c>
    </row>
    <row r="1049" spans="1:47">
      <c r="A1049" s="76" t="s">
        <v>2489</v>
      </c>
      <c r="B1049" s="30" t="s">
        <v>2637</v>
      </c>
      <c r="C1049" s="30" t="s">
        <v>2387</v>
      </c>
      <c r="D1049" s="28" t="s">
        <v>2384</v>
      </c>
      <c r="F1049" s="27">
        <v>6115</v>
      </c>
      <c r="G1049" s="27">
        <v>2</v>
      </c>
      <c r="H1049" s="27">
        <v>43236</v>
      </c>
      <c r="AE1049" s="27">
        <v>63.54</v>
      </c>
      <c r="AF1049" s="27">
        <v>8.505</v>
      </c>
      <c r="AG1049" s="27">
        <v>6.456</v>
      </c>
      <c r="AH1049" s="27">
        <v>3.171</v>
      </c>
      <c r="AI1049" s="27">
        <v>2.464</v>
      </c>
      <c r="AJ1049" s="27">
        <v>6.23</v>
      </c>
      <c r="AK1049" s="27">
        <v>0.93</v>
      </c>
      <c r="AL1049" s="27">
        <v>0.99</v>
      </c>
      <c r="AN1049" s="27">
        <v>0.63</v>
      </c>
      <c r="AO1049" s="27">
        <v>0.461</v>
      </c>
      <c r="AP1049" s="27">
        <v>3.93</v>
      </c>
      <c r="AQ1049" s="27">
        <v>3.327</v>
      </c>
      <c r="AR1049" s="27">
        <v>0.912</v>
      </c>
      <c r="AS1049" s="27">
        <v>0.861</v>
      </c>
      <c r="AT1049" s="27">
        <v>0.978</v>
      </c>
      <c r="AU1049" s="27">
        <v>0.98</v>
      </c>
    </row>
    <row r="1050" spans="1:47">
      <c r="A1050" s="76" t="s">
        <v>2494</v>
      </c>
      <c r="B1050" s="30" t="s">
        <v>2637</v>
      </c>
      <c r="C1050" s="30" t="s">
        <v>2387</v>
      </c>
      <c r="D1050" s="28" t="s">
        <v>2385</v>
      </c>
      <c r="F1050" s="27">
        <v>7105</v>
      </c>
      <c r="G1050" s="27">
        <v>2</v>
      </c>
      <c r="H1050" s="27">
        <v>43236</v>
      </c>
      <c r="AE1050" s="27">
        <v>69.55</v>
      </c>
      <c r="AF1050" s="27">
        <v>9.826</v>
      </c>
      <c r="AG1050" s="27">
        <v>6.819</v>
      </c>
      <c r="AH1050" s="27">
        <v>3.432</v>
      </c>
      <c r="AI1050" s="27">
        <v>2.599</v>
      </c>
      <c r="AJ1050" s="27">
        <v>5.39</v>
      </c>
      <c r="AK1050" s="27">
        <v>0.84</v>
      </c>
      <c r="AL1050" s="27">
        <v>0.97</v>
      </c>
      <c r="AN1050" s="27">
        <v>0.58</v>
      </c>
      <c r="AO1050" s="27">
        <v>0.381</v>
      </c>
      <c r="AP1050" s="27">
        <v>4.1</v>
      </c>
      <c r="AQ1050" s="27">
        <v>3.54</v>
      </c>
      <c r="AR1050" s="27">
        <v>0.929</v>
      </c>
      <c r="AS1050" s="27">
        <v>0.862</v>
      </c>
      <c r="AT1050" s="27">
        <v>0.952</v>
      </c>
      <c r="AU1050" s="27">
        <v>0.96</v>
      </c>
    </row>
    <row r="1051" spans="1:47">
      <c r="A1051" s="76" t="s">
        <v>2499</v>
      </c>
      <c r="B1051" s="30" t="s">
        <v>2637</v>
      </c>
      <c r="C1051" s="30" t="s">
        <v>2387</v>
      </c>
      <c r="D1051" s="28" t="s">
        <v>2385</v>
      </c>
      <c r="F1051" s="27">
        <v>8111</v>
      </c>
      <c r="G1051" s="27">
        <v>2</v>
      </c>
      <c r="H1051" s="27">
        <v>43236</v>
      </c>
      <c r="AE1051" s="27">
        <v>68.19</v>
      </c>
      <c r="AF1051" s="27">
        <v>9.598</v>
      </c>
      <c r="AG1051" s="27">
        <v>6.599</v>
      </c>
      <c r="AH1051" s="27">
        <v>3.45</v>
      </c>
      <c r="AI1051" s="27">
        <v>2.554</v>
      </c>
      <c r="AJ1051" s="27">
        <v>5.92</v>
      </c>
      <c r="AK1051" s="27">
        <v>0.88</v>
      </c>
      <c r="AL1051" s="27">
        <v>0.98</v>
      </c>
      <c r="AN1051" s="27">
        <v>0.522</v>
      </c>
      <c r="AO1051" s="27">
        <v>0.338</v>
      </c>
      <c r="AP1051" s="27">
        <v>4.198</v>
      </c>
      <c r="AQ1051" s="27">
        <v>3.679</v>
      </c>
      <c r="AR1051" s="27">
        <v>0.923</v>
      </c>
      <c r="AS1051" s="27">
        <v>0.842</v>
      </c>
      <c r="AT1051" s="27">
        <v>0.965</v>
      </c>
      <c r="AU1051" s="27">
        <v>0.97</v>
      </c>
    </row>
    <row r="1052" spans="1:12">
      <c r="A1052" s="76" t="s">
        <v>2538</v>
      </c>
      <c r="B1052" s="30" t="s">
        <v>2638</v>
      </c>
      <c r="C1052" s="30" t="s">
        <v>2389</v>
      </c>
      <c r="D1052" s="28" t="s">
        <v>2384</v>
      </c>
      <c r="F1052" s="27">
        <v>1018</v>
      </c>
      <c r="G1052" s="27">
        <v>1</v>
      </c>
      <c r="H1052" s="27">
        <v>43261</v>
      </c>
      <c r="L1052" s="27">
        <v>0</v>
      </c>
    </row>
    <row r="1053" spans="1:12">
      <c r="A1053" s="76" t="s">
        <v>2555</v>
      </c>
      <c r="B1053" s="30" t="s">
        <v>2638</v>
      </c>
      <c r="C1053" s="30" t="s">
        <v>2389</v>
      </c>
      <c r="D1053" s="28" t="s">
        <v>2384</v>
      </c>
      <c r="F1053" s="27">
        <v>2024</v>
      </c>
      <c r="G1053" s="27">
        <v>2</v>
      </c>
      <c r="H1053" s="27">
        <v>43261</v>
      </c>
      <c r="L1053" s="27">
        <v>0</v>
      </c>
    </row>
    <row r="1054" spans="1:12">
      <c r="A1054" s="76" t="s">
        <v>2539</v>
      </c>
      <c r="B1054" s="30" t="s">
        <v>2638</v>
      </c>
      <c r="C1054" s="30" t="s">
        <v>2389</v>
      </c>
      <c r="D1054" s="28" t="s">
        <v>2384</v>
      </c>
      <c r="F1054" s="27">
        <v>1061</v>
      </c>
      <c r="G1054" s="27">
        <v>1</v>
      </c>
      <c r="H1054" s="27">
        <v>43261</v>
      </c>
      <c r="L1054" s="27">
        <v>0</v>
      </c>
    </row>
    <row r="1055" spans="1:12">
      <c r="A1055" s="76" t="s">
        <v>2554</v>
      </c>
      <c r="B1055" s="30" t="s">
        <v>2638</v>
      </c>
      <c r="C1055" s="30" t="s">
        <v>2389</v>
      </c>
      <c r="D1055" s="28" t="s">
        <v>2384</v>
      </c>
      <c r="F1055" s="27">
        <v>2060</v>
      </c>
      <c r="G1055" s="27">
        <v>2</v>
      </c>
      <c r="H1055" s="27">
        <v>43261</v>
      </c>
      <c r="L1055" s="27">
        <v>0</v>
      </c>
    </row>
    <row r="1056" spans="1:12">
      <c r="A1056" s="76" t="s">
        <v>2552</v>
      </c>
      <c r="B1056" s="30" t="s">
        <v>2638</v>
      </c>
      <c r="C1056" s="30" t="s">
        <v>2389</v>
      </c>
      <c r="D1056" s="28" t="s">
        <v>2384</v>
      </c>
      <c r="F1056" s="27">
        <v>1083</v>
      </c>
      <c r="G1056" s="27">
        <v>1</v>
      </c>
      <c r="H1056" s="27">
        <v>43261</v>
      </c>
      <c r="L1056" s="27">
        <v>0</v>
      </c>
    </row>
    <row r="1057" spans="1:12">
      <c r="A1057" s="76" t="s">
        <v>2558</v>
      </c>
      <c r="B1057" s="30" t="s">
        <v>2638</v>
      </c>
      <c r="C1057" s="30" t="s">
        <v>2389</v>
      </c>
      <c r="D1057" s="28" t="s">
        <v>2384</v>
      </c>
      <c r="F1057" s="27">
        <v>2113</v>
      </c>
      <c r="G1057" s="27">
        <v>2</v>
      </c>
      <c r="H1057" s="27">
        <v>43261</v>
      </c>
      <c r="L1057" s="27">
        <v>0</v>
      </c>
    </row>
    <row r="1058" spans="1:12">
      <c r="A1058" s="76" t="s">
        <v>2541</v>
      </c>
      <c r="B1058" s="30" t="s">
        <v>2638</v>
      </c>
      <c r="C1058" s="30" t="s">
        <v>2389</v>
      </c>
      <c r="D1058" s="28" t="s">
        <v>2384</v>
      </c>
      <c r="F1058" s="27">
        <v>1136</v>
      </c>
      <c r="G1058" s="27">
        <v>1</v>
      </c>
      <c r="H1058" s="27">
        <v>43261</v>
      </c>
      <c r="L1058" s="27">
        <v>0</v>
      </c>
    </row>
    <row r="1059" spans="1:12">
      <c r="A1059" s="76" t="s">
        <v>2561</v>
      </c>
      <c r="B1059" s="30" t="s">
        <v>2638</v>
      </c>
      <c r="C1059" s="30" t="s">
        <v>2389</v>
      </c>
      <c r="D1059" s="28" t="s">
        <v>2384</v>
      </c>
      <c r="F1059" s="27">
        <v>2119</v>
      </c>
      <c r="G1059" s="27">
        <v>2</v>
      </c>
      <c r="H1059" s="27">
        <v>43261</v>
      </c>
      <c r="L1059" s="27">
        <v>0</v>
      </c>
    </row>
    <row r="1060" spans="1:12">
      <c r="A1060" s="76" t="s">
        <v>2534</v>
      </c>
      <c r="B1060" s="30" t="s">
        <v>2638</v>
      </c>
      <c r="C1060" s="30" t="s">
        <v>2389</v>
      </c>
      <c r="D1060" s="28" t="s">
        <v>2384</v>
      </c>
      <c r="F1060" s="27">
        <v>1165</v>
      </c>
      <c r="G1060" s="27">
        <v>1</v>
      </c>
      <c r="H1060" s="27">
        <v>43261</v>
      </c>
      <c r="L1060" s="27">
        <v>0</v>
      </c>
    </row>
    <row r="1061" spans="1:12">
      <c r="A1061" s="76" t="s">
        <v>2556</v>
      </c>
      <c r="B1061" s="30" t="s">
        <v>2638</v>
      </c>
      <c r="C1061" s="30" t="s">
        <v>2389</v>
      </c>
      <c r="D1061" s="28" t="s">
        <v>2384</v>
      </c>
      <c r="F1061" s="27">
        <v>2184</v>
      </c>
      <c r="G1061" s="27">
        <v>2</v>
      </c>
      <c r="H1061" s="27">
        <v>43261</v>
      </c>
      <c r="L1061" s="27">
        <v>0</v>
      </c>
    </row>
    <row r="1062" spans="1:12">
      <c r="A1062" s="76" t="s">
        <v>2557</v>
      </c>
      <c r="B1062" s="30" t="s">
        <v>2638</v>
      </c>
      <c r="C1062" s="30" t="s">
        <v>2389</v>
      </c>
      <c r="D1062" s="28" t="s">
        <v>2384</v>
      </c>
      <c r="F1062" s="27">
        <v>2189</v>
      </c>
      <c r="G1062" s="27">
        <v>2</v>
      </c>
      <c r="H1062" s="27">
        <v>43261</v>
      </c>
      <c r="L1062" s="27">
        <v>0</v>
      </c>
    </row>
    <row r="1063" spans="1:12">
      <c r="A1063" s="76" t="s">
        <v>2553</v>
      </c>
      <c r="B1063" s="30" t="s">
        <v>2638</v>
      </c>
      <c r="C1063" s="30" t="s">
        <v>2389</v>
      </c>
      <c r="D1063" s="28" t="s">
        <v>2384</v>
      </c>
      <c r="F1063" s="27">
        <v>1230</v>
      </c>
      <c r="G1063" s="27">
        <v>1</v>
      </c>
      <c r="H1063" s="27">
        <v>43261</v>
      </c>
      <c r="L1063" s="27">
        <v>0</v>
      </c>
    </row>
    <row r="1064" spans="1:12">
      <c r="A1064" s="76" t="s">
        <v>2537</v>
      </c>
      <c r="B1064" s="30" t="s">
        <v>2638</v>
      </c>
      <c r="C1064" s="30" t="s">
        <v>2389</v>
      </c>
      <c r="D1064" s="28" t="s">
        <v>2384</v>
      </c>
      <c r="F1064" s="27">
        <v>1222</v>
      </c>
      <c r="G1064" s="27">
        <v>1</v>
      </c>
      <c r="H1064" s="27">
        <v>43261</v>
      </c>
      <c r="L1064" s="27">
        <v>0</v>
      </c>
    </row>
    <row r="1065" spans="1:12">
      <c r="A1065" s="76" t="s">
        <v>2559</v>
      </c>
      <c r="B1065" s="30" t="s">
        <v>2638</v>
      </c>
      <c r="C1065" s="30" t="s">
        <v>2389</v>
      </c>
      <c r="D1065" s="28" t="s">
        <v>2384</v>
      </c>
      <c r="F1065" s="27">
        <v>2200</v>
      </c>
      <c r="G1065" s="27">
        <v>2</v>
      </c>
      <c r="H1065" s="27">
        <v>43261</v>
      </c>
      <c r="L1065" s="27">
        <v>0</v>
      </c>
    </row>
    <row r="1066" spans="1:12">
      <c r="A1066" s="76" t="s">
        <v>2565</v>
      </c>
      <c r="B1066" s="30" t="s">
        <v>2638</v>
      </c>
      <c r="C1066" s="30" t="s">
        <v>2389</v>
      </c>
      <c r="D1066" s="28" t="s">
        <v>2384</v>
      </c>
      <c r="F1066" s="27">
        <v>1004</v>
      </c>
      <c r="G1066" s="27">
        <v>1</v>
      </c>
      <c r="H1066" s="27">
        <v>43261</v>
      </c>
      <c r="L1066" s="27">
        <v>0</v>
      </c>
    </row>
    <row r="1067" spans="1:12">
      <c r="A1067" s="76" t="s">
        <v>2569</v>
      </c>
      <c r="B1067" s="30" t="s">
        <v>2638</v>
      </c>
      <c r="C1067" s="30" t="s">
        <v>2389</v>
      </c>
      <c r="D1067" s="28" t="s">
        <v>2384</v>
      </c>
      <c r="F1067" s="27">
        <v>2004</v>
      </c>
      <c r="G1067" s="27">
        <v>2</v>
      </c>
      <c r="H1067" s="27">
        <v>43261</v>
      </c>
      <c r="L1067" s="27">
        <v>0</v>
      </c>
    </row>
    <row r="1068" spans="1:12">
      <c r="A1068" s="76" t="s">
        <v>2563</v>
      </c>
      <c r="B1068" s="30" t="s">
        <v>2638</v>
      </c>
      <c r="C1068" s="30" t="s">
        <v>2389</v>
      </c>
      <c r="D1068" s="28" t="s">
        <v>2384</v>
      </c>
      <c r="F1068" s="27">
        <v>1030</v>
      </c>
      <c r="G1068" s="27">
        <v>1</v>
      </c>
      <c r="H1068" s="27">
        <v>43261</v>
      </c>
      <c r="L1068" s="27">
        <v>0</v>
      </c>
    </row>
    <row r="1069" spans="1:12">
      <c r="A1069" s="76" t="s">
        <v>2567</v>
      </c>
      <c r="B1069" s="30" t="s">
        <v>2638</v>
      </c>
      <c r="C1069" s="30" t="s">
        <v>2389</v>
      </c>
      <c r="D1069" s="28" t="s">
        <v>2384</v>
      </c>
      <c r="F1069" s="27">
        <v>2030</v>
      </c>
      <c r="G1069" s="27">
        <v>2</v>
      </c>
      <c r="H1069" s="27">
        <v>43261</v>
      </c>
      <c r="L1069" s="27">
        <v>0</v>
      </c>
    </row>
    <row r="1070" spans="1:12">
      <c r="A1070" s="76" t="s">
        <v>2542</v>
      </c>
      <c r="B1070" s="30" t="s">
        <v>2638</v>
      </c>
      <c r="C1070" s="30" t="s">
        <v>2389</v>
      </c>
      <c r="D1070" s="28" t="s">
        <v>2385</v>
      </c>
      <c r="F1070" s="27">
        <v>1027</v>
      </c>
      <c r="G1070" s="27">
        <v>1</v>
      </c>
      <c r="H1070" s="27">
        <v>43261</v>
      </c>
      <c r="L1070" s="27">
        <v>0</v>
      </c>
    </row>
    <row r="1071" spans="1:12">
      <c r="A1071" s="76" t="s">
        <v>2546</v>
      </c>
      <c r="B1071" s="30" t="s">
        <v>2638</v>
      </c>
      <c r="C1071" s="30" t="s">
        <v>2389</v>
      </c>
      <c r="D1071" s="28" t="s">
        <v>2385</v>
      </c>
      <c r="F1071" s="27">
        <v>2001</v>
      </c>
      <c r="G1071" s="27">
        <v>2</v>
      </c>
      <c r="H1071" s="27">
        <v>43261</v>
      </c>
      <c r="L1071" s="27">
        <v>0</v>
      </c>
    </row>
    <row r="1072" spans="1:12">
      <c r="A1072" s="76" t="s">
        <v>2533</v>
      </c>
      <c r="B1072" s="30" t="s">
        <v>2638</v>
      </c>
      <c r="C1072" s="30" t="s">
        <v>2389</v>
      </c>
      <c r="D1072" s="28" t="s">
        <v>2385</v>
      </c>
      <c r="F1072" s="27">
        <v>1070</v>
      </c>
      <c r="G1072" s="27">
        <v>1</v>
      </c>
      <c r="H1072" s="27">
        <v>43261</v>
      </c>
      <c r="L1072" s="27">
        <v>0</v>
      </c>
    </row>
    <row r="1073" spans="1:12">
      <c r="A1073" s="76" t="s">
        <v>2549</v>
      </c>
      <c r="B1073" s="30" t="s">
        <v>2638</v>
      </c>
      <c r="C1073" s="30" t="s">
        <v>2389</v>
      </c>
      <c r="D1073" s="28" t="s">
        <v>2385</v>
      </c>
      <c r="F1073" s="27">
        <v>2063</v>
      </c>
      <c r="G1073" s="27">
        <v>2</v>
      </c>
      <c r="H1073" s="27">
        <v>43261</v>
      </c>
      <c r="L1073" s="27">
        <v>0</v>
      </c>
    </row>
    <row r="1074" spans="1:12">
      <c r="A1074" s="76" t="s">
        <v>2544</v>
      </c>
      <c r="B1074" s="30" t="s">
        <v>2638</v>
      </c>
      <c r="C1074" s="30" t="s">
        <v>2389</v>
      </c>
      <c r="D1074" s="28" t="s">
        <v>2385</v>
      </c>
      <c r="F1074" s="27">
        <v>1115</v>
      </c>
      <c r="G1074" s="27">
        <v>1</v>
      </c>
      <c r="H1074" s="27">
        <v>43261</v>
      </c>
      <c r="L1074" s="27">
        <v>0</v>
      </c>
    </row>
    <row r="1075" spans="1:12">
      <c r="A1075" s="76" t="s">
        <v>2550</v>
      </c>
      <c r="B1075" s="30" t="s">
        <v>2638</v>
      </c>
      <c r="C1075" s="30" t="s">
        <v>2389</v>
      </c>
      <c r="D1075" s="28" t="s">
        <v>2385</v>
      </c>
      <c r="F1075" s="27">
        <v>2096</v>
      </c>
      <c r="G1075" s="27">
        <v>2</v>
      </c>
      <c r="H1075" s="27">
        <v>43261</v>
      </c>
      <c r="L1075" s="27">
        <v>0</v>
      </c>
    </row>
    <row r="1076" spans="1:12">
      <c r="A1076" s="76" t="s">
        <v>2560</v>
      </c>
      <c r="B1076" s="30" t="s">
        <v>2638</v>
      </c>
      <c r="C1076" s="30" t="s">
        <v>2389</v>
      </c>
      <c r="D1076" s="28" t="s">
        <v>2385</v>
      </c>
      <c r="F1076" s="27">
        <v>2115</v>
      </c>
      <c r="G1076" s="27">
        <v>2</v>
      </c>
      <c r="H1076" s="27">
        <v>43261</v>
      </c>
      <c r="L1076" s="27">
        <v>0</v>
      </c>
    </row>
    <row r="1077" spans="1:12">
      <c r="A1077" s="76" t="s">
        <v>2540</v>
      </c>
      <c r="B1077" s="30" t="s">
        <v>2638</v>
      </c>
      <c r="C1077" s="30" t="s">
        <v>2389</v>
      </c>
      <c r="D1077" s="28" t="s">
        <v>2385</v>
      </c>
      <c r="F1077" s="27">
        <v>1138</v>
      </c>
      <c r="G1077" s="27">
        <v>1</v>
      </c>
      <c r="H1077" s="27">
        <v>43261</v>
      </c>
      <c r="L1077" s="27">
        <v>0</v>
      </c>
    </row>
    <row r="1078" spans="1:12">
      <c r="A1078" s="76" t="s">
        <v>2551</v>
      </c>
      <c r="B1078" s="30" t="s">
        <v>2638</v>
      </c>
      <c r="C1078" s="30" t="s">
        <v>2389</v>
      </c>
      <c r="D1078" s="28" t="s">
        <v>2385</v>
      </c>
      <c r="F1078" s="27">
        <v>2139</v>
      </c>
      <c r="G1078" s="27">
        <v>2</v>
      </c>
      <c r="H1078" s="27">
        <v>43261</v>
      </c>
      <c r="L1078" s="27">
        <v>0</v>
      </c>
    </row>
    <row r="1079" spans="1:12">
      <c r="A1079" s="76" t="s">
        <v>2543</v>
      </c>
      <c r="B1079" s="30" t="s">
        <v>2638</v>
      </c>
      <c r="C1079" s="30" t="s">
        <v>2389</v>
      </c>
      <c r="D1079" s="28" t="s">
        <v>2385</v>
      </c>
      <c r="F1079" s="27">
        <v>1186</v>
      </c>
      <c r="G1079" s="27">
        <v>1</v>
      </c>
      <c r="H1079" s="27">
        <v>43261</v>
      </c>
      <c r="L1079" s="27">
        <v>0</v>
      </c>
    </row>
    <row r="1080" spans="1:12">
      <c r="A1080" s="76" t="s">
        <v>2547</v>
      </c>
      <c r="B1080" s="30" t="s">
        <v>2638</v>
      </c>
      <c r="C1080" s="30" t="s">
        <v>2389</v>
      </c>
      <c r="D1080" s="28" t="s">
        <v>2385</v>
      </c>
      <c r="F1080" s="27">
        <v>2160</v>
      </c>
      <c r="G1080" s="27">
        <v>2</v>
      </c>
      <c r="H1080" s="27">
        <v>43261</v>
      </c>
      <c r="L1080" s="27">
        <v>0</v>
      </c>
    </row>
    <row r="1081" spans="1:12">
      <c r="A1081" s="76" t="s">
        <v>2548</v>
      </c>
      <c r="B1081" s="30" t="s">
        <v>2638</v>
      </c>
      <c r="C1081" s="30" t="s">
        <v>2389</v>
      </c>
      <c r="D1081" s="28" t="s">
        <v>2385</v>
      </c>
      <c r="F1081" s="27">
        <v>2162</v>
      </c>
      <c r="G1081" s="27">
        <v>2</v>
      </c>
      <c r="H1081" s="27">
        <v>43261</v>
      </c>
      <c r="L1081" s="27">
        <v>0</v>
      </c>
    </row>
    <row r="1082" spans="1:12">
      <c r="A1082" s="76" t="s">
        <v>2545</v>
      </c>
      <c r="B1082" s="30" t="s">
        <v>2638</v>
      </c>
      <c r="C1082" s="30" t="s">
        <v>2389</v>
      </c>
      <c r="D1082" s="28" t="s">
        <v>2385</v>
      </c>
      <c r="F1082" s="27">
        <v>1232</v>
      </c>
      <c r="G1082" s="27">
        <v>1</v>
      </c>
      <c r="H1082" s="27">
        <v>43261</v>
      </c>
      <c r="L1082" s="27">
        <v>0</v>
      </c>
    </row>
    <row r="1083" spans="1:12">
      <c r="A1083" s="76" t="s">
        <v>2535</v>
      </c>
      <c r="B1083" s="30" t="s">
        <v>2638</v>
      </c>
      <c r="C1083" s="30" t="s">
        <v>2389</v>
      </c>
      <c r="D1083" s="28" t="s">
        <v>2385</v>
      </c>
      <c r="F1083" s="27">
        <v>1225</v>
      </c>
      <c r="G1083" s="27">
        <v>1</v>
      </c>
      <c r="H1083" s="27">
        <v>43261</v>
      </c>
      <c r="L1083" s="27">
        <v>0</v>
      </c>
    </row>
    <row r="1084" spans="1:12">
      <c r="A1084" s="76" t="s">
        <v>2536</v>
      </c>
      <c r="B1084" s="30" t="s">
        <v>2638</v>
      </c>
      <c r="C1084" s="30" t="s">
        <v>2389</v>
      </c>
      <c r="D1084" s="28" t="s">
        <v>2385</v>
      </c>
      <c r="F1084" s="27">
        <v>1223</v>
      </c>
      <c r="G1084" s="27">
        <v>1</v>
      </c>
      <c r="H1084" s="27">
        <v>43261</v>
      </c>
      <c r="L1084" s="27">
        <v>0</v>
      </c>
    </row>
    <row r="1085" spans="1:12">
      <c r="A1085" s="76" t="s">
        <v>2562</v>
      </c>
      <c r="B1085" s="30" t="s">
        <v>2638</v>
      </c>
      <c r="C1085" s="30" t="s">
        <v>2389</v>
      </c>
      <c r="D1085" s="28" t="s">
        <v>2385</v>
      </c>
      <c r="F1085" s="27">
        <v>2196</v>
      </c>
      <c r="G1085" s="27">
        <v>2</v>
      </c>
      <c r="H1085" s="27">
        <v>43261</v>
      </c>
      <c r="L1085" s="27">
        <v>0</v>
      </c>
    </row>
    <row r="1086" spans="1:12">
      <c r="A1086" s="76" t="s">
        <v>2566</v>
      </c>
      <c r="B1086" s="30" t="s">
        <v>2638</v>
      </c>
      <c r="C1086" s="30" t="s">
        <v>2389</v>
      </c>
      <c r="D1086" s="28" t="s">
        <v>2385</v>
      </c>
      <c r="F1086" s="27">
        <v>1014</v>
      </c>
      <c r="G1086" s="27">
        <v>1</v>
      </c>
      <c r="H1086" s="27">
        <v>43261</v>
      </c>
      <c r="L1086" s="27">
        <v>0</v>
      </c>
    </row>
    <row r="1087" spans="1:12">
      <c r="A1087" s="76" t="s">
        <v>2570</v>
      </c>
      <c r="B1087" s="30" t="s">
        <v>2638</v>
      </c>
      <c r="C1087" s="30" t="s">
        <v>2389</v>
      </c>
      <c r="D1087" s="28" t="s">
        <v>2385</v>
      </c>
      <c r="F1087" s="27">
        <v>2014</v>
      </c>
      <c r="G1087" s="27">
        <v>2</v>
      </c>
      <c r="H1087" s="27">
        <v>43261</v>
      </c>
      <c r="L1087" s="27">
        <v>0</v>
      </c>
    </row>
    <row r="1088" spans="1:12">
      <c r="A1088" s="76" t="s">
        <v>2564</v>
      </c>
      <c r="B1088" s="30" t="s">
        <v>2638</v>
      </c>
      <c r="C1088" s="30" t="s">
        <v>2389</v>
      </c>
      <c r="D1088" s="28" t="s">
        <v>2385</v>
      </c>
      <c r="F1088" s="27">
        <v>1029</v>
      </c>
      <c r="G1088" s="27">
        <v>1</v>
      </c>
      <c r="H1088" s="27">
        <v>43261</v>
      </c>
      <c r="L1088" s="27">
        <v>0</v>
      </c>
    </row>
    <row r="1089" spans="1:12">
      <c r="A1089" s="76" t="s">
        <v>2568</v>
      </c>
      <c r="B1089" s="30" t="s">
        <v>2638</v>
      </c>
      <c r="C1089" s="30" t="s">
        <v>2389</v>
      </c>
      <c r="D1089" s="28" t="s">
        <v>2385</v>
      </c>
      <c r="F1089" s="27">
        <v>2029</v>
      </c>
      <c r="G1089" s="27">
        <v>2</v>
      </c>
      <c r="H1089" s="27">
        <v>43261</v>
      </c>
      <c r="L1089" s="27">
        <v>0</v>
      </c>
    </row>
    <row r="1090" spans="1:12">
      <c r="A1090" s="76" t="s">
        <v>2602</v>
      </c>
      <c r="B1090" s="30" t="s">
        <v>2638</v>
      </c>
      <c r="C1090" s="30" t="s">
        <v>2390</v>
      </c>
      <c r="D1090" s="28" t="s">
        <v>2384</v>
      </c>
      <c r="F1090" s="27">
        <v>1004</v>
      </c>
      <c r="G1090" s="27">
        <v>1</v>
      </c>
      <c r="H1090" s="27">
        <v>43261</v>
      </c>
      <c r="L1090" s="27">
        <v>0</v>
      </c>
    </row>
    <row r="1091" spans="1:12">
      <c r="A1091" s="76" t="s">
        <v>2607</v>
      </c>
      <c r="B1091" s="30" t="s">
        <v>2638</v>
      </c>
      <c r="C1091" s="30" t="s">
        <v>2390</v>
      </c>
      <c r="D1091" s="28" t="s">
        <v>2384</v>
      </c>
      <c r="F1091" s="27">
        <v>2004</v>
      </c>
      <c r="G1091" s="27">
        <v>2</v>
      </c>
      <c r="H1091" s="27">
        <v>43261</v>
      </c>
      <c r="L1091" s="27">
        <v>0</v>
      </c>
    </row>
    <row r="1092" spans="1:12">
      <c r="A1092" s="76" t="s">
        <v>2600</v>
      </c>
      <c r="B1092" s="30" t="s">
        <v>2638</v>
      </c>
      <c r="C1092" s="30" t="s">
        <v>2390</v>
      </c>
      <c r="D1092" s="28" t="s">
        <v>2384</v>
      </c>
      <c r="F1092" s="27">
        <v>1030</v>
      </c>
      <c r="G1092" s="27">
        <v>1</v>
      </c>
      <c r="H1092" s="27">
        <v>43261</v>
      </c>
      <c r="L1092" s="27">
        <v>0</v>
      </c>
    </row>
    <row r="1093" spans="1:12">
      <c r="A1093" s="76" t="s">
        <v>2604</v>
      </c>
      <c r="B1093" s="30" t="s">
        <v>2638</v>
      </c>
      <c r="C1093" s="30" t="s">
        <v>2390</v>
      </c>
      <c r="D1093" s="28" t="s">
        <v>2384</v>
      </c>
      <c r="F1093" s="27">
        <v>2030</v>
      </c>
      <c r="G1093" s="27">
        <v>2</v>
      </c>
      <c r="H1093" s="27">
        <v>43261</v>
      </c>
      <c r="L1093" s="27">
        <v>0</v>
      </c>
    </row>
    <row r="1094" spans="1:12">
      <c r="A1094" s="76" t="s">
        <v>2606</v>
      </c>
      <c r="B1094" s="30" t="s">
        <v>2638</v>
      </c>
      <c r="C1094" s="30" t="s">
        <v>2390</v>
      </c>
      <c r="D1094" s="28" t="s">
        <v>2384</v>
      </c>
      <c r="F1094" s="27">
        <v>1008</v>
      </c>
      <c r="G1094" s="27">
        <v>1</v>
      </c>
      <c r="H1094" s="27">
        <v>43261</v>
      </c>
      <c r="L1094" s="27">
        <v>0</v>
      </c>
    </row>
    <row r="1095" spans="1:12">
      <c r="A1095" s="76" t="s">
        <v>2586</v>
      </c>
      <c r="B1095" s="30" t="s">
        <v>2638</v>
      </c>
      <c r="C1095" s="30" t="s">
        <v>2390</v>
      </c>
      <c r="D1095" s="28" t="s">
        <v>2384</v>
      </c>
      <c r="F1095" s="27">
        <v>2018</v>
      </c>
      <c r="G1095" s="27">
        <v>2</v>
      </c>
      <c r="H1095" s="27">
        <v>43261</v>
      </c>
      <c r="L1095" s="27">
        <v>0</v>
      </c>
    </row>
    <row r="1096" spans="1:12">
      <c r="A1096" s="76" t="s">
        <v>2577</v>
      </c>
      <c r="B1096" s="30" t="s">
        <v>2638</v>
      </c>
      <c r="C1096" s="30" t="s">
        <v>2390</v>
      </c>
      <c r="D1096" s="28" t="s">
        <v>2384</v>
      </c>
      <c r="F1096" s="27">
        <v>1053</v>
      </c>
      <c r="G1096" s="27">
        <v>1</v>
      </c>
      <c r="H1096" s="27">
        <v>43261</v>
      </c>
      <c r="L1096" s="27">
        <v>0</v>
      </c>
    </row>
    <row r="1097" spans="1:12">
      <c r="A1097" s="76" t="s">
        <v>2590</v>
      </c>
      <c r="B1097" s="30" t="s">
        <v>2638</v>
      </c>
      <c r="C1097" s="30" t="s">
        <v>2390</v>
      </c>
      <c r="D1097" s="28" t="s">
        <v>2384</v>
      </c>
      <c r="F1097" s="27">
        <v>2053</v>
      </c>
      <c r="G1097" s="27">
        <v>2</v>
      </c>
      <c r="H1097" s="27">
        <v>43261</v>
      </c>
      <c r="L1097" s="27">
        <v>0</v>
      </c>
    </row>
    <row r="1098" spans="1:12">
      <c r="A1098" s="76" t="s">
        <v>2576</v>
      </c>
      <c r="B1098" s="30" t="s">
        <v>2638</v>
      </c>
      <c r="C1098" s="30" t="s">
        <v>2390</v>
      </c>
      <c r="D1098" s="28" t="s">
        <v>2384</v>
      </c>
      <c r="F1098" s="27">
        <v>1099</v>
      </c>
      <c r="G1098" s="27">
        <v>1</v>
      </c>
      <c r="H1098" s="27">
        <v>43261</v>
      </c>
      <c r="L1098" s="27">
        <v>0</v>
      </c>
    </row>
    <row r="1099" spans="1:12">
      <c r="A1099" s="76" t="s">
        <v>2583</v>
      </c>
      <c r="B1099" s="30" t="s">
        <v>2638</v>
      </c>
      <c r="C1099" s="30" t="s">
        <v>2390</v>
      </c>
      <c r="D1099" s="28" t="s">
        <v>2384</v>
      </c>
      <c r="F1099" s="27">
        <v>2083</v>
      </c>
      <c r="G1099" s="27">
        <v>2</v>
      </c>
      <c r="H1099" s="27">
        <v>43261</v>
      </c>
      <c r="L1099" s="27">
        <v>0</v>
      </c>
    </row>
    <row r="1100" spans="1:12">
      <c r="A1100" s="76" t="s">
        <v>2579</v>
      </c>
      <c r="B1100" s="30" t="s">
        <v>2638</v>
      </c>
      <c r="C1100" s="30" t="s">
        <v>2390</v>
      </c>
      <c r="D1100" s="28" t="s">
        <v>2384</v>
      </c>
      <c r="F1100" s="27">
        <v>1125</v>
      </c>
      <c r="G1100" s="27">
        <v>1</v>
      </c>
      <c r="H1100" s="27">
        <v>43261</v>
      </c>
      <c r="L1100" s="27">
        <v>0</v>
      </c>
    </row>
    <row r="1101" spans="1:12">
      <c r="A1101" s="76" t="s">
        <v>2589</v>
      </c>
      <c r="B1101" s="30" t="s">
        <v>2638</v>
      </c>
      <c r="C1101" s="30" t="s">
        <v>2390</v>
      </c>
      <c r="D1101" s="28" t="s">
        <v>2384</v>
      </c>
      <c r="F1101" s="27">
        <v>2134</v>
      </c>
      <c r="G1101" s="27">
        <v>2</v>
      </c>
      <c r="H1101" s="27">
        <v>43261</v>
      </c>
      <c r="L1101" s="27">
        <v>0</v>
      </c>
    </row>
    <row r="1102" spans="1:12">
      <c r="A1102" s="76" t="s">
        <v>2585</v>
      </c>
      <c r="B1102" s="30" t="s">
        <v>2638</v>
      </c>
      <c r="C1102" s="30" t="s">
        <v>2390</v>
      </c>
      <c r="D1102" s="28" t="s">
        <v>2384</v>
      </c>
      <c r="F1102" s="27">
        <v>1160</v>
      </c>
      <c r="G1102" s="27">
        <v>1</v>
      </c>
      <c r="H1102" s="27">
        <v>43261</v>
      </c>
      <c r="L1102" s="27">
        <v>0</v>
      </c>
    </row>
    <row r="1103" spans="1:12">
      <c r="A1103" s="76" t="s">
        <v>2594</v>
      </c>
      <c r="B1103" s="30" t="s">
        <v>2638</v>
      </c>
      <c r="C1103" s="30" t="s">
        <v>2390</v>
      </c>
      <c r="D1103" s="28" t="s">
        <v>2384</v>
      </c>
      <c r="F1103" s="27">
        <v>2187</v>
      </c>
      <c r="G1103" s="27">
        <v>2</v>
      </c>
      <c r="H1103" s="27">
        <v>43261</v>
      </c>
      <c r="L1103" s="27">
        <v>0</v>
      </c>
    </row>
    <row r="1104" spans="1:12">
      <c r="A1104" s="76" t="s">
        <v>2578</v>
      </c>
      <c r="B1104" s="30" t="s">
        <v>2638</v>
      </c>
      <c r="C1104" s="30" t="s">
        <v>2390</v>
      </c>
      <c r="D1104" s="28" t="s">
        <v>2384</v>
      </c>
      <c r="F1104" s="27">
        <v>1205</v>
      </c>
      <c r="G1104" s="27">
        <v>1</v>
      </c>
      <c r="H1104" s="27">
        <v>43261</v>
      </c>
      <c r="L1104" s="27">
        <v>0</v>
      </c>
    </row>
    <row r="1105" spans="1:12">
      <c r="A1105" s="76" t="s">
        <v>2580</v>
      </c>
      <c r="B1105" s="30" t="s">
        <v>2638</v>
      </c>
      <c r="C1105" s="30" t="s">
        <v>2390</v>
      </c>
      <c r="D1105" s="28" t="s">
        <v>2384</v>
      </c>
      <c r="F1105" s="27">
        <v>1201</v>
      </c>
      <c r="G1105" s="27">
        <v>1</v>
      </c>
      <c r="H1105" s="27">
        <v>43261</v>
      </c>
      <c r="L1105" s="27">
        <v>0</v>
      </c>
    </row>
    <row r="1106" spans="1:12">
      <c r="A1106" s="76" t="s">
        <v>2584</v>
      </c>
      <c r="B1106" s="30" t="s">
        <v>2638</v>
      </c>
      <c r="C1106" s="30" t="s">
        <v>2390</v>
      </c>
      <c r="D1106" s="28" t="s">
        <v>2384</v>
      </c>
      <c r="F1106" s="27">
        <v>2228</v>
      </c>
      <c r="G1106" s="27">
        <v>2</v>
      </c>
      <c r="H1106" s="27">
        <v>43261</v>
      </c>
      <c r="L1106" s="27">
        <v>0</v>
      </c>
    </row>
    <row r="1107" spans="1:12">
      <c r="A1107" s="76" t="s">
        <v>2593</v>
      </c>
      <c r="B1107" s="30" t="s">
        <v>2638</v>
      </c>
      <c r="C1107" s="30" t="s">
        <v>2390</v>
      </c>
      <c r="D1107" s="28" t="s">
        <v>2384</v>
      </c>
      <c r="F1107" s="27">
        <v>2205</v>
      </c>
      <c r="G1107" s="27">
        <v>2</v>
      </c>
      <c r="H1107" s="27">
        <v>43261</v>
      </c>
      <c r="L1107" s="27">
        <v>0</v>
      </c>
    </row>
    <row r="1108" spans="1:12">
      <c r="A1108" s="76" t="s">
        <v>2603</v>
      </c>
      <c r="B1108" s="30" t="s">
        <v>2638</v>
      </c>
      <c r="C1108" s="30" t="s">
        <v>2390</v>
      </c>
      <c r="D1108" s="28" t="s">
        <v>2385</v>
      </c>
      <c r="F1108" s="27">
        <v>1014</v>
      </c>
      <c r="G1108" s="27">
        <v>1</v>
      </c>
      <c r="H1108" s="27">
        <v>43261</v>
      </c>
      <c r="L1108" s="27">
        <v>0</v>
      </c>
    </row>
    <row r="1109" spans="1:12">
      <c r="A1109" s="76" t="s">
        <v>2608</v>
      </c>
      <c r="B1109" s="30" t="s">
        <v>2638</v>
      </c>
      <c r="C1109" s="30" t="s">
        <v>2390</v>
      </c>
      <c r="D1109" s="28" t="s">
        <v>2385</v>
      </c>
      <c r="F1109" s="27">
        <v>2014</v>
      </c>
      <c r="G1109" s="27">
        <v>2</v>
      </c>
      <c r="H1109" s="27">
        <v>43261</v>
      </c>
      <c r="L1109" s="27">
        <v>0</v>
      </c>
    </row>
    <row r="1110" spans="1:12">
      <c r="A1110" s="76" t="s">
        <v>2601</v>
      </c>
      <c r="B1110" s="30" t="s">
        <v>2638</v>
      </c>
      <c r="C1110" s="30" t="s">
        <v>2390</v>
      </c>
      <c r="D1110" s="28" t="s">
        <v>2385</v>
      </c>
      <c r="F1110" s="27">
        <v>1029</v>
      </c>
      <c r="G1110" s="27">
        <v>1</v>
      </c>
      <c r="H1110" s="27">
        <v>43261</v>
      </c>
      <c r="L1110" s="27">
        <v>0</v>
      </c>
    </row>
    <row r="1111" spans="1:12">
      <c r="A1111" s="76" t="s">
        <v>2605</v>
      </c>
      <c r="B1111" s="30" t="s">
        <v>2638</v>
      </c>
      <c r="C1111" s="30" t="s">
        <v>2390</v>
      </c>
      <c r="D1111" s="28" t="s">
        <v>2385</v>
      </c>
      <c r="F1111" s="27">
        <v>2029</v>
      </c>
      <c r="G1111" s="27">
        <v>2</v>
      </c>
      <c r="H1111" s="27">
        <v>43261</v>
      </c>
      <c r="L1111" s="27">
        <v>0</v>
      </c>
    </row>
    <row r="1112" spans="1:12">
      <c r="A1112" s="76" t="s">
        <v>2599</v>
      </c>
      <c r="B1112" s="30" t="s">
        <v>2638</v>
      </c>
      <c r="C1112" s="30" t="s">
        <v>2390</v>
      </c>
      <c r="D1112" s="28" t="s">
        <v>2385</v>
      </c>
      <c r="F1112" s="27">
        <v>1007</v>
      </c>
      <c r="G1112" s="27">
        <v>1</v>
      </c>
      <c r="H1112" s="27">
        <v>43261</v>
      </c>
      <c r="L1112" s="27">
        <v>0</v>
      </c>
    </row>
    <row r="1113" spans="1:12">
      <c r="A1113" s="76" t="s">
        <v>2588</v>
      </c>
      <c r="B1113" s="30" t="s">
        <v>2638</v>
      </c>
      <c r="C1113" s="30" t="s">
        <v>2390</v>
      </c>
      <c r="D1113" s="28" t="s">
        <v>2385</v>
      </c>
      <c r="F1113" s="27">
        <v>2020</v>
      </c>
      <c r="G1113" s="27">
        <v>2</v>
      </c>
      <c r="H1113" s="27">
        <v>43261</v>
      </c>
      <c r="L1113" s="27">
        <v>0</v>
      </c>
    </row>
    <row r="1114" spans="1:12">
      <c r="A1114" s="76" t="s">
        <v>2573</v>
      </c>
      <c r="B1114" s="30" t="s">
        <v>2638</v>
      </c>
      <c r="C1114" s="30" t="s">
        <v>2390</v>
      </c>
      <c r="D1114" s="28" t="s">
        <v>2385</v>
      </c>
      <c r="F1114" s="27">
        <v>1065</v>
      </c>
      <c r="G1114" s="27">
        <v>1</v>
      </c>
      <c r="H1114" s="27">
        <v>43261</v>
      </c>
      <c r="L1114" s="27">
        <v>0</v>
      </c>
    </row>
    <row r="1115" spans="1:12">
      <c r="A1115" s="76" t="s">
        <v>2575</v>
      </c>
      <c r="B1115" s="30" t="s">
        <v>2638</v>
      </c>
      <c r="C1115" s="30" t="s">
        <v>2390</v>
      </c>
      <c r="D1115" s="28" t="s">
        <v>2385</v>
      </c>
      <c r="F1115" s="27">
        <v>1062</v>
      </c>
      <c r="G1115" s="27">
        <v>1</v>
      </c>
      <c r="H1115" s="27">
        <v>43261</v>
      </c>
      <c r="L1115" s="27">
        <v>0</v>
      </c>
    </row>
    <row r="1116" spans="1:12">
      <c r="A1116" s="76" t="s">
        <v>2592</v>
      </c>
      <c r="B1116" s="30" t="s">
        <v>2638</v>
      </c>
      <c r="C1116" s="30" t="s">
        <v>2390</v>
      </c>
      <c r="D1116" s="28" t="s">
        <v>2385</v>
      </c>
      <c r="F1116" s="27">
        <v>2052</v>
      </c>
      <c r="G1116" s="27">
        <v>2</v>
      </c>
      <c r="H1116" s="27">
        <v>43261</v>
      </c>
      <c r="L1116" s="27">
        <v>0</v>
      </c>
    </row>
    <row r="1117" spans="1:12">
      <c r="A1117" s="76" t="s">
        <v>2597</v>
      </c>
      <c r="B1117" s="30" t="s">
        <v>2638</v>
      </c>
      <c r="C1117" s="30" t="s">
        <v>2390</v>
      </c>
      <c r="D1117" s="28" t="s">
        <v>2385</v>
      </c>
      <c r="F1117" s="27">
        <v>2042</v>
      </c>
      <c r="G1117" s="27">
        <v>2</v>
      </c>
      <c r="H1117" s="27">
        <v>43261</v>
      </c>
      <c r="L1117" s="27">
        <v>0</v>
      </c>
    </row>
    <row r="1118" spans="1:12">
      <c r="A1118" s="76" t="s">
        <v>2581</v>
      </c>
      <c r="B1118" s="30" t="s">
        <v>2638</v>
      </c>
      <c r="C1118" s="30" t="s">
        <v>2390</v>
      </c>
      <c r="D1118" s="28" t="s">
        <v>2385</v>
      </c>
      <c r="F1118" s="27">
        <v>1115</v>
      </c>
      <c r="G1118" s="27">
        <v>1</v>
      </c>
      <c r="H1118" s="27">
        <v>43261</v>
      </c>
      <c r="L1118" s="27">
        <v>0</v>
      </c>
    </row>
    <row r="1119" spans="1:12">
      <c r="A1119" s="76" t="s">
        <v>2595</v>
      </c>
      <c r="B1119" s="30" t="s">
        <v>2638</v>
      </c>
      <c r="C1119" s="30" t="s">
        <v>2390</v>
      </c>
      <c r="D1119" s="28" t="s">
        <v>2385</v>
      </c>
      <c r="F1119" s="27">
        <v>2111</v>
      </c>
      <c r="G1119" s="27">
        <v>2</v>
      </c>
      <c r="H1119" s="27">
        <v>43261</v>
      </c>
      <c r="L1119" s="27">
        <v>0</v>
      </c>
    </row>
    <row r="1120" spans="1:12">
      <c r="A1120" s="76" t="s">
        <v>2582</v>
      </c>
      <c r="B1120" s="30" t="s">
        <v>2638</v>
      </c>
      <c r="C1120" s="30" t="s">
        <v>2390</v>
      </c>
      <c r="D1120" s="28" t="s">
        <v>2385</v>
      </c>
      <c r="F1120" s="27">
        <v>1119</v>
      </c>
      <c r="G1120" s="27">
        <v>1</v>
      </c>
      <c r="H1120" s="27">
        <v>43261</v>
      </c>
      <c r="L1120" s="27">
        <v>0</v>
      </c>
    </row>
    <row r="1121" spans="1:12">
      <c r="A1121" s="76" t="s">
        <v>2596</v>
      </c>
      <c r="B1121" s="30" t="s">
        <v>2638</v>
      </c>
      <c r="C1121" s="30" t="s">
        <v>2390</v>
      </c>
      <c r="D1121" s="28" t="s">
        <v>2385</v>
      </c>
      <c r="F1121" s="27">
        <v>2121</v>
      </c>
      <c r="G1121" s="27">
        <v>2</v>
      </c>
      <c r="H1121" s="27">
        <v>43261</v>
      </c>
      <c r="L1121" s="27">
        <v>0</v>
      </c>
    </row>
    <row r="1122" spans="1:12">
      <c r="A1122" s="76" t="s">
        <v>2598</v>
      </c>
      <c r="B1122" s="30" t="s">
        <v>2638</v>
      </c>
      <c r="C1122" s="30" t="s">
        <v>2390</v>
      </c>
      <c r="D1122" s="28" t="s">
        <v>2385</v>
      </c>
      <c r="F1122" s="27">
        <v>2120</v>
      </c>
      <c r="G1122" s="27">
        <v>2</v>
      </c>
      <c r="H1122" s="27">
        <v>43261</v>
      </c>
      <c r="L1122" s="27">
        <v>0</v>
      </c>
    </row>
    <row r="1123" spans="1:12">
      <c r="A1123" s="76" t="s">
        <v>2571</v>
      </c>
      <c r="B1123" s="30" t="s">
        <v>2638</v>
      </c>
      <c r="C1123" s="30" t="s">
        <v>2390</v>
      </c>
      <c r="D1123" s="28" t="s">
        <v>2385</v>
      </c>
      <c r="F1123" s="27">
        <v>1167</v>
      </c>
      <c r="G1123" s="27">
        <v>1</v>
      </c>
      <c r="H1123" s="27">
        <v>43261</v>
      </c>
      <c r="L1123" s="27">
        <v>0</v>
      </c>
    </row>
    <row r="1124" spans="1:12">
      <c r="A1124" s="76" t="s">
        <v>2587</v>
      </c>
      <c r="B1124" s="30" t="s">
        <v>2638</v>
      </c>
      <c r="C1124" s="30" t="s">
        <v>2390</v>
      </c>
      <c r="D1124" s="28" t="s">
        <v>2385</v>
      </c>
      <c r="F1124" s="27">
        <v>2175</v>
      </c>
      <c r="G1124" s="27">
        <v>2</v>
      </c>
      <c r="H1124" s="27">
        <v>43261</v>
      </c>
      <c r="L1124" s="27">
        <v>0</v>
      </c>
    </row>
    <row r="1125" spans="1:12">
      <c r="A1125" s="76" t="s">
        <v>2572</v>
      </c>
      <c r="B1125" s="30" t="s">
        <v>2638</v>
      </c>
      <c r="C1125" s="30" t="s">
        <v>2390</v>
      </c>
      <c r="D1125" s="28" t="s">
        <v>2385</v>
      </c>
      <c r="F1125" s="27">
        <v>1223</v>
      </c>
      <c r="G1125" s="27">
        <v>1</v>
      </c>
      <c r="H1125" s="27">
        <v>43261</v>
      </c>
      <c r="L1125" s="27">
        <v>0</v>
      </c>
    </row>
    <row r="1126" spans="1:12">
      <c r="A1126" s="76" t="s">
        <v>2574</v>
      </c>
      <c r="B1126" s="30" t="s">
        <v>2638</v>
      </c>
      <c r="C1126" s="30" t="s">
        <v>2390</v>
      </c>
      <c r="D1126" s="28" t="s">
        <v>2385</v>
      </c>
      <c r="F1126" s="27">
        <v>1219</v>
      </c>
      <c r="G1126" s="27">
        <v>1</v>
      </c>
      <c r="H1126" s="27">
        <v>43261</v>
      </c>
      <c r="L1126" s="27">
        <v>0</v>
      </c>
    </row>
    <row r="1127" spans="1:12">
      <c r="A1127" s="76" t="s">
        <v>2591</v>
      </c>
      <c r="B1127" s="30" t="s">
        <v>2638</v>
      </c>
      <c r="C1127" s="30" t="s">
        <v>2390</v>
      </c>
      <c r="D1127" s="28" t="s">
        <v>2385</v>
      </c>
      <c r="F1127" s="27">
        <v>2209</v>
      </c>
      <c r="G1127" s="27">
        <v>2</v>
      </c>
      <c r="H1127" s="27">
        <v>43261</v>
      </c>
      <c r="L1127" s="27">
        <v>0</v>
      </c>
    </row>
    <row r="1128" spans="1:12">
      <c r="A1128" s="76" t="s">
        <v>2538</v>
      </c>
      <c r="B1128" s="30" t="s">
        <v>2638</v>
      </c>
      <c r="C1128" s="30" t="s">
        <v>2389</v>
      </c>
      <c r="D1128" s="28" t="s">
        <v>2384</v>
      </c>
      <c r="F1128" s="27">
        <v>1018</v>
      </c>
      <c r="G1128" s="27">
        <v>1</v>
      </c>
      <c r="H1128" s="27">
        <v>43291</v>
      </c>
      <c r="L1128" s="27">
        <v>1</v>
      </c>
    </row>
    <row r="1129" spans="1:12">
      <c r="A1129" s="76" t="s">
        <v>2555</v>
      </c>
      <c r="B1129" s="30" t="s">
        <v>2638</v>
      </c>
      <c r="C1129" s="30" t="s">
        <v>2389</v>
      </c>
      <c r="D1129" s="28" t="s">
        <v>2384</v>
      </c>
      <c r="F1129" s="27">
        <v>2024</v>
      </c>
      <c r="G1129" s="27">
        <v>2</v>
      </c>
      <c r="H1129" s="27">
        <v>43291</v>
      </c>
      <c r="L1129" s="27">
        <v>1</v>
      </c>
    </row>
    <row r="1130" spans="1:12">
      <c r="A1130" s="76" t="s">
        <v>2539</v>
      </c>
      <c r="B1130" s="30" t="s">
        <v>2638</v>
      </c>
      <c r="C1130" s="30" t="s">
        <v>2389</v>
      </c>
      <c r="D1130" s="28" t="s">
        <v>2384</v>
      </c>
      <c r="F1130" s="27">
        <v>1061</v>
      </c>
      <c r="G1130" s="27">
        <v>1</v>
      </c>
      <c r="H1130" s="27">
        <v>43291</v>
      </c>
      <c r="L1130" s="27">
        <v>1</v>
      </c>
    </row>
    <row r="1131" spans="1:12">
      <c r="A1131" s="76" t="s">
        <v>2554</v>
      </c>
      <c r="B1131" s="30" t="s">
        <v>2638</v>
      </c>
      <c r="C1131" s="30" t="s">
        <v>2389</v>
      </c>
      <c r="D1131" s="28" t="s">
        <v>2384</v>
      </c>
      <c r="F1131" s="27">
        <v>2060</v>
      </c>
      <c r="G1131" s="27">
        <v>2</v>
      </c>
      <c r="H1131" s="27">
        <v>43291</v>
      </c>
      <c r="L1131" s="27">
        <v>1</v>
      </c>
    </row>
    <row r="1132" spans="1:12">
      <c r="A1132" s="76" t="s">
        <v>2552</v>
      </c>
      <c r="B1132" s="30" t="s">
        <v>2638</v>
      </c>
      <c r="C1132" s="30" t="s">
        <v>2389</v>
      </c>
      <c r="D1132" s="28" t="s">
        <v>2384</v>
      </c>
      <c r="F1132" s="27">
        <v>1083</v>
      </c>
      <c r="G1132" s="27">
        <v>1</v>
      </c>
      <c r="H1132" s="27">
        <v>43291</v>
      </c>
      <c r="L1132" s="27">
        <v>1</v>
      </c>
    </row>
    <row r="1133" spans="1:12">
      <c r="A1133" s="76" t="s">
        <v>2558</v>
      </c>
      <c r="B1133" s="30" t="s">
        <v>2638</v>
      </c>
      <c r="C1133" s="30" t="s">
        <v>2389</v>
      </c>
      <c r="D1133" s="28" t="s">
        <v>2384</v>
      </c>
      <c r="F1133" s="27">
        <v>2113</v>
      </c>
      <c r="G1133" s="27">
        <v>2</v>
      </c>
      <c r="H1133" s="27">
        <v>43291</v>
      </c>
      <c r="L1133" s="27">
        <v>1</v>
      </c>
    </row>
    <row r="1134" spans="1:12">
      <c r="A1134" s="76" t="s">
        <v>2541</v>
      </c>
      <c r="B1134" s="30" t="s">
        <v>2638</v>
      </c>
      <c r="C1134" s="30" t="s">
        <v>2389</v>
      </c>
      <c r="D1134" s="28" t="s">
        <v>2384</v>
      </c>
      <c r="F1134" s="27">
        <v>1136</v>
      </c>
      <c r="G1134" s="27">
        <v>1</v>
      </c>
      <c r="H1134" s="27">
        <v>43291</v>
      </c>
      <c r="L1134" s="27">
        <v>1</v>
      </c>
    </row>
    <row r="1135" spans="1:12">
      <c r="A1135" s="76" t="s">
        <v>2561</v>
      </c>
      <c r="B1135" s="30" t="s">
        <v>2638</v>
      </c>
      <c r="C1135" s="30" t="s">
        <v>2389</v>
      </c>
      <c r="D1135" s="28" t="s">
        <v>2384</v>
      </c>
      <c r="F1135" s="27">
        <v>2119</v>
      </c>
      <c r="G1135" s="27">
        <v>2</v>
      </c>
      <c r="H1135" s="27">
        <v>43291</v>
      </c>
      <c r="L1135" s="27">
        <v>1</v>
      </c>
    </row>
    <row r="1136" spans="1:12">
      <c r="A1136" s="76" t="s">
        <v>2534</v>
      </c>
      <c r="B1136" s="30" t="s">
        <v>2638</v>
      </c>
      <c r="C1136" s="30" t="s">
        <v>2389</v>
      </c>
      <c r="D1136" s="28" t="s">
        <v>2384</v>
      </c>
      <c r="F1136" s="27">
        <v>1165</v>
      </c>
      <c r="G1136" s="27">
        <v>1</v>
      </c>
      <c r="H1136" s="27">
        <v>43291</v>
      </c>
      <c r="L1136" s="27">
        <v>1</v>
      </c>
    </row>
    <row r="1137" spans="1:12">
      <c r="A1137" s="76" t="s">
        <v>2556</v>
      </c>
      <c r="B1137" s="30" t="s">
        <v>2638</v>
      </c>
      <c r="C1137" s="30" t="s">
        <v>2389</v>
      </c>
      <c r="D1137" s="28" t="s">
        <v>2384</v>
      </c>
      <c r="F1137" s="27">
        <v>2184</v>
      </c>
      <c r="G1137" s="27">
        <v>2</v>
      </c>
      <c r="H1137" s="27">
        <v>43291</v>
      </c>
      <c r="L1137" s="27">
        <v>1</v>
      </c>
    </row>
    <row r="1138" spans="1:12">
      <c r="A1138" s="76" t="s">
        <v>2557</v>
      </c>
      <c r="B1138" s="30" t="s">
        <v>2638</v>
      </c>
      <c r="C1138" s="30" t="s">
        <v>2389</v>
      </c>
      <c r="D1138" s="28" t="s">
        <v>2384</v>
      </c>
      <c r="F1138" s="27">
        <v>2189</v>
      </c>
      <c r="G1138" s="27">
        <v>2</v>
      </c>
      <c r="H1138" s="27">
        <v>43291</v>
      </c>
      <c r="L1138" s="27">
        <v>1</v>
      </c>
    </row>
    <row r="1139" spans="1:12">
      <c r="A1139" s="76" t="s">
        <v>2553</v>
      </c>
      <c r="B1139" s="30" t="s">
        <v>2638</v>
      </c>
      <c r="C1139" s="30" t="s">
        <v>2389</v>
      </c>
      <c r="D1139" s="28" t="s">
        <v>2384</v>
      </c>
      <c r="F1139" s="27">
        <v>1230</v>
      </c>
      <c r="G1139" s="27">
        <v>1</v>
      </c>
      <c r="H1139" s="27">
        <v>43291</v>
      </c>
      <c r="L1139" s="27">
        <v>1</v>
      </c>
    </row>
    <row r="1140" spans="1:12">
      <c r="A1140" s="76" t="s">
        <v>2537</v>
      </c>
      <c r="B1140" s="30" t="s">
        <v>2638</v>
      </c>
      <c r="C1140" s="30" t="s">
        <v>2389</v>
      </c>
      <c r="D1140" s="28" t="s">
        <v>2384</v>
      </c>
      <c r="F1140" s="27">
        <v>1222</v>
      </c>
      <c r="G1140" s="27">
        <v>1</v>
      </c>
      <c r="H1140" s="27">
        <v>43291</v>
      </c>
      <c r="L1140" s="27">
        <v>1</v>
      </c>
    </row>
    <row r="1141" spans="1:12">
      <c r="A1141" s="76" t="s">
        <v>2559</v>
      </c>
      <c r="B1141" s="30" t="s">
        <v>2638</v>
      </c>
      <c r="C1141" s="30" t="s">
        <v>2389</v>
      </c>
      <c r="D1141" s="28" t="s">
        <v>2384</v>
      </c>
      <c r="F1141" s="27">
        <v>2200</v>
      </c>
      <c r="G1141" s="27">
        <v>2</v>
      </c>
      <c r="H1141" s="27">
        <v>43291</v>
      </c>
      <c r="L1141" s="27">
        <v>1</v>
      </c>
    </row>
    <row r="1142" spans="1:12">
      <c r="A1142" s="76" t="s">
        <v>2565</v>
      </c>
      <c r="B1142" s="30" t="s">
        <v>2638</v>
      </c>
      <c r="C1142" s="30" t="s">
        <v>2389</v>
      </c>
      <c r="D1142" s="28" t="s">
        <v>2384</v>
      </c>
      <c r="F1142" s="27">
        <v>1004</v>
      </c>
      <c r="G1142" s="27">
        <v>1</v>
      </c>
      <c r="H1142" s="27">
        <v>43291</v>
      </c>
      <c r="L1142" s="27">
        <v>1</v>
      </c>
    </row>
    <row r="1143" spans="1:12">
      <c r="A1143" s="76" t="s">
        <v>2569</v>
      </c>
      <c r="B1143" s="30" t="s">
        <v>2638</v>
      </c>
      <c r="C1143" s="30" t="s">
        <v>2389</v>
      </c>
      <c r="D1143" s="28" t="s">
        <v>2384</v>
      </c>
      <c r="F1143" s="27">
        <v>2004</v>
      </c>
      <c r="G1143" s="27">
        <v>2</v>
      </c>
      <c r="H1143" s="27">
        <v>43291</v>
      </c>
      <c r="L1143" s="27">
        <v>1</v>
      </c>
    </row>
    <row r="1144" spans="1:12">
      <c r="A1144" s="76" t="s">
        <v>2563</v>
      </c>
      <c r="B1144" s="30" t="s">
        <v>2638</v>
      </c>
      <c r="C1144" s="30" t="s">
        <v>2389</v>
      </c>
      <c r="D1144" s="28" t="s">
        <v>2384</v>
      </c>
      <c r="F1144" s="27">
        <v>1030</v>
      </c>
      <c r="G1144" s="27">
        <v>1</v>
      </c>
      <c r="H1144" s="27">
        <v>43291</v>
      </c>
      <c r="L1144" s="27">
        <v>1</v>
      </c>
    </row>
    <row r="1145" spans="1:12">
      <c r="A1145" s="76" t="s">
        <v>2567</v>
      </c>
      <c r="B1145" s="30" t="s">
        <v>2638</v>
      </c>
      <c r="C1145" s="30" t="s">
        <v>2389</v>
      </c>
      <c r="D1145" s="28" t="s">
        <v>2384</v>
      </c>
      <c r="F1145" s="27">
        <v>2030</v>
      </c>
      <c r="G1145" s="27">
        <v>2</v>
      </c>
      <c r="H1145" s="27">
        <v>43291</v>
      </c>
      <c r="L1145" s="27">
        <v>1</v>
      </c>
    </row>
    <row r="1146" spans="1:12">
      <c r="A1146" s="76" t="s">
        <v>2542</v>
      </c>
      <c r="B1146" s="30" t="s">
        <v>2638</v>
      </c>
      <c r="C1146" s="30" t="s">
        <v>2389</v>
      </c>
      <c r="D1146" s="28" t="s">
        <v>2385</v>
      </c>
      <c r="F1146" s="27">
        <v>1027</v>
      </c>
      <c r="G1146" s="27">
        <v>1</v>
      </c>
      <c r="H1146" s="27">
        <v>43291</v>
      </c>
      <c r="L1146" s="27">
        <v>1</v>
      </c>
    </row>
    <row r="1147" spans="1:12">
      <c r="A1147" s="76" t="s">
        <v>2546</v>
      </c>
      <c r="B1147" s="30" t="s">
        <v>2638</v>
      </c>
      <c r="C1147" s="30" t="s">
        <v>2389</v>
      </c>
      <c r="D1147" s="28" t="s">
        <v>2385</v>
      </c>
      <c r="F1147" s="27">
        <v>2001</v>
      </c>
      <c r="G1147" s="27">
        <v>2</v>
      </c>
      <c r="H1147" s="27">
        <v>43291</v>
      </c>
      <c r="L1147" s="27">
        <v>1</v>
      </c>
    </row>
    <row r="1148" spans="1:12">
      <c r="A1148" s="76" t="s">
        <v>2533</v>
      </c>
      <c r="B1148" s="30" t="s">
        <v>2638</v>
      </c>
      <c r="C1148" s="30" t="s">
        <v>2389</v>
      </c>
      <c r="D1148" s="28" t="s">
        <v>2385</v>
      </c>
      <c r="F1148" s="27">
        <v>1070</v>
      </c>
      <c r="G1148" s="27">
        <v>1</v>
      </c>
      <c r="H1148" s="27">
        <v>43291</v>
      </c>
      <c r="L1148" s="27">
        <v>1</v>
      </c>
    </row>
    <row r="1149" spans="1:12">
      <c r="A1149" s="76" t="s">
        <v>2549</v>
      </c>
      <c r="B1149" s="30" t="s">
        <v>2638</v>
      </c>
      <c r="C1149" s="30" t="s">
        <v>2389</v>
      </c>
      <c r="D1149" s="28" t="s">
        <v>2385</v>
      </c>
      <c r="F1149" s="27">
        <v>2063</v>
      </c>
      <c r="G1149" s="27">
        <v>2</v>
      </c>
      <c r="H1149" s="27">
        <v>43291</v>
      </c>
      <c r="L1149" s="27">
        <v>1</v>
      </c>
    </row>
    <row r="1150" spans="1:12">
      <c r="A1150" s="76" t="s">
        <v>2544</v>
      </c>
      <c r="B1150" s="30" t="s">
        <v>2638</v>
      </c>
      <c r="C1150" s="30" t="s">
        <v>2389</v>
      </c>
      <c r="D1150" s="28" t="s">
        <v>2385</v>
      </c>
      <c r="F1150" s="27">
        <v>1115</v>
      </c>
      <c r="G1150" s="27">
        <v>1</v>
      </c>
      <c r="H1150" s="27">
        <v>43291</v>
      </c>
      <c r="L1150" s="27">
        <v>1</v>
      </c>
    </row>
    <row r="1151" spans="1:12">
      <c r="A1151" s="76" t="s">
        <v>2550</v>
      </c>
      <c r="B1151" s="30" t="s">
        <v>2638</v>
      </c>
      <c r="C1151" s="30" t="s">
        <v>2389</v>
      </c>
      <c r="D1151" s="28" t="s">
        <v>2385</v>
      </c>
      <c r="F1151" s="27">
        <v>2096</v>
      </c>
      <c r="G1151" s="27">
        <v>2</v>
      </c>
      <c r="H1151" s="27">
        <v>43291</v>
      </c>
      <c r="L1151" s="27">
        <v>1</v>
      </c>
    </row>
    <row r="1152" spans="1:12">
      <c r="A1152" s="76" t="s">
        <v>2560</v>
      </c>
      <c r="B1152" s="30" t="s">
        <v>2638</v>
      </c>
      <c r="C1152" s="30" t="s">
        <v>2389</v>
      </c>
      <c r="D1152" s="28" t="s">
        <v>2385</v>
      </c>
      <c r="F1152" s="27">
        <v>2115</v>
      </c>
      <c r="G1152" s="27">
        <v>2</v>
      </c>
      <c r="H1152" s="27">
        <v>43291</v>
      </c>
      <c r="L1152" s="27">
        <v>1</v>
      </c>
    </row>
    <row r="1153" spans="1:12">
      <c r="A1153" s="76" t="s">
        <v>2540</v>
      </c>
      <c r="B1153" s="30" t="s">
        <v>2638</v>
      </c>
      <c r="C1153" s="30" t="s">
        <v>2389</v>
      </c>
      <c r="D1153" s="28" t="s">
        <v>2385</v>
      </c>
      <c r="F1153" s="27">
        <v>1138</v>
      </c>
      <c r="G1153" s="27">
        <v>1</v>
      </c>
      <c r="H1153" s="27">
        <v>43291</v>
      </c>
      <c r="L1153" s="27">
        <v>1</v>
      </c>
    </row>
    <row r="1154" spans="1:12">
      <c r="A1154" s="76" t="s">
        <v>2551</v>
      </c>
      <c r="B1154" s="30" t="s">
        <v>2638</v>
      </c>
      <c r="C1154" s="30" t="s">
        <v>2389</v>
      </c>
      <c r="D1154" s="28" t="s">
        <v>2385</v>
      </c>
      <c r="F1154" s="27">
        <v>2139</v>
      </c>
      <c r="G1154" s="27">
        <v>2</v>
      </c>
      <c r="H1154" s="27">
        <v>43291</v>
      </c>
      <c r="L1154" s="27">
        <v>1</v>
      </c>
    </row>
    <row r="1155" spans="1:12">
      <c r="A1155" s="76" t="s">
        <v>2543</v>
      </c>
      <c r="B1155" s="30" t="s">
        <v>2638</v>
      </c>
      <c r="C1155" s="30" t="s">
        <v>2389</v>
      </c>
      <c r="D1155" s="28" t="s">
        <v>2385</v>
      </c>
      <c r="F1155" s="27">
        <v>1186</v>
      </c>
      <c r="G1155" s="27">
        <v>1</v>
      </c>
      <c r="H1155" s="27">
        <v>43291</v>
      </c>
      <c r="L1155" s="27">
        <v>1</v>
      </c>
    </row>
    <row r="1156" spans="1:12">
      <c r="A1156" s="76" t="s">
        <v>2547</v>
      </c>
      <c r="B1156" s="30" t="s">
        <v>2638</v>
      </c>
      <c r="C1156" s="30" t="s">
        <v>2389</v>
      </c>
      <c r="D1156" s="28" t="s">
        <v>2385</v>
      </c>
      <c r="F1156" s="27">
        <v>2160</v>
      </c>
      <c r="G1156" s="27">
        <v>2</v>
      </c>
      <c r="H1156" s="27">
        <v>43291</v>
      </c>
      <c r="L1156" s="27">
        <v>1</v>
      </c>
    </row>
    <row r="1157" spans="1:12">
      <c r="A1157" s="76" t="s">
        <v>2548</v>
      </c>
      <c r="B1157" s="30" t="s">
        <v>2638</v>
      </c>
      <c r="C1157" s="30" t="s">
        <v>2389</v>
      </c>
      <c r="D1157" s="28" t="s">
        <v>2385</v>
      </c>
      <c r="F1157" s="27">
        <v>2162</v>
      </c>
      <c r="G1157" s="27">
        <v>2</v>
      </c>
      <c r="H1157" s="27">
        <v>43291</v>
      </c>
      <c r="L1157" s="27">
        <v>1</v>
      </c>
    </row>
    <row r="1158" spans="1:12">
      <c r="A1158" s="76" t="s">
        <v>2545</v>
      </c>
      <c r="B1158" s="30" t="s">
        <v>2638</v>
      </c>
      <c r="C1158" s="30" t="s">
        <v>2389</v>
      </c>
      <c r="D1158" s="28" t="s">
        <v>2385</v>
      </c>
      <c r="F1158" s="27">
        <v>1232</v>
      </c>
      <c r="G1158" s="27">
        <v>1</v>
      </c>
      <c r="H1158" s="27">
        <v>43291</v>
      </c>
      <c r="L1158" s="27">
        <v>1</v>
      </c>
    </row>
    <row r="1159" spans="1:12">
      <c r="A1159" s="76" t="s">
        <v>2535</v>
      </c>
      <c r="B1159" s="30" t="s">
        <v>2638</v>
      </c>
      <c r="C1159" s="30" t="s">
        <v>2389</v>
      </c>
      <c r="D1159" s="28" t="s">
        <v>2385</v>
      </c>
      <c r="F1159" s="27">
        <v>1225</v>
      </c>
      <c r="G1159" s="27">
        <v>1</v>
      </c>
      <c r="H1159" s="27">
        <v>43291</v>
      </c>
      <c r="L1159" s="27">
        <v>1</v>
      </c>
    </row>
    <row r="1160" spans="1:12">
      <c r="A1160" s="76" t="s">
        <v>2536</v>
      </c>
      <c r="B1160" s="30" t="s">
        <v>2638</v>
      </c>
      <c r="C1160" s="30" t="s">
        <v>2389</v>
      </c>
      <c r="D1160" s="28" t="s">
        <v>2385</v>
      </c>
      <c r="F1160" s="27">
        <v>1223</v>
      </c>
      <c r="G1160" s="27">
        <v>1</v>
      </c>
      <c r="H1160" s="27">
        <v>43291</v>
      </c>
      <c r="L1160" s="27">
        <v>1</v>
      </c>
    </row>
    <row r="1161" spans="1:12">
      <c r="A1161" s="76" t="s">
        <v>2562</v>
      </c>
      <c r="B1161" s="30" t="s">
        <v>2638</v>
      </c>
      <c r="C1161" s="30" t="s">
        <v>2389</v>
      </c>
      <c r="D1161" s="28" t="s">
        <v>2385</v>
      </c>
      <c r="F1161" s="27">
        <v>2196</v>
      </c>
      <c r="G1161" s="27">
        <v>2</v>
      </c>
      <c r="H1161" s="27">
        <v>43291</v>
      </c>
      <c r="L1161" s="27">
        <v>1</v>
      </c>
    </row>
    <row r="1162" spans="1:12">
      <c r="A1162" s="76" t="s">
        <v>2566</v>
      </c>
      <c r="B1162" s="30" t="s">
        <v>2638</v>
      </c>
      <c r="C1162" s="30" t="s">
        <v>2389</v>
      </c>
      <c r="D1162" s="28" t="s">
        <v>2385</v>
      </c>
      <c r="F1162" s="27">
        <v>1014</v>
      </c>
      <c r="G1162" s="27">
        <v>1</v>
      </c>
      <c r="H1162" s="27">
        <v>43291</v>
      </c>
      <c r="L1162" s="27">
        <v>1</v>
      </c>
    </row>
    <row r="1163" spans="1:12">
      <c r="A1163" s="76" t="s">
        <v>2570</v>
      </c>
      <c r="B1163" s="30" t="s">
        <v>2638</v>
      </c>
      <c r="C1163" s="30" t="s">
        <v>2389</v>
      </c>
      <c r="D1163" s="28" t="s">
        <v>2385</v>
      </c>
      <c r="F1163" s="27">
        <v>2014</v>
      </c>
      <c r="G1163" s="27">
        <v>2</v>
      </c>
      <c r="H1163" s="27">
        <v>43291</v>
      </c>
      <c r="L1163" s="27">
        <v>1</v>
      </c>
    </row>
    <row r="1164" spans="1:12">
      <c r="A1164" s="76" t="s">
        <v>2564</v>
      </c>
      <c r="B1164" s="30" t="s">
        <v>2638</v>
      </c>
      <c r="C1164" s="30" t="s">
        <v>2389</v>
      </c>
      <c r="D1164" s="28" t="s">
        <v>2385</v>
      </c>
      <c r="F1164" s="27">
        <v>1029</v>
      </c>
      <c r="G1164" s="27">
        <v>1</v>
      </c>
      <c r="H1164" s="27">
        <v>43291</v>
      </c>
      <c r="L1164" s="27">
        <v>1</v>
      </c>
    </row>
    <row r="1165" spans="1:12">
      <c r="A1165" s="76" t="s">
        <v>2568</v>
      </c>
      <c r="B1165" s="30" t="s">
        <v>2638</v>
      </c>
      <c r="C1165" s="30" t="s">
        <v>2389</v>
      </c>
      <c r="D1165" s="28" t="s">
        <v>2385</v>
      </c>
      <c r="F1165" s="27">
        <v>2029</v>
      </c>
      <c r="G1165" s="27">
        <v>2</v>
      </c>
      <c r="H1165" s="27">
        <v>43291</v>
      </c>
      <c r="L1165" s="27">
        <v>1</v>
      </c>
    </row>
    <row r="1166" spans="1:12">
      <c r="A1166" s="76" t="s">
        <v>2602</v>
      </c>
      <c r="B1166" s="30" t="s">
        <v>2638</v>
      </c>
      <c r="C1166" s="30" t="s">
        <v>2390</v>
      </c>
      <c r="D1166" s="28" t="s">
        <v>2384</v>
      </c>
      <c r="F1166" s="27">
        <v>1004</v>
      </c>
      <c r="G1166" s="27">
        <v>1</v>
      </c>
      <c r="H1166" s="27">
        <v>43291</v>
      </c>
      <c r="L1166" s="27">
        <v>1</v>
      </c>
    </row>
    <row r="1167" spans="1:12">
      <c r="A1167" s="76" t="s">
        <v>2607</v>
      </c>
      <c r="B1167" s="30" t="s">
        <v>2638</v>
      </c>
      <c r="C1167" s="30" t="s">
        <v>2390</v>
      </c>
      <c r="D1167" s="28" t="s">
        <v>2384</v>
      </c>
      <c r="F1167" s="27">
        <v>2004</v>
      </c>
      <c r="G1167" s="27">
        <v>2</v>
      </c>
      <c r="H1167" s="27">
        <v>43291</v>
      </c>
      <c r="L1167" s="27">
        <v>1</v>
      </c>
    </row>
    <row r="1168" spans="1:12">
      <c r="A1168" s="76" t="s">
        <v>2600</v>
      </c>
      <c r="B1168" s="30" t="s">
        <v>2638</v>
      </c>
      <c r="C1168" s="30" t="s">
        <v>2390</v>
      </c>
      <c r="D1168" s="28" t="s">
        <v>2384</v>
      </c>
      <c r="F1168" s="27">
        <v>1030</v>
      </c>
      <c r="G1168" s="27">
        <v>1</v>
      </c>
      <c r="H1168" s="27">
        <v>43291</v>
      </c>
      <c r="L1168" s="27">
        <v>1</v>
      </c>
    </row>
    <row r="1169" spans="1:12">
      <c r="A1169" s="76" t="s">
        <v>2604</v>
      </c>
      <c r="B1169" s="30" t="s">
        <v>2638</v>
      </c>
      <c r="C1169" s="30" t="s">
        <v>2390</v>
      </c>
      <c r="D1169" s="28" t="s">
        <v>2384</v>
      </c>
      <c r="F1169" s="27">
        <v>2030</v>
      </c>
      <c r="G1169" s="27">
        <v>2</v>
      </c>
      <c r="H1169" s="27">
        <v>43291</v>
      </c>
      <c r="L1169" s="27">
        <v>1</v>
      </c>
    </row>
    <row r="1170" spans="1:12">
      <c r="A1170" s="76" t="s">
        <v>2606</v>
      </c>
      <c r="B1170" s="30" t="s">
        <v>2638</v>
      </c>
      <c r="C1170" s="30" t="s">
        <v>2390</v>
      </c>
      <c r="D1170" s="28" t="s">
        <v>2384</v>
      </c>
      <c r="F1170" s="27">
        <v>1008</v>
      </c>
      <c r="G1170" s="27">
        <v>1</v>
      </c>
      <c r="H1170" s="27">
        <v>43291</v>
      </c>
      <c r="L1170" s="27">
        <v>1</v>
      </c>
    </row>
    <row r="1171" spans="1:12">
      <c r="A1171" s="76" t="s">
        <v>2586</v>
      </c>
      <c r="B1171" s="30" t="s">
        <v>2638</v>
      </c>
      <c r="C1171" s="30" t="s">
        <v>2390</v>
      </c>
      <c r="D1171" s="28" t="s">
        <v>2384</v>
      </c>
      <c r="F1171" s="27">
        <v>2018</v>
      </c>
      <c r="G1171" s="27">
        <v>2</v>
      </c>
      <c r="H1171" s="27">
        <v>43291</v>
      </c>
      <c r="L1171" s="27">
        <v>1</v>
      </c>
    </row>
    <row r="1172" spans="1:12">
      <c r="A1172" s="76" t="s">
        <v>2577</v>
      </c>
      <c r="B1172" s="30" t="s">
        <v>2638</v>
      </c>
      <c r="C1172" s="30" t="s">
        <v>2390</v>
      </c>
      <c r="D1172" s="28" t="s">
        <v>2384</v>
      </c>
      <c r="F1172" s="27">
        <v>1053</v>
      </c>
      <c r="G1172" s="27">
        <v>1</v>
      </c>
      <c r="H1172" s="27">
        <v>43291</v>
      </c>
      <c r="L1172" s="27">
        <v>1</v>
      </c>
    </row>
    <row r="1173" spans="1:12">
      <c r="A1173" s="76" t="s">
        <v>2590</v>
      </c>
      <c r="B1173" s="30" t="s">
        <v>2638</v>
      </c>
      <c r="C1173" s="30" t="s">
        <v>2390</v>
      </c>
      <c r="D1173" s="28" t="s">
        <v>2384</v>
      </c>
      <c r="F1173" s="27">
        <v>2053</v>
      </c>
      <c r="G1173" s="27">
        <v>2</v>
      </c>
      <c r="H1173" s="27">
        <v>43291</v>
      </c>
      <c r="L1173" s="27">
        <v>1</v>
      </c>
    </row>
    <row r="1174" spans="1:12">
      <c r="A1174" s="76" t="s">
        <v>2576</v>
      </c>
      <c r="B1174" s="30" t="s">
        <v>2638</v>
      </c>
      <c r="C1174" s="30" t="s">
        <v>2390</v>
      </c>
      <c r="D1174" s="28" t="s">
        <v>2384</v>
      </c>
      <c r="F1174" s="27">
        <v>1099</v>
      </c>
      <c r="G1174" s="27">
        <v>1</v>
      </c>
      <c r="H1174" s="27">
        <v>43291</v>
      </c>
      <c r="L1174" s="27">
        <v>1</v>
      </c>
    </row>
    <row r="1175" spans="1:12">
      <c r="A1175" s="76" t="s">
        <v>2583</v>
      </c>
      <c r="B1175" s="30" t="s">
        <v>2638</v>
      </c>
      <c r="C1175" s="30" t="s">
        <v>2390</v>
      </c>
      <c r="D1175" s="28" t="s">
        <v>2384</v>
      </c>
      <c r="F1175" s="27">
        <v>2083</v>
      </c>
      <c r="G1175" s="27">
        <v>2</v>
      </c>
      <c r="H1175" s="27">
        <v>43291</v>
      </c>
      <c r="L1175" s="27">
        <v>1</v>
      </c>
    </row>
    <row r="1176" spans="1:12">
      <c r="A1176" s="76" t="s">
        <v>2579</v>
      </c>
      <c r="B1176" s="30" t="s">
        <v>2638</v>
      </c>
      <c r="C1176" s="30" t="s">
        <v>2390</v>
      </c>
      <c r="D1176" s="28" t="s">
        <v>2384</v>
      </c>
      <c r="F1176" s="27">
        <v>1125</v>
      </c>
      <c r="G1176" s="27">
        <v>1</v>
      </c>
      <c r="H1176" s="27">
        <v>43291</v>
      </c>
      <c r="L1176" s="27">
        <v>1</v>
      </c>
    </row>
    <row r="1177" spans="1:12">
      <c r="A1177" s="76" t="s">
        <v>2589</v>
      </c>
      <c r="B1177" s="30" t="s">
        <v>2638</v>
      </c>
      <c r="C1177" s="30" t="s">
        <v>2390</v>
      </c>
      <c r="D1177" s="28" t="s">
        <v>2384</v>
      </c>
      <c r="F1177" s="27">
        <v>2134</v>
      </c>
      <c r="G1177" s="27">
        <v>2</v>
      </c>
      <c r="H1177" s="27">
        <v>43291</v>
      </c>
      <c r="L1177" s="27">
        <v>1</v>
      </c>
    </row>
    <row r="1178" spans="1:12">
      <c r="A1178" s="76" t="s">
        <v>2585</v>
      </c>
      <c r="B1178" s="30" t="s">
        <v>2638</v>
      </c>
      <c r="C1178" s="30" t="s">
        <v>2390</v>
      </c>
      <c r="D1178" s="28" t="s">
        <v>2384</v>
      </c>
      <c r="F1178" s="27">
        <v>1160</v>
      </c>
      <c r="G1178" s="27">
        <v>1</v>
      </c>
      <c r="H1178" s="27">
        <v>43291</v>
      </c>
      <c r="L1178" s="27">
        <v>1</v>
      </c>
    </row>
    <row r="1179" spans="1:12">
      <c r="A1179" s="76" t="s">
        <v>2594</v>
      </c>
      <c r="B1179" s="30" t="s">
        <v>2638</v>
      </c>
      <c r="C1179" s="30" t="s">
        <v>2390</v>
      </c>
      <c r="D1179" s="28" t="s">
        <v>2384</v>
      </c>
      <c r="F1179" s="27">
        <v>2187</v>
      </c>
      <c r="G1179" s="27">
        <v>2</v>
      </c>
      <c r="H1179" s="27">
        <v>43291</v>
      </c>
      <c r="L1179" s="27">
        <v>1</v>
      </c>
    </row>
    <row r="1180" spans="1:12">
      <c r="A1180" s="76" t="s">
        <v>2578</v>
      </c>
      <c r="B1180" s="30" t="s">
        <v>2638</v>
      </c>
      <c r="C1180" s="30" t="s">
        <v>2390</v>
      </c>
      <c r="D1180" s="28" t="s">
        <v>2384</v>
      </c>
      <c r="F1180" s="27">
        <v>1205</v>
      </c>
      <c r="G1180" s="27">
        <v>1</v>
      </c>
      <c r="H1180" s="27">
        <v>43291</v>
      </c>
      <c r="L1180" s="27">
        <v>1</v>
      </c>
    </row>
    <row r="1181" spans="1:12">
      <c r="A1181" s="76" t="s">
        <v>2580</v>
      </c>
      <c r="B1181" s="30" t="s">
        <v>2638</v>
      </c>
      <c r="C1181" s="30" t="s">
        <v>2390</v>
      </c>
      <c r="D1181" s="28" t="s">
        <v>2384</v>
      </c>
      <c r="F1181" s="27">
        <v>1201</v>
      </c>
      <c r="G1181" s="27">
        <v>1</v>
      </c>
      <c r="H1181" s="27">
        <v>43291</v>
      </c>
      <c r="L1181" s="27">
        <v>1</v>
      </c>
    </row>
    <row r="1182" spans="1:12">
      <c r="A1182" s="76" t="s">
        <v>2584</v>
      </c>
      <c r="B1182" s="30" t="s">
        <v>2638</v>
      </c>
      <c r="C1182" s="30" t="s">
        <v>2390</v>
      </c>
      <c r="D1182" s="28" t="s">
        <v>2384</v>
      </c>
      <c r="F1182" s="27">
        <v>2228</v>
      </c>
      <c r="G1182" s="27">
        <v>2</v>
      </c>
      <c r="H1182" s="27">
        <v>43291</v>
      </c>
      <c r="L1182" s="27">
        <v>1</v>
      </c>
    </row>
    <row r="1183" spans="1:12">
      <c r="A1183" s="76" t="s">
        <v>2593</v>
      </c>
      <c r="B1183" s="30" t="s">
        <v>2638</v>
      </c>
      <c r="C1183" s="30" t="s">
        <v>2390</v>
      </c>
      <c r="D1183" s="28" t="s">
        <v>2384</v>
      </c>
      <c r="F1183" s="27">
        <v>2205</v>
      </c>
      <c r="G1183" s="27">
        <v>2</v>
      </c>
      <c r="H1183" s="27">
        <v>43291</v>
      </c>
      <c r="L1183" s="27">
        <v>1</v>
      </c>
    </row>
    <row r="1184" spans="1:12">
      <c r="A1184" s="76" t="s">
        <v>2603</v>
      </c>
      <c r="B1184" s="30" t="s">
        <v>2638</v>
      </c>
      <c r="C1184" s="30" t="s">
        <v>2390</v>
      </c>
      <c r="D1184" s="28" t="s">
        <v>2385</v>
      </c>
      <c r="F1184" s="27">
        <v>1014</v>
      </c>
      <c r="G1184" s="27">
        <v>1</v>
      </c>
      <c r="H1184" s="27">
        <v>43291</v>
      </c>
      <c r="L1184" s="27">
        <v>1</v>
      </c>
    </row>
    <row r="1185" spans="1:12">
      <c r="A1185" s="76" t="s">
        <v>2608</v>
      </c>
      <c r="B1185" s="30" t="s">
        <v>2638</v>
      </c>
      <c r="C1185" s="30" t="s">
        <v>2390</v>
      </c>
      <c r="D1185" s="28" t="s">
        <v>2385</v>
      </c>
      <c r="F1185" s="27">
        <v>2014</v>
      </c>
      <c r="G1185" s="27">
        <v>2</v>
      </c>
      <c r="H1185" s="27">
        <v>43291</v>
      </c>
      <c r="L1185" s="27">
        <v>1</v>
      </c>
    </row>
    <row r="1186" spans="1:12">
      <c r="A1186" s="76" t="s">
        <v>2601</v>
      </c>
      <c r="B1186" s="30" t="s">
        <v>2638</v>
      </c>
      <c r="C1186" s="30" t="s">
        <v>2390</v>
      </c>
      <c r="D1186" s="28" t="s">
        <v>2385</v>
      </c>
      <c r="F1186" s="27">
        <v>1029</v>
      </c>
      <c r="G1186" s="27">
        <v>1</v>
      </c>
      <c r="H1186" s="27">
        <v>43291</v>
      </c>
      <c r="L1186" s="27">
        <v>1</v>
      </c>
    </row>
    <row r="1187" spans="1:12">
      <c r="A1187" s="76" t="s">
        <v>2605</v>
      </c>
      <c r="B1187" s="30" t="s">
        <v>2638</v>
      </c>
      <c r="C1187" s="30" t="s">
        <v>2390</v>
      </c>
      <c r="D1187" s="28" t="s">
        <v>2385</v>
      </c>
      <c r="F1187" s="27">
        <v>2029</v>
      </c>
      <c r="G1187" s="27">
        <v>2</v>
      </c>
      <c r="H1187" s="27">
        <v>43291</v>
      </c>
      <c r="L1187" s="27">
        <v>1</v>
      </c>
    </row>
    <row r="1188" spans="1:12">
      <c r="A1188" s="76" t="s">
        <v>2599</v>
      </c>
      <c r="B1188" s="30" t="s">
        <v>2638</v>
      </c>
      <c r="C1188" s="30" t="s">
        <v>2390</v>
      </c>
      <c r="D1188" s="28" t="s">
        <v>2385</v>
      </c>
      <c r="F1188" s="27">
        <v>1007</v>
      </c>
      <c r="G1188" s="27">
        <v>1</v>
      </c>
      <c r="H1188" s="27">
        <v>43291</v>
      </c>
      <c r="L1188" s="27">
        <v>1</v>
      </c>
    </row>
    <row r="1189" spans="1:12">
      <c r="A1189" s="76" t="s">
        <v>2588</v>
      </c>
      <c r="B1189" s="30" t="s">
        <v>2638</v>
      </c>
      <c r="C1189" s="30" t="s">
        <v>2390</v>
      </c>
      <c r="D1189" s="28" t="s">
        <v>2385</v>
      </c>
      <c r="F1189" s="27">
        <v>2020</v>
      </c>
      <c r="G1189" s="27">
        <v>2</v>
      </c>
      <c r="H1189" s="27">
        <v>43291</v>
      </c>
      <c r="L1189" s="27">
        <v>1</v>
      </c>
    </row>
    <row r="1190" spans="1:12">
      <c r="A1190" s="76" t="s">
        <v>2573</v>
      </c>
      <c r="B1190" s="30" t="s">
        <v>2638</v>
      </c>
      <c r="C1190" s="30" t="s">
        <v>2390</v>
      </c>
      <c r="D1190" s="28" t="s">
        <v>2385</v>
      </c>
      <c r="F1190" s="27">
        <v>1065</v>
      </c>
      <c r="G1190" s="27">
        <v>1</v>
      </c>
      <c r="H1190" s="27">
        <v>43291</v>
      </c>
      <c r="L1190" s="27">
        <v>1</v>
      </c>
    </row>
    <row r="1191" spans="1:12">
      <c r="A1191" s="76" t="s">
        <v>2575</v>
      </c>
      <c r="B1191" s="30" t="s">
        <v>2638</v>
      </c>
      <c r="C1191" s="30" t="s">
        <v>2390</v>
      </c>
      <c r="D1191" s="28" t="s">
        <v>2385</v>
      </c>
      <c r="F1191" s="27">
        <v>1062</v>
      </c>
      <c r="G1191" s="27">
        <v>1</v>
      </c>
      <c r="H1191" s="27">
        <v>43291</v>
      </c>
      <c r="L1191" s="27">
        <v>1</v>
      </c>
    </row>
    <row r="1192" spans="1:12">
      <c r="A1192" s="76" t="s">
        <v>2592</v>
      </c>
      <c r="B1192" s="30" t="s">
        <v>2638</v>
      </c>
      <c r="C1192" s="30" t="s">
        <v>2390</v>
      </c>
      <c r="D1192" s="28" t="s">
        <v>2385</v>
      </c>
      <c r="F1192" s="27">
        <v>2052</v>
      </c>
      <c r="G1192" s="27">
        <v>2</v>
      </c>
      <c r="H1192" s="27">
        <v>43291</v>
      </c>
      <c r="L1192" s="27">
        <v>1</v>
      </c>
    </row>
    <row r="1193" spans="1:12">
      <c r="A1193" s="76" t="s">
        <v>2597</v>
      </c>
      <c r="B1193" s="30" t="s">
        <v>2638</v>
      </c>
      <c r="C1193" s="30" t="s">
        <v>2390</v>
      </c>
      <c r="D1193" s="28" t="s">
        <v>2385</v>
      </c>
      <c r="F1193" s="27">
        <v>2042</v>
      </c>
      <c r="G1193" s="27">
        <v>2</v>
      </c>
      <c r="H1193" s="27">
        <v>43291</v>
      </c>
      <c r="L1193" s="27">
        <v>1</v>
      </c>
    </row>
    <row r="1194" spans="1:12">
      <c r="A1194" s="76" t="s">
        <v>2581</v>
      </c>
      <c r="B1194" s="30" t="s">
        <v>2638</v>
      </c>
      <c r="C1194" s="30" t="s">
        <v>2390</v>
      </c>
      <c r="D1194" s="28" t="s">
        <v>2385</v>
      </c>
      <c r="F1194" s="27">
        <v>1115</v>
      </c>
      <c r="G1194" s="27">
        <v>1</v>
      </c>
      <c r="H1194" s="27">
        <v>43291</v>
      </c>
      <c r="L1194" s="27">
        <v>1</v>
      </c>
    </row>
    <row r="1195" spans="1:12">
      <c r="A1195" s="76" t="s">
        <v>2595</v>
      </c>
      <c r="B1195" s="30" t="s">
        <v>2638</v>
      </c>
      <c r="C1195" s="30" t="s">
        <v>2390</v>
      </c>
      <c r="D1195" s="28" t="s">
        <v>2385</v>
      </c>
      <c r="F1195" s="27">
        <v>2111</v>
      </c>
      <c r="G1195" s="27">
        <v>2</v>
      </c>
      <c r="H1195" s="27">
        <v>43291</v>
      </c>
      <c r="L1195" s="27">
        <v>1</v>
      </c>
    </row>
    <row r="1196" spans="1:12">
      <c r="A1196" s="76" t="s">
        <v>2582</v>
      </c>
      <c r="B1196" s="30" t="s">
        <v>2638</v>
      </c>
      <c r="C1196" s="30" t="s">
        <v>2390</v>
      </c>
      <c r="D1196" s="28" t="s">
        <v>2385</v>
      </c>
      <c r="F1196" s="27">
        <v>1119</v>
      </c>
      <c r="G1196" s="27">
        <v>1</v>
      </c>
      <c r="H1196" s="27">
        <v>43291</v>
      </c>
      <c r="L1196" s="27">
        <v>1</v>
      </c>
    </row>
    <row r="1197" spans="1:12">
      <c r="A1197" s="76" t="s">
        <v>2596</v>
      </c>
      <c r="B1197" s="30" t="s">
        <v>2638</v>
      </c>
      <c r="C1197" s="30" t="s">
        <v>2390</v>
      </c>
      <c r="D1197" s="28" t="s">
        <v>2385</v>
      </c>
      <c r="F1197" s="27">
        <v>2121</v>
      </c>
      <c r="G1197" s="27">
        <v>2</v>
      </c>
      <c r="H1197" s="27">
        <v>43291</v>
      </c>
      <c r="L1197" s="27">
        <v>1</v>
      </c>
    </row>
    <row r="1198" spans="1:12">
      <c r="A1198" s="76" t="s">
        <v>2598</v>
      </c>
      <c r="B1198" s="30" t="s">
        <v>2638</v>
      </c>
      <c r="C1198" s="30" t="s">
        <v>2390</v>
      </c>
      <c r="D1198" s="28" t="s">
        <v>2385</v>
      </c>
      <c r="F1198" s="27">
        <v>2120</v>
      </c>
      <c r="G1198" s="27">
        <v>2</v>
      </c>
      <c r="H1198" s="27">
        <v>43291</v>
      </c>
      <c r="L1198" s="27">
        <v>1</v>
      </c>
    </row>
    <row r="1199" spans="1:12">
      <c r="A1199" s="76" t="s">
        <v>2571</v>
      </c>
      <c r="B1199" s="30" t="s">
        <v>2638</v>
      </c>
      <c r="C1199" s="30" t="s">
        <v>2390</v>
      </c>
      <c r="D1199" s="28" t="s">
        <v>2385</v>
      </c>
      <c r="F1199" s="27">
        <v>1167</v>
      </c>
      <c r="G1199" s="27">
        <v>1</v>
      </c>
      <c r="H1199" s="27">
        <v>43291</v>
      </c>
      <c r="L1199" s="27">
        <v>1</v>
      </c>
    </row>
    <row r="1200" spans="1:12">
      <c r="A1200" s="76" t="s">
        <v>2587</v>
      </c>
      <c r="B1200" s="30" t="s">
        <v>2638</v>
      </c>
      <c r="C1200" s="30" t="s">
        <v>2390</v>
      </c>
      <c r="D1200" s="28" t="s">
        <v>2385</v>
      </c>
      <c r="F1200" s="27">
        <v>2175</v>
      </c>
      <c r="G1200" s="27">
        <v>2</v>
      </c>
      <c r="H1200" s="27">
        <v>43291</v>
      </c>
      <c r="L1200" s="27">
        <v>1</v>
      </c>
    </row>
    <row r="1201" spans="1:12">
      <c r="A1201" s="76" t="s">
        <v>2572</v>
      </c>
      <c r="B1201" s="30" t="s">
        <v>2638</v>
      </c>
      <c r="C1201" s="30" t="s">
        <v>2390</v>
      </c>
      <c r="D1201" s="28" t="s">
        <v>2385</v>
      </c>
      <c r="F1201" s="27">
        <v>1223</v>
      </c>
      <c r="G1201" s="27">
        <v>1</v>
      </c>
      <c r="H1201" s="27">
        <v>43291</v>
      </c>
      <c r="L1201" s="27">
        <v>1</v>
      </c>
    </row>
    <row r="1202" spans="1:12">
      <c r="A1202" s="76" t="s">
        <v>2574</v>
      </c>
      <c r="B1202" s="30" t="s">
        <v>2638</v>
      </c>
      <c r="C1202" s="30" t="s">
        <v>2390</v>
      </c>
      <c r="D1202" s="28" t="s">
        <v>2385</v>
      </c>
      <c r="F1202" s="27">
        <v>1219</v>
      </c>
      <c r="G1202" s="27">
        <v>1</v>
      </c>
      <c r="H1202" s="27">
        <v>43291</v>
      </c>
      <c r="L1202" s="27">
        <v>1</v>
      </c>
    </row>
    <row r="1203" spans="1:12">
      <c r="A1203" s="76" t="s">
        <v>2591</v>
      </c>
      <c r="B1203" s="30" t="s">
        <v>2638</v>
      </c>
      <c r="C1203" s="30" t="s">
        <v>2390</v>
      </c>
      <c r="D1203" s="28" t="s">
        <v>2385</v>
      </c>
      <c r="F1203" s="27">
        <v>2209</v>
      </c>
      <c r="G1203" s="27">
        <v>2</v>
      </c>
      <c r="H1203" s="27">
        <v>43291</v>
      </c>
      <c r="L1203" s="27">
        <v>1</v>
      </c>
    </row>
    <row r="1204" spans="1:21">
      <c r="A1204" s="76" t="s">
        <v>2538</v>
      </c>
      <c r="B1204" s="30" t="s">
        <v>2638</v>
      </c>
      <c r="C1204" s="30" t="s">
        <v>2389</v>
      </c>
      <c r="D1204" s="28" t="s">
        <v>2384</v>
      </c>
      <c r="F1204" s="27">
        <v>1018</v>
      </c>
      <c r="G1204" s="27">
        <v>1</v>
      </c>
      <c r="U1204" s="27">
        <v>0.901</v>
      </c>
    </row>
    <row r="1205" spans="1:21">
      <c r="A1205" s="76" t="s">
        <v>2555</v>
      </c>
      <c r="B1205" s="30" t="s">
        <v>2638</v>
      </c>
      <c r="C1205" s="30" t="s">
        <v>2389</v>
      </c>
      <c r="D1205" s="28" t="s">
        <v>2384</v>
      </c>
      <c r="F1205" s="27">
        <v>2024</v>
      </c>
      <c r="G1205" s="27">
        <v>2</v>
      </c>
      <c r="U1205" s="27">
        <v>0.899</v>
      </c>
    </row>
    <row r="1206" spans="1:21">
      <c r="A1206" s="76" t="s">
        <v>2539</v>
      </c>
      <c r="B1206" s="30" t="s">
        <v>2638</v>
      </c>
      <c r="C1206" s="30" t="s">
        <v>2389</v>
      </c>
      <c r="D1206" s="28" t="s">
        <v>2384</v>
      </c>
      <c r="F1206" s="27">
        <v>1061</v>
      </c>
      <c r="G1206" s="27">
        <v>1</v>
      </c>
      <c r="U1206" s="27">
        <v>0.901</v>
      </c>
    </row>
    <row r="1207" spans="1:21">
      <c r="A1207" s="76" t="s">
        <v>2554</v>
      </c>
      <c r="B1207" s="30" t="s">
        <v>2638</v>
      </c>
      <c r="C1207" s="30" t="s">
        <v>2389</v>
      </c>
      <c r="D1207" s="28" t="s">
        <v>2384</v>
      </c>
      <c r="F1207" s="27">
        <v>2060</v>
      </c>
      <c r="G1207" s="27">
        <v>2</v>
      </c>
      <c r="U1207" s="27">
        <v>0.893</v>
      </c>
    </row>
    <row r="1208" spans="1:21">
      <c r="A1208" s="76" t="s">
        <v>2552</v>
      </c>
      <c r="B1208" s="30" t="s">
        <v>2638</v>
      </c>
      <c r="C1208" s="30" t="s">
        <v>2389</v>
      </c>
      <c r="D1208" s="28" t="s">
        <v>2384</v>
      </c>
      <c r="F1208" s="27">
        <v>1083</v>
      </c>
      <c r="G1208" s="27">
        <v>1</v>
      </c>
      <c r="U1208" s="27">
        <v>0.893</v>
      </c>
    </row>
    <row r="1209" spans="1:21">
      <c r="A1209" s="76" t="s">
        <v>2558</v>
      </c>
      <c r="B1209" s="30" t="s">
        <v>2638</v>
      </c>
      <c r="C1209" s="30" t="s">
        <v>2389</v>
      </c>
      <c r="D1209" s="28" t="s">
        <v>2384</v>
      </c>
      <c r="F1209" s="27">
        <v>2113</v>
      </c>
      <c r="G1209" s="27">
        <v>2</v>
      </c>
      <c r="U1209" s="27">
        <v>0.889</v>
      </c>
    </row>
    <row r="1210" spans="1:21">
      <c r="A1210" s="76" t="s">
        <v>2541</v>
      </c>
      <c r="B1210" s="30" t="s">
        <v>2638</v>
      </c>
      <c r="C1210" s="30" t="s">
        <v>2389</v>
      </c>
      <c r="D1210" s="28" t="s">
        <v>2384</v>
      </c>
      <c r="F1210" s="27">
        <v>1136</v>
      </c>
      <c r="G1210" s="27">
        <v>1</v>
      </c>
      <c r="U1210" s="27">
        <v>0.898</v>
      </c>
    </row>
    <row r="1211" spans="1:21">
      <c r="A1211" s="76" t="s">
        <v>2561</v>
      </c>
      <c r="B1211" s="30" t="s">
        <v>2638</v>
      </c>
      <c r="C1211" s="30" t="s">
        <v>2389</v>
      </c>
      <c r="D1211" s="28" t="s">
        <v>2384</v>
      </c>
      <c r="F1211" s="27">
        <v>2119</v>
      </c>
      <c r="G1211" s="27">
        <v>2</v>
      </c>
      <c r="U1211" s="27">
        <v>0.886</v>
      </c>
    </row>
    <row r="1212" spans="1:21">
      <c r="A1212" s="76" t="s">
        <v>2534</v>
      </c>
      <c r="B1212" s="30" t="s">
        <v>2638</v>
      </c>
      <c r="C1212" s="30" t="s">
        <v>2389</v>
      </c>
      <c r="D1212" s="28" t="s">
        <v>2384</v>
      </c>
      <c r="F1212" s="27">
        <v>1165</v>
      </c>
      <c r="G1212" s="27">
        <v>1</v>
      </c>
      <c r="U1212" s="27">
        <v>0.897</v>
      </c>
    </row>
    <row r="1213" spans="1:21">
      <c r="A1213" s="76" t="s">
        <v>2556</v>
      </c>
      <c r="B1213" s="30" t="s">
        <v>2638</v>
      </c>
      <c r="C1213" s="30" t="s">
        <v>2389</v>
      </c>
      <c r="D1213" s="28" t="s">
        <v>2384</v>
      </c>
      <c r="F1213" s="27">
        <v>2184</v>
      </c>
      <c r="G1213" s="27">
        <v>2</v>
      </c>
      <c r="U1213" s="27">
        <v>0.891</v>
      </c>
    </row>
    <row r="1214" spans="1:21">
      <c r="A1214" s="76" t="s">
        <v>2557</v>
      </c>
      <c r="B1214" s="30" t="s">
        <v>2638</v>
      </c>
      <c r="C1214" s="30" t="s">
        <v>2389</v>
      </c>
      <c r="D1214" s="28" t="s">
        <v>2384</v>
      </c>
      <c r="F1214" s="27">
        <v>2189</v>
      </c>
      <c r="G1214" s="27">
        <v>2</v>
      </c>
      <c r="U1214" s="27">
        <v>0.889</v>
      </c>
    </row>
    <row r="1215" spans="1:21">
      <c r="A1215" s="76" t="s">
        <v>2553</v>
      </c>
      <c r="B1215" s="30" t="s">
        <v>2638</v>
      </c>
      <c r="C1215" s="30" t="s">
        <v>2389</v>
      </c>
      <c r="D1215" s="28" t="s">
        <v>2384</v>
      </c>
      <c r="F1215" s="27">
        <v>1230</v>
      </c>
      <c r="G1215" s="27">
        <v>1</v>
      </c>
      <c r="U1215" s="27">
        <v>0.896</v>
      </c>
    </row>
    <row r="1216" spans="1:21">
      <c r="A1216" s="76" t="s">
        <v>2537</v>
      </c>
      <c r="B1216" s="30" t="s">
        <v>2638</v>
      </c>
      <c r="C1216" s="30" t="s">
        <v>2389</v>
      </c>
      <c r="D1216" s="28" t="s">
        <v>2384</v>
      </c>
      <c r="F1216" s="27">
        <v>1222</v>
      </c>
      <c r="G1216" s="27">
        <v>1</v>
      </c>
      <c r="U1216" s="27">
        <v>0.897</v>
      </c>
    </row>
    <row r="1217" spans="1:21">
      <c r="A1217" s="76" t="s">
        <v>2559</v>
      </c>
      <c r="B1217" s="30" t="s">
        <v>2638</v>
      </c>
      <c r="C1217" s="30" t="s">
        <v>2389</v>
      </c>
      <c r="D1217" s="28" t="s">
        <v>2384</v>
      </c>
      <c r="F1217" s="27">
        <v>2200</v>
      </c>
      <c r="G1217" s="27">
        <v>2</v>
      </c>
      <c r="U1217" s="27">
        <v>0.885</v>
      </c>
    </row>
    <row r="1218" spans="1:21">
      <c r="A1218" s="76" t="s">
        <v>2565</v>
      </c>
      <c r="B1218" s="30" t="s">
        <v>2638</v>
      </c>
      <c r="C1218" s="30" t="s">
        <v>2389</v>
      </c>
      <c r="D1218" s="28" t="s">
        <v>2384</v>
      </c>
      <c r="F1218" s="27">
        <v>1004</v>
      </c>
      <c r="G1218" s="27">
        <v>1</v>
      </c>
      <c r="U1218" s="27">
        <v>0.887</v>
      </c>
    </row>
    <row r="1219" spans="1:21">
      <c r="A1219" s="76" t="s">
        <v>2569</v>
      </c>
      <c r="B1219" s="30" t="s">
        <v>2638</v>
      </c>
      <c r="C1219" s="30" t="s">
        <v>2389</v>
      </c>
      <c r="D1219" s="28" t="s">
        <v>2384</v>
      </c>
      <c r="F1219" s="27">
        <v>2004</v>
      </c>
      <c r="G1219" s="27">
        <v>2</v>
      </c>
      <c r="U1219" s="27">
        <v>0.891</v>
      </c>
    </row>
    <row r="1220" spans="1:21">
      <c r="A1220" s="76" t="s">
        <v>2563</v>
      </c>
      <c r="B1220" s="30" t="s">
        <v>2638</v>
      </c>
      <c r="C1220" s="30" t="s">
        <v>2389</v>
      </c>
      <c r="D1220" s="28" t="s">
        <v>2384</v>
      </c>
      <c r="F1220" s="27">
        <v>1030</v>
      </c>
      <c r="G1220" s="27">
        <v>1</v>
      </c>
      <c r="U1220" s="27">
        <v>0.896</v>
      </c>
    </row>
    <row r="1221" spans="1:21">
      <c r="A1221" s="76" t="s">
        <v>2567</v>
      </c>
      <c r="B1221" s="30" t="s">
        <v>2638</v>
      </c>
      <c r="C1221" s="30" t="s">
        <v>2389</v>
      </c>
      <c r="D1221" s="28" t="s">
        <v>2384</v>
      </c>
      <c r="F1221" s="27">
        <v>2030</v>
      </c>
      <c r="G1221" s="27">
        <v>2</v>
      </c>
      <c r="U1221" s="27">
        <v>0.895</v>
      </c>
    </row>
    <row r="1222" spans="1:21">
      <c r="A1222" s="76" t="s">
        <v>2542</v>
      </c>
      <c r="B1222" s="30" t="s">
        <v>2638</v>
      </c>
      <c r="C1222" s="30" t="s">
        <v>2389</v>
      </c>
      <c r="D1222" s="28" t="s">
        <v>2385</v>
      </c>
      <c r="F1222" s="27">
        <v>1027</v>
      </c>
      <c r="G1222" s="27">
        <v>1</v>
      </c>
      <c r="U1222" s="27">
        <v>0.908</v>
      </c>
    </row>
    <row r="1223" spans="1:21">
      <c r="A1223" s="76" t="s">
        <v>2546</v>
      </c>
      <c r="B1223" s="30" t="s">
        <v>2638</v>
      </c>
      <c r="C1223" s="30" t="s">
        <v>2389</v>
      </c>
      <c r="D1223" s="28" t="s">
        <v>2385</v>
      </c>
      <c r="F1223" s="27">
        <v>2001</v>
      </c>
      <c r="G1223" s="27">
        <v>2</v>
      </c>
      <c r="U1223" s="27">
        <v>0.908</v>
      </c>
    </row>
    <row r="1224" spans="1:21">
      <c r="A1224" s="76" t="s">
        <v>2533</v>
      </c>
      <c r="B1224" s="30" t="s">
        <v>2638</v>
      </c>
      <c r="C1224" s="30" t="s">
        <v>2389</v>
      </c>
      <c r="D1224" s="28" t="s">
        <v>2385</v>
      </c>
      <c r="F1224" s="27">
        <v>1070</v>
      </c>
      <c r="G1224" s="27">
        <v>1</v>
      </c>
      <c r="U1224" s="27">
        <v>0.901</v>
      </c>
    </row>
    <row r="1225" spans="1:21">
      <c r="A1225" s="76" t="s">
        <v>2549</v>
      </c>
      <c r="B1225" s="30" t="s">
        <v>2638</v>
      </c>
      <c r="C1225" s="30" t="s">
        <v>2389</v>
      </c>
      <c r="D1225" s="28" t="s">
        <v>2385</v>
      </c>
      <c r="F1225" s="27">
        <v>2063</v>
      </c>
      <c r="G1225" s="27">
        <v>2</v>
      </c>
      <c r="U1225" s="27">
        <v>0.901</v>
      </c>
    </row>
    <row r="1226" spans="1:21">
      <c r="A1226" s="76" t="s">
        <v>2544</v>
      </c>
      <c r="B1226" s="30" t="s">
        <v>2638</v>
      </c>
      <c r="C1226" s="30" t="s">
        <v>2389</v>
      </c>
      <c r="D1226" s="28" t="s">
        <v>2385</v>
      </c>
      <c r="F1226" s="27">
        <v>1115</v>
      </c>
      <c r="G1226" s="27">
        <v>1</v>
      </c>
      <c r="U1226" s="27">
        <v>0.902</v>
      </c>
    </row>
    <row r="1227" spans="1:21">
      <c r="A1227" s="76" t="s">
        <v>2550</v>
      </c>
      <c r="B1227" s="30" t="s">
        <v>2638</v>
      </c>
      <c r="C1227" s="30" t="s">
        <v>2389</v>
      </c>
      <c r="D1227" s="28" t="s">
        <v>2385</v>
      </c>
      <c r="F1227" s="27">
        <v>2096</v>
      </c>
      <c r="G1227" s="27">
        <v>2</v>
      </c>
      <c r="U1227" s="27">
        <v>0.901</v>
      </c>
    </row>
    <row r="1228" spans="1:21">
      <c r="A1228" s="76" t="s">
        <v>2560</v>
      </c>
      <c r="B1228" s="30" t="s">
        <v>2638</v>
      </c>
      <c r="C1228" s="30" t="s">
        <v>2389</v>
      </c>
      <c r="D1228" s="28" t="s">
        <v>2385</v>
      </c>
      <c r="F1228" s="27">
        <v>2115</v>
      </c>
      <c r="G1228" s="27">
        <v>2</v>
      </c>
      <c r="U1228" s="27">
        <v>0.895</v>
      </c>
    </row>
    <row r="1229" spans="1:21">
      <c r="A1229" s="76" t="s">
        <v>2540</v>
      </c>
      <c r="B1229" s="30" t="s">
        <v>2638</v>
      </c>
      <c r="C1229" s="30" t="s">
        <v>2389</v>
      </c>
      <c r="D1229" s="28" t="s">
        <v>2385</v>
      </c>
      <c r="F1229" s="27">
        <v>1138</v>
      </c>
      <c r="G1229" s="27">
        <v>1</v>
      </c>
      <c r="U1229" s="27">
        <v>0.903</v>
      </c>
    </row>
    <row r="1230" spans="1:21">
      <c r="A1230" s="76" t="s">
        <v>2551</v>
      </c>
      <c r="B1230" s="30" t="s">
        <v>2638</v>
      </c>
      <c r="C1230" s="30" t="s">
        <v>2389</v>
      </c>
      <c r="D1230" s="28" t="s">
        <v>2385</v>
      </c>
      <c r="F1230" s="27">
        <v>2139</v>
      </c>
      <c r="G1230" s="27">
        <v>2</v>
      </c>
      <c r="U1230" s="27">
        <v>0.905</v>
      </c>
    </row>
    <row r="1231" spans="1:21">
      <c r="A1231" s="76" t="s">
        <v>2543</v>
      </c>
      <c r="B1231" s="30" t="s">
        <v>2638</v>
      </c>
      <c r="C1231" s="30" t="s">
        <v>2389</v>
      </c>
      <c r="D1231" s="28" t="s">
        <v>2385</v>
      </c>
      <c r="F1231" s="27">
        <v>1186</v>
      </c>
      <c r="G1231" s="27">
        <v>1</v>
      </c>
      <c r="U1231" s="27">
        <v>0.898</v>
      </c>
    </row>
    <row r="1232" spans="1:21">
      <c r="A1232" s="76" t="s">
        <v>2547</v>
      </c>
      <c r="B1232" s="30" t="s">
        <v>2638</v>
      </c>
      <c r="C1232" s="30" t="s">
        <v>2389</v>
      </c>
      <c r="D1232" s="28" t="s">
        <v>2385</v>
      </c>
      <c r="F1232" s="27">
        <v>2160</v>
      </c>
      <c r="G1232" s="27">
        <v>2</v>
      </c>
      <c r="U1232" s="27">
        <v>0.903</v>
      </c>
    </row>
    <row r="1233" spans="1:21">
      <c r="A1233" s="76" t="s">
        <v>2548</v>
      </c>
      <c r="B1233" s="30" t="s">
        <v>2638</v>
      </c>
      <c r="C1233" s="30" t="s">
        <v>2389</v>
      </c>
      <c r="D1233" s="28" t="s">
        <v>2385</v>
      </c>
      <c r="F1233" s="27">
        <v>2162</v>
      </c>
      <c r="G1233" s="27">
        <v>2</v>
      </c>
      <c r="U1233" s="27">
        <v>0.905</v>
      </c>
    </row>
    <row r="1234" spans="1:21">
      <c r="A1234" s="76" t="s">
        <v>2545</v>
      </c>
      <c r="B1234" s="30" t="s">
        <v>2638</v>
      </c>
      <c r="C1234" s="30" t="s">
        <v>2389</v>
      </c>
      <c r="D1234" s="28" t="s">
        <v>2385</v>
      </c>
      <c r="F1234" s="27">
        <v>1232</v>
      </c>
      <c r="G1234" s="27">
        <v>1</v>
      </c>
      <c r="U1234" s="27">
        <v>0.894</v>
      </c>
    </row>
    <row r="1235" spans="1:21">
      <c r="A1235" s="76" t="s">
        <v>2535</v>
      </c>
      <c r="B1235" s="30" t="s">
        <v>2638</v>
      </c>
      <c r="C1235" s="30" t="s">
        <v>2389</v>
      </c>
      <c r="D1235" s="28" t="s">
        <v>2385</v>
      </c>
      <c r="F1235" s="27">
        <v>1225</v>
      </c>
      <c r="G1235" s="27">
        <v>1</v>
      </c>
      <c r="U1235" s="27">
        <v>0.902</v>
      </c>
    </row>
    <row r="1236" spans="1:21">
      <c r="A1236" s="76" t="s">
        <v>2536</v>
      </c>
      <c r="B1236" s="30" t="s">
        <v>2638</v>
      </c>
      <c r="C1236" s="30" t="s">
        <v>2389</v>
      </c>
      <c r="D1236" s="28" t="s">
        <v>2385</v>
      </c>
      <c r="F1236" s="27">
        <v>1223</v>
      </c>
      <c r="G1236" s="27">
        <v>1</v>
      </c>
      <c r="U1236" s="27">
        <v>0.897</v>
      </c>
    </row>
    <row r="1237" spans="1:21">
      <c r="A1237" s="76" t="s">
        <v>2562</v>
      </c>
      <c r="B1237" s="30" t="s">
        <v>2638</v>
      </c>
      <c r="C1237" s="30" t="s">
        <v>2389</v>
      </c>
      <c r="D1237" s="28" t="s">
        <v>2385</v>
      </c>
      <c r="F1237" s="27">
        <v>2196</v>
      </c>
      <c r="G1237" s="27">
        <v>2</v>
      </c>
      <c r="U1237" s="27">
        <v>0.896</v>
      </c>
    </row>
    <row r="1238" spans="1:21">
      <c r="A1238" s="76" t="s">
        <v>2566</v>
      </c>
      <c r="B1238" s="30" t="s">
        <v>2638</v>
      </c>
      <c r="C1238" s="30" t="s">
        <v>2389</v>
      </c>
      <c r="D1238" s="28" t="s">
        <v>2385</v>
      </c>
      <c r="F1238" s="27">
        <v>1014</v>
      </c>
      <c r="G1238" s="27">
        <v>1</v>
      </c>
      <c r="U1238" s="27">
        <v>0.9</v>
      </c>
    </row>
    <row r="1239" spans="1:21">
      <c r="A1239" s="76" t="s">
        <v>2570</v>
      </c>
      <c r="B1239" s="30" t="s">
        <v>2638</v>
      </c>
      <c r="C1239" s="30" t="s">
        <v>2389</v>
      </c>
      <c r="D1239" s="28" t="s">
        <v>2385</v>
      </c>
      <c r="F1239" s="27">
        <v>2014</v>
      </c>
      <c r="G1239" s="27">
        <v>2</v>
      </c>
      <c r="U1239" s="27">
        <v>0.896</v>
      </c>
    </row>
    <row r="1240" spans="1:21">
      <c r="A1240" s="76" t="s">
        <v>2564</v>
      </c>
      <c r="B1240" s="30" t="s">
        <v>2638</v>
      </c>
      <c r="C1240" s="30" t="s">
        <v>2389</v>
      </c>
      <c r="D1240" s="28" t="s">
        <v>2385</v>
      </c>
      <c r="F1240" s="27">
        <v>1029</v>
      </c>
      <c r="G1240" s="27">
        <v>1</v>
      </c>
      <c r="U1240" s="27">
        <v>0.897</v>
      </c>
    </row>
    <row r="1241" spans="1:21">
      <c r="A1241" s="76" t="s">
        <v>2568</v>
      </c>
      <c r="B1241" s="30" t="s">
        <v>2638</v>
      </c>
      <c r="C1241" s="30" t="s">
        <v>2389</v>
      </c>
      <c r="D1241" s="28" t="s">
        <v>2385</v>
      </c>
      <c r="F1241" s="27">
        <v>2029</v>
      </c>
      <c r="G1241" s="27">
        <v>2</v>
      </c>
      <c r="U1241" s="27">
        <v>0.898</v>
      </c>
    </row>
    <row r="1242" spans="1:21">
      <c r="A1242" s="76" t="s">
        <v>2602</v>
      </c>
      <c r="B1242" s="30" t="s">
        <v>2638</v>
      </c>
      <c r="C1242" s="30" t="s">
        <v>2390</v>
      </c>
      <c r="D1242" s="28" t="s">
        <v>2384</v>
      </c>
      <c r="F1242" s="27">
        <v>1004</v>
      </c>
      <c r="G1242" s="27">
        <v>1</v>
      </c>
      <c r="U1242" s="27">
        <v>0.799</v>
      </c>
    </row>
    <row r="1243" spans="1:21">
      <c r="A1243" s="76" t="s">
        <v>2607</v>
      </c>
      <c r="B1243" s="30" t="s">
        <v>2638</v>
      </c>
      <c r="C1243" s="30" t="s">
        <v>2390</v>
      </c>
      <c r="D1243" s="28" t="s">
        <v>2384</v>
      </c>
      <c r="F1243" s="27">
        <v>2004</v>
      </c>
      <c r="G1243" s="27">
        <v>2</v>
      </c>
      <c r="U1243" s="27">
        <v>0.821</v>
      </c>
    </row>
    <row r="1244" spans="1:21">
      <c r="A1244" s="76" t="s">
        <v>2600</v>
      </c>
      <c r="B1244" s="30" t="s">
        <v>2638</v>
      </c>
      <c r="C1244" s="30" t="s">
        <v>2390</v>
      </c>
      <c r="D1244" s="28" t="s">
        <v>2384</v>
      </c>
      <c r="F1244" s="27">
        <v>1030</v>
      </c>
      <c r="G1244" s="27">
        <v>1</v>
      </c>
      <c r="U1244" s="27">
        <v>0.794</v>
      </c>
    </row>
    <row r="1245" spans="1:21">
      <c r="A1245" s="76" t="s">
        <v>2604</v>
      </c>
      <c r="B1245" s="30" t="s">
        <v>2638</v>
      </c>
      <c r="C1245" s="30" t="s">
        <v>2390</v>
      </c>
      <c r="D1245" s="28" t="s">
        <v>2384</v>
      </c>
      <c r="F1245" s="27">
        <v>2030</v>
      </c>
      <c r="G1245" s="27">
        <v>2</v>
      </c>
      <c r="U1245" s="27">
        <v>0.773</v>
      </c>
    </row>
    <row r="1246" spans="1:21">
      <c r="A1246" s="76" t="s">
        <v>2606</v>
      </c>
      <c r="B1246" s="30" t="s">
        <v>2638</v>
      </c>
      <c r="C1246" s="30" t="s">
        <v>2390</v>
      </c>
      <c r="D1246" s="28" t="s">
        <v>2384</v>
      </c>
      <c r="F1246" s="27">
        <v>1008</v>
      </c>
      <c r="G1246" s="27">
        <v>1</v>
      </c>
      <c r="U1246" s="27">
        <v>0.836</v>
      </c>
    </row>
    <row r="1247" spans="1:21">
      <c r="A1247" s="76" t="s">
        <v>2586</v>
      </c>
      <c r="B1247" s="30" t="s">
        <v>2638</v>
      </c>
      <c r="C1247" s="30" t="s">
        <v>2390</v>
      </c>
      <c r="D1247" s="28" t="s">
        <v>2384</v>
      </c>
      <c r="F1247" s="27">
        <v>2018</v>
      </c>
      <c r="G1247" s="27">
        <v>2</v>
      </c>
      <c r="U1247" s="27">
        <v>0.827</v>
      </c>
    </row>
    <row r="1248" spans="1:21">
      <c r="A1248" s="76" t="s">
        <v>2577</v>
      </c>
      <c r="B1248" s="30" t="s">
        <v>2638</v>
      </c>
      <c r="C1248" s="30" t="s">
        <v>2390</v>
      </c>
      <c r="D1248" s="28" t="s">
        <v>2384</v>
      </c>
      <c r="F1248" s="27">
        <v>1053</v>
      </c>
      <c r="G1248" s="27">
        <v>1</v>
      </c>
      <c r="U1248" s="27">
        <v>0.804</v>
      </c>
    </row>
    <row r="1249" spans="1:21">
      <c r="A1249" s="76" t="s">
        <v>2590</v>
      </c>
      <c r="B1249" s="30" t="s">
        <v>2638</v>
      </c>
      <c r="C1249" s="30" t="s">
        <v>2390</v>
      </c>
      <c r="D1249" s="28" t="s">
        <v>2384</v>
      </c>
      <c r="F1249" s="27">
        <v>2053</v>
      </c>
      <c r="G1249" s="27">
        <v>2</v>
      </c>
      <c r="U1249" s="27">
        <v>0.755</v>
      </c>
    </row>
    <row r="1250" spans="1:21">
      <c r="A1250" s="76" t="s">
        <v>2576</v>
      </c>
      <c r="B1250" s="30" t="s">
        <v>2638</v>
      </c>
      <c r="C1250" s="30" t="s">
        <v>2390</v>
      </c>
      <c r="D1250" s="28" t="s">
        <v>2384</v>
      </c>
      <c r="F1250" s="27">
        <v>1099</v>
      </c>
      <c r="G1250" s="27">
        <v>1</v>
      </c>
      <c r="U1250" s="27">
        <v>0.837</v>
      </c>
    </row>
    <row r="1251" spans="1:21">
      <c r="A1251" s="76" t="s">
        <v>2583</v>
      </c>
      <c r="B1251" s="30" t="s">
        <v>2638</v>
      </c>
      <c r="C1251" s="30" t="s">
        <v>2390</v>
      </c>
      <c r="D1251" s="28" t="s">
        <v>2384</v>
      </c>
      <c r="F1251" s="27">
        <v>2083</v>
      </c>
      <c r="G1251" s="27">
        <v>2</v>
      </c>
      <c r="U1251" s="27">
        <v>0.796</v>
      </c>
    </row>
    <row r="1252" spans="1:21">
      <c r="A1252" s="76" t="s">
        <v>2579</v>
      </c>
      <c r="B1252" s="30" t="s">
        <v>2638</v>
      </c>
      <c r="C1252" s="30" t="s">
        <v>2390</v>
      </c>
      <c r="D1252" s="28" t="s">
        <v>2384</v>
      </c>
      <c r="F1252" s="27">
        <v>1125</v>
      </c>
      <c r="G1252" s="27">
        <v>1</v>
      </c>
      <c r="U1252" s="27">
        <v>0.738</v>
      </c>
    </row>
    <row r="1253" spans="1:21">
      <c r="A1253" s="76" t="s">
        <v>2589</v>
      </c>
      <c r="B1253" s="30" t="s">
        <v>2638</v>
      </c>
      <c r="C1253" s="30" t="s">
        <v>2390</v>
      </c>
      <c r="D1253" s="28" t="s">
        <v>2384</v>
      </c>
      <c r="F1253" s="27">
        <v>2134</v>
      </c>
      <c r="G1253" s="27">
        <v>2</v>
      </c>
      <c r="U1253" s="27">
        <v>0.76</v>
      </c>
    </row>
    <row r="1254" spans="1:21">
      <c r="A1254" s="76" t="s">
        <v>2585</v>
      </c>
      <c r="B1254" s="30" t="s">
        <v>2638</v>
      </c>
      <c r="C1254" s="30" t="s">
        <v>2390</v>
      </c>
      <c r="D1254" s="28" t="s">
        <v>2384</v>
      </c>
      <c r="F1254" s="27">
        <v>1160</v>
      </c>
      <c r="G1254" s="27">
        <v>1</v>
      </c>
      <c r="U1254" s="27">
        <v>0.778</v>
      </c>
    </row>
    <row r="1255" spans="1:7">
      <c r="A1255" s="76" t="s">
        <v>2594</v>
      </c>
      <c r="B1255" s="30" t="s">
        <v>2638</v>
      </c>
      <c r="C1255" s="30" t="s">
        <v>2390</v>
      </c>
      <c r="D1255" s="28" t="s">
        <v>2384</v>
      </c>
      <c r="F1255" s="27">
        <v>2187</v>
      </c>
      <c r="G1255" s="27">
        <v>2</v>
      </c>
    </row>
    <row r="1256" spans="1:21">
      <c r="A1256" s="76" t="s">
        <v>2578</v>
      </c>
      <c r="B1256" s="30" t="s">
        <v>2638</v>
      </c>
      <c r="C1256" s="30" t="s">
        <v>2390</v>
      </c>
      <c r="D1256" s="28" t="s">
        <v>2384</v>
      </c>
      <c r="F1256" s="27">
        <v>1205</v>
      </c>
      <c r="G1256" s="27">
        <v>1</v>
      </c>
      <c r="U1256" s="27">
        <v>0.766</v>
      </c>
    </row>
    <row r="1257" spans="1:21">
      <c r="A1257" s="76" t="s">
        <v>2580</v>
      </c>
      <c r="B1257" s="30" t="s">
        <v>2638</v>
      </c>
      <c r="C1257" s="30" t="s">
        <v>2390</v>
      </c>
      <c r="D1257" s="28" t="s">
        <v>2384</v>
      </c>
      <c r="F1257" s="27">
        <v>1201</v>
      </c>
      <c r="G1257" s="27">
        <v>1</v>
      </c>
      <c r="U1257" s="27">
        <v>0.798</v>
      </c>
    </row>
    <row r="1258" spans="1:21">
      <c r="A1258" s="76" t="s">
        <v>2584</v>
      </c>
      <c r="B1258" s="30" t="s">
        <v>2638</v>
      </c>
      <c r="C1258" s="30" t="s">
        <v>2390</v>
      </c>
      <c r="D1258" s="28" t="s">
        <v>2384</v>
      </c>
      <c r="F1258" s="27">
        <v>2228</v>
      </c>
      <c r="G1258" s="27">
        <v>2</v>
      </c>
      <c r="U1258" s="27">
        <v>0.79</v>
      </c>
    </row>
    <row r="1259" spans="1:21">
      <c r="A1259" s="76" t="s">
        <v>2593</v>
      </c>
      <c r="B1259" s="30" t="s">
        <v>2638</v>
      </c>
      <c r="C1259" s="30" t="s">
        <v>2390</v>
      </c>
      <c r="D1259" s="28" t="s">
        <v>2384</v>
      </c>
      <c r="F1259" s="27">
        <v>2205</v>
      </c>
      <c r="G1259" s="27">
        <v>2</v>
      </c>
      <c r="U1259" s="27">
        <v>0.794</v>
      </c>
    </row>
    <row r="1260" spans="1:21">
      <c r="A1260" s="76" t="s">
        <v>2603</v>
      </c>
      <c r="B1260" s="30" t="s">
        <v>2638</v>
      </c>
      <c r="C1260" s="30" t="s">
        <v>2390</v>
      </c>
      <c r="D1260" s="28" t="s">
        <v>2385</v>
      </c>
      <c r="F1260" s="27">
        <v>1014</v>
      </c>
      <c r="G1260" s="27">
        <v>1</v>
      </c>
      <c r="U1260" s="27">
        <v>0.811</v>
      </c>
    </row>
    <row r="1261" spans="1:21">
      <c r="A1261" s="76" t="s">
        <v>2608</v>
      </c>
      <c r="B1261" s="30" t="s">
        <v>2638</v>
      </c>
      <c r="C1261" s="30" t="s">
        <v>2390</v>
      </c>
      <c r="D1261" s="28" t="s">
        <v>2385</v>
      </c>
      <c r="F1261" s="27">
        <v>2014</v>
      </c>
      <c r="G1261" s="27">
        <v>2</v>
      </c>
      <c r="U1261" s="27">
        <v>0.817</v>
      </c>
    </row>
    <row r="1262" spans="1:21">
      <c r="A1262" s="76" t="s">
        <v>2601</v>
      </c>
      <c r="B1262" s="30" t="s">
        <v>2638</v>
      </c>
      <c r="C1262" s="30" t="s">
        <v>2390</v>
      </c>
      <c r="D1262" s="28" t="s">
        <v>2385</v>
      </c>
      <c r="F1262" s="27">
        <v>1029</v>
      </c>
      <c r="G1262" s="27">
        <v>1</v>
      </c>
      <c r="U1262" s="27">
        <v>0.782</v>
      </c>
    </row>
    <row r="1263" spans="1:21">
      <c r="A1263" s="76" t="s">
        <v>2605</v>
      </c>
      <c r="B1263" s="30" t="s">
        <v>2638</v>
      </c>
      <c r="C1263" s="30" t="s">
        <v>2390</v>
      </c>
      <c r="D1263" s="28" t="s">
        <v>2385</v>
      </c>
      <c r="F1263" s="27">
        <v>2029</v>
      </c>
      <c r="G1263" s="27">
        <v>2</v>
      </c>
      <c r="U1263" s="27">
        <v>0.783</v>
      </c>
    </row>
    <row r="1264" spans="1:21">
      <c r="A1264" s="76" t="s">
        <v>2599</v>
      </c>
      <c r="B1264" s="30" t="s">
        <v>2638</v>
      </c>
      <c r="C1264" s="30" t="s">
        <v>2390</v>
      </c>
      <c r="D1264" s="28" t="s">
        <v>2385</v>
      </c>
      <c r="F1264" s="27">
        <v>1007</v>
      </c>
      <c r="G1264" s="27">
        <v>1</v>
      </c>
      <c r="U1264" s="27">
        <v>0.832</v>
      </c>
    </row>
    <row r="1265" spans="1:21">
      <c r="A1265" s="76" t="s">
        <v>2588</v>
      </c>
      <c r="B1265" s="30" t="s">
        <v>2638</v>
      </c>
      <c r="C1265" s="30" t="s">
        <v>2390</v>
      </c>
      <c r="D1265" s="28" t="s">
        <v>2385</v>
      </c>
      <c r="F1265" s="27">
        <v>2020</v>
      </c>
      <c r="G1265" s="27">
        <v>2</v>
      </c>
      <c r="U1265" s="27">
        <v>0.827</v>
      </c>
    </row>
    <row r="1266" spans="1:21">
      <c r="A1266" s="76" t="s">
        <v>2573</v>
      </c>
      <c r="B1266" s="30" t="s">
        <v>2638</v>
      </c>
      <c r="C1266" s="30" t="s">
        <v>2390</v>
      </c>
      <c r="D1266" s="28" t="s">
        <v>2385</v>
      </c>
      <c r="F1266" s="27">
        <v>1065</v>
      </c>
      <c r="G1266" s="27">
        <v>1</v>
      </c>
      <c r="U1266" s="27">
        <v>0.814</v>
      </c>
    </row>
    <row r="1267" spans="1:21">
      <c r="A1267" s="76" t="s">
        <v>2575</v>
      </c>
      <c r="B1267" s="30" t="s">
        <v>2638</v>
      </c>
      <c r="C1267" s="30" t="s">
        <v>2390</v>
      </c>
      <c r="D1267" s="28" t="s">
        <v>2385</v>
      </c>
      <c r="F1267" s="27">
        <v>1062</v>
      </c>
      <c r="G1267" s="27">
        <v>1</v>
      </c>
      <c r="U1267" s="27">
        <v>0.805</v>
      </c>
    </row>
    <row r="1268" spans="1:21">
      <c r="A1268" s="76" t="s">
        <v>2592</v>
      </c>
      <c r="B1268" s="30" t="s">
        <v>2638</v>
      </c>
      <c r="C1268" s="30" t="s">
        <v>2390</v>
      </c>
      <c r="D1268" s="28" t="s">
        <v>2385</v>
      </c>
      <c r="F1268" s="27">
        <v>2052</v>
      </c>
      <c r="G1268" s="27">
        <v>2</v>
      </c>
      <c r="U1268" s="27">
        <v>0.798</v>
      </c>
    </row>
    <row r="1269" spans="1:21">
      <c r="A1269" s="76" t="s">
        <v>2597</v>
      </c>
      <c r="B1269" s="30" t="s">
        <v>2638</v>
      </c>
      <c r="C1269" s="30" t="s">
        <v>2390</v>
      </c>
      <c r="D1269" s="28" t="s">
        <v>2385</v>
      </c>
      <c r="F1269" s="27">
        <v>2042</v>
      </c>
      <c r="G1269" s="27">
        <v>2</v>
      </c>
      <c r="U1269" s="27">
        <v>0.831</v>
      </c>
    </row>
    <row r="1270" spans="1:21">
      <c r="A1270" s="76" t="s">
        <v>2581</v>
      </c>
      <c r="B1270" s="30" t="s">
        <v>2638</v>
      </c>
      <c r="C1270" s="30" t="s">
        <v>2390</v>
      </c>
      <c r="D1270" s="28" t="s">
        <v>2385</v>
      </c>
      <c r="F1270" s="27">
        <v>1115</v>
      </c>
      <c r="G1270" s="27">
        <v>1</v>
      </c>
      <c r="U1270" s="27">
        <v>0.831</v>
      </c>
    </row>
    <row r="1271" spans="1:21">
      <c r="A1271" s="76" t="s">
        <v>2595</v>
      </c>
      <c r="B1271" s="30" t="s">
        <v>2638</v>
      </c>
      <c r="C1271" s="30" t="s">
        <v>2390</v>
      </c>
      <c r="D1271" s="28" t="s">
        <v>2385</v>
      </c>
      <c r="F1271" s="27">
        <v>2111</v>
      </c>
      <c r="G1271" s="27">
        <v>2</v>
      </c>
      <c r="U1271" s="27">
        <v>0.808</v>
      </c>
    </row>
    <row r="1272" spans="1:21">
      <c r="A1272" s="76" t="s">
        <v>2582</v>
      </c>
      <c r="B1272" s="30" t="s">
        <v>2638</v>
      </c>
      <c r="C1272" s="30" t="s">
        <v>2390</v>
      </c>
      <c r="D1272" s="28" t="s">
        <v>2385</v>
      </c>
      <c r="F1272" s="27">
        <v>1119</v>
      </c>
      <c r="G1272" s="27">
        <v>1</v>
      </c>
      <c r="U1272" s="27">
        <v>0.796</v>
      </c>
    </row>
    <row r="1273" spans="1:21">
      <c r="A1273" s="76" t="s">
        <v>2596</v>
      </c>
      <c r="B1273" s="30" t="s">
        <v>2638</v>
      </c>
      <c r="C1273" s="30" t="s">
        <v>2390</v>
      </c>
      <c r="D1273" s="28" t="s">
        <v>2385</v>
      </c>
      <c r="F1273" s="27">
        <v>2121</v>
      </c>
      <c r="G1273" s="27">
        <v>2</v>
      </c>
      <c r="U1273" s="27">
        <v>0.801</v>
      </c>
    </row>
    <row r="1274" spans="1:21">
      <c r="A1274" s="76" t="s">
        <v>2598</v>
      </c>
      <c r="B1274" s="30" t="s">
        <v>2638</v>
      </c>
      <c r="C1274" s="30" t="s">
        <v>2390</v>
      </c>
      <c r="D1274" s="28" t="s">
        <v>2385</v>
      </c>
      <c r="F1274" s="27">
        <v>2120</v>
      </c>
      <c r="G1274" s="27">
        <v>2</v>
      </c>
      <c r="U1274" s="27">
        <v>0.786</v>
      </c>
    </row>
    <row r="1275" spans="1:21">
      <c r="A1275" s="76" t="s">
        <v>2571</v>
      </c>
      <c r="B1275" s="30" t="s">
        <v>2638</v>
      </c>
      <c r="C1275" s="30" t="s">
        <v>2390</v>
      </c>
      <c r="D1275" s="28" t="s">
        <v>2385</v>
      </c>
      <c r="F1275" s="27">
        <v>1167</v>
      </c>
      <c r="G1275" s="27">
        <v>1</v>
      </c>
      <c r="U1275" s="27">
        <v>0.778</v>
      </c>
    </row>
    <row r="1276" spans="1:7">
      <c r="A1276" s="76" t="s">
        <v>2587</v>
      </c>
      <c r="B1276" s="30" t="s">
        <v>2638</v>
      </c>
      <c r="C1276" s="30" t="s">
        <v>2390</v>
      </c>
      <c r="D1276" s="28" t="s">
        <v>2385</v>
      </c>
      <c r="F1276" s="27">
        <v>2175</v>
      </c>
      <c r="G1276" s="27">
        <v>2</v>
      </c>
    </row>
    <row r="1277" spans="1:21">
      <c r="A1277" s="76" t="s">
        <v>2572</v>
      </c>
      <c r="B1277" s="30" t="s">
        <v>2638</v>
      </c>
      <c r="C1277" s="30" t="s">
        <v>2390</v>
      </c>
      <c r="D1277" s="28" t="s">
        <v>2385</v>
      </c>
      <c r="F1277" s="27">
        <v>1223</v>
      </c>
      <c r="G1277" s="27">
        <v>1</v>
      </c>
      <c r="U1277" s="27">
        <v>0.781</v>
      </c>
    </row>
    <row r="1278" spans="1:21">
      <c r="A1278" s="76" t="s">
        <v>2574</v>
      </c>
      <c r="B1278" s="30" t="s">
        <v>2638</v>
      </c>
      <c r="C1278" s="30" t="s">
        <v>2390</v>
      </c>
      <c r="D1278" s="28" t="s">
        <v>2385</v>
      </c>
      <c r="F1278" s="27">
        <v>1219</v>
      </c>
      <c r="G1278" s="27">
        <v>1</v>
      </c>
      <c r="U1278" s="27">
        <v>0.778</v>
      </c>
    </row>
    <row r="1279" spans="1:21">
      <c r="A1279" s="76" t="s">
        <v>2591</v>
      </c>
      <c r="B1279" s="30" t="s">
        <v>2638</v>
      </c>
      <c r="C1279" s="30" t="s">
        <v>2390</v>
      </c>
      <c r="D1279" s="28" t="s">
        <v>2385</v>
      </c>
      <c r="F1279" s="27">
        <v>2209</v>
      </c>
      <c r="G1279" s="27">
        <v>2</v>
      </c>
      <c r="U1279" s="27">
        <v>0.782</v>
      </c>
    </row>
    <row r="1280" spans="1:21">
      <c r="A1280" s="76" t="s">
        <v>2538</v>
      </c>
      <c r="B1280" s="30" t="s">
        <v>2638</v>
      </c>
      <c r="C1280" s="30" t="s">
        <v>2389</v>
      </c>
      <c r="D1280" s="28" t="s">
        <v>2384</v>
      </c>
      <c r="F1280" s="27">
        <v>1018</v>
      </c>
      <c r="G1280" s="27">
        <v>1</v>
      </c>
      <c r="U1280" s="27">
        <v>0.928</v>
      </c>
    </row>
    <row r="1281" spans="1:21">
      <c r="A1281" s="76" t="s">
        <v>2555</v>
      </c>
      <c r="B1281" s="30" t="s">
        <v>2638</v>
      </c>
      <c r="C1281" s="30" t="s">
        <v>2389</v>
      </c>
      <c r="D1281" s="28" t="s">
        <v>2384</v>
      </c>
      <c r="F1281" s="27">
        <v>2024</v>
      </c>
      <c r="G1281" s="27">
        <v>2</v>
      </c>
      <c r="U1281" s="27">
        <v>0.927</v>
      </c>
    </row>
    <row r="1282" spans="1:21">
      <c r="A1282" s="76" t="s">
        <v>2539</v>
      </c>
      <c r="B1282" s="30" t="s">
        <v>2638</v>
      </c>
      <c r="C1282" s="30" t="s">
        <v>2389</v>
      </c>
      <c r="D1282" s="28" t="s">
        <v>2384</v>
      </c>
      <c r="F1282" s="27">
        <v>1061</v>
      </c>
      <c r="G1282" s="27">
        <v>1</v>
      </c>
      <c r="U1282" s="27">
        <v>0.926</v>
      </c>
    </row>
    <row r="1283" spans="1:21">
      <c r="A1283" s="76" t="s">
        <v>2554</v>
      </c>
      <c r="B1283" s="30" t="s">
        <v>2638</v>
      </c>
      <c r="C1283" s="30" t="s">
        <v>2389</v>
      </c>
      <c r="D1283" s="28" t="s">
        <v>2384</v>
      </c>
      <c r="F1283" s="27">
        <v>2060</v>
      </c>
      <c r="G1283" s="27">
        <v>2</v>
      </c>
      <c r="U1283" s="27">
        <v>0.927</v>
      </c>
    </row>
    <row r="1284" spans="1:21">
      <c r="A1284" s="76" t="s">
        <v>2552</v>
      </c>
      <c r="B1284" s="30" t="s">
        <v>2638</v>
      </c>
      <c r="C1284" s="30" t="s">
        <v>2389</v>
      </c>
      <c r="D1284" s="28" t="s">
        <v>2384</v>
      </c>
      <c r="F1284" s="27">
        <v>1083</v>
      </c>
      <c r="G1284" s="27">
        <v>1</v>
      </c>
      <c r="U1284" s="27">
        <v>0.922</v>
      </c>
    </row>
    <row r="1285" spans="1:21">
      <c r="A1285" s="76" t="s">
        <v>2558</v>
      </c>
      <c r="B1285" s="30" t="s">
        <v>2638</v>
      </c>
      <c r="C1285" s="30" t="s">
        <v>2389</v>
      </c>
      <c r="D1285" s="28" t="s">
        <v>2384</v>
      </c>
      <c r="F1285" s="27">
        <v>2113</v>
      </c>
      <c r="G1285" s="27">
        <v>2</v>
      </c>
      <c r="U1285" s="27">
        <v>0.915</v>
      </c>
    </row>
    <row r="1286" spans="1:21">
      <c r="A1286" s="76" t="s">
        <v>2541</v>
      </c>
      <c r="B1286" s="30" t="s">
        <v>2638</v>
      </c>
      <c r="C1286" s="30" t="s">
        <v>2389</v>
      </c>
      <c r="D1286" s="28" t="s">
        <v>2384</v>
      </c>
      <c r="F1286" s="27">
        <v>1136</v>
      </c>
      <c r="G1286" s="27">
        <v>1</v>
      </c>
      <c r="U1286" s="27">
        <v>0.919</v>
      </c>
    </row>
    <row r="1287" spans="1:21">
      <c r="A1287" s="76" t="s">
        <v>2561</v>
      </c>
      <c r="B1287" s="30" t="s">
        <v>2638</v>
      </c>
      <c r="C1287" s="30" t="s">
        <v>2389</v>
      </c>
      <c r="D1287" s="28" t="s">
        <v>2384</v>
      </c>
      <c r="F1287" s="27">
        <v>2119</v>
      </c>
      <c r="G1287" s="27">
        <v>2</v>
      </c>
      <c r="U1287" s="27">
        <v>0.916</v>
      </c>
    </row>
    <row r="1288" spans="1:21">
      <c r="A1288" s="76" t="s">
        <v>2534</v>
      </c>
      <c r="B1288" s="30" t="s">
        <v>2638</v>
      </c>
      <c r="C1288" s="30" t="s">
        <v>2389</v>
      </c>
      <c r="D1288" s="28" t="s">
        <v>2384</v>
      </c>
      <c r="F1288" s="27">
        <v>1165</v>
      </c>
      <c r="G1288" s="27">
        <v>1</v>
      </c>
      <c r="U1288" s="27">
        <v>0.918</v>
      </c>
    </row>
    <row r="1289" spans="1:21">
      <c r="A1289" s="76" t="s">
        <v>2556</v>
      </c>
      <c r="B1289" s="30" t="s">
        <v>2638</v>
      </c>
      <c r="C1289" s="30" t="s">
        <v>2389</v>
      </c>
      <c r="D1289" s="28" t="s">
        <v>2384</v>
      </c>
      <c r="F1289" s="27">
        <v>2184</v>
      </c>
      <c r="G1289" s="27">
        <v>2</v>
      </c>
      <c r="U1289" s="27">
        <v>0.915</v>
      </c>
    </row>
    <row r="1290" spans="1:21">
      <c r="A1290" s="76" t="s">
        <v>2557</v>
      </c>
      <c r="B1290" s="30" t="s">
        <v>2638</v>
      </c>
      <c r="C1290" s="30" t="s">
        <v>2389</v>
      </c>
      <c r="D1290" s="28" t="s">
        <v>2384</v>
      </c>
      <c r="F1290" s="27">
        <v>2189</v>
      </c>
      <c r="G1290" s="27">
        <v>2</v>
      </c>
      <c r="U1290" s="27">
        <v>0.908</v>
      </c>
    </row>
    <row r="1291" spans="1:21">
      <c r="A1291" s="76" t="s">
        <v>2553</v>
      </c>
      <c r="B1291" s="30" t="s">
        <v>2638</v>
      </c>
      <c r="C1291" s="30" t="s">
        <v>2389</v>
      </c>
      <c r="D1291" s="28" t="s">
        <v>2384</v>
      </c>
      <c r="F1291" s="27">
        <v>1230</v>
      </c>
      <c r="G1291" s="27">
        <v>1</v>
      </c>
      <c r="U1291" s="27">
        <v>0.902</v>
      </c>
    </row>
    <row r="1292" spans="1:21">
      <c r="A1292" s="76" t="s">
        <v>2537</v>
      </c>
      <c r="B1292" s="30" t="s">
        <v>2638</v>
      </c>
      <c r="C1292" s="30" t="s">
        <v>2389</v>
      </c>
      <c r="D1292" s="28" t="s">
        <v>2384</v>
      </c>
      <c r="F1292" s="27">
        <v>1222</v>
      </c>
      <c r="G1292" s="27">
        <v>1</v>
      </c>
      <c r="U1292" s="27">
        <v>0.91</v>
      </c>
    </row>
    <row r="1293" spans="1:21">
      <c r="A1293" s="76" t="s">
        <v>2559</v>
      </c>
      <c r="B1293" s="30" t="s">
        <v>2638</v>
      </c>
      <c r="C1293" s="30" t="s">
        <v>2389</v>
      </c>
      <c r="D1293" s="28" t="s">
        <v>2384</v>
      </c>
      <c r="F1293" s="27">
        <v>2200</v>
      </c>
      <c r="G1293" s="27">
        <v>2</v>
      </c>
      <c r="U1293" s="27">
        <v>0.908</v>
      </c>
    </row>
    <row r="1294" spans="1:21">
      <c r="A1294" s="76" t="s">
        <v>2565</v>
      </c>
      <c r="B1294" s="30" t="s">
        <v>2638</v>
      </c>
      <c r="C1294" s="30" t="s">
        <v>2389</v>
      </c>
      <c r="D1294" s="28" t="s">
        <v>2384</v>
      </c>
      <c r="F1294" s="27">
        <v>1004</v>
      </c>
      <c r="G1294" s="27">
        <v>1</v>
      </c>
      <c r="U1294" s="27">
        <v>0.912</v>
      </c>
    </row>
    <row r="1295" spans="1:21">
      <c r="A1295" s="76" t="s">
        <v>2569</v>
      </c>
      <c r="B1295" s="30" t="s">
        <v>2638</v>
      </c>
      <c r="C1295" s="30" t="s">
        <v>2389</v>
      </c>
      <c r="D1295" s="28" t="s">
        <v>2384</v>
      </c>
      <c r="F1295" s="27">
        <v>2004</v>
      </c>
      <c r="G1295" s="27">
        <v>2</v>
      </c>
      <c r="U1295" s="27">
        <v>0.913</v>
      </c>
    </row>
    <row r="1296" spans="1:21">
      <c r="A1296" s="76" t="s">
        <v>2563</v>
      </c>
      <c r="B1296" s="30" t="s">
        <v>2638</v>
      </c>
      <c r="C1296" s="30" t="s">
        <v>2389</v>
      </c>
      <c r="D1296" s="28" t="s">
        <v>2384</v>
      </c>
      <c r="F1296" s="27">
        <v>1030</v>
      </c>
      <c r="G1296" s="27">
        <v>1</v>
      </c>
      <c r="U1296" s="27">
        <v>0.912</v>
      </c>
    </row>
    <row r="1297" spans="1:21">
      <c r="A1297" s="76" t="s">
        <v>2567</v>
      </c>
      <c r="B1297" s="30" t="s">
        <v>2638</v>
      </c>
      <c r="C1297" s="30" t="s">
        <v>2389</v>
      </c>
      <c r="D1297" s="28" t="s">
        <v>2384</v>
      </c>
      <c r="F1297" s="27">
        <v>2030</v>
      </c>
      <c r="G1297" s="27">
        <v>2</v>
      </c>
      <c r="U1297" s="27">
        <v>0.919</v>
      </c>
    </row>
    <row r="1298" spans="1:21">
      <c r="A1298" s="76" t="s">
        <v>2542</v>
      </c>
      <c r="B1298" s="30" t="s">
        <v>2638</v>
      </c>
      <c r="C1298" s="30" t="s">
        <v>2389</v>
      </c>
      <c r="D1298" s="28" t="s">
        <v>2385</v>
      </c>
      <c r="F1298" s="27">
        <v>1027</v>
      </c>
      <c r="G1298" s="27">
        <v>1</v>
      </c>
      <c r="U1298" s="27">
        <v>0.934</v>
      </c>
    </row>
    <row r="1299" spans="1:21">
      <c r="A1299" s="76" t="s">
        <v>2546</v>
      </c>
      <c r="B1299" s="30" t="s">
        <v>2638</v>
      </c>
      <c r="C1299" s="30" t="s">
        <v>2389</v>
      </c>
      <c r="D1299" s="28" t="s">
        <v>2385</v>
      </c>
      <c r="F1299" s="27">
        <v>2001</v>
      </c>
      <c r="G1299" s="27">
        <v>2</v>
      </c>
      <c r="U1299" s="27">
        <v>0.933</v>
      </c>
    </row>
    <row r="1300" spans="1:21">
      <c r="A1300" s="76" t="s">
        <v>2533</v>
      </c>
      <c r="B1300" s="30" t="s">
        <v>2638</v>
      </c>
      <c r="C1300" s="30" t="s">
        <v>2389</v>
      </c>
      <c r="D1300" s="28" t="s">
        <v>2385</v>
      </c>
      <c r="F1300" s="27">
        <v>1070</v>
      </c>
      <c r="G1300" s="27">
        <v>1</v>
      </c>
      <c r="U1300" s="27">
        <v>0.935</v>
      </c>
    </row>
    <row r="1301" spans="1:21">
      <c r="A1301" s="76" t="s">
        <v>2549</v>
      </c>
      <c r="B1301" s="30" t="s">
        <v>2638</v>
      </c>
      <c r="C1301" s="30" t="s">
        <v>2389</v>
      </c>
      <c r="D1301" s="28" t="s">
        <v>2385</v>
      </c>
      <c r="F1301" s="27">
        <v>2063</v>
      </c>
      <c r="G1301" s="27">
        <v>2</v>
      </c>
      <c r="U1301" s="27">
        <v>0.939</v>
      </c>
    </row>
    <row r="1302" spans="1:21">
      <c r="A1302" s="76" t="s">
        <v>2544</v>
      </c>
      <c r="B1302" s="30" t="s">
        <v>2638</v>
      </c>
      <c r="C1302" s="30" t="s">
        <v>2389</v>
      </c>
      <c r="D1302" s="28" t="s">
        <v>2385</v>
      </c>
      <c r="F1302" s="27">
        <v>1115</v>
      </c>
      <c r="G1302" s="27">
        <v>1</v>
      </c>
      <c r="U1302" s="27">
        <v>0.927</v>
      </c>
    </row>
    <row r="1303" spans="1:21">
      <c r="A1303" s="76" t="s">
        <v>2550</v>
      </c>
      <c r="B1303" s="30" t="s">
        <v>2638</v>
      </c>
      <c r="C1303" s="30" t="s">
        <v>2389</v>
      </c>
      <c r="D1303" s="28" t="s">
        <v>2385</v>
      </c>
      <c r="F1303" s="27">
        <v>2096</v>
      </c>
      <c r="G1303" s="27">
        <v>2</v>
      </c>
      <c r="U1303" s="27">
        <v>0.933</v>
      </c>
    </row>
    <row r="1304" spans="1:21">
      <c r="A1304" s="76" t="s">
        <v>2560</v>
      </c>
      <c r="B1304" s="30" t="s">
        <v>2638</v>
      </c>
      <c r="C1304" s="30" t="s">
        <v>2389</v>
      </c>
      <c r="D1304" s="28" t="s">
        <v>2385</v>
      </c>
      <c r="F1304" s="27">
        <v>2115</v>
      </c>
      <c r="G1304" s="27">
        <v>2</v>
      </c>
      <c r="U1304" s="27">
        <v>0.924</v>
      </c>
    </row>
    <row r="1305" spans="1:21">
      <c r="A1305" s="76" t="s">
        <v>2540</v>
      </c>
      <c r="B1305" s="30" t="s">
        <v>2638</v>
      </c>
      <c r="C1305" s="30" t="s">
        <v>2389</v>
      </c>
      <c r="D1305" s="28" t="s">
        <v>2385</v>
      </c>
      <c r="F1305" s="27">
        <v>1138</v>
      </c>
      <c r="G1305" s="27">
        <v>1</v>
      </c>
      <c r="U1305" s="27">
        <v>0.93</v>
      </c>
    </row>
    <row r="1306" spans="1:21">
      <c r="A1306" s="76" t="s">
        <v>2551</v>
      </c>
      <c r="B1306" s="30" t="s">
        <v>2638</v>
      </c>
      <c r="C1306" s="30" t="s">
        <v>2389</v>
      </c>
      <c r="D1306" s="28" t="s">
        <v>2385</v>
      </c>
      <c r="F1306" s="27">
        <v>2139</v>
      </c>
      <c r="G1306" s="27">
        <v>2</v>
      </c>
      <c r="U1306" s="27">
        <v>0.932</v>
      </c>
    </row>
    <row r="1307" spans="1:21">
      <c r="A1307" s="76" t="s">
        <v>2543</v>
      </c>
      <c r="B1307" s="30" t="s">
        <v>2638</v>
      </c>
      <c r="C1307" s="30" t="s">
        <v>2389</v>
      </c>
      <c r="D1307" s="28" t="s">
        <v>2385</v>
      </c>
      <c r="F1307" s="27">
        <v>1186</v>
      </c>
      <c r="G1307" s="27">
        <v>1</v>
      </c>
      <c r="U1307" s="27">
        <v>0.925</v>
      </c>
    </row>
    <row r="1308" spans="1:21">
      <c r="A1308" s="76" t="s">
        <v>2547</v>
      </c>
      <c r="B1308" s="30" t="s">
        <v>2638</v>
      </c>
      <c r="C1308" s="30" t="s">
        <v>2389</v>
      </c>
      <c r="D1308" s="28" t="s">
        <v>2385</v>
      </c>
      <c r="F1308" s="27">
        <v>2160</v>
      </c>
      <c r="G1308" s="27">
        <v>2</v>
      </c>
      <c r="U1308" s="27">
        <v>0.922</v>
      </c>
    </row>
    <row r="1309" spans="1:21">
      <c r="A1309" s="76" t="s">
        <v>2548</v>
      </c>
      <c r="B1309" s="30" t="s">
        <v>2638</v>
      </c>
      <c r="C1309" s="30" t="s">
        <v>2389</v>
      </c>
      <c r="D1309" s="28" t="s">
        <v>2385</v>
      </c>
      <c r="F1309" s="27">
        <v>2162</v>
      </c>
      <c r="G1309" s="27">
        <v>2</v>
      </c>
      <c r="U1309" s="27">
        <v>0.934</v>
      </c>
    </row>
    <row r="1310" spans="1:21">
      <c r="A1310" s="76" t="s">
        <v>2545</v>
      </c>
      <c r="B1310" s="30" t="s">
        <v>2638</v>
      </c>
      <c r="C1310" s="30" t="s">
        <v>2389</v>
      </c>
      <c r="D1310" s="28" t="s">
        <v>2385</v>
      </c>
      <c r="F1310" s="27">
        <v>1232</v>
      </c>
      <c r="G1310" s="27">
        <v>1</v>
      </c>
      <c r="U1310" s="27">
        <v>0.908</v>
      </c>
    </row>
    <row r="1311" spans="1:21">
      <c r="A1311" s="76" t="s">
        <v>2535</v>
      </c>
      <c r="B1311" s="30" t="s">
        <v>2638</v>
      </c>
      <c r="C1311" s="30" t="s">
        <v>2389</v>
      </c>
      <c r="D1311" s="28" t="s">
        <v>2385</v>
      </c>
      <c r="F1311" s="27">
        <v>1225</v>
      </c>
      <c r="G1311" s="27">
        <v>1</v>
      </c>
      <c r="U1311" s="27">
        <v>0.92</v>
      </c>
    </row>
    <row r="1312" spans="1:21">
      <c r="A1312" s="76" t="s">
        <v>2536</v>
      </c>
      <c r="B1312" s="30" t="s">
        <v>2638</v>
      </c>
      <c r="C1312" s="30" t="s">
        <v>2389</v>
      </c>
      <c r="D1312" s="28" t="s">
        <v>2385</v>
      </c>
      <c r="F1312" s="27">
        <v>1223</v>
      </c>
      <c r="G1312" s="27">
        <v>1</v>
      </c>
      <c r="U1312" s="27">
        <v>0.915</v>
      </c>
    </row>
    <row r="1313" spans="1:21">
      <c r="A1313" s="76" t="s">
        <v>2562</v>
      </c>
      <c r="B1313" s="30" t="s">
        <v>2638</v>
      </c>
      <c r="C1313" s="30" t="s">
        <v>2389</v>
      </c>
      <c r="D1313" s="28" t="s">
        <v>2385</v>
      </c>
      <c r="F1313" s="27">
        <v>2196</v>
      </c>
      <c r="G1313" s="27">
        <v>2</v>
      </c>
      <c r="U1313" s="27">
        <v>0.921</v>
      </c>
    </row>
    <row r="1314" spans="1:21">
      <c r="A1314" s="76" t="s">
        <v>2566</v>
      </c>
      <c r="B1314" s="30" t="s">
        <v>2638</v>
      </c>
      <c r="C1314" s="30" t="s">
        <v>2389</v>
      </c>
      <c r="D1314" s="28" t="s">
        <v>2385</v>
      </c>
      <c r="F1314" s="27">
        <v>1014</v>
      </c>
      <c r="G1314" s="27">
        <v>1</v>
      </c>
      <c r="U1314" s="27">
        <v>0.922</v>
      </c>
    </row>
    <row r="1315" spans="1:21">
      <c r="A1315" s="76" t="s">
        <v>2570</v>
      </c>
      <c r="B1315" s="30" t="s">
        <v>2638</v>
      </c>
      <c r="C1315" s="30" t="s">
        <v>2389</v>
      </c>
      <c r="D1315" s="28" t="s">
        <v>2385</v>
      </c>
      <c r="F1315" s="27">
        <v>2014</v>
      </c>
      <c r="G1315" s="27">
        <v>2</v>
      </c>
      <c r="U1315" s="27">
        <v>0.917</v>
      </c>
    </row>
    <row r="1316" spans="1:21">
      <c r="A1316" s="76" t="s">
        <v>2564</v>
      </c>
      <c r="B1316" s="30" t="s">
        <v>2638</v>
      </c>
      <c r="C1316" s="30" t="s">
        <v>2389</v>
      </c>
      <c r="D1316" s="28" t="s">
        <v>2385</v>
      </c>
      <c r="F1316" s="27">
        <v>1029</v>
      </c>
      <c r="G1316" s="27">
        <v>1</v>
      </c>
      <c r="U1316" s="27">
        <v>0.918</v>
      </c>
    </row>
    <row r="1317" spans="1:21">
      <c r="A1317" s="76" t="s">
        <v>2568</v>
      </c>
      <c r="B1317" s="30" t="s">
        <v>2638</v>
      </c>
      <c r="C1317" s="30" t="s">
        <v>2389</v>
      </c>
      <c r="D1317" s="28" t="s">
        <v>2385</v>
      </c>
      <c r="F1317" s="27">
        <v>2029</v>
      </c>
      <c r="G1317" s="27">
        <v>2</v>
      </c>
      <c r="U1317" s="27">
        <v>0.923</v>
      </c>
    </row>
    <row r="1318" spans="1:21">
      <c r="A1318" s="76" t="s">
        <v>2602</v>
      </c>
      <c r="B1318" s="30" t="s">
        <v>2638</v>
      </c>
      <c r="C1318" s="30" t="s">
        <v>2390</v>
      </c>
      <c r="D1318" s="28" t="s">
        <v>2384</v>
      </c>
      <c r="F1318" s="27">
        <v>1004</v>
      </c>
      <c r="G1318" s="27">
        <v>1</v>
      </c>
      <c r="U1318" s="27">
        <v>0.794</v>
      </c>
    </row>
    <row r="1319" spans="1:21">
      <c r="A1319" s="76" t="s">
        <v>2607</v>
      </c>
      <c r="B1319" s="30" t="s">
        <v>2638</v>
      </c>
      <c r="C1319" s="30" t="s">
        <v>2390</v>
      </c>
      <c r="D1319" s="28" t="s">
        <v>2384</v>
      </c>
      <c r="F1319" s="27">
        <v>2004</v>
      </c>
      <c r="G1319" s="27">
        <v>2</v>
      </c>
      <c r="U1319" s="27">
        <v>0.838</v>
      </c>
    </row>
    <row r="1320" spans="1:21">
      <c r="A1320" s="76" t="s">
        <v>2600</v>
      </c>
      <c r="B1320" s="30" t="s">
        <v>2638</v>
      </c>
      <c r="C1320" s="30" t="s">
        <v>2390</v>
      </c>
      <c r="D1320" s="28" t="s">
        <v>2384</v>
      </c>
      <c r="F1320" s="27">
        <v>1030</v>
      </c>
      <c r="G1320" s="27">
        <v>1</v>
      </c>
      <c r="U1320" s="27">
        <v>0.759</v>
      </c>
    </row>
    <row r="1321" spans="1:21">
      <c r="A1321" s="76" t="s">
        <v>2604</v>
      </c>
      <c r="B1321" s="30" t="s">
        <v>2638</v>
      </c>
      <c r="C1321" s="30" t="s">
        <v>2390</v>
      </c>
      <c r="D1321" s="28" t="s">
        <v>2384</v>
      </c>
      <c r="F1321" s="27">
        <v>2030</v>
      </c>
      <c r="G1321" s="27">
        <v>2</v>
      </c>
      <c r="U1321" s="27">
        <v>0.743</v>
      </c>
    </row>
    <row r="1322" spans="1:21">
      <c r="A1322" s="76" t="s">
        <v>2606</v>
      </c>
      <c r="B1322" s="30" t="s">
        <v>2638</v>
      </c>
      <c r="C1322" s="30" t="s">
        <v>2390</v>
      </c>
      <c r="D1322" s="28" t="s">
        <v>2384</v>
      </c>
      <c r="F1322" s="27">
        <v>1008</v>
      </c>
      <c r="G1322" s="27">
        <v>1</v>
      </c>
      <c r="U1322" s="27">
        <v>0.846</v>
      </c>
    </row>
    <row r="1323" spans="1:21">
      <c r="A1323" s="76" t="s">
        <v>2586</v>
      </c>
      <c r="B1323" s="30" t="s">
        <v>2638</v>
      </c>
      <c r="C1323" s="30" t="s">
        <v>2390</v>
      </c>
      <c r="D1323" s="28" t="s">
        <v>2384</v>
      </c>
      <c r="F1323" s="27">
        <v>2018</v>
      </c>
      <c r="G1323" s="27">
        <v>2</v>
      </c>
      <c r="U1323" s="27">
        <v>0.827</v>
      </c>
    </row>
    <row r="1324" spans="1:21">
      <c r="A1324" s="76" t="s">
        <v>2577</v>
      </c>
      <c r="B1324" s="30" t="s">
        <v>2638</v>
      </c>
      <c r="C1324" s="30" t="s">
        <v>2390</v>
      </c>
      <c r="D1324" s="28" t="s">
        <v>2384</v>
      </c>
      <c r="F1324" s="27">
        <v>1053</v>
      </c>
      <c r="G1324" s="27">
        <v>1</v>
      </c>
      <c r="U1324" s="27">
        <v>0.795</v>
      </c>
    </row>
    <row r="1325" spans="1:21">
      <c r="A1325" s="76" t="s">
        <v>2590</v>
      </c>
      <c r="B1325" s="30" t="s">
        <v>2638</v>
      </c>
      <c r="C1325" s="30" t="s">
        <v>2390</v>
      </c>
      <c r="D1325" s="28" t="s">
        <v>2384</v>
      </c>
      <c r="F1325" s="27">
        <v>2053</v>
      </c>
      <c r="G1325" s="27">
        <v>2</v>
      </c>
      <c r="U1325" s="27">
        <v>0.743</v>
      </c>
    </row>
    <row r="1326" spans="1:21">
      <c r="A1326" s="76" t="s">
        <v>2576</v>
      </c>
      <c r="B1326" s="30" t="s">
        <v>2638</v>
      </c>
      <c r="C1326" s="30" t="s">
        <v>2390</v>
      </c>
      <c r="D1326" s="28" t="s">
        <v>2384</v>
      </c>
      <c r="F1326" s="27">
        <v>1099</v>
      </c>
      <c r="G1326" s="27">
        <v>1</v>
      </c>
      <c r="U1326" s="27">
        <v>0.838</v>
      </c>
    </row>
    <row r="1327" spans="1:21">
      <c r="A1327" s="76" t="s">
        <v>2583</v>
      </c>
      <c r="B1327" s="30" t="s">
        <v>2638</v>
      </c>
      <c r="C1327" s="30" t="s">
        <v>2390</v>
      </c>
      <c r="D1327" s="28" t="s">
        <v>2384</v>
      </c>
      <c r="F1327" s="27">
        <v>2083</v>
      </c>
      <c r="G1327" s="27">
        <v>2</v>
      </c>
      <c r="U1327" s="27">
        <v>0.761</v>
      </c>
    </row>
    <row r="1328" spans="1:21">
      <c r="A1328" s="76" t="s">
        <v>2579</v>
      </c>
      <c r="B1328" s="30" t="s">
        <v>2638</v>
      </c>
      <c r="C1328" s="30" t="s">
        <v>2390</v>
      </c>
      <c r="D1328" s="28" t="s">
        <v>2384</v>
      </c>
      <c r="F1328" s="27">
        <v>1125</v>
      </c>
      <c r="G1328" s="27">
        <v>1</v>
      </c>
      <c r="U1328" s="27">
        <v>0.727</v>
      </c>
    </row>
    <row r="1329" spans="1:21">
      <c r="A1329" s="76" t="s">
        <v>2589</v>
      </c>
      <c r="B1329" s="30" t="s">
        <v>2638</v>
      </c>
      <c r="C1329" s="30" t="s">
        <v>2390</v>
      </c>
      <c r="D1329" s="28" t="s">
        <v>2384</v>
      </c>
      <c r="F1329" s="27">
        <v>2134</v>
      </c>
      <c r="G1329" s="27">
        <v>2</v>
      </c>
      <c r="U1329" s="27">
        <v>0.736</v>
      </c>
    </row>
    <row r="1330" spans="1:21">
      <c r="A1330" s="76" t="s">
        <v>2585</v>
      </c>
      <c r="B1330" s="30" t="s">
        <v>2638</v>
      </c>
      <c r="C1330" s="30" t="s">
        <v>2390</v>
      </c>
      <c r="D1330" s="28" t="s">
        <v>2384</v>
      </c>
      <c r="F1330" s="27">
        <v>1160</v>
      </c>
      <c r="G1330" s="27">
        <v>1</v>
      </c>
      <c r="U1330" s="27">
        <v>0.745</v>
      </c>
    </row>
    <row r="1331" spans="1:7">
      <c r="A1331" s="76" t="s">
        <v>2594</v>
      </c>
      <c r="B1331" s="30" t="s">
        <v>2638</v>
      </c>
      <c r="C1331" s="30" t="s">
        <v>2390</v>
      </c>
      <c r="D1331" s="28" t="s">
        <v>2384</v>
      </c>
      <c r="F1331" s="27">
        <v>2187</v>
      </c>
      <c r="G1331" s="27">
        <v>2</v>
      </c>
    </row>
    <row r="1332" spans="1:21">
      <c r="A1332" s="76" t="s">
        <v>2578</v>
      </c>
      <c r="B1332" s="30" t="s">
        <v>2638</v>
      </c>
      <c r="C1332" s="30" t="s">
        <v>2390</v>
      </c>
      <c r="D1332" s="28" t="s">
        <v>2384</v>
      </c>
      <c r="F1332" s="27">
        <v>1205</v>
      </c>
      <c r="G1332" s="27">
        <v>1</v>
      </c>
      <c r="U1332" s="27">
        <v>0.73</v>
      </c>
    </row>
    <row r="1333" spans="1:21">
      <c r="A1333" s="76" t="s">
        <v>2580</v>
      </c>
      <c r="B1333" s="30" t="s">
        <v>2638</v>
      </c>
      <c r="C1333" s="30" t="s">
        <v>2390</v>
      </c>
      <c r="D1333" s="28" t="s">
        <v>2384</v>
      </c>
      <c r="F1333" s="27">
        <v>1201</v>
      </c>
      <c r="G1333" s="27">
        <v>1</v>
      </c>
      <c r="U1333" s="27">
        <v>0.777</v>
      </c>
    </row>
    <row r="1334" spans="1:21">
      <c r="A1334" s="76" t="s">
        <v>2584</v>
      </c>
      <c r="B1334" s="30" t="s">
        <v>2638</v>
      </c>
      <c r="C1334" s="30" t="s">
        <v>2390</v>
      </c>
      <c r="D1334" s="28" t="s">
        <v>2384</v>
      </c>
      <c r="F1334" s="27">
        <v>2228</v>
      </c>
      <c r="G1334" s="27">
        <v>2</v>
      </c>
      <c r="U1334" s="27">
        <v>0.754</v>
      </c>
    </row>
    <row r="1335" spans="1:21">
      <c r="A1335" s="76" t="s">
        <v>2593</v>
      </c>
      <c r="B1335" s="30" t="s">
        <v>2638</v>
      </c>
      <c r="C1335" s="30" t="s">
        <v>2390</v>
      </c>
      <c r="D1335" s="28" t="s">
        <v>2384</v>
      </c>
      <c r="F1335" s="27">
        <v>2205</v>
      </c>
      <c r="G1335" s="27">
        <v>2</v>
      </c>
      <c r="U1335" s="27">
        <v>0.777</v>
      </c>
    </row>
    <row r="1336" spans="1:21">
      <c r="A1336" s="76" t="s">
        <v>2603</v>
      </c>
      <c r="B1336" s="30" t="s">
        <v>2638</v>
      </c>
      <c r="C1336" s="30" t="s">
        <v>2390</v>
      </c>
      <c r="D1336" s="28" t="s">
        <v>2385</v>
      </c>
      <c r="F1336" s="27">
        <v>1014</v>
      </c>
      <c r="G1336" s="27">
        <v>1</v>
      </c>
      <c r="U1336" s="27">
        <v>0.812</v>
      </c>
    </row>
    <row r="1337" spans="1:21">
      <c r="A1337" s="76" t="s">
        <v>2608</v>
      </c>
      <c r="B1337" s="30" t="s">
        <v>2638</v>
      </c>
      <c r="C1337" s="30" t="s">
        <v>2390</v>
      </c>
      <c r="D1337" s="28" t="s">
        <v>2385</v>
      </c>
      <c r="F1337" s="27">
        <v>2014</v>
      </c>
      <c r="G1337" s="27">
        <v>2</v>
      </c>
      <c r="U1337" s="27">
        <v>0.82</v>
      </c>
    </row>
    <row r="1338" spans="1:21">
      <c r="A1338" s="76" t="s">
        <v>2601</v>
      </c>
      <c r="B1338" s="30" t="s">
        <v>2638</v>
      </c>
      <c r="C1338" s="30" t="s">
        <v>2390</v>
      </c>
      <c r="D1338" s="28" t="s">
        <v>2385</v>
      </c>
      <c r="F1338" s="27">
        <v>1029</v>
      </c>
      <c r="G1338" s="27">
        <v>1</v>
      </c>
      <c r="U1338" s="27">
        <v>0.749</v>
      </c>
    </row>
    <row r="1339" spans="1:21">
      <c r="A1339" s="76" t="s">
        <v>2605</v>
      </c>
      <c r="B1339" s="30" t="s">
        <v>2638</v>
      </c>
      <c r="C1339" s="30" t="s">
        <v>2390</v>
      </c>
      <c r="D1339" s="28" t="s">
        <v>2385</v>
      </c>
      <c r="F1339" s="27">
        <v>2029</v>
      </c>
      <c r="G1339" s="27">
        <v>2</v>
      </c>
      <c r="U1339" s="27">
        <v>0.721</v>
      </c>
    </row>
    <row r="1340" spans="1:21">
      <c r="A1340" s="76" t="s">
        <v>2599</v>
      </c>
      <c r="B1340" s="30" t="s">
        <v>2638</v>
      </c>
      <c r="C1340" s="30" t="s">
        <v>2390</v>
      </c>
      <c r="D1340" s="28" t="s">
        <v>2385</v>
      </c>
      <c r="F1340" s="27">
        <v>1007</v>
      </c>
      <c r="G1340" s="27">
        <v>1</v>
      </c>
      <c r="U1340" s="27">
        <v>0.842</v>
      </c>
    </row>
    <row r="1341" spans="1:21">
      <c r="A1341" s="76" t="s">
        <v>2588</v>
      </c>
      <c r="B1341" s="30" t="s">
        <v>2638</v>
      </c>
      <c r="C1341" s="30" t="s">
        <v>2390</v>
      </c>
      <c r="D1341" s="28" t="s">
        <v>2385</v>
      </c>
      <c r="F1341" s="27">
        <v>2020</v>
      </c>
      <c r="G1341" s="27">
        <v>2</v>
      </c>
      <c r="U1341" s="27">
        <v>0.847</v>
      </c>
    </row>
    <row r="1342" spans="1:21">
      <c r="A1342" s="76" t="s">
        <v>2573</v>
      </c>
      <c r="B1342" s="30" t="s">
        <v>2638</v>
      </c>
      <c r="C1342" s="30" t="s">
        <v>2390</v>
      </c>
      <c r="D1342" s="28" t="s">
        <v>2385</v>
      </c>
      <c r="F1342" s="27">
        <v>1065</v>
      </c>
      <c r="G1342" s="27">
        <v>1</v>
      </c>
      <c r="U1342" s="27">
        <v>0.827</v>
      </c>
    </row>
    <row r="1343" spans="1:21">
      <c r="A1343" s="76" t="s">
        <v>2575</v>
      </c>
      <c r="B1343" s="30" t="s">
        <v>2638</v>
      </c>
      <c r="C1343" s="30" t="s">
        <v>2390</v>
      </c>
      <c r="D1343" s="28" t="s">
        <v>2385</v>
      </c>
      <c r="F1343" s="27">
        <v>1062</v>
      </c>
      <c r="G1343" s="27">
        <v>1</v>
      </c>
      <c r="U1343" s="27">
        <v>0.81</v>
      </c>
    </row>
    <row r="1344" spans="1:21">
      <c r="A1344" s="76" t="s">
        <v>2592</v>
      </c>
      <c r="B1344" s="30" t="s">
        <v>2638</v>
      </c>
      <c r="C1344" s="30" t="s">
        <v>2390</v>
      </c>
      <c r="D1344" s="28" t="s">
        <v>2385</v>
      </c>
      <c r="F1344" s="27">
        <v>2052</v>
      </c>
      <c r="G1344" s="27">
        <v>2</v>
      </c>
      <c r="U1344" s="27">
        <v>0.804</v>
      </c>
    </row>
    <row r="1345" spans="1:21">
      <c r="A1345" s="76" t="s">
        <v>2597</v>
      </c>
      <c r="B1345" s="30" t="s">
        <v>2638</v>
      </c>
      <c r="C1345" s="30" t="s">
        <v>2390</v>
      </c>
      <c r="D1345" s="28" t="s">
        <v>2385</v>
      </c>
      <c r="F1345" s="27">
        <v>2042</v>
      </c>
      <c r="G1345" s="27">
        <v>2</v>
      </c>
      <c r="U1345" s="27">
        <v>0.832</v>
      </c>
    </row>
    <row r="1346" spans="1:21">
      <c r="A1346" s="76" t="s">
        <v>2581</v>
      </c>
      <c r="B1346" s="30" t="s">
        <v>2638</v>
      </c>
      <c r="C1346" s="30" t="s">
        <v>2390</v>
      </c>
      <c r="D1346" s="28" t="s">
        <v>2385</v>
      </c>
      <c r="F1346" s="27">
        <v>1115</v>
      </c>
      <c r="G1346" s="27">
        <v>1</v>
      </c>
      <c r="U1346" s="27">
        <v>0.828</v>
      </c>
    </row>
    <row r="1347" spans="1:21">
      <c r="A1347" s="76" t="s">
        <v>2595</v>
      </c>
      <c r="B1347" s="30" t="s">
        <v>2638</v>
      </c>
      <c r="C1347" s="30" t="s">
        <v>2390</v>
      </c>
      <c r="D1347" s="28" t="s">
        <v>2385</v>
      </c>
      <c r="F1347" s="27">
        <v>2111</v>
      </c>
      <c r="G1347" s="27">
        <v>2</v>
      </c>
      <c r="U1347" s="27">
        <v>0.83</v>
      </c>
    </row>
    <row r="1348" spans="1:21">
      <c r="A1348" s="76" t="s">
        <v>2582</v>
      </c>
      <c r="B1348" s="30" t="s">
        <v>2638</v>
      </c>
      <c r="C1348" s="30" t="s">
        <v>2390</v>
      </c>
      <c r="D1348" s="28" t="s">
        <v>2385</v>
      </c>
      <c r="F1348" s="27">
        <v>1119</v>
      </c>
      <c r="G1348" s="27">
        <v>1</v>
      </c>
      <c r="U1348" s="27">
        <v>0.762</v>
      </c>
    </row>
    <row r="1349" spans="1:21">
      <c r="A1349" s="76" t="s">
        <v>2596</v>
      </c>
      <c r="B1349" s="30" t="s">
        <v>2638</v>
      </c>
      <c r="C1349" s="30" t="s">
        <v>2390</v>
      </c>
      <c r="D1349" s="28" t="s">
        <v>2385</v>
      </c>
      <c r="F1349" s="27">
        <v>2121</v>
      </c>
      <c r="G1349" s="27">
        <v>2</v>
      </c>
      <c r="U1349" s="27">
        <v>0.81</v>
      </c>
    </row>
    <row r="1350" spans="1:21">
      <c r="A1350" s="76" t="s">
        <v>2598</v>
      </c>
      <c r="B1350" s="30" t="s">
        <v>2638</v>
      </c>
      <c r="C1350" s="30" t="s">
        <v>2390</v>
      </c>
      <c r="D1350" s="28" t="s">
        <v>2385</v>
      </c>
      <c r="F1350" s="27">
        <v>2120</v>
      </c>
      <c r="G1350" s="27">
        <v>2</v>
      </c>
      <c r="U1350" s="27">
        <v>0.76</v>
      </c>
    </row>
    <row r="1351" spans="1:21">
      <c r="A1351" s="76" t="s">
        <v>2571</v>
      </c>
      <c r="B1351" s="30" t="s">
        <v>2638</v>
      </c>
      <c r="C1351" s="30" t="s">
        <v>2390</v>
      </c>
      <c r="D1351" s="28" t="s">
        <v>2385</v>
      </c>
      <c r="F1351" s="27">
        <v>1167</v>
      </c>
      <c r="G1351" s="27">
        <v>1</v>
      </c>
      <c r="U1351" s="27">
        <v>0.776</v>
      </c>
    </row>
    <row r="1352" spans="1:7">
      <c r="A1352" s="76" t="s">
        <v>2587</v>
      </c>
      <c r="B1352" s="30" t="s">
        <v>2638</v>
      </c>
      <c r="C1352" s="30" t="s">
        <v>2390</v>
      </c>
      <c r="D1352" s="28" t="s">
        <v>2385</v>
      </c>
      <c r="F1352" s="27">
        <v>2175</v>
      </c>
      <c r="G1352" s="27">
        <v>2</v>
      </c>
    </row>
    <row r="1353" spans="1:21">
      <c r="A1353" s="76" t="s">
        <v>2572</v>
      </c>
      <c r="B1353" s="30" t="s">
        <v>2638</v>
      </c>
      <c r="C1353" s="30" t="s">
        <v>2390</v>
      </c>
      <c r="D1353" s="28" t="s">
        <v>2385</v>
      </c>
      <c r="F1353" s="27">
        <v>1223</v>
      </c>
      <c r="G1353" s="27">
        <v>1</v>
      </c>
      <c r="U1353" s="27">
        <v>0.764</v>
      </c>
    </row>
    <row r="1354" spans="1:21">
      <c r="A1354" s="76" t="s">
        <v>2574</v>
      </c>
      <c r="B1354" s="30" t="s">
        <v>2638</v>
      </c>
      <c r="C1354" s="30" t="s">
        <v>2390</v>
      </c>
      <c r="D1354" s="28" t="s">
        <v>2385</v>
      </c>
      <c r="F1354" s="27">
        <v>1219</v>
      </c>
      <c r="G1354" s="27">
        <v>1</v>
      </c>
      <c r="U1354" s="27">
        <v>0.768</v>
      </c>
    </row>
    <row r="1355" spans="1:21">
      <c r="A1355" s="76" t="s">
        <v>2591</v>
      </c>
      <c r="B1355" s="30" t="s">
        <v>2638</v>
      </c>
      <c r="C1355" s="30" t="s">
        <v>2390</v>
      </c>
      <c r="D1355" s="28" t="s">
        <v>2385</v>
      </c>
      <c r="F1355" s="27">
        <v>2209</v>
      </c>
      <c r="G1355" s="27">
        <v>2</v>
      </c>
      <c r="U1355" s="27">
        <v>0.745</v>
      </c>
    </row>
    <row r="1356" spans="1:21">
      <c r="A1356" s="76" t="s">
        <v>2538</v>
      </c>
      <c r="B1356" s="30" t="s">
        <v>2638</v>
      </c>
      <c r="C1356" s="30" t="s">
        <v>2389</v>
      </c>
      <c r="D1356" s="28" t="s">
        <v>2384</v>
      </c>
      <c r="F1356" s="27">
        <v>1018</v>
      </c>
      <c r="G1356" s="27">
        <v>1</v>
      </c>
      <c r="U1356" s="27">
        <v>0.911</v>
      </c>
    </row>
    <row r="1357" spans="1:21">
      <c r="A1357" s="76" t="s">
        <v>2555</v>
      </c>
      <c r="B1357" s="30" t="s">
        <v>2638</v>
      </c>
      <c r="C1357" s="30" t="s">
        <v>2389</v>
      </c>
      <c r="D1357" s="28" t="s">
        <v>2384</v>
      </c>
      <c r="F1357" s="27">
        <v>2024</v>
      </c>
      <c r="G1357" s="27">
        <v>2</v>
      </c>
      <c r="U1357" s="27">
        <v>0.913</v>
      </c>
    </row>
    <row r="1358" spans="1:21">
      <c r="A1358" s="76" t="s">
        <v>2539</v>
      </c>
      <c r="B1358" s="30" t="s">
        <v>2638</v>
      </c>
      <c r="C1358" s="30" t="s">
        <v>2389</v>
      </c>
      <c r="D1358" s="28" t="s">
        <v>2384</v>
      </c>
      <c r="F1358" s="27">
        <v>1061</v>
      </c>
      <c r="G1358" s="27">
        <v>1</v>
      </c>
      <c r="U1358" s="27">
        <v>0.912</v>
      </c>
    </row>
    <row r="1359" spans="1:21">
      <c r="A1359" s="76" t="s">
        <v>2554</v>
      </c>
      <c r="B1359" s="30" t="s">
        <v>2638</v>
      </c>
      <c r="C1359" s="30" t="s">
        <v>2389</v>
      </c>
      <c r="D1359" s="28" t="s">
        <v>2384</v>
      </c>
      <c r="F1359" s="27">
        <v>2060</v>
      </c>
      <c r="G1359" s="27">
        <v>2</v>
      </c>
      <c r="U1359" s="27">
        <v>0.922</v>
      </c>
    </row>
    <row r="1360" spans="1:21">
      <c r="A1360" s="76" t="s">
        <v>2552</v>
      </c>
      <c r="B1360" s="30" t="s">
        <v>2638</v>
      </c>
      <c r="C1360" s="30" t="s">
        <v>2389</v>
      </c>
      <c r="D1360" s="28" t="s">
        <v>2384</v>
      </c>
      <c r="F1360" s="27">
        <v>1083</v>
      </c>
      <c r="G1360" s="27">
        <v>1</v>
      </c>
      <c r="U1360" s="27">
        <v>0.91</v>
      </c>
    </row>
    <row r="1361" spans="1:21">
      <c r="A1361" s="76" t="s">
        <v>2558</v>
      </c>
      <c r="B1361" s="30" t="s">
        <v>2638</v>
      </c>
      <c r="C1361" s="30" t="s">
        <v>2389</v>
      </c>
      <c r="D1361" s="28" t="s">
        <v>2384</v>
      </c>
      <c r="F1361" s="27">
        <v>2113</v>
      </c>
      <c r="G1361" s="27">
        <v>2</v>
      </c>
      <c r="U1361" s="27">
        <v>0.906</v>
      </c>
    </row>
    <row r="1362" spans="1:21">
      <c r="A1362" s="76" t="s">
        <v>2541</v>
      </c>
      <c r="B1362" s="30" t="s">
        <v>2638</v>
      </c>
      <c r="C1362" s="30" t="s">
        <v>2389</v>
      </c>
      <c r="D1362" s="28" t="s">
        <v>2384</v>
      </c>
      <c r="F1362" s="27">
        <v>1136</v>
      </c>
      <c r="G1362" s="27">
        <v>1</v>
      </c>
      <c r="U1362" s="27">
        <v>0.905</v>
      </c>
    </row>
    <row r="1363" spans="1:21">
      <c r="A1363" s="76" t="s">
        <v>2561</v>
      </c>
      <c r="B1363" s="30" t="s">
        <v>2638</v>
      </c>
      <c r="C1363" s="30" t="s">
        <v>2389</v>
      </c>
      <c r="D1363" s="28" t="s">
        <v>2384</v>
      </c>
      <c r="F1363" s="27">
        <v>2119</v>
      </c>
      <c r="G1363" s="27">
        <v>2</v>
      </c>
      <c r="U1363" s="27">
        <v>0.9</v>
      </c>
    </row>
    <row r="1364" spans="1:21">
      <c r="A1364" s="76" t="s">
        <v>2534</v>
      </c>
      <c r="B1364" s="30" t="s">
        <v>2638</v>
      </c>
      <c r="C1364" s="30" t="s">
        <v>2389</v>
      </c>
      <c r="D1364" s="28" t="s">
        <v>2384</v>
      </c>
      <c r="F1364" s="27">
        <v>1165</v>
      </c>
      <c r="G1364" s="27">
        <v>1</v>
      </c>
      <c r="U1364" s="27">
        <v>0.905</v>
      </c>
    </row>
    <row r="1365" spans="1:21">
      <c r="A1365" s="76" t="s">
        <v>2556</v>
      </c>
      <c r="B1365" s="30" t="s">
        <v>2638</v>
      </c>
      <c r="C1365" s="30" t="s">
        <v>2389</v>
      </c>
      <c r="D1365" s="28" t="s">
        <v>2384</v>
      </c>
      <c r="F1365" s="27">
        <v>2184</v>
      </c>
      <c r="G1365" s="27">
        <v>2</v>
      </c>
      <c r="U1365" s="27">
        <v>0.898</v>
      </c>
    </row>
    <row r="1366" spans="1:21">
      <c r="A1366" s="76" t="s">
        <v>2557</v>
      </c>
      <c r="B1366" s="30" t="s">
        <v>2638</v>
      </c>
      <c r="C1366" s="30" t="s">
        <v>2389</v>
      </c>
      <c r="D1366" s="28" t="s">
        <v>2384</v>
      </c>
      <c r="F1366" s="27">
        <v>2189</v>
      </c>
      <c r="G1366" s="27">
        <v>2</v>
      </c>
      <c r="U1366" s="27">
        <v>0.891</v>
      </c>
    </row>
    <row r="1367" spans="1:21">
      <c r="A1367" s="76" t="s">
        <v>2553</v>
      </c>
      <c r="B1367" s="30" t="s">
        <v>2638</v>
      </c>
      <c r="C1367" s="30" t="s">
        <v>2389</v>
      </c>
      <c r="D1367" s="28" t="s">
        <v>2384</v>
      </c>
      <c r="F1367" s="27">
        <v>1230</v>
      </c>
      <c r="G1367" s="27">
        <v>1</v>
      </c>
      <c r="U1367" s="27">
        <v>0.896</v>
      </c>
    </row>
    <row r="1368" spans="1:21">
      <c r="A1368" s="76" t="s">
        <v>2537</v>
      </c>
      <c r="B1368" s="30" t="s">
        <v>2638</v>
      </c>
      <c r="C1368" s="30" t="s">
        <v>2389</v>
      </c>
      <c r="D1368" s="28" t="s">
        <v>2384</v>
      </c>
      <c r="F1368" s="27">
        <v>1222</v>
      </c>
      <c r="G1368" s="27">
        <v>1</v>
      </c>
      <c r="U1368" s="27">
        <v>0.901</v>
      </c>
    </row>
    <row r="1369" spans="1:21">
      <c r="A1369" s="76" t="s">
        <v>2559</v>
      </c>
      <c r="B1369" s="30" t="s">
        <v>2638</v>
      </c>
      <c r="C1369" s="30" t="s">
        <v>2389</v>
      </c>
      <c r="D1369" s="28" t="s">
        <v>2384</v>
      </c>
      <c r="F1369" s="27">
        <v>2200</v>
      </c>
      <c r="G1369" s="27">
        <v>2</v>
      </c>
      <c r="U1369" s="27">
        <v>0.882</v>
      </c>
    </row>
    <row r="1370" spans="1:21">
      <c r="A1370" s="76" t="s">
        <v>2565</v>
      </c>
      <c r="B1370" s="30" t="s">
        <v>2638</v>
      </c>
      <c r="C1370" s="30" t="s">
        <v>2389</v>
      </c>
      <c r="D1370" s="28" t="s">
        <v>2384</v>
      </c>
      <c r="F1370" s="27">
        <v>1004</v>
      </c>
      <c r="G1370" s="27">
        <v>1</v>
      </c>
      <c r="U1370" s="27">
        <v>0.894</v>
      </c>
    </row>
    <row r="1371" spans="1:21">
      <c r="A1371" s="76" t="s">
        <v>2569</v>
      </c>
      <c r="B1371" s="30" t="s">
        <v>2638</v>
      </c>
      <c r="C1371" s="30" t="s">
        <v>2389</v>
      </c>
      <c r="D1371" s="28" t="s">
        <v>2384</v>
      </c>
      <c r="F1371" s="27">
        <v>2004</v>
      </c>
      <c r="G1371" s="27">
        <v>2</v>
      </c>
      <c r="U1371" s="27">
        <v>0.891</v>
      </c>
    </row>
    <row r="1372" spans="1:21">
      <c r="A1372" s="76" t="s">
        <v>2563</v>
      </c>
      <c r="B1372" s="30" t="s">
        <v>2638</v>
      </c>
      <c r="C1372" s="30" t="s">
        <v>2389</v>
      </c>
      <c r="D1372" s="28" t="s">
        <v>2384</v>
      </c>
      <c r="F1372" s="27">
        <v>1030</v>
      </c>
      <c r="G1372" s="27">
        <v>1</v>
      </c>
      <c r="U1372" s="27">
        <v>0.877</v>
      </c>
    </row>
    <row r="1373" spans="1:21">
      <c r="A1373" s="76" t="s">
        <v>2567</v>
      </c>
      <c r="B1373" s="30" t="s">
        <v>2638</v>
      </c>
      <c r="C1373" s="30" t="s">
        <v>2389</v>
      </c>
      <c r="D1373" s="28" t="s">
        <v>2384</v>
      </c>
      <c r="F1373" s="27">
        <v>2030</v>
      </c>
      <c r="G1373" s="27">
        <v>2</v>
      </c>
      <c r="U1373" s="27">
        <v>0.878</v>
      </c>
    </row>
    <row r="1374" spans="1:21">
      <c r="A1374" s="76" t="s">
        <v>2542</v>
      </c>
      <c r="B1374" s="30" t="s">
        <v>2638</v>
      </c>
      <c r="C1374" s="30" t="s">
        <v>2389</v>
      </c>
      <c r="D1374" s="28" t="s">
        <v>2385</v>
      </c>
      <c r="F1374" s="27">
        <v>1027</v>
      </c>
      <c r="G1374" s="27">
        <v>1</v>
      </c>
      <c r="U1374" s="27">
        <v>0.922</v>
      </c>
    </row>
    <row r="1375" spans="1:21">
      <c r="A1375" s="76" t="s">
        <v>2546</v>
      </c>
      <c r="B1375" s="30" t="s">
        <v>2638</v>
      </c>
      <c r="C1375" s="30" t="s">
        <v>2389</v>
      </c>
      <c r="D1375" s="28" t="s">
        <v>2385</v>
      </c>
      <c r="F1375" s="27">
        <v>2001</v>
      </c>
      <c r="G1375" s="27">
        <v>2</v>
      </c>
      <c r="U1375" s="27">
        <v>0.923</v>
      </c>
    </row>
    <row r="1376" spans="1:21">
      <c r="A1376" s="76" t="s">
        <v>2533</v>
      </c>
      <c r="B1376" s="30" t="s">
        <v>2638</v>
      </c>
      <c r="C1376" s="30" t="s">
        <v>2389</v>
      </c>
      <c r="D1376" s="28" t="s">
        <v>2385</v>
      </c>
      <c r="F1376" s="27">
        <v>1070</v>
      </c>
      <c r="G1376" s="27">
        <v>1</v>
      </c>
      <c r="U1376" s="27">
        <v>0.922</v>
      </c>
    </row>
    <row r="1377" spans="1:21">
      <c r="A1377" s="76" t="s">
        <v>2549</v>
      </c>
      <c r="B1377" s="30" t="s">
        <v>2638</v>
      </c>
      <c r="C1377" s="30" t="s">
        <v>2389</v>
      </c>
      <c r="D1377" s="28" t="s">
        <v>2385</v>
      </c>
      <c r="F1377" s="27">
        <v>2063</v>
      </c>
      <c r="G1377" s="27">
        <v>2</v>
      </c>
      <c r="U1377" s="27">
        <v>0.929</v>
      </c>
    </row>
    <row r="1378" spans="1:21">
      <c r="A1378" s="76" t="s">
        <v>2544</v>
      </c>
      <c r="B1378" s="30" t="s">
        <v>2638</v>
      </c>
      <c r="C1378" s="30" t="s">
        <v>2389</v>
      </c>
      <c r="D1378" s="28" t="s">
        <v>2385</v>
      </c>
      <c r="F1378" s="27">
        <v>1115</v>
      </c>
      <c r="G1378" s="27">
        <v>1</v>
      </c>
      <c r="U1378" s="27">
        <v>0.922</v>
      </c>
    </row>
    <row r="1379" spans="1:21">
      <c r="A1379" s="76" t="s">
        <v>2550</v>
      </c>
      <c r="B1379" s="30" t="s">
        <v>2638</v>
      </c>
      <c r="C1379" s="30" t="s">
        <v>2389</v>
      </c>
      <c r="D1379" s="28" t="s">
        <v>2385</v>
      </c>
      <c r="F1379" s="27">
        <v>2096</v>
      </c>
      <c r="G1379" s="27">
        <v>2</v>
      </c>
      <c r="U1379" s="27">
        <v>0.929</v>
      </c>
    </row>
    <row r="1380" spans="1:21">
      <c r="A1380" s="76" t="s">
        <v>2560</v>
      </c>
      <c r="B1380" s="30" t="s">
        <v>2638</v>
      </c>
      <c r="C1380" s="30" t="s">
        <v>2389</v>
      </c>
      <c r="D1380" s="28" t="s">
        <v>2385</v>
      </c>
      <c r="F1380" s="27">
        <v>2115</v>
      </c>
      <c r="G1380" s="27">
        <v>2</v>
      </c>
      <c r="U1380" s="27">
        <v>0.92</v>
      </c>
    </row>
    <row r="1381" spans="1:21">
      <c r="A1381" s="76" t="s">
        <v>2540</v>
      </c>
      <c r="B1381" s="30" t="s">
        <v>2638</v>
      </c>
      <c r="C1381" s="30" t="s">
        <v>2389</v>
      </c>
      <c r="D1381" s="28" t="s">
        <v>2385</v>
      </c>
      <c r="F1381" s="27">
        <v>1138</v>
      </c>
      <c r="G1381" s="27">
        <v>1</v>
      </c>
      <c r="U1381" s="27">
        <v>0.924</v>
      </c>
    </row>
    <row r="1382" spans="1:21">
      <c r="A1382" s="76" t="s">
        <v>2551</v>
      </c>
      <c r="B1382" s="30" t="s">
        <v>2638</v>
      </c>
      <c r="C1382" s="30" t="s">
        <v>2389</v>
      </c>
      <c r="D1382" s="28" t="s">
        <v>2385</v>
      </c>
      <c r="F1382" s="27">
        <v>2139</v>
      </c>
      <c r="G1382" s="27">
        <v>2</v>
      </c>
      <c r="U1382" s="27">
        <v>0.922</v>
      </c>
    </row>
    <row r="1383" spans="1:21">
      <c r="A1383" s="76" t="s">
        <v>2543</v>
      </c>
      <c r="B1383" s="30" t="s">
        <v>2638</v>
      </c>
      <c r="C1383" s="30" t="s">
        <v>2389</v>
      </c>
      <c r="D1383" s="28" t="s">
        <v>2385</v>
      </c>
      <c r="F1383" s="27">
        <v>1186</v>
      </c>
      <c r="G1383" s="27">
        <v>1</v>
      </c>
      <c r="U1383" s="27">
        <v>0.92</v>
      </c>
    </row>
    <row r="1384" spans="1:21">
      <c r="A1384" s="76" t="s">
        <v>2547</v>
      </c>
      <c r="B1384" s="30" t="s">
        <v>2638</v>
      </c>
      <c r="C1384" s="30" t="s">
        <v>2389</v>
      </c>
      <c r="D1384" s="28" t="s">
        <v>2385</v>
      </c>
      <c r="F1384" s="27">
        <v>2160</v>
      </c>
      <c r="G1384" s="27">
        <v>2</v>
      </c>
      <c r="U1384" s="27">
        <v>0.925</v>
      </c>
    </row>
    <row r="1385" spans="1:21">
      <c r="A1385" s="76" t="s">
        <v>2548</v>
      </c>
      <c r="B1385" s="30" t="s">
        <v>2638</v>
      </c>
      <c r="C1385" s="30" t="s">
        <v>2389</v>
      </c>
      <c r="D1385" s="28" t="s">
        <v>2385</v>
      </c>
      <c r="F1385" s="27">
        <v>2162</v>
      </c>
      <c r="G1385" s="27">
        <v>2</v>
      </c>
      <c r="U1385" s="27">
        <v>0.926</v>
      </c>
    </row>
    <row r="1386" spans="1:21">
      <c r="A1386" s="76" t="s">
        <v>2545</v>
      </c>
      <c r="B1386" s="30" t="s">
        <v>2638</v>
      </c>
      <c r="C1386" s="30" t="s">
        <v>2389</v>
      </c>
      <c r="D1386" s="28" t="s">
        <v>2385</v>
      </c>
      <c r="F1386" s="27">
        <v>1232</v>
      </c>
      <c r="G1386" s="27">
        <v>1</v>
      </c>
      <c r="U1386" s="27">
        <v>0.91</v>
      </c>
    </row>
    <row r="1387" spans="1:21">
      <c r="A1387" s="76" t="s">
        <v>2535</v>
      </c>
      <c r="B1387" s="30" t="s">
        <v>2638</v>
      </c>
      <c r="C1387" s="30" t="s">
        <v>2389</v>
      </c>
      <c r="D1387" s="28" t="s">
        <v>2385</v>
      </c>
      <c r="F1387" s="27">
        <v>1225</v>
      </c>
      <c r="G1387" s="27">
        <v>1</v>
      </c>
      <c r="U1387" s="27">
        <v>0.917</v>
      </c>
    </row>
    <row r="1388" spans="1:21">
      <c r="A1388" s="76" t="s">
        <v>2536</v>
      </c>
      <c r="B1388" s="30" t="s">
        <v>2638</v>
      </c>
      <c r="C1388" s="30" t="s">
        <v>2389</v>
      </c>
      <c r="D1388" s="28" t="s">
        <v>2385</v>
      </c>
      <c r="F1388" s="27">
        <v>1223</v>
      </c>
      <c r="G1388" s="27">
        <v>1</v>
      </c>
      <c r="U1388" s="27">
        <v>0.912</v>
      </c>
    </row>
    <row r="1389" spans="1:21">
      <c r="A1389" s="76" t="s">
        <v>2562</v>
      </c>
      <c r="B1389" s="30" t="s">
        <v>2638</v>
      </c>
      <c r="C1389" s="30" t="s">
        <v>2389</v>
      </c>
      <c r="D1389" s="28" t="s">
        <v>2385</v>
      </c>
      <c r="F1389" s="27">
        <v>2196</v>
      </c>
      <c r="G1389" s="27">
        <v>2</v>
      </c>
      <c r="U1389" s="27">
        <v>0.904</v>
      </c>
    </row>
    <row r="1390" spans="1:21">
      <c r="A1390" s="76" t="s">
        <v>2566</v>
      </c>
      <c r="B1390" s="30" t="s">
        <v>2638</v>
      </c>
      <c r="C1390" s="30" t="s">
        <v>2389</v>
      </c>
      <c r="D1390" s="28" t="s">
        <v>2385</v>
      </c>
      <c r="F1390" s="27">
        <v>1014</v>
      </c>
      <c r="G1390" s="27">
        <v>1</v>
      </c>
      <c r="U1390" s="27">
        <v>0.914</v>
      </c>
    </row>
    <row r="1391" spans="1:21">
      <c r="A1391" s="76" t="s">
        <v>2570</v>
      </c>
      <c r="B1391" s="30" t="s">
        <v>2638</v>
      </c>
      <c r="C1391" s="30" t="s">
        <v>2389</v>
      </c>
      <c r="D1391" s="28" t="s">
        <v>2385</v>
      </c>
      <c r="F1391" s="27">
        <v>2014</v>
      </c>
      <c r="G1391" s="27">
        <v>2</v>
      </c>
      <c r="U1391" s="27">
        <v>0.91</v>
      </c>
    </row>
    <row r="1392" spans="1:21">
      <c r="A1392" s="76" t="s">
        <v>2564</v>
      </c>
      <c r="B1392" s="30" t="s">
        <v>2638</v>
      </c>
      <c r="C1392" s="30" t="s">
        <v>2389</v>
      </c>
      <c r="D1392" s="28" t="s">
        <v>2385</v>
      </c>
      <c r="F1392" s="27">
        <v>1029</v>
      </c>
      <c r="G1392" s="27">
        <v>1</v>
      </c>
      <c r="U1392" s="27">
        <v>0.899</v>
      </c>
    </row>
    <row r="1393" spans="1:21">
      <c r="A1393" s="76" t="s">
        <v>2568</v>
      </c>
      <c r="B1393" s="30" t="s">
        <v>2638</v>
      </c>
      <c r="C1393" s="30" t="s">
        <v>2389</v>
      </c>
      <c r="D1393" s="28" t="s">
        <v>2385</v>
      </c>
      <c r="F1393" s="27">
        <v>2029</v>
      </c>
      <c r="G1393" s="27">
        <v>2</v>
      </c>
      <c r="U1393" s="27">
        <v>0.902</v>
      </c>
    </row>
    <row r="1394" spans="1:21">
      <c r="A1394" s="76" t="s">
        <v>2602</v>
      </c>
      <c r="B1394" s="30" t="s">
        <v>2638</v>
      </c>
      <c r="C1394" s="30" t="s">
        <v>2390</v>
      </c>
      <c r="D1394" s="28" t="s">
        <v>2384</v>
      </c>
      <c r="F1394" s="27">
        <v>1004</v>
      </c>
      <c r="G1394" s="27">
        <v>1</v>
      </c>
      <c r="U1394" s="27">
        <v>0.833</v>
      </c>
    </row>
    <row r="1395" spans="1:21">
      <c r="A1395" s="76" t="s">
        <v>2607</v>
      </c>
      <c r="B1395" s="30" t="s">
        <v>2638</v>
      </c>
      <c r="C1395" s="30" t="s">
        <v>2390</v>
      </c>
      <c r="D1395" s="28" t="s">
        <v>2384</v>
      </c>
      <c r="F1395" s="27">
        <v>2004</v>
      </c>
      <c r="G1395" s="27">
        <v>2</v>
      </c>
      <c r="U1395" s="27">
        <v>0.82</v>
      </c>
    </row>
    <row r="1396" spans="1:21">
      <c r="A1396" s="76" t="s">
        <v>2600</v>
      </c>
      <c r="B1396" s="30" t="s">
        <v>2638</v>
      </c>
      <c r="C1396" s="30" t="s">
        <v>2390</v>
      </c>
      <c r="D1396" s="28" t="s">
        <v>2384</v>
      </c>
      <c r="F1396" s="27">
        <v>1030</v>
      </c>
      <c r="G1396" s="27">
        <v>1</v>
      </c>
      <c r="U1396" s="27">
        <v>0.804</v>
      </c>
    </row>
    <row r="1397" spans="1:21">
      <c r="A1397" s="76" t="s">
        <v>2604</v>
      </c>
      <c r="B1397" s="30" t="s">
        <v>2638</v>
      </c>
      <c r="C1397" s="30" t="s">
        <v>2390</v>
      </c>
      <c r="D1397" s="28" t="s">
        <v>2384</v>
      </c>
      <c r="F1397" s="27">
        <v>2030</v>
      </c>
      <c r="G1397" s="27">
        <v>2</v>
      </c>
      <c r="U1397" s="27">
        <v>0.775</v>
      </c>
    </row>
    <row r="1398" spans="1:21">
      <c r="A1398" s="76" t="s">
        <v>2606</v>
      </c>
      <c r="B1398" s="30" t="s">
        <v>2638</v>
      </c>
      <c r="C1398" s="30" t="s">
        <v>2390</v>
      </c>
      <c r="D1398" s="28" t="s">
        <v>2384</v>
      </c>
      <c r="F1398" s="27">
        <v>1008</v>
      </c>
      <c r="G1398" s="27">
        <v>1</v>
      </c>
      <c r="U1398" s="27">
        <v>0.817</v>
      </c>
    </row>
    <row r="1399" spans="1:21">
      <c r="A1399" s="76" t="s">
        <v>2586</v>
      </c>
      <c r="B1399" s="30" t="s">
        <v>2638</v>
      </c>
      <c r="C1399" s="30" t="s">
        <v>2390</v>
      </c>
      <c r="D1399" s="28" t="s">
        <v>2384</v>
      </c>
      <c r="F1399" s="27">
        <v>2018</v>
      </c>
      <c r="G1399" s="27">
        <v>2</v>
      </c>
      <c r="U1399" s="27">
        <v>0.8</v>
      </c>
    </row>
    <row r="1400" spans="1:21">
      <c r="A1400" s="76" t="s">
        <v>2577</v>
      </c>
      <c r="B1400" s="30" t="s">
        <v>2638</v>
      </c>
      <c r="C1400" s="30" t="s">
        <v>2390</v>
      </c>
      <c r="D1400" s="28" t="s">
        <v>2384</v>
      </c>
      <c r="F1400" s="27">
        <v>1053</v>
      </c>
      <c r="G1400" s="27">
        <v>1</v>
      </c>
      <c r="U1400" s="27">
        <v>0.819</v>
      </c>
    </row>
    <row r="1401" spans="1:21">
      <c r="A1401" s="76" t="s">
        <v>2590</v>
      </c>
      <c r="B1401" s="30" t="s">
        <v>2638</v>
      </c>
      <c r="C1401" s="30" t="s">
        <v>2390</v>
      </c>
      <c r="D1401" s="28" t="s">
        <v>2384</v>
      </c>
      <c r="F1401" s="27">
        <v>2053</v>
      </c>
      <c r="G1401" s="27">
        <v>2</v>
      </c>
      <c r="U1401" s="27">
        <v>0.736</v>
      </c>
    </row>
    <row r="1402" spans="1:21">
      <c r="A1402" s="76" t="s">
        <v>2576</v>
      </c>
      <c r="B1402" s="30" t="s">
        <v>2638</v>
      </c>
      <c r="C1402" s="30" t="s">
        <v>2390</v>
      </c>
      <c r="D1402" s="28" t="s">
        <v>2384</v>
      </c>
      <c r="F1402" s="27">
        <v>1099</v>
      </c>
      <c r="G1402" s="27">
        <v>1</v>
      </c>
      <c r="U1402" s="27">
        <v>0.842</v>
      </c>
    </row>
    <row r="1403" spans="1:21">
      <c r="A1403" s="76" t="s">
        <v>2583</v>
      </c>
      <c r="B1403" s="30" t="s">
        <v>2638</v>
      </c>
      <c r="C1403" s="30" t="s">
        <v>2390</v>
      </c>
      <c r="D1403" s="28" t="s">
        <v>2384</v>
      </c>
      <c r="F1403" s="27">
        <v>2083</v>
      </c>
      <c r="G1403" s="27">
        <v>2</v>
      </c>
      <c r="U1403" s="27">
        <v>0.733</v>
      </c>
    </row>
    <row r="1404" spans="1:21">
      <c r="A1404" s="76" t="s">
        <v>2579</v>
      </c>
      <c r="B1404" s="30" t="s">
        <v>2638</v>
      </c>
      <c r="C1404" s="30" t="s">
        <v>2390</v>
      </c>
      <c r="D1404" s="28" t="s">
        <v>2384</v>
      </c>
      <c r="F1404" s="27">
        <v>1125</v>
      </c>
      <c r="G1404" s="27">
        <v>1</v>
      </c>
      <c r="U1404" s="27">
        <v>0.759</v>
      </c>
    </row>
    <row r="1405" spans="1:21">
      <c r="A1405" s="76" t="s">
        <v>2589</v>
      </c>
      <c r="B1405" s="30" t="s">
        <v>2638</v>
      </c>
      <c r="C1405" s="30" t="s">
        <v>2390</v>
      </c>
      <c r="D1405" s="28" t="s">
        <v>2384</v>
      </c>
      <c r="F1405" s="27">
        <v>2134</v>
      </c>
      <c r="G1405" s="27">
        <v>2</v>
      </c>
      <c r="U1405" s="27">
        <v>0.738</v>
      </c>
    </row>
    <row r="1406" spans="1:21">
      <c r="A1406" s="76" t="s">
        <v>2585</v>
      </c>
      <c r="B1406" s="30" t="s">
        <v>2638</v>
      </c>
      <c r="C1406" s="30" t="s">
        <v>2390</v>
      </c>
      <c r="D1406" s="28" t="s">
        <v>2384</v>
      </c>
      <c r="F1406" s="27">
        <v>1160</v>
      </c>
      <c r="G1406" s="27">
        <v>1</v>
      </c>
      <c r="U1406" s="27">
        <v>0.761</v>
      </c>
    </row>
    <row r="1407" spans="1:7">
      <c r="A1407" s="76" t="s">
        <v>2594</v>
      </c>
      <c r="B1407" s="30" t="s">
        <v>2638</v>
      </c>
      <c r="C1407" s="30" t="s">
        <v>2390</v>
      </c>
      <c r="D1407" s="28" t="s">
        <v>2384</v>
      </c>
      <c r="F1407" s="27">
        <v>2187</v>
      </c>
      <c r="G1407" s="27">
        <v>2</v>
      </c>
    </row>
    <row r="1408" spans="1:21">
      <c r="A1408" s="76" t="s">
        <v>2578</v>
      </c>
      <c r="B1408" s="30" t="s">
        <v>2638</v>
      </c>
      <c r="C1408" s="30" t="s">
        <v>2390</v>
      </c>
      <c r="D1408" s="28" t="s">
        <v>2384</v>
      </c>
      <c r="F1408" s="27">
        <v>1205</v>
      </c>
      <c r="G1408" s="27">
        <v>1</v>
      </c>
      <c r="U1408" s="27">
        <v>0.75</v>
      </c>
    </row>
    <row r="1409" spans="1:21">
      <c r="A1409" s="76" t="s">
        <v>2580</v>
      </c>
      <c r="B1409" s="30" t="s">
        <v>2638</v>
      </c>
      <c r="C1409" s="30" t="s">
        <v>2390</v>
      </c>
      <c r="D1409" s="28" t="s">
        <v>2384</v>
      </c>
      <c r="F1409" s="27">
        <v>1201</v>
      </c>
      <c r="G1409" s="27">
        <v>1</v>
      </c>
      <c r="U1409" s="27">
        <v>0.797</v>
      </c>
    </row>
    <row r="1410" spans="1:21">
      <c r="A1410" s="76" t="s">
        <v>2584</v>
      </c>
      <c r="B1410" s="30" t="s">
        <v>2638</v>
      </c>
      <c r="C1410" s="30" t="s">
        <v>2390</v>
      </c>
      <c r="D1410" s="28" t="s">
        <v>2384</v>
      </c>
      <c r="F1410" s="27">
        <v>2228</v>
      </c>
      <c r="G1410" s="27">
        <v>2</v>
      </c>
      <c r="U1410" s="27">
        <v>0.781</v>
      </c>
    </row>
    <row r="1411" spans="1:21">
      <c r="A1411" s="76" t="s">
        <v>2593</v>
      </c>
      <c r="B1411" s="30" t="s">
        <v>2638</v>
      </c>
      <c r="C1411" s="30" t="s">
        <v>2390</v>
      </c>
      <c r="D1411" s="28" t="s">
        <v>2384</v>
      </c>
      <c r="F1411" s="27">
        <v>2205</v>
      </c>
      <c r="G1411" s="27">
        <v>2</v>
      </c>
      <c r="U1411" s="27">
        <v>0.81</v>
      </c>
    </row>
    <row r="1412" spans="1:21">
      <c r="A1412" s="76" t="s">
        <v>2603</v>
      </c>
      <c r="B1412" s="30" t="s">
        <v>2638</v>
      </c>
      <c r="C1412" s="30" t="s">
        <v>2390</v>
      </c>
      <c r="D1412" s="28" t="s">
        <v>2385</v>
      </c>
      <c r="F1412" s="27">
        <v>1014</v>
      </c>
      <c r="G1412" s="27">
        <v>1</v>
      </c>
      <c r="U1412" s="27">
        <v>0.846</v>
      </c>
    </row>
    <row r="1413" spans="1:21">
      <c r="A1413" s="76" t="s">
        <v>2608</v>
      </c>
      <c r="B1413" s="30" t="s">
        <v>2638</v>
      </c>
      <c r="C1413" s="30" t="s">
        <v>2390</v>
      </c>
      <c r="D1413" s="28" t="s">
        <v>2385</v>
      </c>
      <c r="F1413" s="27">
        <v>2014</v>
      </c>
      <c r="G1413" s="27">
        <v>2</v>
      </c>
      <c r="U1413" s="27">
        <v>0.823</v>
      </c>
    </row>
    <row r="1414" spans="1:21">
      <c r="A1414" s="76" t="s">
        <v>2601</v>
      </c>
      <c r="B1414" s="30" t="s">
        <v>2638</v>
      </c>
      <c r="C1414" s="30" t="s">
        <v>2390</v>
      </c>
      <c r="D1414" s="28" t="s">
        <v>2385</v>
      </c>
      <c r="F1414" s="27">
        <v>1029</v>
      </c>
      <c r="G1414" s="27">
        <v>1</v>
      </c>
      <c r="U1414" s="27">
        <v>0.772</v>
      </c>
    </row>
    <row r="1415" spans="1:21">
      <c r="A1415" s="76" t="s">
        <v>2605</v>
      </c>
      <c r="B1415" s="30" t="s">
        <v>2638</v>
      </c>
      <c r="C1415" s="30" t="s">
        <v>2390</v>
      </c>
      <c r="D1415" s="28" t="s">
        <v>2385</v>
      </c>
      <c r="F1415" s="27">
        <v>2029</v>
      </c>
      <c r="G1415" s="27">
        <v>2</v>
      </c>
      <c r="U1415" s="27">
        <v>0.725</v>
      </c>
    </row>
    <row r="1416" spans="1:21">
      <c r="A1416" s="76" t="s">
        <v>2599</v>
      </c>
      <c r="B1416" s="30" t="s">
        <v>2638</v>
      </c>
      <c r="C1416" s="30" t="s">
        <v>2390</v>
      </c>
      <c r="D1416" s="28" t="s">
        <v>2385</v>
      </c>
      <c r="F1416" s="27">
        <v>1007</v>
      </c>
      <c r="G1416" s="27">
        <v>1</v>
      </c>
      <c r="U1416" s="27">
        <v>0.82</v>
      </c>
    </row>
    <row r="1417" spans="1:21">
      <c r="A1417" s="76" t="s">
        <v>2588</v>
      </c>
      <c r="B1417" s="30" t="s">
        <v>2638</v>
      </c>
      <c r="C1417" s="30" t="s">
        <v>2390</v>
      </c>
      <c r="D1417" s="28" t="s">
        <v>2385</v>
      </c>
      <c r="F1417" s="27">
        <v>2020</v>
      </c>
      <c r="G1417" s="27">
        <v>2</v>
      </c>
      <c r="U1417" s="27">
        <v>0.796</v>
      </c>
    </row>
    <row r="1418" spans="1:21">
      <c r="A1418" s="76" t="s">
        <v>2573</v>
      </c>
      <c r="B1418" s="30" t="s">
        <v>2638</v>
      </c>
      <c r="C1418" s="30" t="s">
        <v>2390</v>
      </c>
      <c r="D1418" s="28" t="s">
        <v>2385</v>
      </c>
      <c r="F1418" s="27">
        <v>1065</v>
      </c>
      <c r="G1418" s="27">
        <v>1</v>
      </c>
      <c r="U1418" s="27">
        <v>0.815</v>
      </c>
    </row>
    <row r="1419" spans="1:21">
      <c r="A1419" s="76" t="s">
        <v>2575</v>
      </c>
      <c r="B1419" s="30" t="s">
        <v>2638</v>
      </c>
      <c r="C1419" s="30" t="s">
        <v>2390</v>
      </c>
      <c r="D1419" s="28" t="s">
        <v>2385</v>
      </c>
      <c r="F1419" s="27">
        <v>1062</v>
      </c>
      <c r="G1419" s="27">
        <v>1</v>
      </c>
      <c r="U1419" s="27">
        <v>0.816</v>
      </c>
    </row>
    <row r="1420" spans="1:21">
      <c r="A1420" s="76" t="s">
        <v>2592</v>
      </c>
      <c r="B1420" s="30" t="s">
        <v>2638</v>
      </c>
      <c r="C1420" s="30" t="s">
        <v>2390</v>
      </c>
      <c r="D1420" s="28" t="s">
        <v>2385</v>
      </c>
      <c r="F1420" s="27">
        <v>2052</v>
      </c>
      <c r="G1420" s="27">
        <v>2</v>
      </c>
      <c r="U1420" s="27">
        <v>0.805</v>
      </c>
    </row>
    <row r="1421" spans="1:21">
      <c r="A1421" s="76" t="s">
        <v>2597</v>
      </c>
      <c r="B1421" s="30" t="s">
        <v>2638</v>
      </c>
      <c r="C1421" s="30" t="s">
        <v>2390</v>
      </c>
      <c r="D1421" s="28" t="s">
        <v>2385</v>
      </c>
      <c r="F1421" s="27">
        <v>2042</v>
      </c>
      <c r="G1421" s="27">
        <v>2</v>
      </c>
      <c r="U1421" s="27">
        <v>0.843</v>
      </c>
    </row>
    <row r="1422" spans="1:21">
      <c r="A1422" s="76" t="s">
        <v>2581</v>
      </c>
      <c r="B1422" s="30" t="s">
        <v>2638</v>
      </c>
      <c r="C1422" s="30" t="s">
        <v>2390</v>
      </c>
      <c r="D1422" s="28" t="s">
        <v>2385</v>
      </c>
      <c r="F1422" s="27">
        <v>1115</v>
      </c>
      <c r="G1422" s="27">
        <v>1</v>
      </c>
      <c r="U1422" s="27">
        <v>0.829</v>
      </c>
    </row>
    <row r="1423" spans="1:21">
      <c r="A1423" s="76" t="s">
        <v>2595</v>
      </c>
      <c r="B1423" s="30" t="s">
        <v>2638</v>
      </c>
      <c r="C1423" s="30" t="s">
        <v>2390</v>
      </c>
      <c r="D1423" s="28" t="s">
        <v>2385</v>
      </c>
      <c r="F1423" s="27">
        <v>2111</v>
      </c>
      <c r="G1423" s="27">
        <v>2</v>
      </c>
      <c r="U1423" s="27">
        <v>0.836</v>
      </c>
    </row>
    <row r="1424" spans="1:21">
      <c r="A1424" s="76" t="s">
        <v>2582</v>
      </c>
      <c r="B1424" s="30" t="s">
        <v>2638</v>
      </c>
      <c r="C1424" s="30" t="s">
        <v>2390</v>
      </c>
      <c r="D1424" s="28" t="s">
        <v>2385</v>
      </c>
      <c r="F1424" s="27">
        <v>1119</v>
      </c>
      <c r="G1424" s="27">
        <v>1</v>
      </c>
      <c r="U1424" s="27">
        <v>0.778</v>
      </c>
    </row>
    <row r="1425" spans="1:21">
      <c r="A1425" s="76" t="s">
        <v>2596</v>
      </c>
      <c r="B1425" s="30" t="s">
        <v>2638</v>
      </c>
      <c r="C1425" s="30" t="s">
        <v>2390</v>
      </c>
      <c r="D1425" s="28" t="s">
        <v>2385</v>
      </c>
      <c r="F1425" s="27">
        <v>2121</v>
      </c>
      <c r="G1425" s="27">
        <v>2</v>
      </c>
      <c r="U1425" s="27">
        <v>0.834</v>
      </c>
    </row>
    <row r="1426" spans="1:21">
      <c r="A1426" s="76" t="s">
        <v>2598</v>
      </c>
      <c r="B1426" s="30" t="s">
        <v>2638</v>
      </c>
      <c r="C1426" s="30" t="s">
        <v>2390</v>
      </c>
      <c r="D1426" s="28" t="s">
        <v>2385</v>
      </c>
      <c r="F1426" s="27">
        <v>2120</v>
      </c>
      <c r="G1426" s="27">
        <v>2</v>
      </c>
      <c r="U1426" s="27">
        <v>0.777</v>
      </c>
    </row>
    <row r="1427" spans="1:21">
      <c r="A1427" s="76" t="s">
        <v>2571</v>
      </c>
      <c r="B1427" s="30" t="s">
        <v>2638</v>
      </c>
      <c r="C1427" s="30" t="s">
        <v>2390</v>
      </c>
      <c r="D1427" s="28" t="s">
        <v>2385</v>
      </c>
      <c r="F1427" s="27">
        <v>1167</v>
      </c>
      <c r="G1427" s="27">
        <v>1</v>
      </c>
      <c r="U1427" s="27">
        <v>0.779</v>
      </c>
    </row>
    <row r="1428" spans="1:7">
      <c r="A1428" s="76" t="s">
        <v>2587</v>
      </c>
      <c r="B1428" s="30" t="s">
        <v>2638</v>
      </c>
      <c r="C1428" s="30" t="s">
        <v>2390</v>
      </c>
      <c r="D1428" s="28" t="s">
        <v>2385</v>
      </c>
      <c r="F1428" s="27">
        <v>2175</v>
      </c>
      <c r="G1428" s="27">
        <v>2</v>
      </c>
    </row>
    <row r="1429" spans="1:21">
      <c r="A1429" s="76" t="s">
        <v>2572</v>
      </c>
      <c r="B1429" s="30" t="s">
        <v>2638</v>
      </c>
      <c r="C1429" s="30" t="s">
        <v>2390</v>
      </c>
      <c r="D1429" s="28" t="s">
        <v>2385</v>
      </c>
      <c r="F1429" s="27">
        <v>1223</v>
      </c>
      <c r="G1429" s="27">
        <v>1</v>
      </c>
      <c r="U1429" s="27">
        <v>0.77</v>
      </c>
    </row>
    <row r="1430" spans="1:21">
      <c r="A1430" s="76" t="s">
        <v>2574</v>
      </c>
      <c r="B1430" s="30" t="s">
        <v>2638</v>
      </c>
      <c r="C1430" s="30" t="s">
        <v>2390</v>
      </c>
      <c r="D1430" s="28" t="s">
        <v>2385</v>
      </c>
      <c r="F1430" s="27">
        <v>1219</v>
      </c>
      <c r="G1430" s="27">
        <v>1</v>
      </c>
      <c r="U1430" s="27">
        <v>0.783</v>
      </c>
    </row>
    <row r="1431" spans="1:21">
      <c r="A1431" s="76" t="s">
        <v>2591</v>
      </c>
      <c r="B1431" s="30" t="s">
        <v>2638</v>
      </c>
      <c r="C1431" s="30" t="s">
        <v>2390</v>
      </c>
      <c r="D1431" s="28" t="s">
        <v>2385</v>
      </c>
      <c r="F1431" s="27">
        <v>2209</v>
      </c>
      <c r="G1431" s="27">
        <v>2</v>
      </c>
      <c r="U1431" s="27">
        <v>0.787</v>
      </c>
    </row>
    <row r="1432" spans="1:21">
      <c r="A1432" s="76" t="s">
        <v>2538</v>
      </c>
      <c r="B1432" s="30" t="s">
        <v>2638</v>
      </c>
      <c r="C1432" s="30" t="s">
        <v>2389</v>
      </c>
      <c r="D1432" s="28" t="s">
        <v>2384</v>
      </c>
      <c r="F1432" s="27">
        <v>1018</v>
      </c>
      <c r="G1432" s="27">
        <v>1</v>
      </c>
      <c r="U1432" s="27">
        <v>0.901</v>
      </c>
    </row>
    <row r="1433" spans="1:21">
      <c r="A1433" s="76" t="s">
        <v>2555</v>
      </c>
      <c r="B1433" s="30" t="s">
        <v>2638</v>
      </c>
      <c r="C1433" s="30" t="s">
        <v>2389</v>
      </c>
      <c r="D1433" s="28" t="s">
        <v>2384</v>
      </c>
      <c r="F1433" s="27">
        <v>2024</v>
      </c>
      <c r="G1433" s="27">
        <v>2</v>
      </c>
      <c r="U1433" s="27">
        <v>0.891</v>
      </c>
    </row>
    <row r="1434" spans="1:21">
      <c r="A1434" s="76" t="s">
        <v>2539</v>
      </c>
      <c r="B1434" s="30" t="s">
        <v>2638</v>
      </c>
      <c r="C1434" s="30" t="s">
        <v>2389</v>
      </c>
      <c r="D1434" s="28" t="s">
        <v>2384</v>
      </c>
      <c r="F1434" s="27">
        <v>1061</v>
      </c>
      <c r="G1434" s="27">
        <v>1</v>
      </c>
      <c r="U1434" s="27">
        <v>0.888</v>
      </c>
    </row>
    <row r="1435" spans="1:21">
      <c r="A1435" s="76" t="s">
        <v>2554</v>
      </c>
      <c r="B1435" s="30" t="s">
        <v>2638</v>
      </c>
      <c r="C1435" s="30" t="s">
        <v>2389</v>
      </c>
      <c r="D1435" s="28" t="s">
        <v>2384</v>
      </c>
      <c r="F1435" s="27">
        <v>2060</v>
      </c>
      <c r="G1435" s="27">
        <v>2</v>
      </c>
      <c r="U1435" s="27">
        <v>0.899</v>
      </c>
    </row>
    <row r="1436" spans="1:21">
      <c r="A1436" s="76" t="s">
        <v>2552</v>
      </c>
      <c r="B1436" s="30" t="s">
        <v>2638</v>
      </c>
      <c r="C1436" s="30" t="s">
        <v>2389</v>
      </c>
      <c r="D1436" s="28" t="s">
        <v>2384</v>
      </c>
      <c r="F1436" s="27">
        <v>1083</v>
      </c>
      <c r="G1436" s="27">
        <v>1</v>
      </c>
      <c r="U1436" s="27">
        <v>0.884</v>
      </c>
    </row>
    <row r="1437" spans="1:21">
      <c r="A1437" s="76" t="s">
        <v>2558</v>
      </c>
      <c r="B1437" s="30" t="s">
        <v>2638</v>
      </c>
      <c r="C1437" s="30" t="s">
        <v>2389</v>
      </c>
      <c r="D1437" s="28" t="s">
        <v>2384</v>
      </c>
      <c r="F1437" s="27">
        <v>2113</v>
      </c>
      <c r="G1437" s="27">
        <v>2</v>
      </c>
      <c r="U1437" s="27">
        <v>0.863</v>
      </c>
    </row>
    <row r="1438" spans="1:21">
      <c r="A1438" s="76" t="s">
        <v>2541</v>
      </c>
      <c r="B1438" s="30" t="s">
        <v>2638</v>
      </c>
      <c r="C1438" s="30" t="s">
        <v>2389</v>
      </c>
      <c r="D1438" s="28" t="s">
        <v>2384</v>
      </c>
      <c r="F1438" s="27">
        <v>1136</v>
      </c>
      <c r="G1438" s="27">
        <v>1</v>
      </c>
      <c r="U1438" s="27">
        <v>0.876</v>
      </c>
    </row>
    <row r="1439" spans="1:21">
      <c r="A1439" s="76" t="s">
        <v>2561</v>
      </c>
      <c r="B1439" s="30" t="s">
        <v>2638</v>
      </c>
      <c r="C1439" s="30" t="s">
        <v>2389</v>
      </c>
      <c r="D1439" s="28" t="s">
        <v>2384</v>
      </c>
      <c r="F1439" s="27">
        <v>2119</v>
      </c>
      <c r="G1439" s="27">
        <v>2</v>
      </c>
      <c r="U1439" s="27">
        <v>0.871</v>
      </c>
    </row>
    <row r="1440" spans="1:21">
      <c r="A1440" s="76" t="s">
        <v>2534</v>
      </c>
      <c r="B1440" s="30" t="s">
        <v>2638</v>
      </c>
      <c r="C1440" s="30" t="s">
        <v>2389</v>
      </c>
      <c r="D1440" s="28" t="s">
        <v>2384</v>
      </c>
      <c r="F1440" s="27">
        <v>1165</v>
      </c>
      <c r="G1440" s="27">
        <v>1</v>
      </c>
      <c r="U1440" s="27">
        <v>0.88</v>
      </c>
    </row>
    <row r="1441" spans="1:21">
      <c r="A1441" s="76" t="s">
        <v>2556</v>
      </c>
      <c r="B1441" s="30" t="s">
        <v>2638</v>
      </c>
      <c r="C1441" s="30" t="s">
        <v>2389</v>
      </c>
      <c r="D1441" s="28" t="s">
        <v>2384</v>
      </c>
      <c r="F1441" s="27">
        <v>2184</v>
      </c>
      <c r="G1441" s="27">
        <v>2</v>
      </c>
      <c r="U1441" s="27">
        <v>0.872</v>
      </c>
    </row>
    <row r="1442" spans="1:21">
      <c r="A1442" s="76" t="s">
        <v>2557</v>
      </c>
      <c r="B1442" s="30" t="s">
        <v>2638</v>
      </c>
      <c r="C1442" s="30" t="s">
        <v>2389</v>
      </c>
      <c r="D1442" s="28" t="s">
        <v>2384</v>
      </c>
      <c r="F1442" s="27">
        <v>2189</v>
      </c>
      <c r="G1442" s="27">
        <v>2</v>
      </c>
      <c r="U1442" s="27">
        <v>0.862</v>
      </c>
    </row>
    <row r="1443" spans="1:21">
      <c r="A1443" s="76" t="s">
        <v>2553</v>
      </c>
      <c r="B1443" s="30" t="s">
        <v>2638</v>
      </c>
      <c r="C1443" s="30" t="s">
        <v>2389</v>
      </c>
      <c r="D1443" s="28" t="s">
        <v>2384</v>
      </c>
      <c r="F1443" s="27">
        <v>1230</v>
      </c>
      <c r="G1443" s="27">
        <v>1</v>
      </c>
      <c r="U1443" s="27">
        <v>0.865</v>
      </c>
    </row>
    <row r="1444" spans="1:21">
      <c r="A1444" s="76" t="s">
        <v>2537</v>
      </c>
      <c r="B1444" s="30" t="s">
        <v>2638</v>
      </c>
      <c r="C1444" s="30" t="s">
        <v>2389</v>
      </c>
      <c r="D1444" s="28" t="s">
        <v>2384</v>
      </c>
      <c r="F1444" s="27">
        <v>1222</v>
      </c>
      <c r="G1444" s="27">
        <v>1</v>
      </c>
      <c r="U1444" s="27">
        <v>0.866</v>
      </c>
    </row>
    <row r="1445" spans="1:21">
      <c r="A1445" s="76" t="s">
        <v>2559</v>
      </c>
      <c r="B1445" s="30" t="s">
        <v>2638</v>
      </c>
      <c r="C1445" s="30" t="s">
        <v>2389</v>
      </c>
      <c r="D1445" s="28" t="s">
        <v>2384</v>
      </c>
      <c r="F1445" s="27">
        <v>2200</v>
      </c>
      <c r="G1445" s="27">
        <v>2</v>
      </c>
      <c r="U1445" s="27">
        <v>0.854</v>
      </c>
    </row>
    <row r="1446" spans="1:21">
      <c r="A1446" s="76" t="s">
        <v>2565</v>
      </c>
      <c r="B1446" s="30" t="s">
        <v>2638</v>
      </c>
      <c r="C1446" s="30" t="s">
        <v>2389</v>
      </c>
      <c r="D1446" s="28" t="s">
        <v>2384</v>
      </c>
      <c r="F1446" s="27">
        <v>1004</v>
      </c>
      <c r="G1446" s="27">
        <v>1</v>
      </c>
      <c r="U1446" s="27">
        <v>0.876</v>
      </c>
    </row>
    <row r="1447" spans="1:21">
      <c r="A1447" s="76" t="s">
        <v>2569</v>
      </c>
      <c r="B1447" s="30" t="s">
        <v>2638</v>
      </c>
      <c r="C1447" s="30" t="s">
        <v>2389</v>
      </c>
      <c r="D1447" s="28" t="s">
        <v>2384</v>
      </c>
      <c r="F1447" s="27">
        <v>2004</v>
      </c>
      <c r="G1447" s="27">
        <v>2</v>
      </c>
      <c r="U1447" s="27">
        <v>0.874</v>
      </c>
    </row>
    <row r="1448" spans="1:21">
      <c r="A1448" s="76" t="s">
        <v>2563</v>
      </c>
      <c r="B1448" s="30" t="s">
        <v>2638</v>
      </c>
      <c r="C1448" s="30" t="s">
        <v>2389</v>
      </c>
      <c r="D1448" s="28" t="s">
        <v>2384</v>
      </c>
      <c r="F1448" s="27">
        <v>1030</v>
      </c>
      <c r="G1448" s="27">
        <v>1</v>
      </c>
      <c r="U1448" s="27">
        <v>0.853</v>
      </c>
    </row>
    <row r="1449" spans="1:21">
      <c r="A1449" s="76" t="s">
        <v>2567</v>
      </c>
      <c r="B1449" s="30" t="s">
        <v>2638</v>
      </c>
      <c r="C1449" s="30" t="s">
        <v>2389</v>
      </c>
      <c r="D1449" s="28" t="s">
        <v>2384</v>
      </c>
      <c r="F1449" s="27">
        <v>2030</v>
      </c>
      <c r="G1449" s="27">
        <v>2</v>
      </c>
      <c r="U1449" s="27">
        <v>0.856</v>
      </c>
    </row>
    <row r="1450" spans="1:21">
      <c r="A1450" s="76" t="s">
        <v>2542</v>
      </c>
      <c r="B1450" s="30" t="s">
        <v>2638</v>
      </c>
      <c r="C1450" s="30" t="s">
        <v>2389</v>
      </c>
      <c r="D1450" s="28" t="s">
        <v>2385</v>
      </c>
      <c r="F1450" s="27">
        <v>1027</v>
      </c>
      <c r="G1450" s="27">
        <v>1</v>
      </c>
      <c r="U1450" s="27">
        <v>0.893</v>
      </c>
    </row>
    <row r="1451" spans="1:21">
      <c r="A1451" s="76" t="s">
        <v>2546</v>
      </c>
      <c r="B1451" s="30" t="s">
        <v>2638</v>
      </c>
      <c r="C1451" s="30" t="s">
        <v>2389</v>
      </c>
      <c r="D1451" s="28" t="s">
        <v>2385</v>
      </c>
      <c r="F1451" s="27">
        <v>2001</v>
      </c>
      <c r="G1451" s="27">
        <v>2</v>
      </c>
      <c r="U1451" s="27">
        <v>0.888</v>
      </c>
    </row>
    <row r="1452" spans="1:21">
      <c r="A1452" s="76" t="s">
        <v>2533</v>
      </c>
      <c r="B1452" s="30" t="s">
        <v>2638</v>
      </c>
      <c r="C1452" s="30" t="s">
        <v>2389</v>
      </c>
      <c r="D1452" s="28" t="s">
        <v>2385</v>
      </c>
      <c r="F1452" s="27">
        <v>1070</v>
      </c>
      <c r="G1452" s="27">
        <v>1</v>
      </c>
      <c r="U1452" s="27">
        <v>0.895</v>
      </c>
    </row>
    <row r="1453" spans="1:21">
      <c r="A1453" s="76" t="s">
        <v>2549</v>
      </c>
      <c r="B1453" s="30" t="s">
        <v>2638</v>
      </c>
      <c r="C1453" s="30" t="s">
        <v>2389</v>
      </c>
      <c r="D1453" s="28" t="s">
        <v>2385</v>
      </c>
      <c r="F1453" s="27">
        <v>2063</v>
      </c>
      <c r="G1453" s="27">
        <v>2</v>
      </c>
      <c r="U1453" s="27">
        <v>0.892</v>
      </c>
    </row>
    <row r="1454" spans="1:21">
      <c r="A1454" s="76" t="s">
        <v>2544</v>
      </c>
      <c r="B1454" s="30" t="s">
        <v>2638</v>
      </c>
      <c r="C1454" s="30" t="s">
        <v>2389</v>
      </c>
      <c r="D1454" s="28" t="s">
        <v>2385</v>
      </c>
      <c r="F1454" s="27">
        <v>1115</v>
      </c>
      <c r="G1454" s="27">
        <v>1</v>
      </c>
      <c r="U1454" s="27">
        <v>0.878</v>
      </c>
    </row>
    <row r="1455" spans="1:21">
      <c r="A1455" s="76" t="s">
        <v>2550</v>
      </c>
      <c r="B1455" s="30" t="s">
        <v>2638</v>
      </c>
      <c r="C1455" s="30" t="s">
        <v>2389</v>
      </c>
      <c r="D1455" s="28" t="s">
        <v>2385</v>
      </c>
      <c r="F1455" s="27">
        <v>2096</v>
      </c>
      <c r="G1455" s="27">
        <v>2</v>
      </c>
      <c r="U1455" s="27">
        <v>0.886</v>
      </c>
    </row>
    <row r="1456" spans="1:21">
      <c r="A1456" s="76" t="s">
        <v>2560</v>
      </c>
      <c r="B1456" s="30" t="s">
        <v>2638</v>
      </c>
      <c r="C1456" s="30" t="s">
        <v>2389</v>
      </c>
      <c r="D1456" s="28" t="s">
        <v>2385</v>
      </c>
      <c r="F1456" s="27">
        <v>2115</v>
      </c>
      <c r="G1456" s="27">
        <v>2</v>
      </c>
      <c r="U1456" s="27">
        <v>0.881</v>
      </c>
    </row>
    <row r="1457" spans="1:21">
      <c r="A1457" s="76" t="s">
        <v>2540</v>
      </c>
      <c r="B1457" s="30" t="s">
        <v>2638</v>
      </c>
      <c r="C1457" s="30" t="s">
        <v>2389</v>
      </c>
      <c r="D1457" s="28" t="s">
        <v>2385</v>
      </c>
      <c r="F1457" s="27">
        <v>1138</v>
      </c>
      <c r="G1457" s="27">
        <v>1</v>
      </c>
      <c r="U1457" s="27">
        <v>0.883</v>
      </c>
    </row>
    <row r="1458" spans="1:21">
      <c r="A1458" s="76" t="s">
        <v>2551</v>
      </c>
      <c r="B1458" s="30" t="s">
        <v>2638</v>
      </c>
      <c r="C1458" s="30" t="s">
        <v>2389</v>
      </c>
      <c r="D1458" s="28" t="s">
        <v>2385</v>
      </c>
      <c r="F1458" s="27">
        <v>2139</v>
      </c>
      <c r="G1458" s="27">
        <v>2</v>
      </c>
      <c r="U1458" s="27">
        <v>0.879</v>
      </c>
    </row>
    <row r="1459" spans="1:21">
      <c r="A1459" s="76" t="s">
        <v>2543</v>
      </c>
      <c r="B1459" s="30" t="s">
        <v>2638</v>
      </c>
      <c r="C1459" s="30" t="s">
        <v>2389</v>
      </c>
      <c r="D1459" s="28" t="s">
        <v>2385</v>
      </c>
      <c r="F1459" s="27">
        <v>1186</v>
      </c>
      <c r="G1459" s="27">
        <v>1</v>
      </c>
      <c r="U1459" s="27">
        <v>0.884</v>
      </c>
    </row>
    <row r="1460" spans="1:21">
      <c r="A1460" s="76" t="s">
        <v>2547</v>
      </c>
      <c r="B1460" s="30" t="s">
        <v>2638</v>
      </c>
      <c r="C1460" s="30" t="s">
        <v>2389</v>
      </c>
      <c r="D1460" s="28" t="s">
        <v>2385</v>
      </c>
      <c r="F1460" s="27">
        <v>2160</v>
      </c>
      <c r="G1460" s="27">
        <v>2</v>
      </c>
      <c r="U1460" s="27">
        <v>0.875</v>
      </c>
    </row>
    <row r="1461" spans="1:21">
      <c r="A1461" s="76" t="s">
        <v>2548</v>
      </c>
      <c r="B1461" s="30" t="s">
        <v>2638</v>
      </c>
      <c r="C1461" s="30" t="s">
        <v>2389</v>
      </c>
      <c r="D1461" s="28" t="s">
        <v>2385</v>
      </c>
      <c r="F1461" s="27">
        <v>2162</v>
      </c>
      <c r="G1461" s="27">
        <v>2</v>
      </c>
      <c r="U1461" s="27">
        <v>0.874</v>
      </c>
    </row>
    <row r="1462" spans="1:21">
      <c r="A1462" s="76" t="s">
        <v>2545</v>
      </c>
      <c r="B1462" s="30" t="s">
        <v>2638</v>
      </c>
      <c r="C1462" s="30" t="s">
        <v>2389</v>
      </c>
      <c r="D1462" s="28" t="s">
        <v>2385</v>
      </c>
      <c r="F1462" s="27">
        <v>1232</v>
      </c>
      <c r="G1462" s="27">
        <v>1</v>
      </c>
      <c r="U1462" s="27">
        <v>0.876</v>
      </c>
    </row>
    <row r="1463" spans="1:21">
      <c r="A1463" s="76" t="s">
        <v>2535</v>
      </c>
      <c r="B1463" s="30" t="s">
        <v>2638</v>
      </c>
      <c r="C1463" s="30" t="s">
        <v>2389</v>
      </c>
      <c r="D1463" s="28" t="s">
        <v>2385</v>
      </c>
      <c r="F1463" s="27">
        <v>1225</v>
      </c>
      <c r="G1463" s="27">
        <v>1</v>
      </c>
      <c r="U1463" s="27">
        <v>0.873</v>
      </c>
    </row>
    <row r="1464" spans="1:21">
      <c r="A1464" s="76" t="s">
        <v>2536</v>
      </c>
      <c r="B1464" s="30" t="s">
        <v>2638</v>
      </c>
      <c r="C1464" s="30" t="s">
        <v>2389</v>
      </c>
      <c r="D1464" s="28" t="s">
        <v>2385</v>
      </c>
      <c r="F1464" s="27">
        <v>1223</v>
      </c>
      <c r="G1464" s="27">
        <v>1</v>
      </c>
      <c r="U1464" s="27">
        <v>0.871</v>
      </c>
    </row>
    <row r="1465" spans="1:21">
      <c r="A1465" s="76" t="s">
        <v>2562</v>
      </c>
      <c r="B1465" s="30" t="s">
        <v>2638</v>
      </c>
      <c r="C1465" s="30" t="s">
        <v>2389</v>
      </c>
      <c r="D1465" s="28" t="s">
        <v>2385</v>
      </c>
      <c r="F1465" s="27">
        <v>2196</v>
      </c>
      <c r="G1465" s="27">
        <v>2</v>
      </c>
      <c r="U1465" s="27">
        <v>0.873</v>
      </c>
    </row>
    <row r="1466" spans="1:21">
      <c r="A1466" s="76" t="s">
        <v>2566</v>
      </c>
      <c r="B1466" s="30" t="s">
        <v>2638</v>
      </c>
      <c r="C1466" s="30" t="s">
        <v>2389</v>
      </c>
      <c r="D1466" s="28" t="s">
        <v>2385</v>
      </c>
      <c r="F1466" s="27">
        <v>1014</v>
      </c>
      <c r="G1466" s="27">
        <v>1</v>
      </c>
      <c r="U1466" s="27">
        <v>0.878</v>
      </c>
    </row>
    <row r="1467" spans="1:21">
      <c r="A1467" s="76" t="s">
        <v>2570</v>
      </c>
      <c r="B1467" s="30" t="s">
        <v>2638</v>
      </c>
      <c r="C1467" s="30" t="s">
        <v>2389</v>
      </c>
      <c r="D1467" s="28" t="s">
        <v>2385</v>
      </c>
      <c r="F1467" s="27">
        <v>2014</v>
      </c>
      <c r="G1467" s="27">
        <v>2</v>
      </c>
      <c r="U1467" s="27">
        <v>0.875</v>
      </c>
    </row>
    <row r="1468" spans="1:21">
      <c r="A1468" s="76" t="s">
        <v>2564</v>
      </c>
      <c r="B1468" s="30" t="s">
        <v>2638</v>
      </c>
      <c r="C1468" s="30" t="s">
        <v>2389</v>
      </c>
      <c r="D1468" s="28" t="s">
        <v>2385</v>
      </c>
      <c r="F1468" s="27">
        <v>1029</v>
      </c>
      <c r="G1468" s="27">
        <v>1</v>
      </c>
      <c r="U1468" s="27">
        <v>0.87</v>
      </c>
    </row>
    <row r="1469" spans="1:21">
      <c r="A1469" s="76" t="s">
        <v>2568</v>
      </c>
      <c r="B1469" s="30" t="s">
        <v>2638</v>
      </c>
      <c r="C1469" s="30" t="s">
        <v>2389</v>
      </c>
      <c r="D1469" s="28" t="s">
        <v>2385</v>
      </c>
      <c r="F1469" s="27">
        <v>2029</v>
      </c>
      <c r="G1469" s="27">
        <v>2</v>
      </c>
      <c r="U1469" s="27">
        <v>0.872</v>
      </c>
    </row>
    <row r="1470" spans="1:21">
      <c r="A1470" s="76" t="s">
        <v>2602</v>
      </c>
      <c r="B1470" s="30" t="s">
        <v>2638</v>
      </c>
      <c r="C1470" s="30" t="s">
        <v>2390</v>
      </c>
      <c r="D1470" s="28" t="s">
        <v>2384</v>
      </c>
      <c r="F1470" s="27">
        <v>1004</v>
      </c>
      <c r="G1470" s="27">
        <v>1</v>
      </c>
      <c r="U1470" s="27">
        <v>0.766</v>
      </c>
    </row>
    <row r="1471" spans="1:21">
      <c r="A1471" s="76" t="s">
        <v>2607</v>
      </c>
      <c r="B1471" s="30" t="s">
        <v>2638</v>
      </c>
      <c r="C1471" s="30" t="s">
        <v>2390</v>
      </c>
      <c r="D1471" s="28" t="s">
        <v>2384</v>
      </c>
      <c r="F1471" s="27">
        <v>2004</v>
      </c>
      <c r="G1471" s="27">
        <v>2</v>
      </c>
      <c r="U1471" s="27">
        <v>0.754</v>
      </c>
    </row>
    <row r="1472" spans="1:21">
      <c r="A1472" s="76" t="s">
        <v>2600</v>
      </c>
      <c r="B1472" s="30" t="s">
        <v>2638</v>
      </c>
      <c r="C1472" s="30" t="s">
        <v>2390</v>
      </c>
      <c r="D1472" s="28" t="s">
        <v>2384</v>
      </c>
      <c r="F1472" s="27">
        <v>1030</v>
      </c>
      <c r="G1472" s="27">
        <v>1</v>
      </c>
      <c r="U1472" s="27">
        <v>0.688</v>
      </c>
    </row>
    <row r="1473" spans="1:21">
      <c r="A1473" s="76" t="s">
        <v>2604</v>
      </c>
      <c r="B1473" s="30" t="s">
        <v>2638</v>
      </c>
      <c r="C1473" s="30" t="s">
        <v>2390</v>
      </c>
      <c r="D1473" s="28" t="s">
        <v>2384</v>
      </c>
      <c r="F1473" s="27">
        <v>2030</v>
      </c>
      <c r="G1473" s="27">
        <v>2</v>
      </c>
      <c r="U1473" s="27">
        <v>0.687</v>
      </c>
    </row>
    <row r="1474" spans="1:21">
      <c r="A1474" s="76" t="s">
        <v>2606</v>
      </c>
      <c r="B1474" s="30" t="s">
        <v>2638</v>
      </c>
      <c r="C1474" s="30" t="s">
        <v>2390</v>
      </c>
      <c r="D1474" s="28" t="s">
        <v>2384</v>
      </c>
      <c r="F1474" s="27">
        <v>1008</v>
      </c>
      <c r="G1474" s="27">
        <v>1</v>
      </c>
      <c r="U1474" s="27">
        <v>0.788</v>
      </c>
    </row>
    <row r="1475" spans="1:21">
      <c r="A1475" s="76" t="s">
        <v>2586</v>
      </c>
      <c r="B1475" s="30" t="s">
        <v>2638</v>
      </c>
      <c r="C1475" s="30" t="s">
        <v>2390</v>
      </c>
      <c r="D1475" s="28" t="s">
        <v>2384</v>
      </c>
      <c r="F1475" s="27">
        <v>2018</v>
      </c>
      <c r="G1475" s="27">
        <v>2</v>
      </c>
      <c r="U1475" s="27">
        <v>0.644</v>
      </c>
    </row>
    <row r="1476" spans="1:21">
      <c r="A1476" s="76" t="s">
        <v>2577</v>
      </c>
      <c r="B1476" s="30" t="s">
        <v>2638</v>
      </c>
      <c r="C1476" s="30" t="s">
        <v>2390</v>
      </c>
      <c r="D1476" s="28" t="s">
        <v>2384</v>
      </c>
      <c r="F1476" s="27">
        <v>1053</v>
      </c>
      <c r="G1476" s="27">
        <v>1</v>
      </c>
      <c r="U1476" s="27">
        <v>0.755</v>
      </c>
    </row>
    <row r="1477" spans="1:21">
      <c r="A1477" s="76" t="s">
        <v>2590</v>
      </c>
      <c r="B1477" s="30" t="s">
        <v>2638</v>
      </c>
      <c r="C1477" s="30" t="s">
        <v>2390</v>
      </c>
      <c r="D1477" s="28" t="s">
        <v>2384</v>
      </c>
      <c r="F1477" s="27">
        <v>2053</v>
      </c>
      <c r="G1477" s="27">
        <v>2</v>
      </c>
      <c r="U1477" s="27">
        <v>0.591</v>
      </c>
    </row>
    <row r="1478" spans="1:21">
      <c r="A1478" s="76" t="s">
        <v>2576</v>
      </c>
      <c r="B1478" s="30" t="s">
        <v>2638</v>
      </c>
      <c r="C1478" s="30" t="s">
        <v>2390</v>
      </c>
      <c r="D1478" s="28" t="s">
        <v>2384</v>
      </c>
      <c r="F1478" s="27">
        <v>1099</v>
      </c>
      <c r="G1478" s="27">
        <v>1</v>
      </c>
      <c r="U1478" s="27">
        <v>0.724</v>
      </c>
    </row>
    <row r="1479" spans="1:21">
      <c r="A1479" s="76" t="s">
        <v>2583</v>
      </c>
      <c r="B1479" s="30" t="s">
        <v>2638</v>
      </c>
      <c r="C1479" s="30" t="s">
        <v>2390</v>
      </c>
      <c r="D1479" s="28" t="s">
        <v>2384</v>
      </c>
      <c r="F1479" s="27">
        <v>2083</v>
      </c>
      <c r="G1479" s="27">
        <v>2</v>
      </c>
      <c r="U1479" s="27">
        <v>0.586</v>
      </c>
    </row>
    <row r="1480" spans="1:21">
      <c r="A1480" s="76" t="s">
        <v>2579</v>
      </c>
      <c r="B1480" s="30" t="s">
        <v>2638</v>
      </c>
      <c r="C1480" s="30" t="s">
        <v>2390</v>
      </c>
      <c r="D1480" s="28" t="s">
        <v>2384</v>
      </c>
      <c r="F1480" s="27">
        <v>1125</v>
      </c>
      <c r="G1480" s="27">
        <v>1</v>
      </c>
      <c r="U1480" s="27">
        <v>0.649</v>
      </c>
    </row>
    <row r="1481" spans="1:21">
      <c r="A1481" s="76" t="s">
        <v>2589</v>
      </c>
      <c r="B1481" s="30" t="s">
        <v>2638</v>
      </c>
      <c r="C1481" s="30" t="s">
        <v>2390</v>
      </c>
      <c r="D1481" s="28" t="s">
        <v>2384</v>
      </c>
      <c r="F1481" s="27">
        <v>2134</v>
      </c>
      <c r="G1481" s="27">
        <v>2</v>
      </c>
      <c r="U1481" s="27">
        <v>0.563</v>
      </c>
    </row>
    <row r="1482" spans="1:21">
      <c r="A1482" s="76" t="s">
        <v>2585</v>
      </c>
      <c r="B1482" s="30" t="s">
        <v>2638</v>
      </c>
      <c r="C1482" s="30" t="s">
        <v>2390</v>
      </c>
      <c r="D1482" s="28" t="s">
        <v>2384</v>
      </c>
      <c r="F1482" s="27">
        <v>1160</v>
      </c>
      <c r="G1482" s="27">
        <v>1</v>
      </c>
      <c r="U1482" s="27">
        <v>0.67</v>
      </c>
    </row>
    <row r="1483" spans="1:7">
      <c r="A1483" s="76" t="s">
        <v>2594</v>
      </c>
      <c r="B1483" s="30" t="s">
        <v>2638</v>
      </c>
      <c r="C1483" s="30" t="s">
        <v>2390</v>
      </c>
      <c r="D1483" s="28" t="s">
        <v>2384</v>
      </c>
      <c r="F1483" s="27">
        <v>2187</v>
      </c>
      <c r="G1483" s="27">
        <v>2</v>
      </c>
    </row>
    <row r="1484" spans="1:21">
      <c r="A1484" s="76" t="s">
        <v>2578</v>
      </c>
      <c r="B1484" s="30" t="s">
        <v>2638</v>
      </c>
      <c r="C1484" s="30" t="s">
        <v>2390</v>
      </c>
      <c r="D1484" s="28" t="s">
        <v>2384</v>
      </c>
      <c r="F1484" s="27">
        <v>1205</v>
      </c>
      <c r="G1484" s="27">
        <v>1</v>
      </c>
      <c r="U1484" s="27">
        <v>0.632</v>
      </c>
    </row>
    <row r="1485" spans="1:21">
      <c r="A1485" s="76" t="s">
        <v>2580</v>
      </c>
      <c r="B1485" s="30" t="s">
        <v>2638</v>
      </c>
      <c r="C1485" s="30" t="s">
        <v>2390</v>
      </c>
      <c r="D1485" s="28" t="s">
        <v>2384</v>
      </c>
      <c r="F1485" s="27">
        <v>1201</v>
      </c>
      <c r="G1485" s="27">
        <v>1</v>
      </c>
      <c r="U1485" s="27">
        <v>0.715</v>
      </c>
    </row>
    <row r="1486" spans="1:21">
      <c r="A1486" s="76" t="s">
        <v>2584</v>
      </c>
      <c r="B1486" s="30" t="s">
        <v>2638</v>
      </c>
      <c r="C1486" s="30" t="s">
        <v>2390</v>
      </c>
      <c r="D1486" s="28" t="s">
        <v>2384</v>
      </c>
      <c r="F1486" s="27">
        <v>2228</v>
      </c>
      <c r="G1486" s="27">
        <v>2</v>
      </c>
      <c r="U1486" s="27">
        <v>0.706</v>
      </c>
    </row>
    <row r="1487" spans="1:21">
      <c r="A1487" s="76" t="s">
        <v>2593</v>
      </c>
      <c r="B1487" s="30" t="s">
        <v>2638</v>
      </c>
      <c r="C1487" s="30" t="s">
        <v>2390</v>
      </c>
      <c r="D1487" s="28" t="s">
        <v>2384</v>
      </c>
      <c r="F1487" s="27">
        <v>2205</v>
      </c>
      <c r="G1487" s="27">
        <v>2</v>
      </c>
      <c r="U1487" s="27">
        <v>0.684</v>
      </c>
    </row>
    <row r="1488" spans="1:21">
      <c r="A1488" s="76" t="s">
        <v>2603</v>
      </c>
      <c r="B1488" s="30" t="s">
        <v>2638</v>
      </c>
      <c r="C1488" s="30" t="s">
        <v>2390</v>
      </c>
      <c r="D1488" s="28" t="s">
        <v>2385</v>
      </c>
      <c r="F1488" s="27">
        <v>1014</v>
      </c>
      <c r="G1488" s="27">
        <v>1</v>
      </c>
      <c r="U1488" s="27">
        <v>0.765</v>
      </c>
    </row>
    <row r="1489" spans="1:21">
      <c r="A1489" s="76" t="s">
        <v>2608</v>
      </c>
      <c r="B1489" s="30" t="s">
        <v>2638</v>
      </c>
      <c r="C1489" s="30" t="s">
        <v>2390</v>
      </c>
      <c r="D1489" s="28" t="s">
        <v>2385</v>
      </c>
      <c r="F1489" s="27">
        <v>2014</v>
      </c>
      <c r="G1489" s="27">
        <v>2</v>
      </c>
      <c r="U1489" s="27">
        <v>0.704</v>
      </c>
    </row>
    <row r="1490" spans="1:21">
      <c r="A1490" s="76" t="s">
        <v>2601</v>
      </c>
      <c r="B1490" s="30" t="s">
        <v>2638</v>
      </c>
      <c r="C1490" s="30" t="s">
        <v>2390</v>
      </c>
      <c r="D1490" s="28" t="s">
        <v>2385</v>
      </c>
      <c r="F1490" s="27">
        <v>1029</v>
      </c>
      <c r="G1490" s="27">
        <v>1</v>
      </c>
      <c r="U1490" s="27">
        <v>0.657</v>
      </c>
    </row>
    <row r="1491" spans="1:21">
      <c r="A1491" s="76" t="s">
        <v>2605</v>
      </c>
      <c r="B1491" s="30" t="s">
        <v>2638</v>
      </c>
      <c r="C1491" s="30" t="s">
        <v>2390</v>
      </c>
      <c r="D1491" s="28" t="s">
        <v>2385</v>
      </c>
      <c r="F1491" s="27">
        <v>2029</v>
      </c>
      <c r="G1491" s="27">
        <v>2</v>
      </c>
      <c r="U1491" s="27">
        <v>0.579</v>
      </c>
    </row>
    <row r="1492" spans="1:21">
      <c r="A1492" s="76" t="s">
        <v>2599</v>
      </c>
      <c r="B1492" s="30" t="s">
        <v>2638</v>
      </c>
      <c r="C1492" s="30" t="s">
        <v>2390</v>
      </c>
      <c r="D1492" s="28" t="s">
        <v>2385</v>
      </c>
      <c r="F1492" s="27">
        <v>1007</v>
      </c>
      <c r="G1492" s="27">
        <v>1</v>
      </c>
      <c r="U1492" s="27">
        <v>0.756</v>
      </c>
    </row>
    <row r="1493" spans="1:21">
      <c r="A1493" s="76" t="s">
        <v>2588</v>
      </c>
      <c r="B1493" s="30" t="s">
        <v>2638</v>
      </c>
      <c r="C1493" s="30" t="s">
        <v>2390</v>
      </c>
      <c r="D1493" s="28" t="s">
        <v>2385</v>
      </c>
      <c r="F1493" s="27">
        <v>2020</v>
      </c>
      <c r="G1493" s="27">
        <v>2</v>
      </c>
      <c r="U1493" s="27">
        <v>0.603</v>
      </c>
    </row>
    <row r="1494" spans="1:21">
      <c r="A1494" s="76" t="s">
        <v>2573</v>
      </c>
      <c r="B1494" s="30" t="s">
        <v>2638</v>
      </c>
      <c r="C1494" s="30" t="s">
        <v>2390</v>
      </c>
      <c r="D1494" s="28" t="s">
        <v>2385</v>
      </c>
      <c r="F1494" s="27">
        <v>1065</v>
      </c>
      <c r="G1494" s="27">
        <v>1</v>
      </c>
      <c r="U1494" s="27">
        <v>0.729</v>
      </c>
    </row>
    <row r="1495" spans="1:21">
      <c r="A1495" s="76" t="s">
        <v>2575</v>
      </c>
      <c r="B1495" s="30" t="s">
        <v>2638</v>
      </c>
      <c r="C1495" s="30" t="s">
        <v>2390</v>
      </c>
      <c r="D1495" s="28" t="s">
        <v>2385</v>
      </c>
      <c r="F1495" s="27">
        <v>1062</v>
      </c>
      <c r="G1495" s="27">
        <v>1</v>
      </c>
      <c r="U1495" s="27">
        <v>0.723</v>
      </c>
    </row>
    <row r="1496" spans="1:21">
      <c r="A1496" s="76" t="s">
        <v>2592</v>
      </c>
      <c r="B1496" s="30" t="s">
        <v>2638</v>
      </c>
      <c r="C1496" s="30" t="s">
        <v>2390</v>
      </c>
      <c r="D1496" s="28" t="s">
        <v>2385</v>
      </c>
      <c r="F1496" s="27">
        <v>2052</v>
      </c>
      <c r="G1496" s="27">
        <v>2</v>
      </c>
      <c r="U1496" s="27">
        <v>0.727</v>
      </c>
    </row>
    <row r="1497" spans="1:21">
      <c r="A1497" s="76" t="s">
        <v>2597</v>
      </c>
      <c r="B1497" s="30" t="s">
        <v>2638</v>
      </c>
      <c r="C1497" s="30" t="s">
        <v>2390</v>
      </c>
      <c r="D1497" s="28" t="s">
        <v>2385</v>
      </c>
      <c r="F1497" s="27">
        <v>2042</v>
      </c>
      <c r="G1497" s="27">
        <v>2</v>
      </c>
      <c r="U1497" s="27">
        <v>0.775</v>
      </c>
    </row>
    <row r="1498" spans="1:21">
      <c r="A1498" s="76" t="s">
        <v>2581</v>
      </c>
      <c r="B1498" s="30" t="s">
        <v>2638</v>
      </c>
      <c r="C1498" s="30" t="s">
        <v>2390</v>
      </c>
      <c r="D1498" s="28" t="s">
        <v>2385</v>
      </c>
      <c r="F1498" s="27">
        <v>1115</v>
      </c>
      <c r="G1498" s="27">
        <v>1</v>
      </c>
      <c r="U1498" s="27">
        <v>0.728</v>
      </c>
    </row>
    <row r="1499" spans="1:21">
      <c r="A1499" s="76" t="s">
        <v>2595</v>
      </c>
      <c r="B1499" s="30" t="s">
        <v>2638</v>
      </c>
      <c r="C1499" s="30" t="s">
        <v>2390</v>
      </c>
      <c r="D1499" s="28" t="s">
        <v>2385</v>
      </c>
      <c r="F1499" s="27">
        <v>2111</v>
      </c>
      <c r="G1499" s="27">
        <v>2</v>
      </c>
      <c r="U1499" s="27">
        <v>0.74</v>
      </c>
    </row>
    <row r="1500" spans="1:21">
      <c r="A1500" s="76" t="s">
        <v>2582</v>
      </c>
      <c r="B1500" s="30" t="s">
        <v>2638</v>
      </c>
      <c r="C1500" s="30" t="s">
        <v>2390</v>
      </c>
      <c r="D1500" s="28" t="s">
        <v>2385</v>
      </c>
      <c r="F1500" s="27">
        <v>1119</v>
      </c>
      <c r="G1500" s="27">
        <v>1</v>
      </c>
      <c r="U1500" s="27">
        <v>0.627</v>
      </c>
    </row>
    <row r="1501" spans="1:21">
      <c r="A1501" s="76" t="s">
        <v>2596</v>
      </c>
      <c r="B1501" s="30" t="s">
        <v>2638</v>
      </c>
      <c r="C1501" s="30" t="s">
        <v>2390</v>
      </c>
      <c r="D1501" s="28" t="s">
        <v>2385</v>
      </c>
      <c r="F1501" s="27">
        <v>2121</v>
      </c>
      <c r="G1501" s="27">
        <v>2</v>
      </c>
      <c r="U1501" s="27">
        <v>0.755</v>
      </c>
    </row>
    <row r="1502" spans="1:21">
      <c r="A1502" s="76" t="s">
        <v>2598</v>
      </c>
      <c r="B1502" s="30" t="s">
        <v>2638</v>
      </c>
      <c r="C1502" s="30" t="s">
        <v>2390</v>
      </c>
      <c r="D1502" s="28" t="s">
        <v>2385</v>
      </c>
      <c r="F1502" s="27">
        <v>2120</v>
      </c>
      <c r="G1502" s="27">
        <v>2</v>
      </c>
      <c r="U1502" s="27">
        <v>0.641</v>
      </c>
    </row>
    <row r="1503" spans="1:21">
      <c r="A1503" s="76" t="s">
        <v>2571</v>
      </c>
      <c r="B1503" s="30" t="s">
        <v>2638</v>
      </c>
      <c r="C1503" s="30" t="s">
        <v>2390</v>
      </c>
      <c r="D1503" s="28" t="s">
        <v>2385</v>
      </c>
      <c r="F1503" s="27">
        <v>1167</v>
      </c>
      <c r="G1503" s="27">
        <v>1</v>
      </c>
      <c r="U1503" s="27">
        <v>0.661</v>
      </c>
    </row>
    <row r="1504" spans="1:7">
      <c r="A1504" s="76" t="s">
        <v>2587</v>
      </c>
      <c r="B1504" s="30" t="s">
        <v>2638</v>
      </c>
      <c r="C1504" s="30" t="s">
        <v>2390</v>
      </c>
      <c r="D1504" s="28" t="s">
        <v>2385</v>
      </c>
      <c r="F1504" s="27">
        <v>2175</v>
      </c>
      <c r="G1504" s="27">
        <v>2</v>
      </c>
    </row>
    <row r="1505" spans="1:21">
      <c r="A1505" s="76" t="s">
        <v>2572</v>
      </c>
      <c r="B1505" s="30" t="s">
        <v>2638</v>
      </c>
      <c r="C1505" s="30" t="s">
        <v>2390</v>
      </c>
      <c r="D1505" s="28" t="s">
        <v>2385</v>
      </c>
      <c r="F1505" s="27">
        <v>1223</v>
      </c>
      <c r="G1505" s="27">
        <v>1</v>
      </c>
      <c r="U1505" s="27">
        <v>0.697</v>
      </c>
    </row>
    <row r="1506" spans="1:21">
      <c r="A1506" s="76" t="s">
        <v>2574</v>
      </c>
      <c r="B1506" s="30" t="s">
        <v>2638</v>
      </c>
      <c r="C1506" s="30" t="s">
        <v>2390</v>
      </c>
      <c r="D1506" s="28" t="s">
        <v>2385</v>
      </c>
      <c r="F1506" s="27">
        <v>1219</v>
      </c>
      <c r="G1506" s="27">
        <v>1</v>
      </c>
      <c r="U1506" s="27">
        <v>0.691</v>
      </c>
    </row>
    <row r="1507" spans="1:21">
      <c r="A1507" s="76" t="s">
        <v>2591</v>
      </c>
      <c r="B1507" s="30" t="s">
        <v>2638</v>
      </c>
      <c r="C1507" s="30" t="s">
        <v>2390</v>
      </c>
      <c r="D1507" s="28" t="s">
        <v>2385</v>
      </c>
      <c r="F1507" s="27">
        <v>2209</v>
      </c>
      <c r="G1507" s="27">
        <v>2</v>
      </c>
      <c r="U1507" s="27">
        <v>0.697</v>
      </c>
    </row>
    <row r="1508" spans="1:21">
      <c r="A1508" s="76" t="s">
        <v>2538</v>
      </c>
      <c r="B1508" s="30" t="s">
        <v>2638</v>
      </c>
      <c r="C1508" s="30" t="s">
        <v>2389</v>
      </c>
      <c r="D1508" s="28" t="s">
        <v>2384</v>
      </c>
      <c r="F1508" s="27">
        <v>1018</v>
      </c>
      <c r="G1508" s="27">
        <v>1</v>
      </c>
      <c r="U1508" s="27">
        <v>0.834</v>
      </c>
    </row>
    <row r="1509" spans="1:21">
      <c r="A1509" s="76" t="s">
        <v>2555</v>
      </c>
      <c r="B1509" s="30" t="s">
        <v>2638</v>
      </c>
      <c r="C1509" s="30" t="s">
        <v>2389</v>
      </c>
      <c r="D1509" s="28" t="s">
        <v>2384</v>
      </c>
      <c r="F1509" s="27">
        <v>2024</v>
      </c>
      <c r="G1509" s="27">
        <v>2</v>
      </c>
      <c r="U1509" s="27">
        <v>0.834</v>
      </c>
    </row>
    <row r="1510" spans="1:21">
      <c r="A1510" s="76" t="s">
        <v>2539</v>
      </c>
      <c r="B1510" s="30" t="s">
        <v>2638</v>
      </c>
      <c r="C1510" s="30" t="s">
        <v>2389</v>
      </c>
      <c r="D1510" s="28" t="s">
        <v>2384</v>
      </c>
      <c r="F1510" s="27">
        <v>1061</v>
      </c>
      <c r="G1510" s="27">
        <v>1</v>
      </c>
      <c r="U1510" s="27">
        <v>0.801</v>
      </c>
    </row>
    <row r="1511" spans="1:21">
      <c r="A1511" s="76" t="s">
        <v>2554</v>
      </c>
      <c r="B1511" s="30" t="s">
        <v>2638</v>
      </c>
      <c r="C1511" s="30" t="s">
        <v>2389</v>
      </c>
      <c r="D1511" s="28" t="s">
        <v>2384</v>
      </c>
      <c r="F1511" s="27">
        <v>2060</v>
      </c>
      <c r="G1511" s="27">
        <v>2</v>
      </c>
      <c r="U1511" s="27">
        <v>0.838</v>
      </c>
    </row>
    <row r="1512" spans="1:21">
      <c r="A1512" s="76" t="s">
        <v>2552</v>
      </c>
      <c r="B1512" s="30" t="s">
        <v>2638</v>
      </c>
      <c r="C1512" s="30" t="s">
        <v>2389</v>
      </c>
      <c r="D1512" s="28" t="s">
        <v>2384</v>
      </c>
      <c r="F1512" s="27">
        <v>1083</v>
      </c>
      <c r="G1512" s="27">
        <v>1</v>
      </c>
      <c r="U1512" s="27">
        <v>0.815</v>
      </c>
    </row>
    <row r="1513" spans="1:21">
      <c r="A1513" s="76" t="s">
        <v>2558</v>
      </c>
      <c r="B1513" s="30" t="s">
        <v>2638</v>
      </c>
      <c r="C1513" s="30" t="s">
        <v>2389</v>
      </c>
      <c r="D1513" s="28" t="s">
        <v>2384</v>
      </c>
      <c r="F1513" s="27">
        <v>2113</v>
      </c>
      <c r="G1513" s="27">
        <v>2</v>
      </c>
      <c r="U1513" s="27">
        <v>0.792</v>
      </c>
    </row>
    <row r="1514" spans="1:21">
      <c r="A1514" s="76" t="s">
        <v>2541</v>
      </c>
      <c r="B1514" s="30" t="s">
        <v>2638</v>
      </c>
      <c r="C1514" s="30" t="s">
        <v>2389</v>
      </c>
      <c r="D1514" s="28" t="s">
        <v>2384</v>
      </c>
      <c r="F1514" s="27">
        <v>1136</v>
      </c>
      <c r="G1514" s="27">
        <v>1</v>
      </c>
      <c r="U1514" s="27">
        <v>0.788</v>
      </c>
    </row>
    <row r="1515" spans="1:21">
      <c r="A1515" s="76" t="s">
        <v>2561</v>
      </c>
      <c r="B1515" s="30" t="s">
        <v>2638</v>
      </c>
      <c r="C1515" s="30" t="s">
        <v>2389</v>
      </c>
      <c r="D1515" s="28" t="s">
        <v>2384</v>
      </c>
      <c r="F1515" s="27">
        <v>2119</v>
      </c>
      <c r="G1515" s="27">
        <v>2</v>
      </c>
      <c r="U1515" s="27">
        <v>0.801</v>
      </c>
    </row>
    <row r="1516" spans="1:21">
      <c r="A1516" s="76" t="s">
        <v>2534</v>
      </c>
      <c r="B1516" s="30" t="s">
        <v>2638</v>
      </c>
      <c r="C1516" s="30" t="s">
        <v>2389</v>
      </c>
      <c r="D1516" s="28" t="s">
        <v>2384</v>
      </c>
      <c r="F1516" s="27">
        <v>1165</v>
      </c>
      <c r="G1516" s="27">
        <v>1</v>
      </c>
      <c r="U1516" s="27">
        <v>0.806</v>
      </c>
    </row>
    <row r="1517" spans="1:21">
      <c r="A1517" s="76" t="s">
        <v>2556</v>
      </c>
      <c r="B1517" s="30" t="s">
        <v>2638</v>
      </c>
      <c r="C1517" s="30" t="s">
        <v>2389</v>
      </c>
      <c r="D1517" s="28" t="s">
        <v>2384</v>
      </c>
      <c r="F1517" s="27">
        <v>2184</v>
      </c>
      <c r="G1517" s="27">
        <v>2</v>
      </c>
      <c r="U1517" s="27">
        <v>0.811</v>
      </c>
    </row>
    <row r="1518" spans="1:21">
      <c r="A1518" s="76" t="s">
        <v>2557</v>
      </c>
      <c r="B1518" s="30" t="s">
        <v>2638</v>
      </c>
      <c r="C1518" s="30" t="s">
        <v>2389</v>
      </c>
      <c r="D1518" s="28" t="s">
        <v>2384</v>
      </c>
      <c r="F1518" s="27">
        <v>2189</v>
      </c>
      <c r="G1518" s="27">
        <v>2</v>
      </c>
      <c r="U1518" s="27">
        <v>0.793</v>
      </c>
    </row>
    <row r="1519" spans="1:21">
      <c r="A1519" s="76" t="s">
        <v>2553</v>
      </c>
      <c r="B1519" s="30" t="s">
        <v>2638</v>
      </c>
      <c r="C1519" s="30" t="s">
        <v>2389</v>
      </c>
      <c r="D1519" s="28" t="s">
        <v>2384</v>
      </c>
      <c r="F1519" s="27">
        <v>1230</v>
      </c>
      <c r="G1519" s="27">
        <v>1</v>
      </c>
      <c r="U1519" s="27">
        <v>0.792</v>
      </c>
    </row>
    <row r="1520" spans="1:21">
      <c r="A1520" s="76" t="s">
        <v>2537</v>
      </c>
      <c r="B1520" s="30" t="s">
        <v>2638</v>
      </c>
      <c r="C1520" s="30" t="s">
        <v>2389</v>
      </c>
      <c r="D1520" s="28" t="s">
        <v>2384</v>
      </c>
      <c r="F1520" s="27">
        <v>1222</v>
      </c>
      <c r="G1520" s="27">
        <v>1</v>
      </c>
      <c r="U1520" s="27">
        <v>0.802</v>
      </c>
    </row>
    <row r="1521" spans="1:21">
      <c r="A1521" s="76" t="s">
        <v>2559</v>
      </c>
      <c r="B1521" s="30" t="s">
        <v>2638</v>
      </c>
      <c r="C1521" s="30" t="s">
        <v>2389</v>
      </c>
      <c r="D1521" s="28" t="s">
        <v>2384</v>
      </c>
      <c r="F1521" s="27">
        <v>2200</v>
      </c>
      <c r="G1521" s="27">
        <v>2</v>
      </c>
      <c r="U1521" s="27">
        <v>0.795</v>
      </c>
    </row>
    <row r="1522" spans="1:21">
      <c r="A1522" s="76" t="s">
        <v>2565</v>
      </c>
      <c r="B1522" s="30" t="s">
        <v>2638</v>
      </c>
      <c r="C1522" s="30" t="s">
        <v>2389</v>
      </c>
      <c r="D1522" s="28" t="s">
        <v>2384</v>
      </c>
      <c r="F1522" s="27">
        <v>1004</v>
      </c>
      <c r="G1522" s="27">
        <v>1</v>
      </c>
      <c r="U1522" s="27">
        <v>0.816</v>
      </c>
    </row>
    <row r="1523" spans="1:21">
      <c r="A1523" s="76" t="s">
        <v>2569</v>
      </c>
      <c r="B1523" s="30" t="s">
        <v>2638</v>
      </c>
      <c r="C1523" s="30" t="s">
        <v>2389</v>
      </c>
      <c r="D1523" s="28" t="s">
        <v>2384</v>
      </c>
      <c r="F1523" s="27">
        <v>2004</v>
      </c>
      <c r="G1523" s="27">
        <v>2</v>
      </c>
      <c r="U1523" s="27">
        <v>0.82</v>
      </c>
    </row>
    <row r="1524" spans="1:21">
      <c r="A1524" s="76" t="s">
        <v>2563</v>
      </c>
      <c r="B1524" s="30" t="s">
        <v>2638</v>
      </c>
      <c r="C1524" s="30" t="s">
        <v>2389</v>
      </c>
      <c r="D1524" s="28" t="s">
        <v>2384</v>
      </c>
      <c r="F1524" s="27">
        <v>1030</v>
      </c>
      <c r="G1524" s="27">
        <v>1</v>
      </c>
      <c r="U1524" s="27">
        <v>0.806</v>
      </c>
    </row>
    <row r="1525" spans="1:21">
      <c r="A1525" s="76" t="s">
        <v>2567</v>
      </c>
      <c r="B1525" s="30" t="s">
        <v>2638</v>
      </c>
      <c r="C1525" s="30" t="s">
        <v>2389</v>
      </c>
      <c r="D1525" s="28" t="s">
        <v>2384</v>
      </c>
      <c r="F1525" s="27">
        <v>2030</v>
      </c>
      <c r="G1525" s="27">
        <v>2</v>
      </c>
      <c r="U1525" s="27">
        <v>0.806</v>
      </c>
    </row>
    <row r="1526" spans="1:21">
      <c r="A1526" s="76" t="s">
        <v>2542</v>
      </c>
      <c r="B1526" s="30" t="s">
        <v>2638</v>
      </c>
      <c r="C1526" s="30" t="s">
        <v>2389</v>
      </c>
      <c r="D1526" s="28" t="s">
        <v>2385</v>
      </c>
      <c r="F1526" s="27">
        <v>1027</v>
      </c>
      <c r="G1526" s="27">
        <v>1</v>
      </c>
      <c r="U1526" s="27">
        <v>0.832</v>
      </c>
    </row>
    <row r="1527" spans="1:21">
      <c r="A1527" s="76" t="s">
        <v>2546</v>
      </c>
      <c r="B1527" s="30" t="s">
        <v>2638</v>
      </c>
      <c r="C1527" s="30" t="s">
        <v>2389</v>
      </c>
      <c r="D1527" s="28" t="s">
        <v>2385</v>
      </c>
      <c r="F1527" s="27">
        <v>2001</v>
      </c>
      <c r="G1527" s="27">
        <v>2</v>
      </c>
      <c r="U1527" s="27">
        <v>0.839</v>
      </c>
    </row>
    <row r="1528" spans="1:21">
      <c r="A1528" s="76" t="s">
        <v>2533</v>
      </c>
      <c r="B1528" s="30" t="s">
        <v>2638</v>
      </c>
      <c r="C1528" s="30" t="s">
        <v>2389</v>
      </c>
      <c r="D1528" s="28" t="s">
        <v>2385</v>
      </c>
      <c r="F1528" s="27">
        <v>1070</v>
      </c>
      <c r="G1528" s="27">
        <v>1</v>
      </c>
      <c r="U1528" s="27">
        <v>0.815</v>
      </c>
    </row>
    <row r="1529" spans="1:21">
      <c r="A1529" s="76" t="s">
        <v>2549</v>
      </c>
      <c r="B1529" s="30" t="s">
        <v>2638</v>
      </c>
      <c r="C1529" s="30" t="s">
        <v>2389</v>
      </c>
      <c r="D1529" s="28" t="s">
        <v>2385</v>
      </c>
      <c r="F1529" s="27">
        <v>2063</v>
      </c>
      <c r="G1529" s="27">
        <v>2</v>
      </c>
      <c r="U1529" s="27">
        <v>0.841</v>
      </c>
    </row>
    <row r="1530" spans="1:21">
      <c r="A1530" s="76" t="s">
        <v>2544</v>
      </c>
      <c r="B1530" s="30" t="s">
        <v>2638</v>
      </c>
      <c r="C1530" s="30" t="s">
        <v>2389</v>
      </c>
      <c r="D1530" s="28" t="s">
        <v>2385</v>
      </c>
      <c r="F1530" s="27">
        <v>1115</v>
      </c>
      <c r="G1530" s="27">
        <v>1</v>
      </c>
      <c r="U1530" s="27">
        <v>0.819</v>
      </c>
    </row>
    <row r="1531" spans="1:21">
      <c r="A1531" s="76" t="s">
        <v>2550</v>
      </c>
      <c r="B1531" s="30" t="s">
        <v>2638</v>
      </c>
      <c r="C1531" s="30" t="s">
        <v>2389</v>
      </c>
      <c r="D1531" s="28" t="s">
        <v>2385</v>
      </c>
      <c r="F1531" s="27">
        <v>2096</v>
      </c>
      <c r="G1531" s="27">
        <v>2</v>
      </c>
      <c r="U1531" s="27">
        <v>0.83</v>
      </c>
    </row>
    <row r="1532" spans="1:21">
      <c r="A1532" s="76" t="s">
        <v>2560</v>
      </c>
      <c r="B1532" s="30" t="s">
        <v>2638</v>
      </c>
      <c r="C1532" s="30" t="s">
        <v>2389</v>
      </c>
      <c r="D1532" s="28" t="s">
        <v>2385</v>
      </c>
      <c r="F1532" s="27">
        <v>2115</v>
      </c>
      <c r="G1532" s="27">
        <v>2</v>
      </c>
      <c r="U1532" s="27">
        <v>0.814</v>
      </c>
    </row>
    <row r="1533" spans="1:21">
      <c r="A1533" s="76" t="s">
        <v>2540</v>
      </c>
      <c r="B1533" s="30" t="s">
        <v>2638</v>
      </c>
      <c r="C1533" s="30" t="s">
        <v>2389</v>
      </c>
      <c r="D1533" s="28" t="s">
        <v>2385</v>
      </c>
      <c r="F1533" s="27">
        <v>1138</v>
      </c>
      <c r="G1533" s="27">
        <v>1</v>
      </c>
      <c r="U1533" s="27">
        <v>0.816</v>
      </c>
    </row>
    <row r="1534" spans="1:21">
      <c r="A1534" s="76" t="s">
        <v>2551</v>
      </c>
      <c r="B1534" s="30" t="s">
        <v>2638</v>
      </c>
      <c r="C1534" s="30" t="s">
        <v>2389</v>
      </c>
      <c r="D1534" s="28" t="s">
        <v>2385</v>
      </c>
      <c r="F1534" s="27">
        <v>2139</v>
      </c>
      <c r="G1534" s="27">
        <v>2</v>
      </c>
      <c r="U1534" s="27">
        <v>0.818</v>
      </c>
    </row>
    <row r="1535" spans="1:21">
      <c r="A1535" s="76" t="s">
        <v>2543</v>
      </c>
      <c r="B1535" s="30" t="s">
        <v>2638</v>
      </c>
      <c r="C1535" s="30" t="s">
        <v>2389</v>
      </c>
      <c r="D1535" s="28" t="s">
        <v>2385</v>
      </c>
      <c r="F1535" s="27">
        <v>1186</v>
      </c>
      <c r="G1535" s="27">
        <v>1</v>
      </c>
      <c r="U1535" s="27">
        <v>0.825</v>
      </c>
    </row>
    <row r="1536" spans="1:21">
      <c r="A1536" s="76" t="s">
        <v>2547</v>
      </c>
      <c r="B1536" s="30" t="s">
        <v>2638</v>
      </c>
      <c r="C1536" s="30" t="s">
        <v>2389</v>
      </c>
      <c r="D1536" s="28" t="s">
        <v>2385</v>
      </c>
      <c r="F1536" s="27">
        <v>2160</v>
      </c>
      <c r="G1536" s="27">
        <v>2</v>
      </c>
      <c r="U1536" s="27">
        <v>0.823</v>
      </c>
    </row>
    <row r="1537" spans="1:21">
      <c r="A1537" s="76" t="s">
        <v>2548</v>
      </c>
      <c r="B1537" s="30" t="s">
        <v>2638</v>
      </c>
      <c r="C1537" s="30" t="s">
        <v>2389</v>
      </c>
      <c r="D1537" s="28" t="s">
        <v>2385</v>
      </c>
      <c r="F1537" s="27">
        <v>2162</v>
      </c>
      <c r="G1537" s="27">
        <v>2</v>
      </c>
      <c r="U1537" s="27">
        <v>0.826</v>
      </c>
    </row>
    <row r="1538" spans="1:21">
      <c r="A1538" s="76" t="s">
        <v>2545</v>
      </c>
      <c r="B1538" s="30" t="s">
        <v>2638</v>
      </c>
      <c r="C1538" s="30" t="s">
        <v>2389</v>
      </c>
      <c r="D1538" s="28" t="s">
        <v>2385</v>
      </c>
      <c r="F1538" s="27">
        <v>1232</v>
      </c>
      <c r="G1538" s="27">
        <v>1</v>
      </c>
      <c r="U1538" s="27">
        <v>0.805</v>
      </c>
    </row>
    <row r="1539" spans="1:21">
      <c r="A1539" s="76" t="s">
        <v>2535</v>
      </c>
      <c r="B1539" s="30" t="s">
        <v>2638</v>
      </c>
      <c r="C1539" s="30" t="s">
        <v>2389</v>
      </c>
      <c r="D1539" s="28" t="s">
        <v>2385</v>
      </c>
      <c r="F1539" s="27">
        <v>1225</v>
      </c>
      <c r="G1539" s="27">
        <v>1</v>
      </c>
      <c r="U1539" s="27">
        <v>0.81</v>
      </c>
    </row>
    <row r="1540" spans="1:21">
      <c r="A1540" s="76" t="s">
        <v>2536</v>
      </c>
      <c r="B1540" s="30" t="s">
        <v>2638</v>
      </c>
      <c r="C1540" s="30" t="s">
        <v>2389</v>
      </c>
      <c r="D1540" s="28" t="s">
        <v>2385</v>
      </c>
      <c r="F1540" s="27">
        <v>1223</v>
      </c>
      <c r="G1540" s="27">
        <v>1</v>
      </c>
      <c r="U1540" s="27">
        <v>0.802</v>
      </c>
    </row>
    <row r="1541" spans="1:21">
      <c r="A1541" s="76" t="s">
        <v>2562</v>
      </c>
      <c r="B1541" s="30" t="s">
        <v>2638</v>
      </c>
      <c r="C1541" s="30" t="s">
        <v>2389</v>
      </c>
      <c r="D1541" s="28" t="s">
        <v>2385</v>
      </c>
      <c r="F1541" s="27">
        <v>2196</v>
      </c>
      <c r="G1541" s="27">
        <v>2</v>
      </c>
      <c r="U1541" s="27">
        <v>0.815</v>
      </c>
    </row>
    <row r="1542" spans="1:21">
      <c r="A1542" s="76" t="s">
        <v>2566</v>
      </c>
      <c r="B1542" s="30" t="s">
        <v>2638</v>
      </c>
      <c r="C1542" s="30" t="s">
        <v>2389</v>
      </c>
      <c r="D1542" s="28" t="s">
        <v>2385</v>
      </c>
      <c r="F1542" s="27">
        <v>1014</v>
      </c>
      <c r="G1542" s="27">
        <v>1</v>
      </c>
      <c r="U1542" s="27">
        <v>0.815</v>
      </c>
    </row>
    <row r="1543" spans="1:21">
      <c r="A1543" s="76" t="s">
        <v>2570</v>
      </c>
      <c r="B1543" s="30" t="s">
        <v>2638</v>
      </c>
      <c r="C1543" s="30" t="s">
        <v>2389</v>
      </c>
      <c r="D1543" s="28" t="s">
        <v>2385</v>
      </c>
      <c r="F1543" s="27">
        <v>2014</v>
      </c>
      <c r="G1543" s="27">
        <v>2</v>
      </c>
      <c r="U1543" s="27">
        <v>0.81</v>
      </c>
    </row>
    <row r="1544" spans="1:21">
      <c r="A1544" s="76" t="s">
        <v>2564</v>
      </c>
      <c r="B1544" s="30" t="s">
        <v>2638</v>
      </c>
      <c r="C1544" s="30" t="s">
        <v>2389</v>
      </c>
      <c r="D1544" s="28" t="s">
        <v>2385</v>
      </c>
      <c r="F1544" s="27">
        <v>1029</v>
      </c>
      <c r="G1544" s="27">
        <v>1</v>
      </c>
      <c r="U1544" s="27">
        <v>0.817</v>
      </c>
    </row>
    <row r="1545" spans="1:21">
      <c r="A1545" s="76" t="s">
        <v>2568</v>
      </c>
      <c r="B1545" s="30" t="s">
        <v>2638</v>
      </c>
      <c r="C1545" s="30" t="s">
        <v>2389</v>
      </c>
      <c r="D1545" s="28" t="s">
        <v>2385</v>
      </c>
      <c r="F1545" s="27">
        <v>2029</v>
      </c>
      <c r="G1545" s="27">
        <v>2</v>
      </c>
      <c r="U1545" s="27">
        <v>0.816</v>
      </c>
    </row>
    <row r="1546" spans="1:21">
      <c r="A1546" s="76" t="s">
        <v>2602</v>
      </c>
      <c r="B1546" s="30" t="s">
        <v>2638</v>
      </c>
      <c r="C1546" s="30" t="s">
        <v>2390</v>
      </c>
      <c r="D1546" s="28" t="s">
        <v>2384</v>
      </c>
      <c r="F1546" s="27">
        <v>1004</v>
      </c>
      <c r="G1546" s="27">
        <v>1</v>
      </c>
      <c r="U1546" s="27">
        <v>0.577</v>
      </c>
    </row>
    <row r="1547" spans="1:21">
      <c r="A1547" s="76" t="s">
        <v>2607</v>
      </c>
      <c r="B1547" s="30" t="s">
        <v>2638</v>
      </c>
      <c r="C1547" s="30" t="s">
        <v>2390</v>
      </c>
      <c r="D1547" s="28" t="s">
        <v>2384</v>
      </c>
      <c r="F1547" s="27">
        <v>2004</v>
      </c>
      <c r="G1547" s="27">
        <v>2</v>
      </c>
      <c r="U1547" s="27">
        <v>0.608</v>
      </c>
    </row>
    <row r="1548" spans="1:21">
      <c r="A1548" s="76" t="s">
        <v>2600</v>
      </c>
      <c r="B1548" s="30" t="s">
        <v>2638</v>
      </c>
      <c r="C1548" s="30" t="s">
        <v>2390</v>
      </c>
      <c r="D1548" s="28" t="s">
        <v>2384</v>
      </c>
      <c r="F1548" s="27">
        <v>1030</v>
      </c>
      <c r="G1548" s="27">
        <v>1</v>
      </c>
      <c r="U1548" s="27">
        <v>0.511</v>
      </c>
    </row>
    <row r="1549" spans="1:21">
      <c r="A1549" s="76" t="s">
        <v>2604</v>
      </c>
      <c r="B1549" s="30" t="s">
        <v>2638</v>
      </c>
      <c r="C1549" s="30" t="s">
        <v>2390</v>
      </c>
      <c r="D1549" s="28" t="s">
        <v>2384</v>
      </c>
      <c r="F1549" s="27">
        <v>2030</v>
      </c>
      <c r="G1549" s="27">
        <v>2</v>
      </c>
      <c r="U1549" s="27">
        <v>0.529</v>
      </c>
    </row>
    <row r="1550" spans="1:21">
      <c r="A1550" s="76" t="s">
        <v>2606</v>
      </c>
      <c r="B1550" s="30" t="s">
        <v>2638</v>
      </c>
      <c r="C1550" s="30" t="s">
        <v>2390</v>
      </c>
      <c r="D1550" s="28" t="s">
        <v>2384</v>
      </c>
      <c r="F1550" s="27">
        <v>1008</v>
      </c>
      <c r="G1550" s="27">
        <v>1</v>
      </c>
      <c r="U1550" s="27">
        <v>0.641</v>
      </c>
    </row>
    <row r="1551" spans="1:21">
      <c r="A1551" s="76" t="s">
        <v>2586</v>
      </c>
      <c r="B1551" s="30" t="s">
        <v>2638</v>
      </c>
      <c r="C1551" s="30" t="s">
        <v>2390</v>
      </c>
      <c r="D1551" s="28" t="s">
        <v>2384</v>
      </c>
      <c r="F1551" s="27">
        <v>2018</v>
      </c>
      <c r="G1551" s="27">
        <v>2</v>
      </c>
      <c r="U1551" s="27">
        <v>0.459</v>
      </c>
    </row>
    <row r="1552" spans="1:21">
      <c r="A1552" s="76" t="s">
        <v>2577</v>
      </c>
      <c r="B1552" s="30" t="s">
        <v>2638</v>
      </c>
      <c r="C1552" s="30" t="s">
        <v>2390</v>
      </c>
      <c r="D1552" s="28" t="s">
        <v>2384</v>
      </c>
      <c r="F1552" s="27">
        <v>1053</v>
      </c>
      <c r="G1552" s="27">
        <v>1</v>
      </c>
      <c r="U1552" s="27">
        <v>0.632</v>
      </c>
    </row>
    <row r="1553" spans="1:21">
      <c r="A1553" s="76" t="s">
        <v>2590</v>
      </c>
      <c r="B1553" s="30" t="s">
        <v>2638</v>
      </c>
      <c r="C1553" s="30" t="s">
        <v>2390</v>
      </c>
      <c r="D1553" s="28" t="s">
        <v>2384</v>
      </c>
      <c r="F1553" s="27">
        <v>2053</v>
      </c>
      <c r="G1553" s="27">
        <v>2</v>
      </c>
      <c r="U1553" s="27">
        <v>0.389</v>
      </c>
    </row>
    <row r="1554" spans="1:21">
      <c r="A1554" s="76" t="s">
        <v>2576</v>
      </c>
      <c r="B1554" s="30" t="s">
        <v>2638</v>
      </c>
      <c r="C1554" s="30" t="s">
        <v>2390</v>
      </c>
      <c r="D1554" s="28" t="s">
        <v>2384</v>
      </c>
      <c r="F1554" s="27">
        <v>1099</v>
      </c>
      <c r="G1554" s="27">
        <v>1</v>
      </c>
      <c r="U1554" s="27">
        <v>0.561</v>
      </c>
    </row>
    <row r="1555" spans="1:21">
      <c r="A1555" s="76" t="s">
        <v>2583</v>
      </c>
      <c r="B1555" s="30" t="s">
        <v>2638</v>
      </c>
      <c r="C1555" s="30" t="s">
        <v>2390</v>
      </c>
      <c r="D1555" s="28" t="s">
        <v>2384</v>
      </c>
      <c r="F1555" s="27">
        <v>2083</v>
      </c>
      <c r="G1555" s="27">
        <v>2</v>
      </c>
      <c r="U1555" s="27">
        <v>0.444</v>
      </c>
    </row>
    <row r="1556" spans="1:21">
      <c r="A1556" s="76" t="s">
        <v>2579</v>
      </c>
      <c r="B1556" s="30" t="s">
        <v>2638</v>
      </c>
      <c r="C1556" s="30" t="s">
        <v>2390</v>
      </c>
      <c r="D1556" s="28" t="s">
        <v>2384</v>
      </c>
      <c r="F1556" s="27">
        <v>1125</v>
      </c>
      <c r="G1556" s="27">
        <v>1</v>
      </c>
      <c r="U1556" s="27">
        <v>0.488</v>
      </c>
    </row>
    <row r="1557" spans="1:21">
      <c r="A1557" s="76" t="s">
        <v>2589</v>
      </c>
      <c r="B1557" s="30" t="s">
        <v>2638</v>
      </c>
      <c r="C1557" s="30" t="s">
        <v>2390</v>
      </c>
      <c r="D1557" s="28" t="s">
        <v>2384</v>
      </c>
      <c r="F1557" s="27">
        <v>2134</v>
      </c>
      <c r="G1557" s="27">
        <v>2</v>
      </c>
      <c r="U1557" s="27">
        <v>0.34</v>
      </c>
    </row>
    <row r="1558" spans="1:21">
      <c r="A1558" s="76" t="s">
        <v>2585</v>
      </c>
      <c r="B1558" s="30" t="s">
        <v>2638</v>
      </c>
      <c r="C1558" s="30" t="s">
        <v>2390</v>
      </c>
      <c r="D1558" s="28" t="s">
        <v>2384</v>
      </c>
      <c r="F1558" s="27">
        <v>1160</v>
      </c>
      <c r="G1558" s="27">
        <v>1</v>
      </c>
      <c r="U1558" s="27">
        <v>0.515</v>
      </c>
    </row>
    <row r="1559" spans="1:7">
      <c r="A1559" s="76" t="s">
        <v>2594</v>
      </c>
      <c r="B1559" s="30" t="s">
        <v>2638</v>
      </c>
      <c r="C1559" s="30" t="s">
        <v>2390</v>
      </c>
      <c r="D1559" s="28" t="s">
        <v>2384</v>
      </c>
      <c r="F1559" s="27">
        <v>2187</v>
      </c>
      <c r="G1559" s="27">
        <v>2</v>
      </c>
    </row>
    <row r="1560" spans="1:21">
      <c r="A1560" s="76" t="s">
        <v>2578</v>
      </c>
      <c r="B1560" s="30" t="s">
        <v>2638</v>
      </c>
      <c r="C1560" s="30" t="s">
        <v>2390</v>
      </c>
      <c r="D1560" s="28" t="s">
        <v>2384</v>
      </c>
      <c r="F1560" s="27">
        <v>1205</v>
      </c>
      <c r="G1560" s="27">
        <v>1</v>
      </c>
      <c r="U1560" s="27">
        <v>0.473</v>
      </c>
    </row>
    <row r="1561" spans="1:21">
      <c r="A1561" s="76" t="s">
        <v>2580</v>
      </c>
      <c r="B1561" s="30" t="s">
        <v>2638</v>
      </c>
      <c r="C1561" s="30" t="s">
        <v>2390</v>
      </c>
      <c r="D1561" s="28" t="s">
        <v>2384</v>
      </c>
      <c r="F1561" s="27">
        <v>1201</v>
      </c>
      <c r="G1561" s="27">
        <v>1</v>
      </c>
      <c r="U1561" s="27">
        <v>0.557</v>
      </c>
    </row>
    <row r="1562" spans="1:21">
      <c r="A1562" s="76" t="s">
        <v>2584</v>
      </c>
      <c r="B1562" s="30" t="s">
        <v>2638</v>
      </c>
      <c r="C1562" s="30" t="s">
        <v>2390</v>
      </c>
      <c r="D1562" s="28" t="s">
        <v>2384</v>
      </c>
      <c r="F1562" s="27">
        <v>2228</v>
      </c>
      <c r="G1562" s="27">
        <v>2</v>
      </c>
      <c r="U1562" s="27">
        <v>0.558</v>
      </c>
    </row>
    <row r="1563" spans="1:21">
      <c r="A1563" s="76" t="s">
        <v>2593</v>
      </c>
      <c r="B1563" s="30" t="s">
        <v>2638</v>
      </c>
      <c r="C1563" s="30" t="s">
        <v>2390</v>
      </c>
      <c r="D1563" s="28" t="s">
        <v>2384</v>
      </c>
      <c r="F1563" s="27">
        <v>2205</v>
      </c>
      <c r="G1563" s="27">
        <v>2</v>
      </c>
      <c r="U1563" s="27">
        <v>0.501</v>
      </c>
    </row>
    <row r="1564" spans="1:21">
      <c r="A1564" s="76" t="s">
        <v>2603</v>
      </c>
      <c r="B1564" s="30" t="s">
        <v>2638</v>
      </c>
      <c r="C1564" s="30" t="s">
        <v>2390</v>
      </c>
      <c r="D1564" s="28" t="s">
        <v>2385</v>
      </c>
      <c r="F1564" s="27">
        <v>1014</v>
      </c>
      <c r="G1564" s="27">
        <v>1</v>
      </c>
      <c r="U1564" s="27">
        <v>0.585</v>
      </c>
    </row>
    <row r="1565" spans="1:21">
      <c r="A1565" s="76" t="s">
        <v>2608</v>
      </c>
      <c r="B1565" s="30" t="s">
        <v>2638</v>
      </c>
      <c r="C1565" s="30" t="s">
        <v>2390</v>
      </c>
      <c r="D1565" s="28" t="s">
        <v>2385</v>
      </c>
      <c r="F1565" s="27">
        <v>2014</v>
      </c>
      <c r="G1565" s="27">
        <v>2</v>
      </c>
      <c r="U1565" s="27">
        <v>0.546</v>
      </c>
    </row>
    <row r="1566" spans="1:21">
      <c r="A1566" s="76" t="s">
        <v>2601</v>
      </c>
      <c r="B1566" s="30" t="s">
        <v>2638</v>
      </c>
      <c r="C1566" s="30" t="s">
        <v>2390</v>
      </c>
      <c r="D1566" s="28" t="s">
        <v>2385</v>
      </c>
      <c r="F1566" s="27">
        <v>1029</v>
      </c>
      <c r="G1566" s="27">
        <v>1</v>
      </c>
      <c r="U1566" s="27">
        <v>0.49</v>
      </c>
    </row>
    <row r="1567" spans="1:21">
      <c r="A1567" s="76" t="s">
        <v>2605</v>
      </c>
      <c r="B1567" s="30" t="s">
        <v>2638</v>
      </c>
      <c r="C1567" s="30" t="s">
        <v>2390</v>
      </c>
      <c r="D1567" s="28" t="s">
        <v>2385</v>
      </c>
      <c r="F1567" s="27">
        <v>2029</v>
      </c>
      <c r="G1567" s="27">
        <v>2</v>
      </c>
      <c r="U1567" s="27">
        <v>0.405</v>
      </c>
    </row>
    <row r="1568" spans="1:21">
      <c r="A1568" s="76" t="s">
        <v>2599</v>
      </c>
      <c r="B1568" s="30" t="s">
        <v>2638</v>
      </c>
      <c r="C1568" s="30" t="s">
        <v>2390</v>
      </c>
      <c r="D1568" s="28" t="s">
        <v>2385</v>
      </c>
      <c r="F1568" s="27">
        <v>1007</v>
      </c>
      <c r="G1568" s="27">
        <v>1</v>
      </c>
      <c r="U1568" s="27">
        <v>0.571</v>
      </c>
    </row>
    <row r="1569" spans="1:21">
      <c r="A1569" s="76" t="s">
        <v>2588</v>
      </c>
      <c r="B1569" s="30" t="s">
        <v>2638</v>
      </c>
      <c r="C1569" s="30" t="s">
        <v>2390</v>
      </c>
      <c r="D1569" s="28" t="s">
        <v>2385</v>
      </c>
      <c r="F1569" s="27">
        <v>2020</v>
      </c>
      <c r="G1569" s="27">
        <v>2</v>
      </c>
      <c r="U1569" s="27">
        <v>0.388</v>
      </c>
    </row>
    <row r="1570" spans="1:21">
      <c r="A1570" s="76" t="s">
        <v>2573</v>
      </c>
      <c r="B1570" s="30" t="s">
        <v>2638</v>
      </c>
      <c r="C1570" s="30" t="s">
        <v>2390</v>
      </c>
      <c r="D1570" s="28" t="s">
        <v>2385</v>
      </c>
      <c r="F1570" s="27">
        <v>1065</v>
      </c>
      <c r="G1570" s="27">
        <v>1</v>
      </c>
      <c r="U1570" s="27">
        <v>0.566</v>
      </c>
    </row>
    <row r="1571" spans="1:21">
      <c r="A1571" s="76" t="s">
        <v>2575</v>
      </c>
      <c r="B1571" s="30" t="s">
        <v>2638</v>
      </c>
      <c r="C1571" s="30" t="s">
        <v>2390</v>
      </c>
      <c r="D1571" s="28" t="s">
        <v>2385</v>
      </c>
      <c r="F1571" s="27">
        <v>1062</v>
      </c>
      <c r="G1571" s="27">
        <v>1</v>
      </c>
      <c r="U1571" s="27">
        <v>0.568</v>
      </c>
    </row>
    <row r="1572" spans="1:21">
      <c r="A1572" s="76" t="s">
        <v>2592</v>
      </c>
      <c r="B1572" s="30" t="s">
        <v>2638</v>
      </c>
      <c r="C1572" s="30" t="s">
        <v>2390</v>
      </c>
      <c r="D1572" s="28" t="s">
        <v>2385</v>
      </c>
      <c r="F1572" s="27">
        <v>2052</v>
      </c>
      <c r="G1572" s="27">
        <v>2</v>
      </c>
      <c r="U1572" s="27">
        <v>0.567</v>
      </c>
    </row>
    <row r="1573" spans="1:21">
      <c r="A1573" s="76" t="s">
        <v>2597</v>
      </c>
      <c r="B1573" s="30" t="s">
        <v>2638</v>
      </c>
      <c r="C1573" s="30" t="s">
        <v>2390</v>
      </c>
      <c r="D1573" s="28" t="s">
        <v>2385</v>
      </c>
      <c r="F1573" s="27">
        <v>2042</v>
      </c>
      <c r="G1573" s="27">
        <v>2</v>
      </c>
      <c r="U1573" s="27">
        <v>0.597</v>
      </c>
    </row>
    <row r="1574" spans="1:21">
      <c r="A1574" s="76" t="s">
        <v>2581</v>
      </c>
      <c r="B1574" s="30" t="s">
        <v>2638</v>
      </c>
      <c r="C1574" s="30" t="s">
        <v>2390</v>
      </c>
      <c r="D1574" s="28" t="s">
        <v>2385</v>
      </c>
      <c r="F1574" s="27">
        <v>1115</v>
      </c>
      <c r="G1574" s="27">
        <v>1</v>
      </c>
      <c r="U1574" s="27">
        <v>0.589</v>
      </c>
    </row>
    <row r="1575" spans="1:21">
      <c r="A1575" s="76" t="s">
        <v>2595</v>
      </c>
      <c r="B1575" s="30" t="s">
        <v>2638</v>
      </c>
      <c r="C1575" s="30" t="s">
        <v>2390</v>
      </c>
      <c r="D1575" s="28" t="s">
        <v>2385</v>
      </c>
      <c r="F1575" s="27">
        <v>2111</v>
      </c>
      <c r="G1575" s="27">
        <v>2</v>
      </c>
      <c r="U1575" s="27">
        <v>0.545</v>
      </c>
    </row>
    <row r="1576" spans="1:21">
      <c r="A1576" s="76" t="s">
        <v>2582</v>
      </c>
      <c r="B1576" s="30" t="s">
        <v>2638</v>
      </c>
      <c r="C1576" s="30" t="s">
        <v>2390</v>
      </c>
      <c r="D1576" s="28" t="s">
        <v>2385</v>
      </c>
      <c r="F1576" s="27">
        <v>1119</v>
      </c>
      <c r="G1576" s="27">
        <v>1</v>
      </c>
      <c r="U1576" s="27">
        <v>0.471</v>
      </c>
    </row>
    <row r="1577" spans="1:21">
      <c r="A1577" s="76" t="s">
        <v>2596</v>
      </c>
      <c r="B1577" s="30" t="s">
        <v>2638</v>
      </c>
      <c r="C1577" s="30" t="s">
        <v>2390</v>
      </c>
      <c r="D1577" s="28" t="s">
        <v>2385</v>
      </c>
      <c r="F1577" s="27">
        <v>2121</v>
      </c>
      <c r="G1577" s="27">
        <v>2</v>
      </c>
      <c r="U1577" s="27">
        <v>0.587</v>
      </c>
    </row>
    <row r="1578" spans="1:21">
      <c r="A1578" s="76" t="s">
        <v>2598</v>
      </c>
      <c r="B1578" s="30" t="s">
        <v>2638</v>
      </c>
      <c r="C1578" s="30" t="s">
        <v>2390</v>
      </c>
      <c r="D1578" s="28" t="s">
        <v>2385</v>
      </c>
      <c r="F1578" s="27">
        <v>2120</v>
      </c>
      <c r="G1578" s="27">
        <v>2</v>
      </c>
      <c r="U1578" s="27">
        <v>0.453</v>
      </c>
    </row>
    <row r="1579" spans="1:21">
      <c r="A1579" s="76" t="s">
        <v>2571</v>
      </c>
      <c r="B1579" s="30" t="s">
        <v>2638</v>
      </c>
      <c r="C1579" s="30" t="s">
        <v>2390</v>
      </c>
      <c r="D1579" s="28" t="s">
        <v>2385</v>
      </c>
      <c r="F1579" s="27">
        <v>1167</v>
      </c>
      <c r="G1579" s="27">
        <v>1</v>
      </c>
      <c r="U1579" s="27">
        <v>0.51</v>
      </c>
    </row>
    <row r="1580" spans="1:7">
      <c r="A1580" s="76" t="s">
        <v>2587</v>
      </c>
      <c r="B1580" s="30" t="s">
        <v>2638</v>
      </c>
      <c r="C1580" s="30" t="s">
        <v>2390</v>
      </c>
      <c r="D1580" s="28" t="s">
        <v>2385</v>
      </c>
      <c r="F1580" s="27">
        <v>2175</v>
      </c>
      <c r="G1580" s="27">
        <v>2</v>
      </c>
    </row>
    <row r="1581" spans="1:21">
      <c r="A1581" s="76" t="s">
        <v>2572</v>
      </c>
      <c r="B1581" s="30" t="s">
        <v>2638</v>
      </c>
      <c r="C1581" s="30" t="s">
        <v>2390</v>
      </c>
      <c r="D1581" s="28" t="s">
        <v>2385</v>
      </c>
      <c r="F1581" s="27">
        <v>1223</v>
      </c>
      <c r="G1581" s="27">
        <v>1</v>
      </c>
      <c r="U1581" s="27">
        <v>0.559</v>
      </c>
    </row>
    <row r="1582" spans="1:21">
      <c r="A1582" s="76" t="s">
        <v>2574</v>
      </c>
      <c r="B1582" s="30" t="s">
        <v>2638</v>
      </c>
      <c r="C1582" s="30" t="s">
        <v>2390</v>
      </c>
      <c r="D1582" s="28" t="s">
        <v>2385</v>
      </c>
      <c r="F1582" s="27">
        <v>1219</v>
      </c>
      <c r="G1582" s="27">
        <v>1</v>
      </c>
      <c r="U1582" s="27">
        <v>0.537</v>
      </c>
    </row>
    <row r="1583" spans="1:21">
      <c r="A1583" s="76" t="s">
        <v>2591</v>
      </c>
      <c r="B1583" s="30" t="s">
        <v>2638</v>
      </c>
      <c r="C1583" s="30" t="s">
        <v>2390</v>
      </c>
      <c r="D1583" s="28" t="s">
        <v>2385</v>
      </c>
      <c r="F1583" s="27">
        <v>2209</v>
      </c>
      <c r="G1583" s="27">
        <v>2</v>
      </c>
      <c r="U1583" s="27">
        <v>0.495</v>
      </c>
    </row>
    <row r="1584" spans="1:21">
      <c r="A1584" s="76" t="s">
        <v>2538</v>
      </c>
      <c r="B1584" s="30" t="s">
        <v>2638</v>
      </c>
      <c r="C1584" s="30" t="s">
        <v>2389</v>
      </c>
      <c r="D1584" s="28" t="s">
        <v>2384</v>
      </c>
      <c r="F1584" s="27">
        <v>1018</v>
      </c>
      <c r="G1584" s="27">
        <v>1</v>
      </c>
      <c r="U1584" s="27">
        <v>0.568</v>
      </c>
    </row>
    <row r="1585" spans="1:21">
      <c r="A1585" s="76" t="s">
        <v>2555</v>
      </c>
      <c r="B1585" s="30" t="s">
        <v>2638</v>
      </c>
      <c r="C1585" s="30" t="s">
        <v>2389</v>
      </c>
      <c r="D1585" s="28" t="s">
        <v>2384</v>
      </c>
      <c r="F1585" s="27">
        <v>2024</v>
      </c>
      <c r="G1585" s="27">
        <v>2</v>
      </c>
      <c r="U1585" s="27">
        <v>0.638</v>
      </c>
    </row>
    <row r="1586" spans="1:21">
      <c r="A1586" s="76" t="s">
        <v>2539</v>
      </c>
      <c r="B1586" s="30" t="s">
        <v>2638</v>
      </c>
      <c r="C1586" s="30" t="s">
        <v>2389</v>
      </c>
      <c r="D1586" s="28" t="s">
        <v>2384</v>
      </c>
      <c r="F1586" s="27">
        <v>1061</v>
      </c>
      <c r="G1586" s="27">
        <v>1</v>
      </c>
      <c r="U1586" s="27">
        <v>0.443</v>
      </c>
    </row>
    <row r="1587" spans="1:21">
      <c r="A1587" s="76" t="s">
        <v>2554</v>
      </c>
      <c r="B1587" s="30" t="s">
        <v>2638</v>
      </c>
      <c r="C1587" s="30" t="s">
        <v>2389</v>
      </c>
      <c r="D1587" s="28" t="s">
        <v>2384</v>
      </c>
      <c r="F1587" s="27">
        <v>2060</v>
      </c>
      <c r="G1587" s="27">
        <v>2</v>
      </c>
      <c r="U1587" s="27">
        <v>0.589</v>
      </c>
    </row>
    <row r="1588" spans="1:21">
      <c r="A1588" s="76" t="s">
        <v>2552</v>
      </c>
      <c r="B1588" s="30" t="s">
        <v>2638</v>
      </c>
      <c r="C1588" s="30" t="s">
        <v>2389</v>
      </c>
      <c r="D1588" s="28" t="s">
        <v>2384</v>
      </c>
      <c r="F1588" s="27">
        <v>1083</v>
      </c>
      <c r="G1588" s="27">
        <v>1</v>
      </c>
      <c r="U1588" s="27">
        <v>0.52</v>
      </c>
    </row>
    <row r="1589" spans="1:21">
      <c r="A1589" s="76" t="s">
        <v>2558</v>
      </c>
      <c r="B1589" s="30" t="s">
        <v>2638</v>
      </c>
      <c r="C1589" s="30" t="s">
        <v>2389</v>
      </c>
      <c r="D1589" s="28" t="s">
        <v>2384</v>
      </c>
      <c r="F1589" s="27">
        <v>2113</v>
      </c>
      <c r="G1589" s="27">
        <v>2</v>
      </c>
      <c r="U1589" s="27">
        <v>0.467</v>
      </c>
    </row>
    <row r="1590" spans="1:21">
      <c r="A1590" s="76" t="s">
        <v>2541</v>
      </c>
      <c r="B1590" s="30" t="s">
        <v>2638</v>
      </c>
      <c r="C1590" s="30" t="s">
        <v>2389</v>
      </c>
      <c r="D1590" s="28" t="s">
        <v>2384</v>
      </c>
      <c r="F1590" s="27">
        <v>1136</v>
      </c>
      <c r="G1590" s="27">
        <v>1</v>
      </c>
      <c r="U1590" s="27">
        <v>0.466</v>
      </c>
    </row>
    <row r="1591" spans="1:21">
      <c r="A1591" s="76" t="s">
        <v>2561</v>
      </c>
      <c r="B1591" s="30" t="s">
        <v>2638</v>
      </c>
      <c r="C1591" s="30" t="s">
        <v>2389</v>
      </c>
      <c r="D1591" s="28" t="s">
        <v>2384</v>
      </c>
      <c r="F1591" s="27">
        <v>2119</v>
      </c>
      <c r="G1591" s="27">
        <v>2</v>
      </c>
      <c r="U1591" s="27">
        <v>0.533</v>
      </c>
    </row>
    <row r="1592" spans="1:21">
      <c r="A1592" s="76" t="s">
        <v>2534</v>
      </c>
      <c r="B1592" s="30" t="s">
        <v>2638</v>
      </c>
      <c r="C1592" s="30" t="s">
        <v>2389</v>
      </c>
      <c r="D1592" s="28" t="s">
        <v>2384</v>
      </c>
      <c r="F1592" s="27">
        <v>1165</v>
      </c>
      <c r="G1592" s="27">
        <v>1</v>
      </c>
      <c r="U1592" s="27">
        <v>0.506</v>
      </c>
    </row>
    <row r="1593" spans="1:21">
      <c r="A1593" s="76" t="s">
        <v>2556</v>
      </c>
      <c r="B1593" s="30" t="s">
        <v>2638</v>
      </c>
      <c r="C1593" s="30" t="s">
        <v>2389</v>
      </c>
      <c r="D1593" s="28" t="s">
        <v>2384</v>
      </c>
      <c r="F1593" s="27">
        <v>2184</v>
      </c>
      <c r="G1593" s="27">
        <v>2</v>
      </c>
      <c r="U1593" s="27">
        <v>0.554</v>
      </c>
    </row>
    <row r="1594" spans="1:21">
      <c r="A1594" s="76" t="s">
        <v>2557</v>
      </c>
      <c r="B1594" s="30" t="s">
        <v>2638</v>
      </c>
      <c r="C1594" s="30" t="s">
        <v>2389</v>
      </c>
      <c r="D1594" s="28" t="s">
        <v>2384</v>
      </c>
      <c r="F1594" s="27">
        <v>2189</v>
      </c>
      <c r="G1594" s="27">
        <v>2</v>
      </c>
      <c r="U1594" s="27">
        <v>0.525</v>
      </c>
    </row>
    <row r="1595" spans="1:21">
      <c r="A1595" s="76" t="s">
        <v>2553</v>
      </c>
      <c r="B1595" s="30" t="s">
        <v>2638</v>
      </c>
      <c r="C1595" s="30" t="s">
        <v>2389</v>
      </c>
      <c r="D1595" s="28" t="s">
        <v>2384</v>
      </c>
      <c r="F1595" s="27">
        <v>1230</v>
      </c>
      <c r="G1595" s="27">
        <v>1</v>
      </c>
      <c r="U1595" s="27">
        <v>0.508</v>
      </c>
    </row>
    <row r="1596" spans="1:21">
      <c r="A1596" s="76" t="s">
        <v>2537</v>
      </c>
      <c r="B1596" s="30" t="s">
        <v>2638</v>
      </c>
      <c r="C1596" s="30" t="s">
        <v>2389</v>
      </c>
      <c r="D1596" s="28" t="s">
        <v>2384</v>
      </c>
      <c r="F1596" s="27">
        <v>1222</v>
      </c>
      <c r="G1596" s="27">
        <v>1</v>
      </c>
      <c r="U1596" s="27">
        <v>0.532</v>
      </c>
    </row>
    <row r="1597" spans="1:21">
      <c r="A1597" s="76" t="s">
        <v>2559</v>
      </c>
      <c r="B1597" s="30" t="s">
        <v>2638</v>
      </c>
      <c r="C1597" s="30" t="s">
        <v>2389</v>
      </c>
      <c r="D1597" s="28" t="s">
        <v>2384</v>
      </c>
      <c r="F1597" s="27">
        <v>2200</v>
      </c>
      <c r="G1597" s="27">
        <v>2</v>
      </c>
      <c r="U1597" s="27">
        <v>0.598</v>
      </c>
    </row>
    <row r="1598" spans="1:21">
      <c r="A1598" s="76" t="s">
        <v>2565</v>
      </c>
      <c r="B1598" s="30" t="s">
        <v>2638</v>
      </c>
      <c r="C1598" s="30" t="s">
        <v>2389</v>
      </c>
      <c r="D1598" s="28" t="s">
        <v>2384</v>
      </c>
      <c r="F1598" s="27">
        <v>1004</v>
      </c>
      <c r="G1598" s="27">
        <v>1</v>
      </c>
      <c r="U1598" s="27">
        <v>0.473</v>
      </c>
    </row>
    <row r="1599" spans="1:21">
      <c r="A1599" s="76" t="s">
        <v>2569</v>
      </c>
      <c r="B1599" s="30" t="s">
        <v>2638</v>
      </c>
      <c r="C1599" s="30" t="s">
        <v>2389</v>
      </c>
      <c r="D1599" s="28" t="s">
        <v>2384</v>
      </c>
      <c r="F1599" s="27">
        <v>2004</v>
      </c>
      <c r="G1599" s="27">
        <v>2</v>
      </c>
      <c r="U1599" s="27">
        <v>0.507</v>
      </c>
    </row>
    <row r="1600" spans="1:21">
      <c r="A1600" s="76" t="s">
        <v>2563</v>
      </c>
      <c r="B1600" s="30" t="s">
        <v>2638</v>
      </c>
      <c r="C1600" s="30" t="s">
        <v>2389</v>
      </c>
      <c r="D1600" s="28" t="s">
        <v>2384</v>
      </c>
      <c r="F1600" s="27">
        <v>1030</v>
      </c>
      <c r="G1600" s="27">
        <v>1</v>
      </c>
      <c r="U1600" s="27">
        <v>0.57</v>
      </c>
    </row>
    <row r="1601" spans="1:21">
      <c r="A1601" s="76" t="s">
        <v>2567</v>
      </c>
      <c r="B1601" s="30" t="s">
        <v>2638</v>
      </c>
      <c r="C1601" s="30" t="s">
        <v>2389</v>
      </c>
      <c r="D1601" s="28" t="s">
        <v>2384</v>
      </c>
      <c r="F1601" s="27">
        <v>2030</v>
      </c>
      <c r="G1601" s="27">
        <v>2</v>
      </c>
      <c r="U1601" s="27">
        <v>0.57</v>
      </c>
    </row>
    <row r="1602" spans="1:21">
      <c r="A1602" s="76" t="s">
        <v>2542</v>
      </c>
      <c r="B1602" s="30" t="s">
        <v>2638</v>
      </c>
      <c r="C1602" s="30" t="s">
        <v>2389</v>
      </c>
      <c r="D1602" s="28" t="s">
        <v>2385</v>
      </c>
      <c r="F1602" s="27">
        <v>1027</v>
      </c>
      <c r="G1602" s="27">
        <v>1</v>
      </c>
      <c r="U1602" s="27">
        <v>0.624</v>
      </c>
    </row>
    <row r="1603" spans="1:21">
      <c r="A1603" s="76" t="s">
        <v>2546</v>
      </c>
      <c r="B1603" s="30" t="s">
        <v>2638</v>
      </c>
      <c r="C1603" s="30" t="s">
        <v>2389</v>
      </c>
      <c r="D1603" s="28" t="s">
        <v>2385</v>
      </c>
      <c r="F1603" s="27">
        <v>2001</v>
      </c>
      <c r="G1603" s="27">
        <v>2</v>
      </c>
      <c r="U1603" s="27">
        <v>0.657</v>
      </c>
    </row>
    <row r="1604" spans="1:21">
      <c r="A1604" s="76" t="s">
        <v>2533</v>
      </c>
      <c r="B1604" s="30" t="s">
        <v>2638</v>
      </c>
      <c r="C1604" s="30" t="s">
        <v>2389</v>
      </c>
      <c r="D1604" s="28" t="s">
        <v>2385</v>
      </c>
      <c r="F1604" s="27">
        <v>1070</v>
      </c>
      <c r="G1604" s="27">
        <v>1</v>
      </c>
      <c r="U1604" s="27">
        <v>0.531</v>
      </c>
    </row>
    <row r="1605" spans="1:21">
      <c r="A1605" s="76" t="s">
        <v>2549</v>
      </c>
      <c r="B1605" s="30" t="s">
        <v>2638</v>
      </c>
      <c r="C1605" s="30" t="s">
        <v>2389</v>
      </c>
      <c r="D1605" s="28" t="s">
        <v>2385</v>
      </c>
      <c r="F1605" s="27">
        <v>2063</v>
      </c>
      <c r="G1605" s="27">
        <v>2</v>
      </c>
      <c r="U1605" s="27">
        <v>0.644</v>
      </c>
    </row>
    <row r="1606" spans="1:21">
      <c r="A1606" s="76" t="s">
        <v>2544</v>
      </c>
      <c r="B1606" s="30" t="s">
        <v>2638</v>
      </c>
      <c r="C1606" s="30" t="s">
        <v>2389</v>
      </c>
      <c r="D1606" s="28" t="s">
        <v>2385</v>
      </c>
      <c r="F1606" s="27">
        <v>1115</v>
      </c>
      <c r="G1606" s="27">
        <v>1</v>
      </c>
      <c r="U1606" s="27">
        <v>0.559</v>
      </c>
    </row>
    <row r="1607" spans="1:21">
      <c r="A1607" s="76" t="s">
        <v>2550</v>
      </c>
      <c r="B1607" s="30" t="s">
        <v>2638</v>
      </c>
      <c r="C1607" s="30" t="s">
        <v>2389</v>
      </c>
      <c r="D1607" s="28" t="s">
        <v>2385</v>
      </c>
      <c r="F1607" s="27">
        <v>2096</v>
      </c>
      <c r="G1607" s="27">
        <v>2</v>
      </c>
      <c r="U1607" s="27">
        <v>0.652</v>
      </c>
    </row>
    <row r="1608" spans="1:21">
      <c r="A1608" s="76" t="s">
        <v>2560</v>
      </c>
      <c r="B1608" s="30" t="s">
        <v>2638</v>
      </c>
      <c r="C1608" s="30" t="s">
        <v>2389</v>
      </c>
      <c r="D1608" s="28" t="s">
        <v>2385</v>
      </c>
      <c r="F1608" s="27">
        <v>2115</v>
      </c>
      <c r="G1608" s="27">
        <v>2</v>
      </c>
      <c r="U1608" s="27">
        <v>0.556</v>
      </c>
    </row>
    <row r="1609" spans="1:21">
      <c r="A1609" s="76" t="s">
        <v>2540</v>
      </c>
      <c r="B1609" s="30" t="s">
        <v>2638</v>
      </c>
      <c r="C1609" s="30" t="s">
        <v>2389</v>
      </c>
      <c r="D1609" s="28" t="s">
        <v>2385</v>
      </c>
      <c r="F1609" s="27">
        <v>1138</v>
      </c>
      <c r="G1609" s="27">
        <v>1</v>
      </c>
      <c r="U1609" s="27">
        <v>0.574</v>
      </c>
    </row>
    <row r="1610" spans="1:21">
      <c r="A1610" s="76" t="s">
        <v>2551</v>
      </c>
      <c r="B1610" s="30" t="s">
        <v>2638</v>
      </c>
      <c r="C1610" s="30" t="s">
        <v>2389</v>
      </c>
      <c r="D1610" s="28" t="s">
        <v>2385</v>
      </c>
      <c r="F1610" s="27">
        <v>2139</v>
      </c>
      <c r="G1610" s="27">
        <v>2</v>
      </c>
      <c r="U1610" s="27">
        <v>0.65</v>
      </c>
    </row>
    <row r="1611" spans="1:21">
      <c r="A1611" s="76" t="s">
        <v>2543</v>
      </c>
      <c r="B1611" s="30" t="s">
        <v>2638</v>
      </c>
      <c r="C1611" s="30" t="s">
        <v>2389</v>
      </c>
      <c r="D1611" s="28" t="s">
        <v>2385</v>
      </c>
      <c r="F1611" s="27">
        <v>1186</v>
      </c>
      <c r="G1611" s="27">
        <v>1</v>
      </c>
      <c r="U1611" s="27">
        <v>0.581</v>
      </c>
    </row>
    <row r="1612" spans="1:21">
      <c r="A1612" s="76" t="s">
        <v>2547</v>
      </c>
      <c r="B1612" s="30" t="s">
        <v>2638</v>
      </c>
      <c r="C1612" s="30" t="s">
        <v>2389</v>
      </c>
      <c r="D1612" s="28" t="s">
        <v>2385</v>
      </c>
      <c r="F1612" s="27">
        <v>2160</v>
      </c>
      <c r="G1612" s="27">
        <v>2</v>
      </c>
      <c r="U1612" s="27">
        <v>0.674</v>
      </c>
    </row>
    <row r="1613" spans="1:21">
      <c r="A1613" s="76" t="s">
        <v>2548</v>
      </c>
      <c r="B1613" s="30" t="s">
        <v>2638</v>
      </c>
      <c r="C1613" s="30" t="s">
        <v>2389</v>
      </c>
      <c r="D1613" s="28" t="s">
        <v>2385</v>
      </c>
      <c r="F1613" s="27">
        <v>2162</v>
      </c>
      <c r="G1613" s="27">
        <v>2</v>
      </c>
      <c r="U1613" s="27">
        <v>0.653</v>
      </c>
    </row>
    <row r="1614" spans="1:21">
      <c r="A1614" s="76" t="s">
        <v>2545</v>
      </c>
      <c r="B1614" s="30" t="s">
        <v>2638</v>
      </c>
      <c r="C1614" s="30" t="s">
        <v>2389</v>
      </c>
      <c r="D1614" s="28" t="s">
        <v>2385</v>
      </c>
      <c r="F1614" s="27">
        <v>1232</v>
      </c>
      <c r="G1614" s="27">
        <v>1</v>
      </c>
      <c r="U1614" s="27">
        <v>0.561</v>
      </c>
    </row>
    <row r="1615" spans="1:21">
      <c r="A1615" s="76" t="s">
        <v>2535</v>
      </c>
      <c r="B1615" s="30" t="s">
        <v>2638</v>
      </c>
      <c r="C1615" s="30" t="s">
        <v>2389</v>
      </c>
      <c r="D1615" s="28" t="s">
        <v>2385</v>
      </c>
      <c r="F1615" s="27">
        <v>1225</v>
      </c>
      <c r="G1615" s="27">
        <v>1</v>
      </c>
      <c r="U1615" s="27">
        <v>0.542</v>
      </c>
    </row>
    <row r="1616" spans="1:21">
      <c r="A1616" s="76" t="s">
        <v>2536</v>
      </c>
      <c r="B1616" s="30" t="s">
        <v>2638</v>
      </c>
      <c r="C1616" s="30" t="s">
        <v>2389</v>
      </c>
      <c r="D1616" s="28" t="s">
        <v>2385</v>
      </c>
      <c r="F1616" s="27">
        <v>1223</v>
      </c>
      <c r="G1616" s="27">
        <v>1</v>
      </c>
      <c r="U1616" s="27">
        <v>0.533</v>
      </c>
    </row>
    <row r="1617" spans="1:21">
      <c r="A1617" s="76" t="s">
        <v>2562</v>
      </c>
      <c r="B1617" s="30" t="s">
        <v>2638</v>
      </c>
      <c r="C1617" s="30" t="s">
        <v>2389</v>
      </c>
      <c r="D1617" s="28" t="s">
        <v>2385</v>
      </c>
      <c r="F1617" s="27">
        <v>2196</v>
      </c>
      <c r="G1617" s="27">
        <v>2</v>
      </c>
      <c r="U1617" s="27">
        <v>0.63</v>
      </c>
    </row>
    <row r="1618" spans="1:21">
      <c r="A1618" s="76" t="s">
        <v>2566</v>
      </c>
      <c r="B1618" s="30" t="s">
        <v>2638</v>
      </c>
      <c r="C1618" s="30" t="s">
        <v>2389</v>
      </c>
      <c r="D1618" s="28" t="s">
        <v>2385</v>
      </c>
      <c r="F1618" s="27">
        <v>1014</v>
      </c>
      <c r="G1618" s="27">
        <v>1</v>
      </c>
      <c r="U1618" s="27">
        <v>0.583</v>
      </c>
    </row>
    <row r="1619" spans="1:21">
      <c r="A1619" s="76" t="s">
        <v>2570</v>
      </c>
      <c r="B1619" s="30" t="s">
        <v>2638</v>
      </c>
      <c r="C1619" s="30" t="s">
        <v>2389</v>
      </c>
      <c r="D1619" s="28" t="s">
        <v>2385</v>
      </c>
      <c r="F1619" s="27">
        <v>2014</v>
      </c>
      <c r="G1619" s="27">
        <v>2</v>
      </c>
      <c r="U1619" s="27">
        <v>0.557</v>
      </c>
    </row>
    <row r="1620" spans="1:21">
      <c r="A1620" s="76" t="s">
        <v>2564</v>
      </c>
      <c r="B1620" s="30" t="s">
        <v>2638</v>
      </c>
      <c r="C1620" s="30" t="s">
        <v>2389</v>
      </c>
      <c r="D1620" s="28" t="s">
        <v>2385</v>
      </c>
      <c r="F1620" s="27">
        <v>1029</v>
      </c>
      <c r="G1620" s="27">
        <v>1</v>
      </c>
      <c r="U1620" s="27">
        <v>0.591</v>
      </c>
    </row>
    <row r="1621" spans="1:21">
      <c r="A1621" s="76" t="s">
        <v>2568</v>
      </c>
      <c r="B1621" s="30" t="s">
        <v>2638</v>
      </c>
      <c r="C1621" s="30" t="s">
        <v>2389</v>
      </c>
      <c r="D1621" s="28" t="s">
        <v>2385</v>
      </c>
      <c r="F1621" s="27">
        <v>2029</v>
      </c>
      <c r="G1621" s="27">
        <v>2</v>
      </c>
      <c r="U1621" s="27">
        <v>0.596</v>
      </c>
    </row>
    <row r="1622" spans="1:21">
      <c r="A1622" s="76" t="s">
        <v>2602</v>
      </c>
      <c r="B1622" s="30" t="s">
        <v>2638</v>
      </c>
      <c r="C1622" s="30" t="s">
        <v>2390</v>
      </c>
      <c r="D1622" s="28" t="s">
        <v>2384</v>
      </c>
      <c r="F1622" s="27">
        <v>1004</v>
      </c>
      <c r="G1622" s="27">
        <v>1</v>
      </c>
      <c r="U1622" s="27">
        <v>0.232</v>
      </c>
    </row>
    <row r="1623" spans="1:21">
      <c r="A1623" s="76" t="s">
        <v>2607</v>
      </c>
      <c r="B1623" s="30" t="s">
        <v>2638</v>
      </c>
      <c r="C1623" s="30" t="s">
        <v>2390</v>
      </c>
      <c r="D1623" s="28" t="s">
        <v>2384</v>
      </c>
      <c r="F1623" s="27">
        <v>2004</v>
      </c>
      <c r="G1623" s="27">
        <v>2</v>
      </c>
      <c r="U1623" s="27">
        <v>0.231</v>
      </c>
    </row>
    <row r="1624" spans="1:21">
      <c r="A1624" s="76" t="s">
        <v>2600</v>
      </c>
      <c r="B1624" s="30" t="s">
        <v>2638</v>
      </c>
      <c r="C1624" s="30" t="s">
        <v>2390</v>
      </c>
      <c r="D1624" s="28" t="s">
        <v>2384</v>
      </c>
      <c r="F1624" s="27">
        <v>1030</v>
      </c>
      <c r="G1624" s="27">
        <v>1</v>
      </c>
      <c r="U1624" s="27">
        <v>0.213</v>
      </c>
    </row>
    <row r="1625" spans="1:21">
      <c r="A1625" s="76" t="s">
        <v>2604</v>
      </c>
      <c r="B1625" s="30" t="s">
        <v>2638</v>
      </c>
      <c r="C1625" s="30" t="s">
        <v>2390</v>
      </c>
      <c r="D1625" s="28" t="s">
        <v>2384</v>
      </c>
      <c r="F1625" s="27">
        <v>2030</v>
      </c>
      <c r="G1625" s="27">
        <v>2</v>
      </c>
      <c r="U1625" s="27">
        <v>0.214</v>
      </c>
    </row>
    <row r="1626" spans="1:21">
      <c r="A1626" s="76" t="s">
        <v>2606</v>
      </c>
      <c r="B1626" s="30" t="s">
        <v>2638</v>
      </c>
      <c r="C1626" s="30" t="s">
        <v>2390</v>
      </c>
      <c r="D1626" s="28" t="s">
        <v>2384</v>
      </c>
      <c r="F1626" s="27">
        <v>1008</v>
      </c>
      <c r="G1626" s="27">
        <v>1</v>
      </c>
      <c r="U1626" s="27">
        <v>0.215</v>
      </c>
    </row>
    <row r="1627" spans="1:21">
      <c r="A1627" s="76" t="s">
        <v>2586</v>
      </c>
      <c r="B1627" s="30" t="s">
        <v>2638</v>
      </c>
      <c r="C1627" s="30" t="s">
        <v>2390</v>
      </c>
      <c r="D1627" s="28" t="s">
        <v>2384</v>
      </c>
      <c r="F1627" s="27">
        <v>2018</v>
      </c>
      <c r="G1627" s="27">
        <v>2</v>
      </c>
      <c r="U1627" s="27">
        <v>0.176</v>
      </c>
    </row>
    <row r="1628" spans="1:21">
      <c r="A1628" s="76" t="s">
        <v>2577</v>
      </c>
      <c r="B1628" s="30" t="s">
        <v>2638</v>
      </c>
      <c r="C1628" s="30" t="s">
        <v>2390</v>
      </c>
      <c r="D1628" s="28" t="s">
        <v>2384</v>
      </c>
      <c r="F1628" s="27">
        <v>1053</v>
      </c>
      <c r="G1628" s="27">
        <v>1</v>
      </c>
      <c r="U1628" s="27">
        <v>0.233</v>
      </c>
    </row>
    <row r="1629" spans="1:21">
      <c r="A1629" s="76" t="s">
        <v>2590</v>
      </c>
      <c r="B1629" s="30" t="s">
        <v>2638</v>
      </c>
      <c r="C1629" s="30" t="s">
        <v>2390</v>
      </c>
      <c r="D1629" s="28" t="s">
        <v>2384</v>
      </c>
      <c r="F1629" s="27">
        <v>2053</v>
      </c>
      <c r="G1629" s="27">
        <v>2</v>
      </c>
      <c r="U1629" s="27">
        <v>0.152</v>
      </c>
    </row>
    <row r="1630" spans="1:21">
      <c r="A1630" s="76" t="s">
        <v>2576</v>
      </c>
      <c r="B1630" s="30" t="s">
        <v>2638</v>
      </c>
      <c r="C1630" s="30" t="s">
        <v>2390</v>
      </c>
      <c r="D1630" s="28" t="s">
        <v>2384</v>
      </c>
      <c r="F1630" s="27">
        <v>1099</v>
      </c>
      <c r="G1630" s="27">
        <v>1</v>
      </c>
      <c r="U1630" s="27">
        <v>0.177</v>
      </c>
    </row>
    <row r="1631" spans="1:21">
      <c r="A1631" s="76" t="s">
        <v>2583</v>
      </c>
      <c r="B1631" s="30" t="s">
        <v>2638</v>
      </c>
      <c r="C1631" s="30" t="s">
        <v>2390</v>
      </c>
      <c r="D1631" s="28" t="s">
        <v>2384</v>
      </c>
      <c r="F1631" s="27">
        <v>2083</v>
      </c>
      <c r="G1631" s="27">
        <v>2</v>
      </c>
      <c r="U1631" s="27">
        <v>0.16</v>
      </c>
    </row>
    <row r="1632" spans="1:21">
      <c r="A1632" s="76" t="s">
        <v>2579</v>
      </c>
      <c r="B1632" s="30" t="s">
        <v>2638</v>
      </c>
      <c r="C1632" s="30" t="s">
        <v>2390</v>
      </c>
      <c r="D1632" s="28" t="s">
        <v>2384</v>
      </c>
      <c r="F1632" s="27">
        <v>1125</v>
      </c>
      <c r="G1632" s="27">
        <v>1</v>
      </c>
      <c r="U1632" s="27">
        <v>0.185</v>
      </c>
    </row>
    <row r="1633" spans="1:21">
      <c r="A1633" s="76" t="s">
        <v>2589</v>
      </c>
      <c r="B1633" s="30" t="s">
        <v>2638</v>
      </c>
      <c r="C1633" s="30" t="s">
        <v>2390</v>
      </c>
      <c r="D1633" s="28" t="s">
        <v>2384</v>
      </c>
      <c r="F1633" s="27">
        <v>2134</v>
      </c>
      <c r="G1633" s="27">
        <v>2</v>
      </c>
      <c r="U1633" s="27">
        <v>0.161</v>
      </c>
    </row>
    <row r="1634" spans="1:21">
      <c r="A1634" s="76" t="s">
        <v>2585</v>
      </c>
      <c r="B1634" s="30" t="s">
        <v>2638</v>
      </c>
      <c r="C1634" s="30" t="s">
        <v>2390</v>
      </c>
      <c r="D1634" s="28" t="s">
        <v>2384</v>
      </c>
      <c r="F1634" s="27">
        <v>1160</v>
      </c>
      <c r="G1634" s="27">
        <v>1</v>
      </c>
      <c r="U1634" s="27">
        <v>0.153</v>
      </c>
    </row>
    <row r="1635" spans="1:7">
      <c r="A1635" s="76" t="s">
        <v>2594</v>
      </c>
      <c r="B1635" s="30" t="s">
        <v>2638</v>
      </c>
      <c r="C1635" s="30" t="s">
        <v>2390</v>
      </c>
      <c r="D1635" s="28" t="s">
        <v>2384</v>
      </c>
      <c r="F1635" s="27">
        <v>2187</v>
      </c>
      <c r="G1635" s="27">
        <v>2</v>
      </c>
    </row>
    <row r="1636" spans="1:21">
      <c r="A1636" s="76" t="s">
        <v>2578</v>
      </c>
      <c r="B1636" s="30" t="s">
        <v>2638</v>
      </c>
      <c r="C1636" s="30" t="s">
        <v>2390</v>
      </c>
      <c r="D1636" s="28" t="s">
        <v>2384</v>
      </c>
      <c r="F1636" s="27">
        <v>1205</v>
      </c>
      <c r="G1636" s="27">
        <v>1</v>
      </c>
      <c r="U1636" s="27">
        <v>0.185</v>
      </c>
    </row>
    <row r="1637" spans="1:21">
      <c r="A1637" s="76" t="s">
        <v>2580</v>
      </c>
      <c r="B1637" s="30" t="s">
        <v>2638</v>
      </c>
      <c r="C1637" s="30" t="s">
        <v>2390</v>
      </c>
      <c r="D1637" s="28" t="s">
        <v>2384</v>
      </c>
      <c r="F1637" s="27">
        <v>1201</v>
      </c>
      <c r="G1637" s="27">
        <v>1</v>
      </c>
      <c r="U1637" s="27">
        <v>0.221</v>
      </c>
    </row>
    <row r="1638" spans="1:21">
      <c r="A1638" s="76" t="s">
        <v>2584</v>
      </c>
      <c r="B1638" s="30" t="s">
        <v>2638</v>
      </c>
      <c r="C1638" s="30" t="s">
        <v>2390</v>
      </c>
      <c r="D1638" s="28" t="s">
        <v>2384</v>
      </c>
      <c r="F1638" s="27">
        <v>2228</v>
      </c>
      <c r="G1638" s="27">
        <v>2</v>
      </c>
      <c r="U1638" s="27">
        <v>0.247</v>
      </c>
    </row>
    <row r="1639" spans="1:21">
      <c r="A1639" s="76" t="s">
        <v>2593</v>
      </c>
      <c r="B1639" s="30" t="s">
        <v>2638</v>
      </c>
      <c r="C1639" s="30" t="s">
        <v>2390</v>
      </c>
      <c r="D1639" s="28" t="s">
        <v>2384</v>
      </c>
      <c r="F1639" s="27">
        <v>2205</v>
      </c>
      <c r="G1639" s="27">
        <v>2</v>
      </c>
      <c r="U1639" s="27">
        <v>0.217</v>
      </c>
    </row>
    <row r="1640" spans="1:21">
      <c r="A1640" s="76" t="s">
        <v>2603</v>
      </c>
      <c r="B1640" s="30" t="s">
        <v>2638</v>
      </c>
      <c r="C1640" s="30" t="s">
        <v>2390</v>
      </c>
      <c r="D1640" s="28" t="s">
        <v>2385</v>
      </c>
      <c r="F1640" s="27">
        <v>1014</v>
      </c>
      <c r="G1640" s="27">
        <v>1</v>
      </c>
      <c r="U1640" s="27">
        <v>0.264</v>
      </c>
    </row>
    <row r="1641" spans="1:21">
      <c r="A1641" s="76" t="s">
        <v>2608</v>
      </c>
      <c r="B1641" s="30" t="s">
        <v>2638</v>
      </c>
      <c r="C1641" s="30" t="s">
        <v>2390</v>
      </c>
      <c r="D1641" s="28" t="s">
        <v>2385</v>
      </c>
      <c r="F1641" s="27">
        <v>2014</v>
      </c>
      <c r="G1641" s="27">
        <v>2</v>
      </c>
      <c r="U1641" s="27">
        <v>0.239</v>
      </c>
    </row>
    <row r="1642" spans="1:21">
      <c r="A1642" s="76" t="s">
        <v>2601</v>
      </c>
      <c r="B1642" s="30" t="s">
        <v>2638</v>
      </c>
      <c r="C1642" s="30" t="s">
        <v>2390</v>
      </c>
      <c r="D1642" s="28" t="s">
        <v>2385</v>
      </c>
      <c r="F1642" s="27">
        <v>1029</v>
      </c>
      <c r="G1642" s="27">
        <v>1</v>
      </c>
      <c r="U1642" s="27">
        <v>0.212</v>
      </c>
    </row>
    <row r="1643" spans="1:21">
      <c r="A1643" s="76" t="s">
        <v>2605</v>
      </c>
      <c r="B1643" s="30" t="s">
        <v>2638</v>
      </c>
      <c r="C1643" s="30" t="s">
        <v>2390</v>
      </c>
      <c r="D1643" s="28" t="s">
        <v>2385</v>
      </c>
      <c r="F1643" s="27">
        <v>2029</v>
      </c>
      <c r="G1643" s="27">
        <v>2</v>
      </c>
      <c r="U1643" s="27">
        <v>0.176</v>
      </c>
    </row>
    <row r="1644" spans="1:21">
      <c r="A1644" s="76" t="s">
        <v>2599</v>
      </c>
      <c r="B1644" s="30" t="s">
        <v>2638</v>
      </c>
      <c r="C1644" s="30" t="s">
        <v>2390</v>
      </c>
      <c r="D1644" s="28" t="s">
        <v>2385</v>
      </c>
      <c r="F1644" s="27">
        <v>1007</v>
      </c>
      <c r="G1644" s="27">
        <v>1</v>
      </c>
      <c r="U1644" s="27">
        <v>0.192</v>
      </c>
    </row>
    <row r="1645" spans="1:21">
      <c r="A1645" s="76" t="s">
        <v>2588</v>
      </c>
      <c r="B1645" s="30" t="s">
        <v>2638</v>
      </c>
      <c r="C1645" s="30" t="s">
        <v>2390</v>
      </c>
      <c r="D1645" s="28" t="s">
        <v>2385</v>
      </c>
      <c r="F1645" s="27">
        <v>2020</v>
      </c>
      <c r="G1645" s="27">
        <v>2</v>
      </c>
      <c r="U1645" s="27">
        <v>0.169</v>
      </c>
    </row>
    <row r="1646" spans="1:21">
      <c r="A1646" s="76" t="s">
        <v>2573</v>
      </c>
      <c r="B1646" s="30" t="s">
        <v>2638</v>
      </c>
      <c r="C1646" s="30" t="s">
        <v>2390</v>
      </c>
      <c r="D1646" s="28" t="s">
        <v>2385</v>
      </c>
      <c r="F1646" s="27">
        <v>1065</v>
      </c>
      <c r="G1646" s="27">
        <v>1</v>
      </c>
      <c r="U1646" s="27">
        <v>0.193</v>
      </c>
    </row>
    <row r="1647" spans="1:21">
      <c r="A1647" s="76" t="s">
        <v>2575</v>
      </c>
      <c r="B1647" s="30" t="s">
        <v>2638</v>
      </c>
      <c r="C1647" s="30" t="s">
        <v>2390</v>
      </c>
      <c r="D1647" s="28" t="s">
        <v>2385</v>
      </c>
      <c r="F1647" s="27">
        <v>1062</v>
      </c>
      <c r="G1647" s="27">
        <v>1</v>
      </c>
      <c r="U1647" s="27">
        <v>0.192</v>
      </c>
    </row>
    <row r="1648" spans="1:21">
      <c r="A1648" s="76" t="s">
        <v>2592</v>
      </c>
      <c r="B1648" s="30" t="s">
        <v>2638</v>
      </c>
      <c r="C1648" s="30" t="s">
        <v>2390</v>
      </c>
      <c r="D1648" s="28" t="s">
        <v>2385</v>
      </c>
      <c r="F1648" s="27">
        <v>2052</v>
      </c>
      <c r="G1648" s="27">
        <v>2</v>
      </c>
      <c r="U1648" s="27">
        <v>0.201</v>
      </c>
    </row>
    <row r="1649" spans="1:21">
      <c r="A1649" s="76" t="s">
        <v>2597</v>
      </c>
      <c r="B1649" s="30" t="s">
        <v>2638</v>
      </c>
      <c r="C1649" s="30" t="s">
        <v>2390</v>
      </c>
      <c r="D1649" s="28" t="s">
        <v>2385</v>
      </c>
      <c r="F1649" s="27">
        <v>2042</v>
      </c>
      <c r="G1649" s="27">
        <v>2</v>
      </c>
      <c r="U1649" s="27">
        <v>0.27</v>
      </c>
    </row>
    <row r="1650" spans="1:21">
      <c r="A1650" s="76" t="s">
        <v>2581</v>
      </c>
      <c r="B1650" s="30" t="s">
        <v>2638</v>
      </c>
      <c r="C1650" s="30" t="s">
        <v>2390</v>
      </c>
      <c r="D1650" s="28" t="s">
        <v>2385</v>
      </c>
      <c r="F1650" s="27">
        <v>1115</v>
      </c>
      <c r="G1650" s="27">
        <v>1</v>
      </c>
      <c r="U1650" s="27">
        <v>0.206</v>
      </c>
    </row>
    <row r="1651" spans="1:21">
      <c r="A1651" s="76" t="s">
        <v>2595</v>
      </c>
      <c r="B1651" s="30" t="s">
        <v>2638</v>
      </c>
      <c r="C1651" s="30" t="s">
        <v>2390</v>
      </c>
      <c r="D1651" s="28" t="s">
        <v>2385</v>
      </c>
      <c r="F1651" s="27">
        <v>2111</v>
      </c>
      <c r="G1651" s="27">
        <v>2</v>
      </c>
      <c r="U1651" s="27">
        <v>0.257</v>
      </c>
    </row>
    <row r="1652" spans="1:21">
      <c r="A1652" s="76" t="s">
        <v>2582</v>
      </c>
      <c r="B1652" s="30" t="s">
        <v>2638</v>
      </c>
      <c r="C1652" s="30" t="s">
        <v>2390</v>
      </c>
      <c r="D1652" s="28" t="s">
        <v>2385</v>
      </c>
      <c r="F1652" s="27">
        <v>1119</v>
      </c>
      <c r="G1652" s="27">
        <v>1</v>
      </c>
      <c r="U1652" s="27">
        <v>0.179</v>
      </c>
    </row>
    <row r="1653" spans="1:21">
      <c r="A1653" s="76" t="s">
        <v>2596</v>
      </c>
      <c r="B1653" s="30" t="s">
        <v>2638</v>
      </c>
      <c r="C1653" s="30" t="s">
        <v>2390</v>
      </c>
      <c r="D1653" s="28" t="s">
        <v>2385</v>
      </c>
      <c r="F1653" s="27">
        <v>2121</v>
      </c>
      <c r="G1653" s="27">
        <v>2</v>
      </c>
      <c r="U1653" s="27">
        <v>0.295</v>
      </c>
    </row>
    <row r="1654" spans="1:21">
      <c r="A1654" s="76" t="s">
        <v>2598</v>
      </c>
      <c r="B1654" s="30" t="s">
        <v>2638</v>
      </c>
      <c r="C1654" s="30" t="s">
        <v>2390</v>
      </c>
      <c r="D1654" s="28" t="s">
        <v>2385</v>
      </c>
      <c r="F1654" s="27">
        <v>2120</v>
      </c>
      <c r="G1654" s="27">
        <v>2</v>
      </c>
      <c r="U1654" s="27">
        <v>0.218</v>
      </c>
    </row>
    <row r="1655" spans="1:21">
      <c r="A1655" s="76" t="s">
        <v>2571</v>
      </c>
      <c r="B1655" s="30" t="s">
        <v>2638</v>
      </c>
      <c r="C1655" s="30" t="s">
        <v>2390</v>
      </c>
      <c r="D1655" s="28" t="s">
        <v>2385</v>
      </c>
      <c r="F1655" s="27">
        <v>1167</v>
      </c>
      <c r="G1655" s="27">
        <v>1</v>
      </c>
      <c r="U1655" s="27">
        <v>0.186</v>
      </c>
    </row>
    <row r="1656" spans="1:7">
      <c r="A1656" s="76" t="s">
        <v>2587</v>
      </c>
      <c r="B1656" s="30" t="s">
        <v>2638</v>
      </c>
      <c r="C1656" s="30" t="s">
        <v>2390</v>
      </c>
      <c r="D1656" s="28" t="s">
        <v>2385</v>
      </c>
      <c r="F1656" s="27">
        <v>2175</v>
      </c>
      <c r="G1656" s="27">
        <v>2</v>
      </c>
    </row>
    <row r="1657" spans="1:21">
      <c r="A1657" s="76" t="s">
        <v>2572</v>
      </c>
      <c r="B1657" s="30" t="s">
        <v>2638</v>
      </c>
      <c r="C1657" s="30" t="s">
        <v>2390</v>
      </c>
      <c r="D1657" s="28" t="s">
        <v>2385</v>
      </c>
      <c r="F1657" s="27">
        <v>1223</v>
      </c>
      <c r="G1657" s="27">
        <v>1</v>
      </c>
      <c r="U1657" s="27">
        <v>0.217</v>
      </c>
    </row>
    <row r="1658" spans="1:21">
      <c r="A1658" s="76" t="s">
        <v>2574</v>
      </c>
      <c r="B1658" s="30" t="s">
        <v>2638</v>
      </c>
      <c r="C1658" s="30" t="s">
        <v>2390</v>
      </c>
      <c r="D1658" s="28" t="s">
        <v>2385</v>
      </c>
      <c r="F1658" s="27">
        <v>1219</v>
      </c>
      <c r="G1658" s="27">
        <v>1</v>
      </c>
      <c r="U1658" s="27">
        <v>0.193</v>
      </c>
    </row>
    <row r="1659" spans="1:21">
      <c r="A1659" s="76" t="s">
        <v>2591</v>
      </c>
      <c r="B1659" s="30" t="s">
        <v>2638</v>
      </c>
      <c r="C1659" s="30" t="s">
        <v>2390</v>
      </c>
      <c r="D1659" s="28" t="s">
        <v>2385</v>
      </c>
      <c r="F1659" s="27">
        <v>2209</v>
      </c>
      <c r="G1659" s="27">
        <v>2</v>
      </c>
      <c r="U1659" s="27">
        <v>0.223</v>
      </c>
    </row>
    <row r="1660" spans="1:21">
      <c r="A1660" s="76" t="s">
        <v>2538</v>
      </c>
      <c r="B1660" s="30" t="s">
        <v>2638</v>
      </c>
      <c r="C1660" s="30" t="s">
        <v>2389</v>
      </c>
      <c r="D1660" s="28" t="s">
        <v>2384</v>
      </c>
      <c r="F1660" s="27">
        <v>1018</v>
      </c>
      <c r="G1660" s="27">
        <v>1</v>
      </c>
      <c r="U1660" s="27">
        <v>0.383</v>
      </c>
    </row>
    <row r="1661" spans="1:21">
      <c r="A1661" s="76" t="s">
        <v>2555</v>
      </c>
      <c r="B1661" s="30" t="s">
        <v>2638</v>
      </c>
      <c r="C1661" s="30" t="s">
        <v>2389</v>
      </c>
      <c r="D1661" s="28" t="s">
        <v>2384</v>
      </c>
      <c r="F1661" s="27">
        <v>2024</v>
      </c>
      <c r="G1661" s="27">
        <v>2</v>
      </c>
      <c r="U1661" s="27">
        <v>0.404</v>
      </c>
    </row>
    <row r="1662" spans="1:21">
      <c r="A1662" s="76" t="s">
        <v>2539</v>
      </c>
      <c r="B1662" s="30" t="s">
        <v>2638</v>
      </c>
      <c r="C1662" s="30" t="s">
        <v>2389</v>
      </c>
      <c r="D1662" s="28" t="s">
        <v>2384</v>
      </c>
      <c r="F1662" s="27">
        <v>1061</v>
      </c>
      <c r="G1662" s="27">
        <v>1</v>
      </c>
      <c r="U1662" s="27">
        <v>0.318</v>
      </c>
    </row>
    <row r="1663" spans="1:21">
      <c r="A1663" s="76" t="s">
        <v>2554</v>
      </c>
      <c r="B1663" s="30" t="s">
        <v>2638</v>
      </c>
      <c r="C1663" s="30" t="s">
        <v>2389</v>
      </c>
      <c r="D1663" s="28" t="s">
        <v>2384</v>
      </c>
      <c r="F1663" s="27">
        <v>2060</v>
      </c>
      <c r="G1663" s="27">
        <v>2</v>
      </c>
      <c r="U1663" s="27">
        <v>0.354</v>
      </c>
    </row>
    <row r="1664" spans="1:21">
      <c r="A1664" s="76" t="s">
        <v>2552</v>
      </c>
      <c r="B1664" s="30" t="s">
        <v>2638</v>
      </c>
      <c r="C1664" s="30" t="s">
        <v>2389</v>
      </c>
      <c r="D1664" s="28" t="s">
        <v>2384</v>
      </c>
      <c r="F1664" s="27">
        <v>1083</v>
      </c>
      <c r="G1664" s="27">
        <v>1</v>
      </c>
      <c r="U1664" s="27">
        <v>0.358</v>
      </c>
    </row>
    <row r="1665" spans="1:21">
      <c r="A1665" s="76" t="s">
        <v>2558</v>
      </c>
      <c r="B1665" s="30" t="s">
        <v>2638</v>
      </c>
      <c r="C1665" s="30" t="s">
        <v>2389</v>
      </c>
      <c r="D1665" s="28" t="s">
        <v>2384</v>
      </c>
      <c r="F1665" s="27">
        <v>2113</v>
      </c>
      <c r="G1665" s="27">
        <v>2</v>
      </c>
      <c r="U1665" s="27">
        <v>0.335</v>
      </c>
    </row>
    <row r="1666" spans="1:21">
      <c r="A1666" s="76" t="s">
        <v>2541</v>
      </c>
      <c r="B1666" s="30" t="s">
        <v>2638</v>
      </c>
      <c r="C1666" s="30" t="s">
        <v>2389</v>
      </c>
      <c r="D1666" s="28" t="s">
        <v>2384</v>
      </c>
      <c r="F1666" s="27">
        <v>1136</v>
      </c>
      <c r="G1666" s="27">
        <v>1</v>
      </c>
      <c r="U1666" s="27">
        <v>0.302</v>
      </c>
    </row>
    <row r="1667" spans="1:21">
      <c r="A1667" s="76" t="s">
        <v>2561</v>
      </c>
      <c r="B1667" s="30" t="s">
        <v>2638</v>
      </c>
      <c r="C1667" s="30" t="s">
        <v>2389</v>
      </c>
      <c r="D1667" s="28" t="s">
        <v>2384</v>
      </c>
      <c r="F1667" s="27">
        <v>2119</v>
      </c>
      <c r="G1667" s="27">
        <v>2</v>
      </c>
      <c r="U1667" s="27">
        <v>0.358</v>
      </c>
    </row>
    <row r="1668" spans="1:21">
      <c r="A1668" s="76" t="s">
        <v>2534</v>
      </c>
      <c r="B1668" s="30" t="s">
        <v>2638</v>
      </c>
      <c r="C1668" s="30" t="s">
        <v>2389</v>
      </c>
      <c r="D1668" s="28" t="s">
        <v>2384</v>
      </c>
      <c r="F1668" s="27">
        <v>1165</v>
      </c>
      <c r="G1668" s="27">
        <v>1</v>
      </c>
      <c r="U1668" s="27">
        <v>0.342</v>
      </c>
    </row>
    <row r="1669" spans="1:21">
      <c r="A1669" s="76" t="s">
        <v>2556</v>
      </c>
      <c r="B1669" s="30" t="s">
        <v>2638</v>
      </c>
      <c r="C1669" s="30" t="s">
        <v>2389</v>
      </c>
      <c r="D1669" s="28" t="s">
        <v>2384</v>
      </c>
      <c r="F1669" s="27">
        <v>2184</v>
      </c>
      <c r="G1669" s="27">
        <v>2</v>
      </c>
      <c r="U1669" s="27">
        <v>0.368</v>
      </c>
    </row>
    <row r="1670" spans="1:21">
      <c r="A1670" s="76" t="s">
        <v>2557</v>
      </c>
      <c r="B1670" s="30" t="s">
        <v>2638</v>
      </c>
      <c r="C1670" s="30" t="s">
        <v>2389</v>
      </c>
      <c r="D1670" s="28" t="s">
        <v>2384</v>
      </c>
      <c r="F1670" s="27">
        <v>2189</v>
      </c>
      <c r="G1670" s="27">
        <v>2</v>
      </c>
      <c r="U1670" s="27">
        <v>0.324</v>
      </c>
    </row>
    <row r="1671" spans="1:21">
      <c r="A1671" s="76" t="s">
        <v>2553</v>
      </c>
      <c r="B1671" s="30" t="s">
        <v>2638</v>
      </c>
      <c r="C1671" s="30" t="s">
        <v>2389</v>
      </c>
      <c r="D1671" s="28" t="s">
        <v>2384</v>
      </c>
      <c r="F1671" s="27">
        <v>1230</v>
      </c>
      <c r="G1671" s="27">
        <v>1</v>
      </c>
      <c r="U1671" s="27">
        <v>0.345</v>
      </c>
    </row>
    <row r="1672" spans="1:21">
      <c r="A1672" s="76" t="s">
        <v>2537</v>
      </c>
      <c r="B1672" s="30" t="s">
        <v>2638</v>
      </c>
      <c r="C1672" s="30" t="s">
        <v>2389</v>
      </c>
      <c r="D1672" s="28" t="s">
        <v>2384</v>
      </c>
      <c r="F1672" s="27">
        <v>1222</v>
      </c>
      <c r="G1672" s="27">
        <v>1</v>
      </c>
      <c r="U1672" s="27">
        <v>0.377</v>
      </c>
    </row>
    <row r="1673" spans="1:21">
      <c r="A1673" s="76" t="s">
        <v>2559</v>
      </c>
      <c r="B1673" s="30" t="s">
        <v>2638</v>
      </c>
      <c r="C1673" s="30" t="s">
        <v>2389</v>
      </c>
      <c r="D1673" s="28" t="s">
        <v>2384</v>
      </c>
      <c r="F1673" s="27">
        <v>2200</v>
      </c>
      <c r="G1673" s="27">
        <v>2</v>
      </c>
      <c r="U1673" s="27">
        <v>0.367</v>
      </c>
    </row>
    <row r="1674" spans="1:21">
      <c r="A1674" s="76" t="s">
        <v>2565</v>
      </c>
      <c r="B1674" s="30" t="s">
        <v>2638</v>
      </c>
      <c r="C1674" s="30" t="s">
        <v>2389</v>
      </c>
      <c r="D1674" s="28" t="s">
        <v>2384</v>
      </c>
      <c r="F1674" s="27">
        <v>1004</v>
      </c>
      <c r="G1674" s="27">
        <v>1</v>
      </c>
      <c r="U1674" s="27">
        <v>0.349</v>
      </c>
    </row>
    <row r="1675" spans="1:21">
      <c r="A1675" s="76" t="s">
        <v>2569</v>
      </c>
      <c r="B1675" s="30" t="s">
        <v>2638</v>
      </c>
      <c r="C1675" s="30" t="s">
        <v>2389</v>
      </c>
      <c r="D1675" s="28" t="s">
        <v>2384</v>
      </c>
      <c r="F1675" s="27">
        <v>2004</v>
      </c>
      <c r="G1675" s="27">
        <v>2</v>
      </c>
      <c r="U1675" s="27">
        <v>0.359</v>
      </c>
    </row>
    <row r="1676" spans="1:21">
      <c r="A1676" s="76" t="s">
        <v>2563</v>
      </c>
      <c r="B1676" s="30" t="s">
        <v>2638</v>
      </c>
      <c r="C1676" s="30" t="s">
        <v>2389</v>
      </c>
      <c r="D1676" s="28" t="s">
        <v>2384</v>
      </c>
      <c r="F1676" s="27">
        <v>1030</v>
      </c>
      <c r="G1676" s="27">
        <v>1</v>
      </c>
      <c r="U1676" s="27">
        <v>0.371</v>
      </c>
    </row>
    <row r="1677" spans="1:21">
      <c r="A1677" s="76" t="s">
        <v>2567</v>
      </c>
      <c r="B1677" s="30" t="s">
        <v>2638</v>
      </c>
      <c r="C1677" s="30" t="s">
        <v>2389</v>
      </c>
      <c r="D1677" s="28" t="s">
        <v>2384</v>
      </c>
      <c r="F1677" s="27">
        <v>2030</v>
      </c>
      <c r="G1677" s="27">
        <v>2</v>
      </c>
      <c r="U1677" s="27">
        <v>0.377</v>
      </c>
    </row>
    <row r="1678" spans="1:21">
      <c r="A1678" s="76" t="s">
        <v>2542</v>
      </c>
      <c r="B1678" s="30" t="s">
        <v>2638</v>
      </c>
      <c r="C1678" s="30" t="s">
        <v>2389</v>
      </c>
      <c r="D1678" s="28" t="s">
        <v>2385</v>
      </c>
      <c r="F1678" s="27">
        <v>1027</v>
      </c>
      <c r="G1678" s="27">
        <v>1</v>
      </c>
      <c r="U1678" s="27">
        <v>0.38</v>
      </c>
    </row>
    <row r="1679" spans="1:21">
      <c r="A1679" s="76" t="s">
        <v>2546</v>
      </c>
      <c r="B1679" s="30" t="s">
        <v>2638</v>
      </c>
      <c r="C1679" s="30" t="s">
        <v>2389</v>
      </c>
      <c r="D1679" s="28" t="s">
        <v>2385</v>
      </c>
      <c r="F1679" s="27">
        <v>2001</v>
      </c>
      <c r="G1679" s="27">
        <v>2</v>
      </c>
      <c r="U1679" s="27">
        <v>0.356</v>
      </c>
    </row>
    <row r="1680" spans="1:21">
      <c r="A1680" s="76" t="s">
        <v>2533</v>
      </c>
      <c r="B1680" s="30" t="s">
        <v>2638</v>
      </c>
      <c r="C1680" s="30" t="s">
        <v>2389</v>
      </c>
      <c r="D1680" s="28" t="s">
        <v>2385</v>
      </c>
      <c r="F1680" s="27">
        <v>1070</v>
      </c>
      <c r="G1680" s="27">
        <v>1</v>
      </c>
      <c r="U1680" s="27">
        <v>0.319</v>
      </c>
    </row>
    <row r="1681" spans="1:21">
      <c r="A1681" s="76" t="s">
        <v>2549</v>
      </c>
      <c r="B1681" s="30" t="s">
        <v>2638</v>
      </c>
      <c r="C1681" s="30" t="s">
        <v>2389</v>
      </c>
      <c r="D1681" s="28" t="s">
        <v>2385</v>
      </c>
      <c r="F1681" s="27">
        <v>2063</v>
      </c>
      <c r="G1681" s="27">
        <v>2</v>
      </c>
      <c r="U1681" s="27">
        <v>0.333</v>
      </c>
    </row>
    <row r="1682" spans="1:21">
      <c r="A1682" s="76" t="s">
        <v>2544</v>
      </c>
      <c r="B1682" s="30" t="s">
        <v>2638</v>
      </c>
      <c r="C1682" s="30" t="s">
        <v>2389</v>
      </c>
      <c r="D1682" s="28" t="s">
        <v>2385</v>
      </c>
      <c r="F1682" s="27">
        <v>1115</v>
      </c>
      <c r="G1682" s="27">
        <v>1</v>
      </c>
      <c r="U1682" s="27">
        <v>0.29</v>
      </c>
    </row>
    <row r="1683" spans="1:21">
      <c r="A1683" s="76" t="s">
        <v>2550</v>
      </c>
      <c r="B1683" s="30" t="s">
        <v>2638</v>
      </c>
      <c r="C1683" s="30" t="s">
        <v>2389</v>
      </c>
      <c r="D1683" s="28" t="s">
        <v>2385</v>
      </c>
      <c r="F1683" s="27">
        <v>2096</v>
      </c>
      <c r="G1683" s="27">
        <v>2</v>
      </c>
      <c r="U1683" s="27">
        <v>0.339</v>
      </c>
    </row>
    <row r="1684" spans="1:21">
      <c r="A1684" s="76" t="s">
        <v>2560</v>
      </c>
      <c r="B1684" s="30" t="s">
        <v>2638</v>
      </c>
      <c r="C1684" s="30" t="s">
        <v>2389</v>
      </c>
      <c r="D1684" s="28" t="s">
        <v>2385</v>
      </c>
      <c r="F1684" s="27">
        <v>2115</v>
      </c>
      <c r="G1684" s="27">
        <v>2</v>
      </c>
      <c r="U1684" s="27">
        <v>0.369</v>
      </c>
    </row>
    <row r="1685" spans="1:21">
      <c r="A1685" s="76" t="s">
        <v>2540</v>
      </c>
      <c r="B1685" s="30" t="s">
        <v>2638</v>
      </c>
      <c r="C1685" s="30" t="s">
        <v>2389</v>
      </c>
      <c r="D1685" s="28" t="s">
        <v>2385</v>
      </c>
      <c r="F1685" s="27">
        <v>1138</v>
      </c>
      <c r="G1685" s="27">
        <v>1</v>
      </c>
      <c r="U1685" s="27">
        <v>0.324</v>
      </c>
    </row>
    <row r="1686" spans="1:21">
      <c r="A1686" s="76" t="s">
        <v>2551</v>
      </c>
      <c r="B1686" s="30" t="s">
        <v>2638</v>
      </c>
      <c r="C1686" s="30" t="s">
        <v>2389</v>
      </c>
      <c r="D1686" s="28" t="s">
        <v>2385</v>
      </c>
      <c r="F1686" s="27">
        <v>2139</v>
      </c>
      <c r="G1686" s="27">
        <v>2</v>
      </c>
      <c r="U1686" s="27">
        <v>0.341</v>
      </c>
    </row>
    <row r="1687" spans="1:21">
      <c r="A1687" s="76" t="s">
        <v>2543</v>
      </c>
      <c r="B1687" s="30" t="s">
        <v>2638</v>
      </c>
      <c r="C1687" s="30" t="s">
        <v>2389</v>
      </c>
      <c r="D1687" s="28" t="s">
        <v>2385</v>
      </c>
      <c r="F1687" s="27">
        <v>1186</v>
      </c>
      <c r="G1687" s="27">
        <v>1</v>
      </c>
      <c r="U1687" s="27">
        <v>0.353</v>
      </c>
    </row>
    <row r="1688" spans="1:21">
      <c r="A1688" s="76" t="s">
        <v>2547</v>
      </c>
      <c r="B1688" s="30" t="s">
        <v>2638</v>
      </c>
      <c r="C1688" s="30" t="s">
        <v>2389</v>
      </c>
      <c r="D1688" s="28" t="s">
        <v>2385</v>
      </c>
      <c r="F1688" s="27">
        <v>2160</v>
      </c>
      <c r="G1688" s="27">
        <v>2</v>
      </c>
      <c r="U1688" s="27">
        <v>0.332</v>
      </c>
    </row>
    <row r="1689" spans="1:21">
      <c r="A1689" s="76" t="s">
        <v>2548</v>
      </c>
      <c r="B1689" s="30" t="s">
        <v>2638</v>
      </c>
      <c r="C1689" s="30" t="s">
        <v>2389</v>
      </c>
      <c r="D1689" s="28" t="s">
        <v>2385</v>
      </c>
      <c r="F1689" s="27">
        <v>2162</v>
      </c>
      <c r="G1689" s="27">
        <v>2</v>
      </c>
      <c r="U1689" s="27">
        <v>0.331</v>
      </c>
    </row>
    <row r="1690" spans="1:21">
      <c r="A1690" s="76" t="s">
        <v>2545</v>
      </c>
      <c r="B1690" s="30" t="s">
        <v>2638</v>
      </c>
      <c r="C1690" s="30" t="s">
        <v>2389</v>
      </c>
      <c r="D1690" s="28" t="s">
        <v>2385</v>
      </c>
      <c r="F1690" s="27">
        <v>1232</v>
      </c>
      <c r="G1690" s="27">
        <v>1</v>
      </c>
      <c r="U1690" s="27">
        <v>0.343</v>
      </c>
    </row>
    <row r="1691" spans="1:21">
      <c r="A1691" s="76" t="s">
        <v>2535</v>
      </c>
      <c r="B1691" s="30" t="s">
        <v>2638</v>
      </c>
      <c r="C1691" s="30" t="s">
        <v>2389</v>
      </c>
      <c r="D1691" s="28" t="s">
        <v>2385</v>
      </c>
      <c r="F1691" s="27">
        <v>1225</v>
      </c>
      <c r="G1691" s="27">
        <v>1</v>
      </c>
      <c r="U1691" s="27">
        <v>0.308</v>
      </c>
    </row>
    <row r="1692" spans="1:21">
      <c r="A1692" s="76" t="s">
        <v>2536</v>
      </c>
      <c r="B1692" s="30" t="s">
        <v>2638</v>
      </c>
      <c r="C1692" s="30" t="s">
        <v>2389</v>
      </c>
      <c r="D1692" s="28" t="s">
        <v>2385</v>
      </c>
      <c r="F1692" s="27">
        <v>1223</v>
      </c>
      <c r="G1692" s="27">
        <v>1</v>
      </c>
      <c r="U1692" s="27">
        <v>0.315</v>
      </c>
    </row>
    <row r="1693" spans="1:21">
      <c r="A1693" s="76" t="s">
        <v>2562</v>
      </c>
      <c r="B1693" s="30" t="s">
        <v>2638</v>
      </c>
      <c r="C1693" s="30" t="s">
        <v>2389</v>
      </c>
      <c r="D1693" s="28" t="s">
        <v>2385</v>
      </c>
      <c r="F1693" s="27">
        <v>2196</v>
      </c>
      <c r="G1693" s="27">
        <v>2</v>
      </c>
      <c r="U1693" s="27">
        <v>0.372</v>
      </c>
    </row>
    <row r="1694" spans="1:21">
      <c r="A1694" s="76" t="s">
        <v>2566</v>
      </c>
      <c r="B1694" s="30" t="s">
        <v>2638</v>
      </c>
      <c r="C1694" s="30" t="s">
        <v>2389</v>
      </c>
      <c r="D1694" s="28" t="s">
        <v>2385</v>
      </c>
      <c r="F1694" s="27">
        <v>1014</v>
      </c>
      <c r="G1694" s="27">
        <v>1</v>
      </c>
      <c r="U1694" s="27">
        <v>0.36</v>
      </c>
    </row>
    <row r="1695" spans="1:21">
      <c r="A1695" s="76" t="s">
        <v>2570</v>
      </c>
      <c r="B1695" s="30" t="s">
        <v>2638</v>
      </c>
      <c r="C1695" s="30" t="s">
        <v>2389</v>
      </c>
      <c r="D1695" s="28" t="s">
        <v>2385</v>
      </c>
      <c r="F1695" s="27">
        <v>2014</v>
      </c>
      <c r="G1695" s="27">
        <v>2</v>
      </c>
      <c r="U1695" s="27">
        <v>0.327</v>
      </c>
    </row>
    <row r="1696" spans="1:21">
      <c r="A1696" s="76" t="s">
        <v>2564</v>
      </c>
      <c r="B1696" s="30" t="s">
        <v>2638</v>
      </c>
      <c r="C1696" s="30" t="s">
        <v>2389</v>
      </c>
      <c r="D1696" s="28" t="s">
        <v>2385</v>
      </c>
      <c r="F1696" s="27">
        <v>1029</v>
      </c>
      <c r="G1696" s="27">
        <v>1</v>
      </c>
      <c r="U1696" s="27">
        <v>0.373</v>
      </c>
    </row>
    <row r="1697" spans="1:21">
      <c r="A1697" s="76" t="s">
        <v>2568</v>
      </c>
      <c r="B1697" s="30" t="s">
        <v>2638</v>
      </c>
      <c r="C1697" s="30" t="s">
        <v>2389</v>
      </c>
      <c r="D1697" s="28" t="s">
        <v>2385</v>
      </c>
      <c r="F1697" s="27">
        <v>2029</v>
      </c>
      <c r="G1697" s="27">
        <v>2</v>
      </c>
      <c r="U1697" s="27">
        <v>0.364</v>
      </c>
    </row>
    <row r="1698" spans="1:21">
      <c r="A1698" s="76" t="s">
        <v>2602</v>
      </c>
      <c r="B1698" s="30" t="s">
        <v>2638</v>
      </c>
      <c r="C1698" s="30" t="s">
        <v>2390</v>
      </c>
      <c r="D1698" s="28" t="s">
        <v>2384</v>
      </c>
      <c r="F1698" s="27">
        <v>1004</v>
      </c>
      <c r="G1698" s="27">
        <v>1</v>
      </c>
      <c r="U1698" s="27">
        <v>0.183</v>
      </c>
    </row>
    <row r="1699" spans="1:21">
      <c r="A1699" s="76" t="s">
        <v>2607</v>
      </c>
      <c r="B1699" s="30" t="s">
        <v>2638</v>
      </c>
      <c r="C1699" s="30" t="s">
        <v>2390</v>
      </c>
      <c r="D1699" s="28" t="s">
        <v>2384</v>
      </c>
      <c r="F1699" s="27">
        <v>2004</v>
      </c>
      <c r="G1699" s="27">
        <v>2</v>
      </c>
      <c r="U1699" s="27">
        <v>0.196</v>
      </c>
    </row>
    <row r="1700" spans="1:21">
      <c r="A1700" s="76" t="s">
        <v>2600</v>
      </c>
      <c r="B1700" s="30" t="s">
        <v>2638</v>
      </c>
      <c r="C1700" s="30" t="s">
        <v>2390</v>
      </c>
      <c r="D1700" s="28" t="s">
        <v>2384</v>
      </c>
      <c r="F1700" s="27">
        <v>1030</v>
      </c>
      <c r="G1700" s="27">
        <v>1</v>
      </c>
      <c r="U1700" s="27">
        <v>0.199</v>
      </c>
    </row>
    <row r="1701" spans="1:21">
      <c r="A1701" s="76" t="s">
        <v>2604</v>
      </c>
      <c r="B1701" s="30" t="s">
        <v>2638</v>
      </c>
      <c r="C1701" s="30" t="s">
        <v>2390</v>
      </c>
      <c r="D1701" s="28" t="s">
        <v>2384</v>
      </c>
      <c r="F1701" s="27">
        <v>2030</v>
      </c>
      <c r="G1701" s="27">
        <v>2</v>
      </c>
      <c r="U1701" s="27">
        <v>0.21</v>
      </c>
    </row>
    <row r="1702" spans="1:21">
      <c r="A1702" s="76" t="s">
        <v>2606</v>
      </c>
      <c r="B1702" s="30" t="s">
        <v>2638</v>
      </c>
      <c r="C1702" s="30" t="s">
        <v>2390</v>
      </c>
      <c r="D1702" s="28" t="s">
        <v>2384</v>
      </c>
      <c r="F1702" s="27">
        <v>1008</v>
      </c>
      <c r="G1702" s="27">
        <v>1</v>
      </c>
      <c r="U1702" s="27">
        <v>0.211</v>
      </c>
    </row>
    <row r="1703" spans="1:21">
      <c r="A1703" s="76" t="s">
        <v>2586</v>
      </c>
      <c r="B1703" s="30" t="s">
        <v>2638</v>
      </c>
      <c r="C1703" s="30" t="s">
        <v>2390</v>
      </c>
      <c r="D1703" s="28" t="s">
        <v>2384</v>
      </c>
      <c r="F1703" s="27">
        <v>2018</v>
      </c>
      <c r="G1703" s="27">
        <v>2</v>
      </c>
      <c r="U1703" s="27">
        <v>0.171</v>
      </c>
    </row>
    <row r="1704" spans="1:21">
      <c r="A1704" s="76" t="s">
        <v>2577</v>
      </c>
      <c r="B1704" s="30" t="s">
        <v>2638</v>
      </c>
      <c r="C1704" s="30" t="s">
        <v>2390</v>
      </c>
      <c r="D1704" s="28" t="s">
        <v>2384</v>
      </c>
      <c r="F1704" s="27">
        <v>1053</v>
      </c>
      <c r="G1704" s="27">
        <v>1</v>
      </c>
      <c r="U1704" s="27">
        <v>0.236</v>
      </c>
    </row>
    <row r="1705" spans="1:21">
      <c r="A1705" s="76" t="s">
        <v>2590</v>
      </c>
      <c r="B1705" s="30" t="s">
        <v>2638</v>
      </c>
      <c r="C1705" s="30" t="s">
        <v>2390</v>
      </c>
      <c r="D1705" s="28" t="s">
        <v>2384</v>
      </c>
      <c r="F1705" s="27">
        <v>2053</v>
      </c>
      <c r="G1705" s="27">
        <v>2</v>
      </c>
      <c r="U1705" s="27">
        <v>0.156</v>
      </c>
    </row>
    <row r="1706" spans="1:21">
      <c r="A1706" s="76" t="s">
        <v>2576</v>
      </c>
      <c r="B1706" s="30" t="s">
        <v>2638</v>
      </c>
      <c r="C1706" s="30" t="s">
        <v>2390</v>
      </c>
      <c r="D1706" s="28" t="s">
        <v>2384</v>
      </c>
      <c r="F1706" s="27">
        <v>1099</v>
      </c>
      <c r="G1706" s="27">
        <v>1</v>
      </c>
      <c r="U1706" s="27">
        <v>0.176</v>
      </c>
    </row>
    <row r="1707" spans="1:21">
      <c r="A1707" s="76" t="s">
        <v>2583</v>
      </c>
      <c r="B1707" s="30" t="s">
        <v>2638</v>
      </c>
      <c r="C1707" s="30" t="s">
        <v>2390</v>
      </c>
      <c r="D1707" s="28" t="s">
        <v>2384</v>
      </c>
      <c r="F1707" s="27">
        <v>2083</v>
      </c>
      <c r="G1707" s="27">
        <v>2</v>
      </c>
      <c r="U1707" s="27">
        <v>0.202</v>
      </c>
    </row>
    <row r="1708" spans="1:21">
      <c r="A1708" s="76" t="s">
        <v>2579</v>
      </c>
      <c r="B1708" s="30" t="s">
        <v>2638</v>
      </c>
      <c r="C1708" s="30" t="s">
        <v>2390</v>
      </c>
      <c r="D1708" s="28" t="s">
        <v>2384</v>
      </c>
      <c r="F1708" s="27">
        <v>1125</v>
      </c>
      <c r="G1708" s="27">
        <v>1</v>
      </c>
      <c r="U1708" s="27">
        <v>0.187</v>
      </c>
    </row>
    <row r="1709" spans="1:21">
      <c r="A1709" s="76" t="s">
        <v>2589</v>
      </c>
      <c r="B1709" s="30" t="s">
        <v>2638</v>
      </c>
      <c r="C1709" s="30" t="s">
        <v>2390</v>
      </c>
      <c r="D1709" s="28" t="s">
        <v>2384</v>
      </c>
      <c r="F1709" s="27">
        <v>2134</v>
      </c>
      <c r="G1709" s="27">
        <v>2</v>
      </c>
      <c r="U1709" s="27">
        <v>0.182</v>
      </c>
    </row>
    <row r="1710" spans="1:21">
      <c r="A1710" s="76" t="s">
        <v>2585</v>
      </c>
      <c r="B1710" s="30" t="s">
        <v>2638</v>
      </c>
      <c r="C1710" s="30" t="s">
        <v>2390</v>
      </c>
      <c r="D1710" s="28" t="s">
        <v>2384</v>
      </c>
      <c r="F1710" s="27">
        <v>1160</v>
      </c>
      <c r="G1710" s="27">
        <v>1</v>
      </c>
      <c r="U1710" s="27">
        <v>0.2</v>
      </c>
    </row>
    <row r="1711" spans="1:7">
      <c r="A1711" s="76" t="s">
        <v>2594</v>
      </c>
      <c r="B1711" s="30" t="s">
        <v>2638</v>
      </c>
      <c r="C1711" s="30" t="s">
        <v>2390</v>
      </c>
      <c r="D1711" s="28" t="s">
        <v>2384</v>
      </c>
      <c r="F1711" s="27">
        <v>2187</v>
      </c>
      <c r="G1711" s="27">
        <v>2</v>
      </c>
    </row>
    <row r="1712" spans="1:21">
      <c r="A1712" s="76" t="s">
        <v>2578</v>
      </c>
      <c r="B1712" s="30" t="s">
        <v>2638</v>
      </c>
      <c r="C1712" s="30" t="s">
        <v>2390</v>
      </c>
      <c r="D1712" s="28" t="s">
        <v>2384</v>
      </c>
      <c r="F1712" s="27">
        <v>1205</v>
      </c>
      <c r="G1712" s="27">
        <v>1</v>
      </c>
      <c r="U1712" s="27">
        <v>0.23</v>
      </c>
    </row>
    <row r="1713" spans="1:21">
      <c r="A1713" s="76" t="s">
        <v>2580</v>
      </c>
      <c r="B1713" s="30" t="s">
        <v>2638</v>
      </c>
      <c r="C1713" s="30" t="s">
        <v>2390</v>
      </c>
      <c r="D1713" s="28" t="s">
        <v>2384</v>
      </c>
      <c r="F1713" s="27">
        <v>1201</v>
      </c>
      <c r="G1713" s="27">
        <v>1</v>
      </c>
      <c r="U1713" s="27">
        <v>0.231</v>
      </c>
    </row>
    <row r="1714" spans="1:21">
      <c r="A1714" s="76" t="s">
        <v>2584</v>
      </c>
      <c r="B1714" s="30" t="s">
        <v>2638</v>
      </c>
      <c r="C1714" s="30" t="s">
        <v>2390</v>
      </c>
      <c r="D1714" s="28" t="s">
        <v>2384</v>
      </c>
      <c r="F1714" s="27">
        <v>2228</v>
      </c>
      <c r="G1714" s="27">
        <v>2</v>
      </c>
      <c r="U1714" s="27">
        <v>0.269</v>
      </c>
    </row>
    <row r="1715" spans="1:21">
      <c r="A1715" s="76" t="s">
        <v>2593</v>
      </c>
      <c r="B1715" s="30" t="s">
        <v>2638</v>
      </c>
      <c r="C1715" s="30" t="s">
        <v>2390</v>
      </c>
      <c r="D1715" s="28" t="s">
        <v>2384</v>
      </c>
      <c r="F1715" s="27">
        <v>2205</v>
      </c>
      <c r="G1715" s="27">
        <v>2</v>
      </c>
      <c r="U1715" s="27">
        <v>0.186</v>
      </c>
    </row>
    <row r="1716" spans="1:21">
      <c r="A1716" s="76" t="s">
        <v>2603</v>
      </c>
      <c r="B1716" s="30" t="s">
        <v>2638</v>
      </c>
      <c r="C1716" s="30" t="s">
        <v>2390</v>
      </c>
      <c r="D1716" s="28" t="s">
        <v>2385</v>
      </c>
      <c r="F1716" s="27">
        <v>1014</v>
      </c>
      <c r="G1716" s="27">
        <v>1</v>
      </c>
      <c r="U1716" s="27">
        <v>0.204</v>
      </c>
    </row>
    <row r="1717" spans="1:21">
      <c r="A1717" s="76" t="s">
        <v>2608</v>
      </c>
      <c r="B1717" s="30" t="s">
        <v>2638</v>
      </c>
      <c r="C1717" s="30" t="s">
        <v>2390</v>
      </c>
      <c r="D1717" s="28" t="s">
        <v>2385</v>
      </c>
      <c r="F1717" s="27">
        <v>2014</v>
      </c>
      <c r="G1717" s="27">
        <v>2</v>
      </c>
      <c r="U1717" s="27">
        <v>0.222</v>
      </c>
    </row>
    <row r="1718" spans="1:21">
      <c r="A1718" s="76" t="s">
        <v>2601</v>
      </c>
      <c r="B1718" s="30" t="s">
        <v>2638</v>
      </c>
      <c r="C1718" s="30" t="s">
        <v>2390</v>
      </c>
      <c r="D1718" s="28" t="s">
        <v>2385</v>
      </c>
      <c r="F1718" s="27">
        <v>1029</v>
      </c>
      <c r="G1718" s="27">
        <v>1</v>
      </c>
      <c r="U1718" s="27">
        <v>0.215</v>
      </c>
    </row>
    <row r="1719" spans="1:21">
      <c r="A1719" s="76" t="s">
        <v>2605</v>
      </c>
      <c r="B1719" s="30" t="s">
        <v>2638</v>
      </c>
      <c r="C1719" s="30" t="s">
        <v>2390</v>
      </c>
      <c r="D1719" s="28" t="s">
        <v>2385</v>
      </c>
      <c r="F1719" s="27">
        <v>2029</v>
      </c>
      <c r="G1719" s="27">
        <v>2</v>
      </c>
      <c r="U1719" s="27">
        <v>0.184</v>
      </c>
    </row>
    <row r="1720" spans="1:21">
      <c r="A1720" s="76" t="s">
        <v>2599</v>
      </c>
      <c r="B1720" s="30" t="s">
        <v>2638</v>
      </c>
      <c r="C1720" s="30" t="s">
        <v>2390</v>
      </c>
      <c r="D1720" s="28" t="s">
        <v>2385</v>
      </c>
      <c r="F1720" s="27">
        <v>1007</v>
      </c>
      <c r="G1720" s="27">
        <v>1</v>
      </c>
      <c r="U1720" s="27">
        <v>0.187</v>
      </c>
    </row>
    <row r="1721" spans="1:21">
      <c r="A1721" s="76" t="s">
        <v>2588</v>
      </c>
      <c r="B1721" s="30" t="s">
        <v>2638</v>
      </c>
      <c r="C1721" s="30" t="s">
        <v>2390</v>
      </c>
      <c r="D1721" s="28" t="s">
        <v>2385</v>
      </c>
      <c r="F1721" s="27">
        <v>2020</v>
      </c>
      <c r="G1721" s="27">
        <v>2</v>
      </c>
      <c r="U1721" s="27">
        <v>0.174</v>
      </c>
    </row>
    <row r="1722" spans="1:21">
      <c r="A1722" s="76" t="s">
        <v>2573</v>
      </c>
      <c r="B1722" s="30" t="s">
        <v>2638</v>
      </c>
      <c r="C1722" s="30" t="s">
        <v>2390</v>
      </c>
      <c r="D1722" s="28" t="s">
        <v>2385</v>
      </c>
      <c r="F1722" s="27">
        <v>1065</v>
      </c>
      <c r="G1722" s="27">
        <v>1</v>
      </c>
      <c r="U1722" s="27">
        <v>0.202</v>
      </c>
    </row>
    <row r="1723" spans="1:21">
      <c r="A1723" s="76" t="s">
        <v>2575</v>
      </c>
      <c r="B1723" s="30" t="s">
        <v>2638</v>
      </c>
      <c r="C1723" s="30" t="s">
        <v>2390</v>
      </c>
      <c r="D1723" s="28" t="s">
        <v>2385</v>
      </c>
      <c r="F1723" s="27">
        <v>1062</v>
      </c>
      <c r="G1723" s="27">
        <v>1</v>
      </c>
      <c r="U1723" s="27">
        <v>0.194</v>
      </c>
    </row>
    <row r="1724" spans="1:21">
      <c r="A1724" s="76" t="s">
        <v>2592</v>
      </c>
      <c r="B1724" s="30" t="s">
        <v>2638</v>
      </c>
      <c r="C1724" s="30" t="s">
        <v>2390</v>
      </c>
      <c r="D1724" s="28" t="s">
        <v>2385</v>
      </c>
      <c r="F1724" s="27">
        <v>2052</v>
      </c>
      <c r="G1724" s="27">
        <v>2</v>
      </c>
      <c r="U1724" s="27">
        <v>0.205</v>
      </c>
    </row>
    <row r="1725" spans="1:21">
      <c r="A1725" s="76" t="s">
        <v>2597</v>
      </c>
      <c r="B1725" s="30" t="s">
        <v>2638</v>
      </c>
      <c r="C1725" s="30" t="s">
        <v>2390</v>
      </c>
      <c r="D1725" s="28" t="s">
        <v>2385</v>
      </c>
      <c r="F1725" s="27">
        <v>2042</v>
      </c>
      <c r="G1725" s="27">
        <v>2</v>
      </c>
      <c r="U1725" s="27">
        <v>0.232</v>
      </c>
    </row>
    <row r="1726" spans="1:21">
      <c r="A1726" s="76" t="s">
        <v>2581</v>
      </c>
      <c r="B1726" s="30" t="s">
        <v>2638</v>
      </c>
      <c r="C1726" s="30" t="s">
        <v>2390</v>
      </c>
      <c r="D1726" s="28" t="s">
        <v>2385</v>
      </c>
      <c r="F1726" s="27">
        <v>1115</v>
      </c>
      <c r="G1726" s="27">
        <v>1</v>
      </c>
      <c r="U1726" s="27">
        <v>0.193</v>
      </c>
    </row>
    <row r="1727" spans="1:21">
      <c r="A1727" s="76" t="s">
        <v>2595</v>
      </c>
      <c r="B1727" s="30" t="s">
        <v>2638</v>
      </c>
      <c r="C1727" s="30" t="s">
        <v>2390</v>
      </c>
      <c r="D1727" s="28" t="s">
        <v>2385</v>
      </c>
      <c r="F1727" s="27">
        <v>2111</v>
      </c>
      <c r="G1727" s="27">
        <v>2</v>
      </c>
      <c r="U1727" s="27">
        <v>0.272</v>
      </c>
    </row>
    <row r="1728" spans="1:21">
      <c r="A1728" s="76" t="s">
        <v>2582</v>
      </c>
      <c r="B1728" s="30" t="s">
        <v>2638</v>
      </c>
      <c r="C1728" s="30" t="s">
        <v>2390</v>
      </c>
      <c r="D1728" s="28" t="s">
        <v>2385</v>
      </c>
      <c r="F1728" s="27">
        <v>1119</v>
      </c>
      <c r="G1728" s="27">
        <v>1</v>
      </c>
      <c r="U1728" s="27">
        <v>0.218</v>
      </c>
    </row>
    <row r="1729" spans="1:21">
      <c r="A1729" s="76" t="s">
        <v>2596</v>
      </c>
      <c r="B1729" s="30" t="s">
        <v>2638</v>
      </c>
      <c r="C1729" s="30" t="s">
        <v>2390</v>
      </c>
      <c r="D1729" s="28" t="s">
        <v>2385</v>
      </c>
      <c r="F1729" s="27">
        <v>2121</v>
      </c>
      <c r="G1729" s="27">
        <v>2</v>
      </c>
      <c r="U1729" s="27">
        <v>0.284</v>
      </c>
    </row>
    <row r="1730" spans="1:21">
      <c r="A1730" s="76" t="s">
        <v>2598</v>
      </c>
      <c r="B1730" s="30" t="s">
        <v>2638</v>
      </c>
      <c r="C1730" s="30" t="s">
        <v>2390</v>
      </c>
      <c r="D1730" s="28" t="s">
        <v>2385</v>
      </c>
      <c r="F1730" s="27">
        <v>2120</v>
      </c>
      <c r="G1730" s="27">
        <v>2</v>
      </c>
      <c r="U1730" s="27">
        <v>0.218</v>
      </c>
    </row>
    <row r="1731" spans="1:21">
      <c r="A1731" s="76" t="s">
        <v>2571</v>
      </c>
      <c r="B1731" s="30" t="s">
        <v>2638</v>
      </c>
      <c r="C1731" s="30" t="s">
        <v>2390</v>
      </c>
      <c r="D1731" s="28" t="s">
        <v>2385</v>
      </c>
      <c r="F1731" s="27">
        <v>1167</v>
      </c>
      <c r="G1731" s="27">
        <v>1</v>
      </c>
      <c r="U1731" s="27">
        <v>0.193</v>
      </c>
    </row>
    <row r="1732" spans="1:7">
      <c r="A1732" s="76" t="s">
        <v>2587</v>
      </c>
      <c r="B1732" s="30" t="s">
        <v>2638</v>
      </c>
      <c r="C1732" s="30" t="s">
        <v>2390</v>
      </c>
      <c r="D1732" s="28" t="s">
        <v>2385</v>
      </c>
      <c r="F1732" s="27">
        <v>2175</v>
      </c>
      <c r="G1732" s="27">
        <v>2</v>
      </c>
    </row>
    <row r="1733" spans="1:21">
      <c r="A1733" s="76" t="s">
        <v>2572</v>
      </c>
      <c r="B1733" s="30" t="s">
        <v>2638</v>
      </c>
      <c r="C1733" s="30" t="s">
        <v>2390</v>
      </c>
      <c r="D1733" s="28" t="s">
        <v>2385</v>
      </c>
      <c r="F1733" s="27">
        <v>1223</v>
      </c>
      <c r="G1733" s="27">
        <v>1</v>
      </c>
      <c r="U1733" s="27">
        <v>0.227</v>
      </c>
    </row>
    <row r="1734" spans="1:21">
      <c r="A1734" s="76" t="s">
        <v>2574</v>
      </c>
      <c r="B1734" s="30" t="s">
        <v>2638</v>
      </c>
      <c r="C1734" s="30" t="s">
        <v>2390</v>
      </c>
      <c r="D1734" s="28" t="s">
        <v>2385</v>
      </c>
      <c r="F1734" s="27">
        <v>1219</v>
      </c>
      <c r="G1734" s="27">
        <v>1</v>
      </c>
      <c r="U1734" s="27">
        <v>0.192</v>
      </c>
    </row>
    <row r="1735" spans="1:21">
      <c r="A1735" s="76" t="s">
        <v>2591</v>
      </c>
      <c r="B1735" s="30" t="s">
        <v>2638</v>
      </c>
      <c r="C1735" s="30" t="s">
        <v>2390</v>
      </c>
      <c r="D1735" s="28" t="s">
        <v>2385</v>
      </c>
      <c r="F1735" s="27">
        <v>2209</v>
      </c>
      <c r="G1735" s="27">
        <v>2</v>
      </c>
      <c r="U1735" s="27">
        <v>0.222</v>
      </c>
    </row>
    <row r="1736" spans="1:21">
      <c r="A1736" s="76" t="s">
        <v>2538</v>
      </c>
      <c r="B1736" s="30" t="s">
        <v>2638</v>
      </c>
      <c r="C1736" s="30" t="s">
        <v>2389</v>
      </c>
      <c r="D1736" s="28" t="s">
        <v>2384</v>
      </c>
      <c r="F1736" s="27">
        <v>1018</v>
      </c>
      <c r="G1736" s="27">
        <v>1</v>
      </c>
      <c r="U1736" s="27">
        <v>0.235</v>
      </c>
    </row>
    <row r="1737" spans="1:21">
      <c r="A1737" s="76" t="s">
        <v>2555</v>
      </c>
      <c r="B1737" s="30" t="s">
        <v>2638</v>
      </c>
      <c r="C1737" s="30" t="s">
        <v>2389</v>
      </c>
      <c r="D1737" s="28" t="s">
        <v>2384</v>
      </c>
      <c r="F1737" s="27">
        <v>2024</v>
      </c>
      <c r="G1737" s="27">
        <v>2</v>
      </c>
      <c r="U1737" s="27">
        <v>0.241</v>
      </c>
    </row>
    <row r="1738" spans="1:21">
      <c r="A1738" s="76" t="s">
        <v>2539</v>
      </c>
      <c r="B1738" s="30" t="s">
        <v>2638</v>
      </c>
      <c r="C1738" s="30" t="s">
        <v>2389</v>
      </c>
      <c r="D1738" s="28" t="s">
        <v>2384</v>
      </c>
      <c r="F1738" s="27">
        <v>1061</v>
      </c>
      <c r="G1738" s="27">
        <v>1</v>
      </c>
      <c r="U1738" s="27">
        <v>0.201</v>
      </c>
    </row>
    <row r="1739" spans="1:21">
      <c r="A1739" s="76" t="s">
        <v>2554</v>
      </c>
      <c r="B1739" s="30" t="s">
        <v>2638</v>
      </c>
      <c r="C1739" s="30" t="s">
        <v>2389</v>
      </c>
      <c r="D1739" s="28" t="s">
        <v>2384</v>
      </c>
      <c r="F1739" s="27">
        <v>2060</v>
      </c>
      <c r="G1739" s="27">
        <v>2</v>
      </c>
      <c r="U1739" s="27">
        <v>0.216</v>
      </c>
    </row>
    <row r="1740" spans="1:21">
      <c r="A1740" s="76" t="s">
        <v>2552</v>
      </c>
      <c r="B1740" s="30" t="s">
        <v>2638</v>
      </c>
      <c r="C1740" s="30" t="s">
        <v>2389</v>
      </c>
      <c r="D1740" s="28" t="s">
        <v>2384</v>
      </c>
      <c r="F1740" s="27">
        <v>1083</v>
      </c>
      <c r="G1740" s="27">
        <v>1</v>
      </c>
      <c r="U1740" s="27">
        <v>0.24</v>
      </c>
    </row>
    <row r="1741" spans="1:21">
      <c r="A1741" s="76" t="s">
        <v>2558</v>
      </c>
      <c r="B1741" s="30" t="s">
        <v>2638</v>
      </c>
      <c r="C1741" s="30" t="s">
        <v>2389</v>
      </c>
      <c r="D1741" s="28" t="s">
        <v>2384</v>
      </c>
      <c r="F1741" s="27">
        <v>2113</v>
      </c>
      <c r="G1741" s="27">
        <v>2</v>
      </c>
      <c r="U1741" s="27">
        <v>0.235</v>
      </c>
    </row>
    <row r="1742" spans="1:21">
      <c r="A1742" s="76" t="s">
        <v>2541</v>
      </c>
      <c r="B1742" s="30" t="s">
        <v>2638</v>
      </c>
      <c r="C1742" s="30" t="s">
        <v>2389</v>
      </c>
      <c r="D1742" s="28" t="s">
        <v>2384</v>
      </c>
      <c r="F1742" s="27">
        <v>1136</v>
      </c>
      <c r="G1742" s="27">
        <v>1</v>
      </c>
      <c r="U1742" s="27">
        <v>0.222</v>
      </c>
    </row>
    <row r="1743" spans="1:21">
      <c r="A1743" s="76" t="s">
        <v>2561</v>
      </c>
      <c r="B1743" s="30" t="s">
        <v>2638</v>
      </c>
      <c r="C1743" s="30" t="s">
        <v>2389</v>
      </c>
      <c r="D1743" s="28" t="s">
        <v>2384</v>
      </c>
      <c r="F1743" s="27">
        <v>2119</v>
      </c>
      <c r="G1743" s="27">
        <v>2</v>
      </c>
      <c r="U1743" s="27">
        <v>0.23</v>
      </c>
    </row>
    <row r="1744" spans="1:21">
      <c r="A1744" s="76" t="s">
        <v>2534</v>
      </c>
      <c r="B1744" s="30" t="s">
        <v>2638</v>
      </c>
      <c r="C1744" s="30" t="s">
        <v>2389</v>
      </c>
      <c r="D1744" s="28" t="s">
        <v>2384</v>
      </c>
      <c r="F1744" s="27">
        <v>1165</v>
      </c>
      <c r="G1744" s="27">
        <v>1</v>
      </c>
      <c r="U1744" s="27">
        <v>0.214</v>
      </c>
    </row>
    <row r="1745" spans="1:21">
      <c r="A1745" s="76" t="s">
        <v>2556</v>
      </c>
      <c r="B1745" s="30" t="s">
        <v>2638</v>
      </c>
      <c r="C1745" s="30" t="s">
        <v>2389</v>
      </c>
      <c r="D1745" s="28" t="s">
        <v>2384</v>
      </c>
      <c r="F1745" s="27">
        <v>2184</v>
      </c>
      <c r="G1745" s="27">
        <v>2</v>
      </c>
      <c r="U1745" s="27">
        <v>0.272</v>
      </c>
    </row>
    <row r="1746" spans="1:21">
      <c r="A1746" s="76" t="s">
        <v>2557</v>
      </c>
      <c r="B1746" s="30" t="s">
        <v>2638</v>
      </c>
      <c r="C1746" s="30" t="s">
        <v>2389</v>
      </c>
      <c r="D1746" s="28" t="s">
        <v>2384</v>
      </c>
      <c r="F1746" s="27">
        <v>2189</v>
      </c>
      <c r="G1746" s="27">
        <v>2</v>
      </c>
      <c r="U1746" s="27">
        <v>0.207</v>
      </c>
    </row>
    <row r="1747" spans="1:21">
      <c r="A1747" s="76" t="s">
        <v>2553</v>
      </c>
      <c r="B1747" s="30" t="s">
        <v>2638</v>
      </c>
      <c r="C1747" s="30" t="s">
        <v>2389</v>
      </c>
      <c r="D1747" s="28" t="s">
        <v>2384</v>
      </c>
      <c r="F1747" s="27">
        <v>1230</v>
      </c>
      <c r="G1747" s="27">
        <v>1</v>
      </c>
      <c r="U1747" s="27">
        <v>0.188</v>
      </c>
    </row>
    <row r="1748" spans="1:21">
      <c r="A1748" s="76" t="s">
        <v>2537</v>
      </c>
      <c r="B1748" s="30" t="s">
        <v>2638</v>
      </c>
      <c r="C1748" s="30" t="s">
        <v>2389</v>
      </c>
      <c r="D1748" s="28" t="s">
        <v>2384</v>
      </c>
      <c r="F1748" s="27">
        <v>1222</v>
      </c>
      <c r="G1748" s="27">
        <v>1</v>
      </c>
      <c r="U1748" s="27">
        <v>0.213</v>
      </c>
    </row>
    <row r="1749" spans="1:21">
      <c r="A1749" s="76" t="s">
        <v>2559</v>
      </c>
      <c r="B1749" s="30" t="s">
        <v>2638</v>
      </c>
      <c r="C1749" s="30" t="s">
        <v>2389</v>
      </c>
      <c r="D1749" s="28" t="s">
        <v>2384</v>
      </c>
      <c r="F1749" s="27">
        <v>2200</v>
      </c>
      <c r="G1749" s="27">
        <v>2</v>
      </c>
      <c r="U1749" s="27">
        <v>0.236</v>
      </c>
    </row>
    <row r="1750" spans="1:21">
      <c r="A1750" s="76" t="s">
        <v>2565</v>
      </c>
      <c r="B1750" s="30" t="s">
        <v>2638</v>
      </c>
      <c r="C1750" s="30" t="s">
        <v>2389</v>
      </c>
      <c r="D1750" s="28" t="s">
        <v>2384</v>
      </c>
      <c r="F1750" s="27">
        <v>1004</v>
      </c>
      <c r="G1750" s="27">
        <v>1</v>
      </c>
      <c r="U1750" s="27">
        <v>0.237</v>
      </c>
    </row>
    <row r="1751" spans="1:21">
      <c r="A1751" s="76" t="s">
        <v>2569</v>
      </c>
      <c r="B1751" s="30" t="s">
        <v>2638</v>
      </c>
      <c r="C1751" s="30" t="s">
        <v>2389</v>
      </c>
      <c r="D1751" s="28" t="s">
        <v>2384</v>
      </c>
      <c r="F1751" s="27">
        <v>2004</v>
      </c>
      <c r="G1751" s="27">
        <v>2</v>
      </c>
      <c r="U1751" s="27">
        <v>0.225</v>
      </c>
    </row>
    <row r="1752" spans="1:21">
      <c r="A1752" s="76" t="s">
        <v>2563</v>
      </c>
      <c r="B1752" s="30" t="s">
        <v>2638</v>
      </c>
      <c r="C1752" s="30" t="s">
        <v>2389</v>
      </c>
      <c r="D1752" s="28" t="s">
        <v>2384</v>
      </c>
      <c r="F1752" s="27">
        <v>1030</v>
      </c>
      <c r="G1752" s="27">
        <v>1</v>
      </c>
      <c r="U1752" s="27">
        <v>0.233</v>
      </c>
    </row>
    <row r="1753" spans="1:21">
      <c r="A1753" s="76" t="s">
        <v>2567</v>
      </c>
      <c r="B1753" s="30" t="s">
        <v>2638</v>
      </c>
      <c r="C1753" s="30" t="s">
        <v>2389</v>
      </c>
      <c r="D1753" s="28" t="s">
        <v>2384</v>
      </c>
      <c r="F1753" s="27">
        <v>2030</v>
      </c>
      <c r="G1753" s="27">
        <v>2</v>
      </c>
      <c r="U1753" s="27">
        <v>0.224</v>
      </c>
    </row>
    <row r="1754" spans="1:21">
      <c r="A1754" s="76" t="s">
        <v>2542</v>
      </c>
      <c r="B1754" s="30" t="s">
        <v>2638</v>
      </c>
      <c r="C1754" s="30" t="s">
        <v>2389</v>
      </c>
      <c r="D1754" s="28" t="s">
        <v>2385</v>
      </c>
      <c r="F1754" s="27">
        <v>1027</v>
      </c>
      <c r="G1754" s="27">
        <v>1</v>
      </c>
      <c r="U1754" s="27">
        <v>0.249</v>
      </c>
    </row>
    <row r="1755" spans="1:21">
      <c r="A1755" s="76" t="s">
        <v>2546</v>
      </c>
      <c r="B1755" s="30" t="s">
        <v>2638</v>
      </c>
      <c r="C1755" s="30" t="s">
        <v>2389</v>
      </c>
      <c r="D1755" s="28" t="s">
        <v>2385</v>
      </c>
      <c r="F1755" s="27">
        <v>2001</v>
      </c>
      <c r="G1755" s="27">
        <v>2</v>
      </c>
      <c r="U1755" s="27">
        <v>0.223</v>
      </c>
    </row>
    <row r="1756" spans="1:21">
      <c r="A1756" s="76" t="s">
        <v>2533</v>
      </c>
      <c r="B1756" s="30" t="s">
        <v>2638</v>
      </c>
      <c r="C1756" s="30" t="s">
        <v>2389</v>
      </c>
      <c r="D1756" s="28" t="s">
        <v>2385</v>
      </c>
      <c r="F1756" s="27">
        <v>1070</v>
      </c>
      <c r="G1756" s="27">
        <v>1</v>
      </c>
      <c r="U1756" s="27">
        <v>0.203</v>
      </c>
    </row>
    <row r="1757" spans="1:21">
      <c r="A1757" s="76" t="s">
        <v>2549</v>
      </c>
      <c r="B1757" s="30" t="s">
        <v>2638</v>
      </c>
      <c r="C1757" s="30" t="s">
        <v>2389</v>
      </c>
      <c r="D1757" s="28" t="s">
        <v>2385</v>
      </c>
      <c r="F1757" s="27">
        <v>2063</v>
      </c>
      <c r="G1757" s="27">
        <v>2</v>
      </c>
      <c r="U1757" s="27">
        <v>0.225</v>
      </c>
    </row>
    <row r="1758" spans="1:21">
      <c r="A1758" s="76" t="s">
        <v>2544</v>
      </c>
      <c r="B1758" s="30" t="s">
        <v>2638</v>
      </c>
      <c r="C1758" s="30" t="s">
        <v>2389</v>
      </c>
      <c r="D1758" s="28" t="s">
        <v>2385</v>
      </c>
      <c r="F1758" s="27">
        <v>1115</v>
      </c>
      <c r="G1758" s="27">
        <v>1</v>
      </c>
      <c r="U1758" s="27">
        <v>0.225</v>
      </c>
    </row>
    <row r="1759" spans="1:21">
      <c r="A1759" s="76" t="s">
        <v>2550</v>
      </c>
      <c r="B1759" s="30" t="s">
        <v>2638</v>
      </c>
      <c r="C1759" s="30" t="s">
        <v>2389</v>
      </c>
      <c r="D1759" s="28" t="s">
        <v>2385</v>
      </c>
      <c r="F1759" s="27">
        <v>2096</v>
      </c>
      <c r="G1759" s="27">
        <v>2</v>
      </c>
      <c r="U1759" s="27">
        <v>0.199</v>
      </c>
    </row>
    <row r="1760" spans="1:21">
      <c r="A1760" s="76" t="s">
        <v>2560</v>
      </c>
      <c r="B1760" s="30" t="s">
        <v>2638</v>
      </c>
      <c r="C1760" s="30" t="s">
        <v>2389</v>
      </c>
      <c r="D1760" s="28" t="s">
        <v>2385</v>
      </c>
      <c r="F1760" s="27">
        <v>2115</v>
      </c>
      <c r="G1760" s="27">
        <v>2</v>
      </c>
      <c r="U1760" s="27">
        <v>0.234</v>
      </c>
    </row>
    <row r="1761" spans="1:21">
      <c r="A1761" s="76" t="s">
        <v>2540</v>
      </c>
      <c r="B1761" s="30" t="s">
        <v>2638</v>
      </c>
      <c r="C1761" s="30" t="s">
        <v>2389</v>
      </c>
      <c r="D1761" s="28" t="s">
        <v>2385</v>
      </c>
      <c r="F1761" s="27">
        <v>1138</v>
      </c>
      <c r="G1761" s="27">
        <v>1</v>
      </c>
      <c r="U1761" s="27">
        <v>0.192</v>
      </c>
    </row>
    <row r="1762" spans="1:21">
      <c r="A1762" s="76" t="s">
        <v>2551</v>
      </c>
      <c r="B1762" s="30" t="s">
        <v>2638</v>
      </c>
      <c r="C1762" s="30" t="s">
        <v>2389</v>
      </c>
      <c r="D1762" s="28" t="s">
        <v>2385</v>
      </c>
      <c r="F1762" s="27">
        <v>2139</v>
      </c>
      <c r="G1762" s="27">
        <v>2</v>
      </c>
      <c r="U1762" s="27">
        <v>0.262</v>
      </c>
    </row>
    <row r="1763" spans="1:21">
      <c r="A1763" s="76" t="s">
        <v>2543</v>
      </c>
      <c r="B1763" s="30" t="s">
        <v>2638</v>
      </c>
      <c r="C1763" s="30" t="s">
        <v>2389</v>
      </c>
      <c r="D1763" s="28" t="s">
        <v>2385</v>
      </c>
      <c r="F1763" s="27">
        <v>1186</v>
      </c>
      <c r="G1763" s="27">
        <v>1</v>
      </c>
      <c r="U1763" s="27">
        <v>0.229</v>
      </c>
    </row>
    <row r="1764" spans="1:21">
      <c r="A1764" s="76" t="s">
        <v>2547</v>
      </c>
      <c r="B1764" s="30" t="s">
        <v>2638</v>
      </c>
      <c r="C1764" s="30" t="s">
        <v>2389</v>
      </c>
      <c r="D1764" s="28" t="s">
        <v>2385</v>
      </c>
      <c r="F1764" s="27">
        <v>2160</v>
      </c>
      <c r="G1764" s="27">
        <v>2</v>
      </c>
      <c r="U1764" s="27">
        <v>0.207</v>
      </c>
    </row>
    <row r="1765" spans="1:21">
      <c r="A1765" s="76" t="s">
        <v>2548</v>
      </c>
      <c r="B1765" s="30" t="s">
        <v>2638</v>
      </c>
      <c r="C1765" s="30" t="s">
        <v>2389</v>
      </c>
      <c r="D1765" s="28" t="s">
        <v>2385</v>
      </c>
      <c r="F1765" s="27">
        <v>2162</v>
      </c>
      <c r="G1765" s="27">
        <v>2</v>
      </c>
      <c r="U1765" s="27">
        <v>0.241</v>
      </c>
    </row>
    <row r="1766" spans="1:21">
      <c r="A1766" s="76" t="s">
        <v>2545</v>
      </c>
      <c r="B1766" s="30" t="s">
        <v>2638</v>
      </c>
      <c r="C1766" s="30" t="s">
        <v>2389</v>
      </c>
      <c r="D1766" s="28" t="s">
        <v>2385</v>
      </c>
      <c r="F1766" s="27">
        <v>1232</v>
      </c>
      <c r="G1766" s="27">
        <v>1</v>
      </c>
      <c r="U1766" s="27">
        <v>0.189</v>
      </c>
    </row>
    <row r="1767" spans="1:21">
      <c r="A1767" s="76" t="s">
        <v>2535</v>
      </c>
      <c r="B1767" s="30" t="s">
        <v>2638</v>
      </c>
      <c r="C1767" s="30" t="s">
        <v>2389</v>
      </c>
      <c r="D1767" s="28" t="s">
        <v>2385</v>
      </c>
      <c r="F1767" s="27">
        <v>1225</v>
      </c>
      <c r="G1767" s="27">
        <v>1</v>
      </c>
      <c r="U1767" s="27">
        <v>0.18</v>
      </c>
    </row>
    <row r="1768" spans="1:21">
      <c r="A1768" s="76" t="s">
        <v>2536</v>
      </c>
      <c r="B1768" s="30" t="s">
        <v>2638</v>
      </c>
      <c r="C1768" s="30" t="s">
        <v>2389</v>
      </c>
      <c r="D1768" s="28" t="s">
        <v>2385</v>
      </c>
      <c r="F1768" s="27">
        <v>1223</v>
      </c>
      <c r="G1768" s="27">
        <v>1</v>
      </c>
      <c r="U1768" s="27">
        <v>0.186</v>
      </c>
    </row>
    <row r="1769" spans="1:21">
      <c r="A1769" s="76" t="s">
        <v>2562</v>
      </c>
      <c r="B1769" s="30" t="s">
        <v>2638</v>
      </c>
      <c r="C1769" s="30" t="s">
        <v>2389</v>
      </c>
      <c r="D1769" s="28" t="s">
        <v>2385</v>
      </c>
      <c r="F1769" s="27">
        <v>2196</v>
      </c>
      <c r="G1769" s="27">
        <v>2</v>
      </c>
      <c r="U1769" s="27">
        <v>0.238</v>
      </c>
    </row>
    <row r="1770" spans="1:21">
      <c r="A1770" s="76" t="s">
        <v>2566</v>
      </c>
      <c r="B1770" s="30" t="s">
        <v>2638</v>
      </c>
      <c r="C1770" s="30" t="s">
        <v>2389</v>
      </c>
      <c r="D1770" s="28" t="s">
        <v>2385</v>
      </c>
      <c r="F1770" s="27">
        <v>1014</v>
      </c>
      <c r="G1770" s="27">
        <v>1</v>
      </c>
      <c r="U1770" s="27">
        <v>0.231</v>
      </c>
    </row>
    <row r="1771" spans="1:21">
      <c r="A1771" s="76" t="s">
        <v>2570</v>
      </c>
      <c r="B1771" s="30" t="s">
        <v>2638</v>
      </c>
      <c r="C1771" s="30" t="s">
        <v>2389</v>
      </c>
      <c r="D1771" s="28" t="s">
        <v>2385</v>
      </c>
      <c r="F1771" s="27">
        <v>2014</v>
      </c>
      <c r="G1771" s="27">
        <v>2</v>
      </c>
      <c r="U1771" s="27">
        <v>0.221</v>
      </c>
    </row>
    <row r="1772" spans="1:21">
      <c r="A1772" s="76" t="s">
        <v>2564</v>
      </c>
      <c r="B1772" s="30" t="s">
        <v>2638</v>
      </c>
      <c r="C1772" s="30" t="s">
        <v>2389</v>
      </c>
      <c r="D1772" s="28" t="s">
        <v>2385</v>
      </c>
      <c r="F1772" s="27">
        <v>1029</v>
      </c>
      <c r="G1772" s="27">
        <v>1</v>
      </c>
      <c r="U1772" s="27">
        <v>0.234</v>
      </c>
    </row>
    <row r="1773" spans="1:21">
      <c r="A1773" s="76" t="s">
        <v>2568</v>
      </c>
      <c r="B1773" s="30" t="s">
        <v>2638</v>
      </c>
      <c r="C1773" s="30" t="s">
        <v>2389</v>
      </c>
      <c r="D1773" s="28" t="s">
        <v>2385</v>
      </c>
      <c r="F1773" s="27">
        <v>2029</v>
      </c>
      <c r="G1773" s="27">
        <v>2</v>
      </c>
      <c r="U1773" s="27">
        <v>0.223</v>
      </c>
    </row>
    <row r="1774" spans="1:21">
      <c r="A1774" s="76" t="s">
        <v>2602</v>
      </c>
      <c r="B1774" s="30" t="s">
        <v>2638</v>
      </c>
      <c r="C1774" s="30" t="s">
        <v>2390</v>
      </c>
      <c r="D1774" s="28" t="s">
        <v>2384</v>
      </c>
      <c r="F1774" s="27">
        <v>1004</v>
      </c>
      <c r="G1774" s="27">
        <v>1</v>
      </c>
      <c r="U1774" s="27">
        <v>0.213</v>
      </c>
    </row>
    <row r="1775" spans="1:21">
      <c r="A1775" s="76" t="s">
        <v>2607</v>
      </c>
      <c r="B1775" s="30" t="s">
        <v>2638</v>
      </c>
      <c r="C1775" s="30" t="s">
        <v>2390</v>
      </c>
      <c r="D1775" s="28" t="s">
        <v>2384</v>
      </c>
      <c r="F1775" s="27">
        <v>2004</v>
      </c>
      <c r="G1775" s="27">
        <v>2</v>
      </c>
      <c r="U1775" s="27">
        <v>0.195</v>
      </c>
    </row>
    <row r="1776" spans="1:21">
      <c r="A1776" s="76" t="s">
        <v>2600</v>
      </c>
      <c r="B1776" s="30" t="s">
        <v>2638</v>
      </c>
      <c r="C1776" s="30" t="s">
        <v>2390</v>
      </c>
      <c r="D1776" s="28" t="s">
        <v>2384</v>
      </c>
      <c r="F1776" s="27">
        <v>1030</v>
      </c>
      <c r="G1776" s="27">
        <v>1</v>
      </c>
      <c r="U1776" s="27">
        <v>0.205</v>
      </c>
    </row>
    <row r="1777" spans="1:21">
      <c r="A1777" s="76" t="s">
        <v>2604</v>
      </c>
      <c r="B1777" s="30" t="s">
        <v>2638</v>
      </c>
      <c r="C1777" s="30" t="s">
        <v>2390</v>
      </c>
      <c r="D1777" s="28" t="s">
        <v>2384</v>
      </c>
      <c r="F1777" s="27">
        <v>2030</v>
      </c>
      <c r="G1777" s="27">
        <v>2</v>
      </c>
      <c r="U1777" s="27">
        <v>0.208</v>
      </c>
    </row>
    <row r="1778" spans="1:21">
      <c r="A1778" s="76" t="s">
        <v>2606</v>
      </c>
      <c r="B1778" s="30" t="s">
        <v>2638</v>
      </c>
      <c r="C1778" s="30" t="s">
        <v>2390</v>
      </c>
      <c r="D1778" s="28" t="s">
        <v>2384</v>
      </c>
      <c r="F1778" s="27">
        <v>1008</v>
      </c>
      <c r="G1778" s="27">
        <v>1</v>
      </c>
      <c r="U1778" s="27">
        <v>0.206</v>
      </c>
    </row>
    <row r="1779" spans="1:21">
      <c r="A1779" s="76" t="s">
        <v>2586</v>
      </c>
      <c r="B1779" s="30" t="s">
        <v>2638</v>
      </c>
      <c r="C1779" s="30" t="s">
        <v>2390</v>
      </c>
      <c r="D1779" s="28" t="s">
        <v>2384</v>
      </c>
      <c r="F1779" s="27">
        <v>2018</v>
      </c>
      <c r="G1779" s="27">
        <v>2</v>
      </c>
      <c r="U1779" s="27">
        <v>0.212</v>
      </c>
    </row>
    <row r="1780" spans="1:21">
      <c r="A1780" s="76" t="s">
        <v>2577</v>
      </c>
      <c r="B1780" s="30" t="s">
        <v>2638</v>
      </c>
      <c r="C1780" s="30" t="s">
        <v>2390</v>
      </c>
      <c r="D1780" s="28" t="s">
        <v>2384</v>
      </c>
      <c r="F1780" s="27">
        <v>1053</v>
      </c>
      <c r="G1780" s="27">
        <v>1</v>
      </c>
      <c r="U1780" s="27">
        <v>0.217</v>
      </c>
    </row>
    <row r="1781" spans="1:21">
      <c r="A1781" s="76" t="s">
        <v>2590</v>
      </c>
      <c r="B1781" s="30" t="s">
        <v>2638</v>
      </c>
      <c r="C1781" s="30" t="s">
        <v>2390</v>
      </c>
      <c r="D1781" s="28" t="s">
        <v>2384</v>
      </c>
      <c r="F1781" s="27">
        <v>2053</v>
      </c>
      <c r="G1781" s="27">
        <v>2</v>
      </c>
      <c r="U1781" s="27">
        <v>0.18</v>
      </c>
    </row>
    <row r="1782" spans="1:21">
      <c r="A1782" s="76" t="s">
        <v>2576</v>
      </c>
      <c r="B1782" s="30" t="s">
        <v>2638</v>
      </c>
      <c r="C1782" s="30" t="s">
        <v>2390</v>
      </c>
      <c r="D1782" s="28" t="s">
        <v>2384</v>
      </c>
      <c r="F1782" s="27">
        <v>1099</v>
      </c>
      <c r="G1782" s="27">
        <v>1</v>
      </c>
      <c r="U1782" s="27">
        <v>0.192</v>
      </c>
    </row>
    <row r="1783" spans="1:21">
      <c r="A1783" s="76" t="s">
        <v>2583</v>
      </c>
      <c r="B1783" s="30" t="s">
        <v>2638</v>
      </c>
      <c r="C1783" s="30" t="s">
        <v>2390</v>
      </c>
      <c r="D1783" s="28" t="s">
        <v>2384</v>
      </c>
      <c r="F1783" s="27">
        <v>2083</v>
      </c>
      <c r="G1783" s="27">
        <v>2</v>
      </c>
      <c r="U1783" s="27">
        <v>0.219</v>
      </c>
    </row>
    <row r="1784" spans="1:21">
      <c r="A1784" s="76" t="s">
        <v>2579</v>
      </c>
      <c r="B1784" s="30" t="s">
        <v>2638</v>
      </c>
      <c r="C1784" s="30" t="s">
        <v>2390</v>
      </c>
      <c r="D1784" s="28" t="s">
        <v>2384</v>
      </c>
      <c r="F1784" s="27">
        <v>1125</v>
      </c>
      <c r="G1784" s="27">
        <v>1</v>
      </c>
      <c r="U1784" s="27">
        <v>0.189</v>
      </c>
    </row>
    <row r="1785" spans="1:21">
      <c r="A1785" s="76" t="s">
        <v>2589</v>
      </c>
      <c r="B1785" s="30" t="s">
        <v>2638</v>
      </c>
      <c r="C1785" s="30" t="s">
        <v>2390</v>
      </c>
      <c r="D1785" s="28" t="s">
        <v>2384</v>
      </c>
      <c r="F1785" s="27">
        <v>2134</v>
      </c>
      <c r="G1785" s="27">
        <v>2</v>
      </c>
      <c r="U1785" s="27">
        <v>0.197</v>
      </c>
    </row>
    <row r="1786" spans="1:21">
      <c r="A1786" s="76" t="s">
        <v>2585</v>
      </c>
      <c r="B1786" s="30" t="s">
        <v>2638</v>
      </c>
      <c r="C1786" s="30" t="s">
        <v>2390</v>
      </c>
      <c r="D1786" s="28" t="s">
        <v>2384</v>
      </c>
      <c r="F1786" s="27">
        <v>1160</v>
      </c>
      <c r="G1786" s="27">
        <v>1</v>
      </c>
      <c r="U1786" s="27">
        <v>0.191</v>
      </c>
    </row>
    <row r="1787" spans="1:7">
      <c r="A1787" s="76" t="s">
        <v>2594</v>
      </c>
      <c r="B1787" s="30" t="s">
        <v>2638</v>
      </c>
      <c r="C1787" s="30" t="s">
        <v>2390</v>
      </c>
      <c r="D1787" s="28" t="s">
        <v>2384</v>
      </c>
      <c r="F1787" s="27">
        <v>2187</v>
      </c>
      <c r="G1787" s="27">
        <v>2</v>
      </c>
    </row>
    <row r="1788" spans="1:21">
      <c r="A1788" s="76" t="s">
        <v>2578</v>
      </c>
      <c r="B1788" s="30" t="s">
        <v>2638</v>
      </c>
      <c r="C1788" s="30" t="s">
        <v>2390</v>
      </c>
      <c r="D1788" s="28" t="s">
        <v>2384</v>
      </c>
      <c r="F1788" s="27">
        <v>1205</v>
      </c>
      <c r="G1788" s="27">
        <v>1</v>
      </c>
      <c r="U1788" s="27">
        <v>0.244</v>
      </c>
    </row>
    <row r="1789" spans="1:21">
      <c r="A1789" s="76" t="s">
        <v>2580</v>
      </c>
      <c r="B1789" s="30" t="s">
        <v>2638</v>
      </c>
      <c r="C1789" s="30" t="s">
        <v>2390</v>
      </c>
      <c r="D1789" s="28" t="s">
        <v>2384</v>
      </c>
      <c r="F1789" s="27">
        <v>1201</v>
      </c>
      <c r="G1789" s="27">
        <v>1</v>
      </c>
      <c r="U1789" s="27">
        <v>0.196</v>
      </c>
    </row>
    <row r="1790" spans="1:21">
      <c r="A1790" s="76" t="s">
        <v>2584</v>
      </c>
      <c r="B1790" s="30" t="s">
        <v>2638</v>
      </c>
      <c r="C1790" s="30" t="s">
        <v>2390</v>
      </c>
      <c r="D1790" s="28" t="s">
        <v>2384</v>
      </c>
      <c r="F1790" s="27">
        <v>2228</v>
      </c>
      <c r="G1790" s="27">
        <v>2</v>
      </c>
      <c r="U1790" s="27">
        <v>0.238</v>
      </c>
    </row>
    <row r="1791" spans="1:21">
      <c r="A1791" s="76" t="s">
        <v>2593</v>
      </c>
      <c r="B1791" s="30" t="s">
        <v>2638</v>
      </c>
      <c r="C1791" s="30" t="s">
        <v>2390</v>
      </c>
      <c r="D1791" s="28" t="s">
        <v>2384</v>
      </c>
      <c r="F1791" s="27">
        <v>2205</v>
      </c>
      <c r="G1791" s="27">
        <v>2</v>
      </c>
      <c r="U1791" s="27">
        <v>0.204</v>
      </c>
    </row>
    <row r="1792" spans="1:21">
      <c r="A1792" s="76" t="s">
        <v>2603</v>
      </c>
      <c r="B1792" s="30" t="s">
        <v>2638</v>
      </c>
      <c r="C1792" s="30" t="s">
        <v>2390</v>
      </c>
      <c r="D1792" s="28" t="s">
        <v>2385</v>
      </c>
      <c r="F1792" s="27">
        <v>1014</v>
      </c>
      <c r="G1792" s="27">
        <v>1</v>
      </c>
      <c r="U1792" s="27">
        <v>0.225</v>
      </c>
    </row>
    <row r="1793" spans="1:21">
      <c r="A1793" s="76" t="s">
        <v>2608</v>
      </c>
      <c r="B1793" s="30" t="s">
        <v>2638</v>
      </c>
      <c r="C1793" s="30" t="s">
        <v>2390</v>
      </c>
      <c r="D1793" s="28" t="s">
        <v>2385</v>
      </c>
      <c r="F1793" s="27">
        <v>2014</v>
      </c>
      <c r="G1793" s="27">
        <v>2</v>
      </c>
      <c r="U1793" s="27">
        <v>0.206</v>
      </c>
    </row>
    <row r="1794" spans="1:21">
      <c r="A1794" s="76" t="s">
        <v>2601</v>
      </c>
      <c r="B1794" s="30" t="s">
        <v>2638</v>
      </c>
      <c r="C1794" s="30" t="s">
        <v>2390</v>
      </c>
      <c r="D1794" s="28" t="s">
        <v>2385</v>
      </c>
      <c r="F1794" s="27">
        <v>1029</v>
      </c>
      <c r="G1794" s="27">
        <v>1</v>
      </c>
      <c r="U1794" s="27">
        <v>0.24</v>
      </c>
    </row>
    <row r="1795" spans="1:21">
      <c r="A1795" s="76" t="s">
        <v>2605</v>
      </c>
      <c r="B1795" s="30" t="s">
        <v>2638</v>
      </c>
      <c r="C1795" s="30" t="s">
        <v>2390</v>
      </c>
      <c r="D1795" s="28" t="s">
        <v>2385</v>
      </c>
      <c r="F1795" s="27">
        <v>2029</v>
      </c>
      <c r="G1795" s="27">
        <v>2</v>
      </c>
      <c r="U1795" s="27">
        <v>0.211</v>
      </c>
    </row>
    <row r="1796" spans="1:21">
      <c r="A1796" s="76" t="s">
        <v>2599</v>
      </c>
      <c r="B1796" s="30" t="s">
        <v>2638</v>
      </c>
      <c r="C1796" s="30" t="s">
        <v>2390</v>
      </c>
      <c r="D1796" s="28" t="s">
        <v>2385</v>
      </c>
      <c r="F1796" s="27">
        <v>1007</v>
      </c>
      <c r="G1796" s="27">
        <v>1</v>
      </c>
      <c r="U1796" s="27">
        <v>0.187</v>
      </c>
    </row>
    <row r="1797" spans="1:21">
      <c r="A1797" s="76" t="s">
        <v>2588</v>
      </c>
      <c r="B1797" s="30" t="s">
        <v>2638</v>
      </c>
      <c r="C1797" s="30" t="s">
        <v>2390</v>
      </c>
      <c r="D1797" s="28" t="s">
        <v>2385</v>
      </c>
      <c r="F1797" s="27">
        <v>2020</v>
      </c>
      <c r="G1797" s="27">
        <v>2</v>
      </c>
      <c r="U1797" s="27">
        <v>0.198</v>
      </c>
    </row>
    <row r="1798" spans="1:21">
      <c r="A1798" s="76" t="s">
        <v>2573</v>
      </c>
      <c r="B1798" s="30" t="s">
        <v>2638</v>
      </c>
      <c r="C1798" s="30" t="s">
        <v>2390</v>
      </c>
      <c r="D1798" s="28" t="s">
        <v>2385</v>
      </c>
      <c r="F1798" s="27">
        <v>1065</v>
      </c>
      <c r="G1798" s="27">
        <v>1</v>
      </c>
      <c r="U1798" s="27">
        <v>0.211</v>
      </c>
    </row>
    <row r="1799" spans="1:21">
      <c r="A1799" s="76" t="s">
        <v>2575</v>
      </c>
      <c r="B1799" s="30" t="s">
        <v>2638</v>
      </c>
      <c r="C1799" s="30" t="s">
        <v>2390</v>
      </c>
      <c r="D1799" s="28" t="s">
        <v>2385</v>
      </c>
      <c r="F1799" s="27">
        <v>1062</v>
      </c>
      <c r="G1799" s="27">
        <v>1</v>
      </c>
      <c r="U1799" s="27">
        <v>0.192</v>
      </c>
    </row>
    <row r="1800" spans="1:21">
      <c r="A1800" s="76" t="s">
        <v>2592</v>
      </c>
      <c r="B1800" s="30" t="s">
        <v>2638</v>
      </c>
      <c r="C1800" s="30" t="s">
        <v>2390</v>
      </c>
      <c r="D1800" s="28" t="s">
        <v>2385</v>
      </c>
      <c r="F1800" s="27">
        <v>2052</v>
      </c>
      <c r="G1800" s="27">
        <v>2</v>
      </c>
      <c r="U1800" s="27">
        <v>0.199</v>
      </c>
    </row>
    <row r="1801" spans="1:21">
      <c r="A1801" s="76" t="s">
        <v>2597</v>
      </c>
      <c r="B1801" s="30" t="s">
        <v>2638</v>
      </c>
      <c r="C1801" s="30" t="s">
        <v>2390</v>
      </c>
      <c r="D1801" s="28" t="s">
        <v>2385</v>
      </c>
      <c r="F1801" s="27">
        <v>2042</v>
      </c>
      <c r="G1801" s="27">
        <v>2</v>
      </c>
      <c r="U1801" s="27">
        <v>0.231</v>
      </c>
    </row>
    <row r="1802" spans="1:21">
      <c r="A1802" s="76" t="s">
        <v>2581</v>
      </c>
      <c r="B1802" s="30" t="s">
        <v>2638</v>
      </c>
      <c r="C1802" s="30" t="s">
        <v>2390</v>
      </c>
      <c r="D1802" s="28" t="s">
        <v>2385</v>
      </c>
      <c r="F1802" s="27">
        <v>1115</v>
      </c>
      <c r="G1802" s="27">
        <v>1</v>
      </c>
      <c r="U1802" s="27">
        <v>0.212</v>
      </c>
    </row>
    <row r="1803" spans="1:21">
      <c r="A1803" s="76" t="s">
        <v>2595</v>
      </c>
      <c r="B1803" s="30" t="s">
        <v>2638</v>
      </c>
      <c r="C1803" s="30" t="s">
        <v>2390</v>
      </c>
      <c r="D1803" s="28" t="s">
        <v>2385</v>
      </c>
      <c r="F1803" s="27">
        <v>2111</v>
      </c>
      <c r="G1803" s="27">
        <v>2</v>
      </c>
      <c r="U1803" s="27">
        <v>0.261</v>
      </c>
    </row>
    <row r="1804" spans="1:21">
      <c r="A1804" s="76" t="s">
        <v>2582</v>
      </c>
      <c r="B1804" s="30" t="s">
        <v>2638</v>
      </c>
      <c r="C1804" s="30" t="s">
        <v>2390</v>
      </c>
      <c r="D1804" s="28" t="s">
        <v>2385</v>
      </c>
      <c r="F1804" s="27">
        <v>1119</v>
      </c>
      <c r="G1804" s="27">
        <v>1</v>
      </c>
      <c r="U1804" s="27">
        <v>0.224</v>
      </c>
    </row>
    <row r="1805" spans="1:21">
      <c r="A1805" s="76" t="s">
        <v>2596</v>
      </c>
      <c r="B1805" s="30" t="s">
        <v>2638</v>
      </c>
      <c r="C1805" s="30" t="s">
        <v>2390</v>
      </c>
      <c r="D1805" s="28" t="s">
        <v>2385</v>
      </c>
      <c r="F1805" s="27">
        <v>2121</v>
      </c>
      <c r="G1805" s="27">
        <v>2</v>
      </c>
      <c r="U1805" s="27">
        <v>0.219</v>
      </c>
    </row>
    <row r="1806" spans="1:21">
      <c r="A1806" s="76" t="s">
        <v>2598</v>
      </c>
      <c r="B1806" s="30" t="s">
        <v>2638</v>
      </c>
      <c r="C1806" s="30" t="s">
        <v>2390</v>
      </c>
      <c r="D1806" s="28" t="s">
        <v>2385</v>
      </c>
      <c r="F1806" s="27">
        <v>2120</v>
      </c>
      <c r="G1806" s="27">
        <v>2</v>
      </c>
      <c r="U1806" s="27">
        <v>0.209</v>
      </c>
    </row>
    <row r="1807" spans="1:21">
      <c r="A1807" s="76" t="s">
        <v>2571</v>
      </c>
      <c r="B1807" s="30" t="s">
        <v>2638</v>
      </c>
      <c r="C1807" s="30" t="s">
        <v>2390</v>
      </c>
      <c r="D1807" s="28" t="s">
        <v>2385</v>
      </c>
      <c r="F1807" s="27">
        <v>1167</v>
      </c>
      <c r="G1807" s="27">
        <v>1</v>
      </c>
      <c r="U1807" s="27">
        <v>0.189</v>
      </c>
    </row>
    <row r="1808" spans="1:7">
      <c r="A1808" s="76" t="s">
        <v>2587</v>
      </c>
      <c r="B1808" s="30" t="s">
        <v>2638</v>
      </c>
      <c r="C1808" s="30" t="s">
        <v>2390</v>
      </c>
      <c r="D1808" s="28" t="s">
        <v>2385</v>
      </c>
      <c r="F1808" s="27">
        <v>2175</v>
      </c>
      <c r="G1808" s="27">
        <v>2</v>
      </c>
    </row>
    <row r="1809" spans="1:21">
      <c r="A1809" s="76" t="s">
        <v>2572</v>
      </c>
      <c r="B1809" s="30" t="s">
        <v>2638</v>
      </c>
      <c r="C1809" s="30" t="s">
        <v>2390</v>
      </c>
      <c r="D1809" s="28" t="s">
        <v>2385</v>
      </c>
      <c r="F1809" s="27">
        <v>1223</v>
      </c>
      <c r="G1809" s="27">
        <v>1</v>
      </c>
      <c r="U1809" s="27">
        <v>0.197</v>
      </c>
    </row>
    <row r="1810" spans="1:21">
      <c r="A1810" s="76" t="s">
        <v>2574</v>
      </c>
      <c r="B1810" s="30" t="s">
        <v>2638</v>
      </c>
      <c r="C1810" s="30" t="s">
        <v>2390</v>
      </c>
      <c r="D1810" s="28" t="s">
        <v>2385</v>
      </c>
      <c r="F1810" s="27">
        <v>1219</v>
      </c>
      <c r="G1810" s="27">
        <v>1</v>
      </c>
      <c r="U1810" s="27">
        <v>0.185</v>
      </c>
    </row>
    <row r="1811" spans="1:21">
      <c r="A1811" s="76" t="s">
        <v>2591</v>
      </c>
      <c r="B1811" s="30" t="s">
        <v>2638</v>
      </c>
      <c r="C1811" s="30" t="s">
        <v>2390</v>
      </c>
      <c r="D1811" s="28" t="s">
        <v>2385</v>
      </c>
      <c r="F1811" s="27">
        <v>2209</v>
      </c>
      <c r="G1811" s="27">
        <v>2</v>
      </c>
      <c r="U1811" s="27">
        <v>0.199</v>
      </c>
    </row>
    <row r="1812" spans="1:20">
      <c r="A1812" s="76" t="s">
        <v>2538</v>
      </c>
      <c r="B1812" s="30" t="s">
        <v>2638</v>
      </c>
      <c r="C1812" s="30" t="s">
        <v>2389</v>
      </c>
      <c r="D1812" s="28" t="s">
        <v>2384</v>
      </c>
      <c r="F1812" s="27">
        <v>1018</v>
      </c>
      <c r="G1812" s="27">
        <v>1</v>
      </c>
      <c r="T1812" s="27">
        <v>0.197</v>
      </c>
    </row>
    <row r="1813" spans="1:20">
      <c r="A1813" s="76" t="s">
        <v>2555</v>
      </c>
      <c r="B1813" s="30" t="s">
        <v>2638</v>
      </c>
      <c r="C1813" s="30" t="s">
        <v>2389</v>
      </c>
      <c r="D1813" s="28" t="s">
        <v>2384</v>
      </c>
      <c r="F1813" s="27">
        <v>2024</v>
      </c>
      <c r="G1813" s="27">
        <v>2</v>
      </c>
      <c r="T1813" s="27">
        <v>0.19</v>
      </c>
    </row>
    <row r="1814" spans="1:20">
      <c r="A1814" s="76" t="s">
        <v>2539</v>
      </c>
      <c r="B1814" s="30" t="s">
        <v>2638</v>
      </c>
      <c r="C1814" s="30" t="s">
        <v>2389</v>
      </c>
      <c r="D1814" s="28" t="s">
        <v>2384</v>
      </c>
      <c r="F1814" s="27">
        <v>1061</v>
      </c>
      <c r="G1814" s="27">
        <v>1</v>
      </c>
      <c r="T1814" s="27">
        <v>0.2</v>
      </c>
    </row>
    <row r="1815" spans="1:20">
      <c r="A1815" s="76" t="s">
        <v>2554</v>
      </c>
      <c r="B1815" s="30" t="s">
        <v>2638</v>
      </c>
      <c r="C1815" s="30" t="s">
        <v>2389</v>
      </c>
      <c r="D1815" s="28" t="s">
        <v>2384</v>
      </c>
      <c r="F1815" s="27">
        <v>2060</v>
      </c>
      <c r="G1815" s="27">
        <v>2</v>
      </c>
      <c r="T1815" s="27">
        <v>0.192</v>
      </c>
    </row>
    <row r="1816" spans="1:20">
      <c r="A1816" s="76" t="s">
        <v>2552</v>
      </c>
      <c r="B1816" s="30" t="s">
        <v>2638</v>
      </c>
      <c r="C1816" s="30" t="s">
        <v>2389</v>
      </c>
      <c r="D1816" s="28" t="s">
        <v>2384</v>
      </c>
      <c r="F1816" s="27">
        <v>1083</v>
      </c>
      <c r="G1816" s="27">
        <v>1</v>
      </c>
      <c r="T1816" s="27">
        <v>0.201</v>
      </c>
    </row>
    <row r="1817" spans="1:20">
      <c r="A1817" s="76" t="s">
        <v>2558</v>
      </c>
      <c r="B1817" s="30" t="s">
        <v>2638</v>
      </c>
      <c r="C1817" s="30" t="s">
        <v>2389</v>
      </c>
      <c r="D1817" s="28" t="s">
        <v>2384</v>
      </c>
      <c r="F1817" s="27">
        <v>2113</v>
      </c>
      <c r="G1817" s="27">
        <v>2</v>
      </c>
      <c r="T1817" s="27">
        <v>0.195</v>
      </c>
    </row>
    <row r="1818" spans="1:20">
      <c r="A1818" s="76" t="s">
        <v>2541</v>
      </c>
      <c r="B1818" s="30" t="s">
        <v>2638</v>
      </c>
      <c r="C1818" s="30" t="s">
        <v>2389</v>
      </c>
      <c r="D1818" s="28" t="s">
        <v>2384</v>
      </c>
      <c r="F1818" s="27">
        <v>1136</v>
      </c>
      <c r="G1818" s="27">
        <v>1</v>
      </c>
      <c r="T1818" s="27">
        <v>0.207</v>
      </c>
    </row>
    <row r="1819" spans="1:20">
      <c r="A1819" s="76" t="s">
        <v>2561</v>
      </c>
      <c r="B1819" s="30" t="s">
        <v>2638</v>
      </c>
      <c r="C1819" s="30" t="s">
        <v>2389</v>
      </c>
      <c r="D1819" s="28" t="s">
        <v>2384</v>
      </c>
      <c r="F1819" s="27">
        <v>2119</v>
      </c>
      <c r="G1819" s="27">
        <v>2</v>
      </c>
      <c r="T1819" s="27">
        <v>0.197</v>
      </c>
    </row>
    <row r="1820" spans="1:20">
      <c r="A1820" s="76" t="s">
        <v>2534</v>
      </c>
      <c r="B1820" s="30" t="s">
        <v>2638</v>
      </c>
      <c r="C1820" s="30" t="s">
        <v>2389</v>
      </c>
      <c r="D1820" s="28" t="s">
        <v>2384</v>
      </c>
      <c r="F1820" s="27">
        <v>1165</v>
      </c>
      <c r="G1820" s="27">
        <v>1</v>
      </c>
      <c r="T1820" s="27">
        <v>0.202</v>
      </c>
    </row>
    <row r="1821" spans="1:20">
      <c r="A1821" s="76" t="s">
        <v>2556</v>
      </c>
      <c r="B1821" s="30" t="s">
        <v>2638</v>
      </c>
      <c r="C1821" s="30" t="s">
        <v>2389</v>
      </c>
      <c r="D1821" s="28" t="s">
        <v>2384</v>
      </c>
      <c r="F1821" s="27">
        <v>2184</v>
      </c>
      <c r="G1821" s="27">
        <v>2</v>
      </c>
      <c r="T1821" s="27">
        <v>0.2</v>
      </c>
    </row>
    <row r="1822" spans="1:20">
      <c r="A1822" s="76" t="s">
        <v>2557</v>
      </c>
      <c r="B1822" s="30" t="s">
        <v>2638</v>
      </c>
      <c r="C1822" s="30" t="s">
        <v>2389</v>
      </c>
      <c r="D1822" s="28" t="s">
        <v>2384</v>
      </c>
      <c r="F1822" s="27">
        <v>2189</v>
      </c>
      <c r="G1822" s="27">
        <v>2</v>
      </c>
      <c r="T1822" s="27">
        <v>0.198</v>
      </c>
    </row>
    <row r="1823" spans="1:20">
      <c r="A1823" s="76" t="s">
        <v>2553</v>
      </c>
      <c r="B1823" s="30" t="s">
        <v>2638</v>
      </c>
      <c r="C1823" s="30" t="s">
        <v>2389</v>
      </c>
      <c r="D1823" s="28" t="s">
        <v>2384</v>
      </c>
      <c r="F1823" s="27">
        <v>1230</v>
      </c>
      <c r="G1823" s="27">
        <v>1</v>
      </c>
      <c r="T1823" s="27">
        <v>0.203</v>
      </c>
    </row>
    <row r="1824" spans="1:20">
      <c r="A1824" s="76" t="s">
        <v>2537</v>
      </c>
      <c r="B1824" s="30" t="s">
        <v>2638</v>
      </c>
      <c r="C1824" s="30" t="s">
        <v>2389</v>
      </c>
      <c r="D1824" s="28" t="s">
        <v>2384</v>
      </c>
      <c r="F1824" s="27">
        <v>1222</v>
      </c>
      <c r="G1824" s="27">
        <v>1</v>
      </c>
      <c r="T1824" s="27">
        <v>0.206</v>
      </c>
    </row>
    <row r="1825" spans="1:20">
      <c r="A1825" s="76" t="s">
        <v>2559</v>
      </c>
      <c r="B1825" s="30" t="s">
        <v>2638</v>
      </c>
      <c r="C1825" s="30" t="s">
        <v>2389</v>
      </c>
      <c r="D1825" s="28" t="s">
        <v>2384</v>
      </c>
      <c r="F1825" s="27">
        <v>2200</v>
      </c>
      <c r="G1825" s="27">
        <v>2</v>
      </c>
      <c r="T1825" s="27">
        <v>0.189</v>
      </c>
    </row>
    <row r="1826" spans="1:20">
      <c r="A1826" s="76" t="s">
        <v>2565</v>
      </c>
      <c r="B1826" s="30" t="s">
        <v>2638</v>
      </c>
      <c r="C1826" s="30" t="s">
        <v>2389</v>
      </c>
      <c r="D1826" s="28" t="s">
        <v>2384</v>
      </c>
      <c r="F1826" s="27">
        <v>1004</v>
      </c>
      <c r="G1826" s="27">
        <v>1</v>
      </c>
      <c r="T1826" s="27">
        <v>0.198</v>
      </c>
    </row>
    <row r="1827" spans="1:20">
      <c r="A1827" s="76" t="s">
        <v>2569</v>
      </c>
      <c r="B1827" s="30" t="s">
        <v>2638</v>
      </c>
      <c r="C1827" s="30" t="s">
        <v>2389</v>
      </c>
      <c r="D1827" s="28" t="s">
        <v>2384</v>
      </c>
      <c r="F1827" s="27">
        <v>2004</v>
      </c>
      <c r="G1827" s="27">
        <v>2</v>
      </c>
      <c r="T1827" s="27">
        <v>0.202</v>
      </c>
    </row>
    <row r="1828" spans="1:20">
      <c r="A1828" s="76" t="s">
        <v>2563</v>
      </c>
      <c r="B1828" s="30" t="s">
        <v>2638</v>
      </c>
      <c r="C1828" s="30" t="s">
        <v>2389</v>
      </c>
      <c r="D1828" s="28" t="s">
        <v>2384</v>
      </c>
      <c r="F1828" s="27">
        <v>1030</v>
      </c>
      <c r="G1828" s="27">
        <v>1</v>
      </c>
      <c r="T1828" s="27">
        <v>0.188</v>
      </c>
    </row>
    <row r="1829" spans="1:20">
      <c r="A1829" s="76" t="s">
        <v>2567</v>
      </c>
      <c r="B1829" s="30" t="s">
        <v>2638</v>
      </c>
      <c r="C1829" s="30" t="s">
        <v>2389</v>
      </c>
      <c r="D1829" s="28" t="s">
        <v>2384</v>
      </c>
      <c r="F1829" s="27">
        <v>2030</v>
      </c>
      <c r="G1829" s="27">
        <v>2</v>
      </c>
      <c r="T1829" s="27">
        <v>0.19</v>
      </c>
    </row>
    <row r="1830" spans="1:20">
      <c r="A1830" s="76" t="s">
        <v>2542</v>
      </c>
      <c r="B1830" s="30" t="s">
        <v>2638</v>
      </c>
      <c r="C1830" s="30" t="s">
        <v>2389</v>
      </c>
      <c r="D1830" s="28" t="s">
        <v>2385</v>
      </c>
      <c r="F1830" s="27">
        <v>1027</v>
      </c>
      <c r="G1830" s="27">
        <v>1</v>
      </c>
      <c r="T1830" s="27">
        <v>0.204</v>
      </c>
    </row>
    <row r="1831" spans="1:20">
      <c r="A1831" s="76" t="s">
        <v>2546</v>
      </c>
      <c r="B1831" s="30" t="s">
        <v>2638</v>
      </c>
      <c r="C1831" s="30" t="s">
        <v>2389</v>
      </c>
      <c r="D1831" s="28" t="s">
        <v>2385</v>
      </c>
      <c r="F1831" s="27">
        <v>2001</v>
      </c>
      <c r="G1831" s="27">
        <v>2</v>
      </c>
      <c r="T1831" s="27">
        <v>0.204</v>
      </c>
    </row>
    <row r="1832" spans="1:20">
      <c r="A1832" s="76" t="s">
        <v>2533</v>
      </c>
      <c r="B1832" s="30" t="s">
        <v>2638</v>
      </c>
      <c r="C1832" s="30" t="s">
        <v>2389</v>
      </c>
      <c r="D1832" s="28" t="s">
        <v>2385</v>
      </c>
      <c r="F1832" s="27">
        <v>1070</v>
      </c>
      <c r="G1832" s="27">
        <v>1</v>
      </c>
      <c r="T1832" s="27">
        <v>0.21</v>
      </c>
    </row>
    <row r="1833" spans="1:20">
      <c r="A1833" s="76" t="s">
        <v>2549</v>
      </c>
      <c r="B1833" s="30" t="s">
        <v>2638</v>
      </c>
      <c r="C1833" s="30" t="s">
        <v>2389</v>
      </c>
      <c r="D1833" s="28" t="s">
        <v>2385</v>
      </c>
      <c r="F1833" s="27">
        <v>2063</v>
      </c>
      <c r="G1833" s="27">
        <v>2</v>
      </c>
      <c r="T1833" s="27">
        <v>0.196</v>
      </c>
    </row>
    <row r="1834" spans="1:20">
      <c r="A1834" s="76" t="s">
        <v>2544</v>
      </c>
      <c r="B1834" s="30" t="s">
        <v>2638</v>
      </c>
      <c r="C1834" s="30" t="s">
        <v>2389</v>
      </c>
      <c r="D1834" s="28" t="s">
        <v>2385</v>
      </c>
      <c r="F1834" s="27">
        <v>1115</v>
      </c>
      <c r="G1834" s="27">
        <v>1</v>
      </c>
      <c r="T1834" s="27">
        <v>0.206</v>
      </c>
    </row>
    <row r="1835" spans="1:20">
      <c r="A1835" s="76" t="s">
        <v>2550</v>
      </c>
      <c r="B1835" s="30" t="s">
        <v>2638</v>
      </c>
      <c r="C1835" s="30" t="s">
        <v>2389</v>
      </c>
      <c r="D1835" s="28" t="s">
        <v>2385</v>
      </c>
      <c r="F1835" s="27">
        <v>2096</v>
      </c>
      <c r="G1835" s="27">
        <v>2</v>
      </c>
      <c r="T1835" s="27">
        <v>0.195</v>
      </c>
    </row>
    <row r="1836" spans="1:20">
      <c r="A1836" s="76" t="s">
        <v>2560</v>
      </c>
      <c r="B1836" s="30" t="s">
        <v>2638</v>
      </c>
      <c r="C1836" s="30" t="s">
        <v>2389</v>
      </c>
      <c r="D1836" s="28" t="s">
        <v>2385</v>
      </c>
      <c r="F1836" s="27">
        <v>2115</v>
      </c>
      <c r="G1836" s="27">
        <v>2</v>
      </c>
      <c r="T1836" s="27">
        <v>0.198</v>
      </c>
    </row>
    <row r="1837" spans="1:20">
      <c r="A1837" s="76" t="s">
        <v>2540</v>
      </c>
      <c r="B1837" s="30" t="s">
        <v>2638</v>
      </c>
      <c r="C1837" s="30" t="s">
        <v>2389</v>
      </c>
      <c r="D1837" s="28" t="s">
        <v>2385</v>
      </c>
      <c r="F1837" s="27">
        <v>1138</v>
      </c>
      <c r="G1837" s="27">
        <v>1</v>
      </c>
      <c r="T1837" s="27">
        <v>0.207</v>
      </c>
    </row>
    <row r="1838" spans="1:20">
      <c r="A1838" s="76" t="s">
        <v>2551</v>
      </c>
      <c r="B1838" s="30" t="s">
        <v>2638</v>
      </c>
      <c r="C1838" s="30" t="s">
        <v>2389</v>
      </c>
      <c r="D1838" s="28" t="s">
        <v>2385</v>
      </c>
      <c r="F1838" s="27">
        <v>2139</v>
      </c>
      <c r="G1838" s="27">
        <v>2</v>
      </c>
      <c r="T1838" s="27">
        <v>0.196</v>
      </c>
    </row>
    <row r="1839" spans="1:20">
      <c r="A1839" s="76" t="s">
        <v>2543</v>
      </c>
      <c r="B1839" s="30" t="s">
        <v>2638</v>
      </c>
      <c r="C1839" s="30" t="s">
        <v>2389</v>
      </c>
      <c r="D1839" s="28" t="s">
        <v>2385</v>
      </c>
      <c r="F1839" s="27">
        <v>1186</v>
      </c>
      <c r="G1839" s="27">
        <v>1</v>
      </c>
      <c r="T1839" s="27">
        <v>0.208</v>
      </c>
    </row>
    <row r="1840" spans="1:20">
      <c r="A1840" s="76" t="s">
        <v>2547</v>
      </c>
      <c r="B1840" s="30" t="s">
        <v>2638</v>
      </c>
      <c r="C1840" s="30" t="s">
        <v>2389</v>
      </c>
      <c r="D1840" s="28" t="s">
        <v>2385</v>
      </c>
      <c r="F1840" s="27">
        <v>2160</v>
      </c>
      <c r="G1840" s="27">
        <v>2</v>
      </c>
      <c r="T1840" s="27">
        <v>0.202</v>
      </c>
    </row>
    <row r="1841" spans="1:20">
      <c r="A1841" s="76" t="s">
        <v>2548</v>
      </c>
      <c r="B1841" s="30" t="s">
        <v>2638</v>
      </c>
      <c r="C1841" s="30" t="s">
        <v>2389</v>
      </c>
      <c r="D1841" s="28" t="s">
        <v>2385</v>
      </c>
      <c r="F1841" s="27">
        <v>2162</v>
      </c>
      <c r="G1841" s="27">
        <v>2</v>
      </c>
      <c r="T1841" s="27">
        <v>0.2</v>
      </c>
    </row>
    <row r="1842" spans="1:20">
      <c r="A1842" s="76" t="s">
        <v>2545</v>
      </c>
      <c r="B1842" s="30" t="s">
        <v>2638</v>
      </c>
      <c r="C1842" s="30" t="s">
        <v>2389</v>
      </c>
      <c r="D1842" s="28" t="s">
        <v>2385</v>
      </c>
      <c r="F1842" s="27">
        <v>1232</v>
      </c>
      <c r="G1842" s="27">
        <v>1</v>
      </c>
      <c r="T1842" s="27">
        <v>0.203</v>
      </c>
    </row>
    <row r="1843" spans="1:20">
      <c r="A1843" s="76" t="s">
        <v>2535</v>
      </c>
      <c r="B1843" s="30" t="s">
        <v>2638</v>
      </c>
      <c r="C1843" s="30" t="s">
        <v>2389</v>
      </c>
      <c r="D1843" s="28" t="s">
        <v>2385</v>
      </c>
      <c r="F1843" s="27">
        <v>1225</v>
      </c>
      <c r="G1843" s="27">
        <v>1</v>
      </c>
      <c r="T1843" s="27">
        <v>0.201</v>
      </c>
    </row>
    <row r="1844" spans="1:20">
      <c r="A1844" s="76" t="s">
        <v>2536</v>
      </c>
      <c r="B1844" s="30" t="s">
        <v>2638</v>
      </c>
      <c r="C1844" s="30" t="s">
        <v>2389</v>
      </c>
      <c r="D1844" s="28" t="s">
        <v>2385</v>
      </c>
      <c r="F1844" s="27">
        <v>1223</v>
      </c>
      <c r="G1844" s="27">
        <v>1</v>
      </c>
      <c r="T1844" s="27">
        <v>0.204</v>
      </c>
    </row>
    <row r="1845" spans="1:20">
      <c r="A1845" s="76" t="s">
        <v>2562</v>
      </c>
      <c r="B1845" s="30" t="s">
        <v>2638</v>
      </c>
      <c r="C1845" s="30" t="s">
        <v>2389</v>
      </c>
      <c r="D1845" s="28" t="s">
        <v>2385</v>
      </c>
      <c r="F1845" s="27">
        <v>2196</v>
      </c>
      <c r="G1845" s="27">
        <v>2</v>
      </c>
      <c r="T1845" s="27">
        <v>0.189</v>
      </c>
    </row>
    <row r="1846" spans="1:20">
      <c r="A1846" s="76" t="s">
        <v>2566</v>
      </c>
      <c r="B1846" s="30" t="s">
        <v>2638</v>
      </c>
      <c r="C1846" s="30" t="s">
        <v>2389</v>
      </c>
      <c r="D1846" s="28" t="s">
        <v>2385</v>
      </c>
      <c r="F1846" s="27">
        <v>1014</v>
      </c>
      <c r="G1846" s="27">
        <v>1</v>
      </c>
      <c r="T1846" s="27">
        <v>0.204</v>
      </c>
    </row>
    <row r="1847" spans="1:20">
      <c r="A1847" s="76" t="s">
        <v>2570</v>
      </c>
      <c r="B1847" s="30" t="s">
        <v>2638</v>
      </c>
      <c r="C1847" s="30" t="s">
        <v>2389</v>
      </c>
      <c r="D1847" s="28" t="s">
        <v>2385</v>
      </c>
      <c r="F1847" s="27">
        <v>2014</v>
      </c>
      <c r="G1847" s="27">
        <v>2</v>
      </c>
      <c r="T1847" s="27">
        <v>0.205</v>
      </c>
    </row>
    <row r="1848" spans="1:20">
      <c r="A1848" s="76" t="s">
        <v>2564</v>
      </c>
      <c r="B1848" s="30" t="s">
        <v>2638</v>
      </c>
      <c r="C1848" s="30" t="s">
        <v>2389</v>
      </c>
      <c r="D1848" s="28" t="s">
        <v>2385</v>
      </c>
      <c r="F1848" s="27">
        <v>1029</v>
      </c>
      <c r="G1848" s="27">
        <v>1</v>
      </c>
      <c r="T1848" s="27">
        <v>0.189</v>
      </c>
    </row>
    <row r="1849" spans="1:20">
      <c r="A1849" s="76" t="s">
        <v>2568</v>
      </c>
      <c r="B1849" s="30" t="s">
        <v>2638</v>
      </c>
      <c r="C1849" s="30" t="s">
        <v>2389</v>
      </c>
      <c r="D1849" s="28" t="s">
        <v>2385</v>
      </c>
      <c r="F1849" s="27">
        <v>2029</v>
      </c>
      <c r="G1849" s="27">
        <v>2</v>
      </c>
      <c r="T1849" s="27">
        <v>0.189</v>
      </c>
    </row>
    <row r="1850" spans="1:20">
      <c r="A1850" s="76" t="s">
        <v>2602</v>
      </c>
      <c r="B1850" s="30" t="s">
        <v>2638</v>
      </c>
      <c r="C1850" s="30" t="s">
        <v>2390</v>
      </c>
      <c r="D1850" s="28" t="s">
        <v>2384</v>
      </c>
      <c r="F1850" s="27">
        <v>1004</v>
      </c>
      <c r="G1850" s="27">
        <v>1</v>
      </c>
      <c r="T1850" s="27">
        <v>0.227</v>
      </c>
    </row>
    <row r="1851" spans="1:20">
      <c r="A1851" s="76" t="s">
        <v>2607</v>
      </c>
      <c r="B1851" s="30" t="s">
        <v>2638</v>
      </c>
      <c r="C1851" s="30" t="s">
        <v>2390</v>
      </c>
      <c r="D1851" s="28" t="s">
        <v>2384</v>
      </c>
      <c r="F1851" s="27">
        <v>2004</v>
      </c>
      <c r="G1851" s="27">
        <v>2</v>
      </c>
      <c r="T1851" s="27">
        <v>0.208</v>
      </c>
    </row>
    <row r="1852" spans="1:20">
      <c r="A1852" s="76" t="s">
        <v>2600</v>
      </c>
      <c r="B1852" s="30" t="s">
        <v>2638</v>
      </c>
      <c r="C1852" s="30" t="s">
        <v>2390</v>
      </c>
      <c r="D1852" s="28" t="s">
        <v>2384</v>
      </c>
      <c r="F1852" s="27">
        <v>1030</v>
      </c>
      <c r="G1852" s="27">
        <v>1</v>
      </c>
      <c r="T1852" s="27">
        <v>0.225</v>
      </c>
    </row>
    <row r="1853" spans="1:20">
      <c r="A1853" s="76" t="s">
        <v>2604</v>
      </c>
      <c r="B1853" s="30" t="s">
        <v>2638</v>
      </c>
      <c r="C1853" s="30" t="s">
        <v>2390</v>
      </c>
      <c r="D1853" s="28" t="s">
        <v>2384</v>
      </c>
      <c r="F1853" s="27">
        <v>2030</v>
      </c>
      <c r="G1853" s="27">
        <v>2</v>
      </c>
      <c r="T1853" s="27">
        <v>0.224</v>
      </c>
    </row>
    <row r="1854" spans="1:20">
      <c r="A1854" s="76" t="s">
        <v>2606</v>
      </c>
      <c r="B1854" s="30" t="s">
        <v>2638</v>
      </c>
      <c r="C1854" s="30" t="s">
        <v>2390</v>
      </c>
      <c r="D1854" s="28" t="s">
        <v>2384</v>
      </c>
      <c r="F1854" s="27">
        <v>1008</v>
      </c>
      <c r="G1854" s="27">
        <v>1</v>
      </c>
      <c r="T1854" s="27">
        <v>0.216</v>
      </c>
    </row>
    <row r="1855" spans="1:20">
      <c r="A1855" s="76" t="s">
        <v>2586</v>
      </c>
      <c r="B1855" s="30" t="s">
        <v>2638</v>
      </c>
      <c r="C1855" s="30" t="s">
        <v>2390</v>
      </c>
      <c r="D1855" s="28" t="s">
        <v>2384</v>
      </c>
      <c r="F1855" s="27">
        <v>2018</v>
      </c>
      <c r="G1855" s="27">
        <v>2</v>
      </c>
      <c r="T1855" s="27">
        <v>0.217</v>
      </c>
    </row>
    <row r="1856" spans="1:20">
      <c r="A1856" s="76" t="s">
        <v>2577</v>
      </c>
      <c r="B1856" s="30" t="s">
        <v>2638</v>
      </c>
      <c r="C1856" s="30" t="s">
        <v>2390</v>
      </c>
      <c r="D1856" s="28" t="s">
        <v>2384</v>
      </c>
      <c r="F1856" s="27">
        <v>1053</v>
      </c>
      <c r="G1856" s="27">
        <v>1</v>
      </c>
      <c r="T1856" s="27">
        <v>0.222</v>
      </c>
    </row>
    <row r="1857" spans="1:20">
      <c r="A1857" s="76" t="s">
        <v>2590</v>
      </c>
      <c r="B1857" s="30" t="s">
        <v>2638</v>
      </c>
      <c r="C1857" s="30" t="s">
        <v>2390</v>
      </c>
      <c r="D1857" s="28" t="s">
        <v>2384</v>
      </c>
      <c r="F1857" s="27">
        <v>2053</v>
      </c>
      <c r="G1857" s="27">
        <v>2</v>
      </c>
      <c r="T1857" s="27">
        <v>0.231</v>
      </c>
    </row>
    <row r="1858" spans="1:20">
      <c r="A1858" s="76" t="s">
        <v>2576</v>
      </c>
      <c r="B1858" s="30" t="s">
        <v>2638</v>
      </c>
      <c r="C1858" s="30" t="s">
        <v>2390</v>
      </c>
      <c r="D1858" s="28" t="s">
        <v>2384</v>
      </c>
      <c r="F1858" s="27">
        <v>1099</v>
      </c>
      <c r="G1858" s="27">
        <v>1</v>
      </c>
      <c r="T1858" s="27">
        <v>0.22</v>
      </c>
    </row>
    <row r="1859" spans="1:20">
      <c r="A1859" s="76" t="s">
        <v>2583</v>
      </c>
      <c r="B1859" s="30" t="s">
        <v>2638</v>
      </c>
      <c r="C1859" s="30" t="s">
        <v>2390</v>
      </c>
      <c r="D1859" s="28" t="s">
        <v>2384</v>
      </c>
      <c r="F1859" s="27">
        <v>2083</v>
      </c>
      <c r="G1859" s="27">
        <v>2</v>
      </c>
      <c r="T1859" s="27">
        <v>0.228</v>
      </c>
    </row>
    <row r="1860" spans="1:20">
      <c r="A1860" s="76" t="s">
        <v>2579</v>
      </c>
      <c r="B1860" s="30" t="s">
        <v>2638</v>
      </c>
      <c r="C1860" s="30" t="s">
        <v>2390</v>
      </c>
      <c r="D1860" s="28" t="s">
        <v>2384</v>
      </c>
      <c r="F1860" s="27">
        <v>1125</v>
      </c>
      <c r="G1860" s="27">
        <v>1</v>
      </c>
      <c r="T1860" s="27">
        <v>0.227</v>
      </c>
    </row>
    <row r="1861" spans="1:20">
      <c r="A1861" s="76" t="s">
        <v>2589</v>
      </c>
      <c r="B1861" s="30" t="s">
        <v>2638</v>
      </c>
      <c r="C1861" s="30" t="s">
        <v>2390</v>
      </c>
      <c r="D1861" s="28" t="s">
        <v>2384</v>
      </c>
      <c r="F1861" s="27">
        <v>2134</v>
      </c>
      <c r="G1861" s="27">
        <v>2</v>
      </c>
      <c r="T1861" s="27">
        <v>0.231</v>
      </c>
    </row>
    <row r="1862" spans="1:20">
      <c r="A1862" s="76" t="s">
        <v>2585</v>
      </c>
      <c r="B1862" s="30" t="s">
        <v>2638</v>
      </c>
      <c r="C1862" s="30" t="s">
        <v>2390</v>
      </c>
      <c r="D1862" s="28" t="s">
        <v>2384</v>
      </c>
      <c r="F1862" s="27">
        <v>1160</v>
      </c>
      <c r="G1862" s="27">
        <v>1</v>
      </c>
      <c r="T1862" s="27">
        <v>0.229</v>
      </c>
    </row>
    <row r="1863" spans="1:7">
      <c r="A1863" s="76" t="s">
        <v>2594</v>
      </c>
      <c r="B1863" s="30" t="s">
        <v>2638</v>
      </c>
      <c r="C1863" s="30" t="s">
        <v>2390</v>
      </c>
      <c r="D1863" s="28" t="s">
        <v>2384</v>
      </c>
      <c r="F1863" s="27">
        <v>2187</v>
      </c>
      <c r="G1863" s="27">
        <v>2</v>
      </c>
    </row>
    <row r="1864" spans="1:20">
      <c r="A1864" s="76" t="s">
        <v>2578</v>
      </c>
      <c r="B1864" s="30" t="s">
        <v>2638</v>
      </c>
      <c r="C1864" s="30" t="s">
        <v>2390</v>
      </c>
      <c r="D1864" s="28" t="s">
        <v>2384</v>
      </c>
      <c r="F1864" s="27">
        <v>1205</v>
      </c>
      <c r="G1864" s="27">
        <v>1</v>
      </c>
      <c r="T1864" s="27">
        <v>0.233</v>
      </c>
    </row>
    <row r="1865" spans="1:20">
      <c r="A1865" s="76" t="s">
        <v>2580</v>
      </c>
      <c r="B1865" s="30" t="s">
        <v>2638</v>
      </c>
      <c r="C1865" s="30" t="s">
        <v>2390</v>
      </c>
      <c r="D1865" s="28" t="s">
        <v>2384</v>
      </c>
      <c r="F1865" s="27">
        <v>1201</v>
      </c>
      <c r="G1865" s="27">
        <v>1</v>
      </c>
      <c r="T1865" s="27">
        <v>0.226</v>
      </c>
    </row>
    <row r="1866" spans="1:20">
      <c r="A1866" s="76" t="s">
        <v>2584</v>
      </c>
      <c r="B1866" s="30" t="s">
        <v>2638</v>
      </c>
      <c r="C1866" s="30" t="s">
        <v>2390</v>
      </c>
      <c r="D1866" s="28" t="s">
        <v>2384</v>
      </c>
      <c r="F1866" s="27">
        <v>2228</v>
      </c>
      <c r="G1866" s="27">
        <v>2</v>
      </c>
      <c r="T1866" s="27">
        <v>0.225</v>
      </c>
    </row>
    <row r="1867" spans="1:20">
      <c r="A1867" s="76" t="s">
        <v>2593</v>
      </c>
      <c r="B1867" s="30" t="s">
        <v>2638</v>
      </c>
      <c r="C1867" s="30" t="s">
        <v>2390</v>
      </c>
      <c r="D1867" s="28" t="s">
        <v>2384</v>
      </c>
      <c r="F1867" s="27">
        <v>2205</v>
      </c>
      <c r="G1867" s="27">
        <v>2</v>
      </c>
      <c r="T1867" s="27">
        <v>0.224</v>
      </c>
    </row>
    <row r="1868" spans="1:20">
      <c r="A1868" s="76" t="s">
        <v>2603</v>
      </c>
      <c r="B1868" s="30" t="s">
        <v>2638</v>
      </c>
      <c r="C1868" s="30" t="s">
        <v>2390</v>
      </c>
      <c r="D1868" s="28" t="s">
        <v>2385</v>
      </c>
      <c r="F1868" s="27">
        <v>1014</v>
      </c>
      <c r="G1868" s="27">
        <v>1</v>
      </c>
      <c r="T1868" s="27">
        <v>0.253</v>
      </c>
    </row>
    <row r="1869" spans="1:20">
      <c r="A1869" s="76" t="s">
        <v>2608</v>
      </c>
      <c r="B1869" s="30" t="s">
        <v>2638</v>
      </c>
      <c r="C1869" s="30" t="s">
        <v>2390</v>
      </c>
      <c r="D1869" s="28" t="s">
        <v>2385</v>
      </c>
      <c r="F1869" s="27">
        <v>2014</v>
      </c>
      <c r="G1869" s="27">
        <v>2</v>
      </c>
      <c r="T1869" s="27">
        <v>0.215</v>
      </c>
    </row>
    <row r="1870" spans="1:20">
      <c r="A1870" s="76" t="s">
        <v>2601</v>
      </c>
      <c r="B1870" s="30" t="s">
        <v>2638</v>
      </c>
      <c r="C1870" s="30" t="s">
        <v>2390</v>
      </c>
      <c r="D1870" s="28" t="s">
        <v>2385</v>
      </c>
      <c r="F1870" s="27">
        <v>1029</v>
      </c>
      <c r="G1870" s="27">
        <v>1</v>
      </c>
      <c r="T1870" s="27">
        <v>0.221</v>
      </c>
    </row>
    <row r="1871" spans="1:20">
      <c r="A1871" s="76" t="s">
        <v>2605</v>
      </c>
      <c r="B1871" s="30" t="s">
        <v>2638</v>
      </c>
      <c r="C1871" s="30" t="s">
        <v>2390</v>
      </c>
      <c r="D1871" s="28" t="s">
        <v>2385</v>
      </c>
      <c r="F1871" s="27">
        <v>2029</v>
      </c>
      <c r="G1871" s="27">
        <v>2</v>
      </c>
      <c r="T1871" s="27">
        <v>0.228</v>
      </c>
    </row>
    <row r="1872" spans="1:20">
      <c r="A1872" s="76" t="s">
        <v>2599</v>
      </c>
      <c r="B1872" s="30" t="s">
        <v>2638</v>
      </c>
      <c r="C1872" s="30" t="s">
        <v>2390</v>
      </c>
      <c r="D1872" s="28" t="s">
        <v>2385</v>
      </c>
      <c r="F1872" s="27">
        <v>1007</v>
      </c>
      <c r="G1872" s="27">
        <v>1</v>
      </c>
      <c r="T1872" s="27">
        <v>0.212</v>
      </c>
    </row>
    <row r="1873" spans="1:20">
      <c r="A1873" s="76" t="s">
        <v>2588</v>
      </c>
      <c r="B1873" s="30" t="s">
        <v>2638</v>
      </c>
      <c r="C1873" s="30" t="s">
        <v>2390</v>
      </c>
      <c r="D1873" s="28" t="s">
        <v>2385</v>
      </c>
      <c r="F1873" s="27">
        <v>2020</v>
      </c>
      <c r="G1873" s="27">
        <v>2</v>
      </c>
      <c r="T1873" s="27">
        <v>0.204</v>
      </c>
    </row>
    <row r="1874" spans="1:20">
      <c r="A1874" s="76" t="s">
        <v>2573</v>
      </c>
      <c r="B1874" s="30" t="s">
        <v>2638</v>
      </c>
      <c r="C1874" s="30" t="s">
        <v>2390</v>
      </c>
      <c r="D1874" s="28" t="s">
        <v>2385</v>
      </c>
      <c r="F1874" s="27">
        <v>1065</v>
      </c>
      <c r="G1874" s="27">
        <v>1</v>
      </c>
      <c r="T1874" s="27">
        <v>0.211</v>
      </c>
    </row>
    <row r="1875" spans="1:20">
      <c r="A1875" s="76" t="s">
        <v>2575</v>
      </c>
      <c r="B1875" s="30" t="s">
        <v>2638</v>
      </c>
      <c r="C1875" s="30" t="s">
        <v>2390</v>
      </c>
      <c r="D1875" s="28" t="s">
        <v>2385</v>
      </c>
      <c r="F1875" s="27">
        <v>1062</v>
      </c>
      <c r="G1875" s="27">
        <v>1</v>
      </c>
      <c r="T1875" s="27">
        <v>0.22</v>
      </c>
    </row>
    <row r="1876" spans="1:20">
      <c r="A1876" s="76" t="s">
        <v>2592</v>
      </c>
      <c r="B1876" s="30" t="s">
        <v>2638</v>
      </c>
      <c r="C1876" s="30" t="s">
        <v>2390</v>
      </c>
      <c r="D1876" s="28" t="s">
        <v>2385</v>
      </c>
      <c r="F1876" s="27">
        <v>2052</v>
      </c>
      <c r="G1876" s="27">
        <v>2</v>
      </c>
      <c r="T1876" s="27">
        <v>0.216</v>
      </c>
    </row>
    <row r="1877" spans="1:20">
      <c r="A1877" s="76" t="s">
        <v>2597</v>
      </c>
      <c r="B1877" s="30" t="s">
        <v>2638</v>
      </c>
      <c r="C1877" s="30" t="s">
        <v>2390</v>
      </c>
      <c r="D1877" s="28" t="s">
        <v>2385</v>
      </c>
      <c r="F1877" s="27">
        <v>2042</v>
      </c>
      <c r="G1877" s="27">
        <v>2</v>
      </c>
      <c r="T1877" s="27">
        <v>0.214</v>
      </c>
    </row>
    <row r="1878" spans="1:20">
      <c r="A1878" s="76" t="s">
        <v>2581</v>
      </c>
      <c r="B1878" s="30" t="s">
        <v>2638</v>
      </c>
      <c r="C1878" s="30" t="s">
        <v>2390</v>
      </c>
      <c r="D1878" s="28" t="s">
        <v>2385</v>
      </c>
      <c r="F1878" s="27">
        <v>1115</v>
      </c>
      <c r="G1878" s="27">
        <v>1</v>
      </c>
      <c r="T1878" s="27">
        <v>0.221</v>
      </c>
    </row>
    <row r="1879" spans="1:20">
      <c r="A1879" s="76" t="s">
        <v>2595</v>
      </c>
      <c r="B1879" s="30" t="s">
        <v>2638</v>
      </c>
      <c r="C1879" s="30" t="s">
        <v>2390</v>
      </c>
      <c r="D1879" s="28" t="s">
        <v>2385</v>
      </c>
      <c r="F1879" s="27">
        <v>2111</v>
      </c>
      <c r="G1879" s="27">
        <v>2</v>
      </c>
      <c r="T1879" s="27">
        <v>0.215</v>
      </c>
    </row>
    <row r="1880" spans="1:20">
      <c r="A1880" s="76" t="s">
        <v>2582</v>
      </c>
      <c r="B1880" s="30" t="s">
        <v>2638</v>
      </c>
      <c r="C1880" s="30" t="s">
        <v>2390</v>
      </c>
      <c r="D1880" s="28" t="s">
        <v>2385</v>
      </c>
      <c r="F1880" s="27">
        <v>1119</v>
      </c>
      <c r="G1880" s="27">
        <v>1</v>
      </c>
      <c r="T1880" s="27">
        <v>0.231</v>
      </c>
    </row>
    <row r="1881" spans="1:20">
      <c r="A1881" s="76" t="s">
        <v>2596</v>
      </c>
      <c r="B1881" s="30" t="s">
        <v>2638</v>
      </c>
      <c r="C1881" s="30" t="s">
        <v>2390</v>
      </c>
      <c r="D1881" s="28" t="s">
        <v>2385</v>
      </c>
      <c r="F1881" s="27">
        <v>2121</v>
      </c>
      <c r="G1881" s="27">
        <v>2</v>
      </c>
      <c r="T1881" s="27">
        <v>0.226</v>
      </c>
    </row>
    <row r="1882" spans="1:20">
      <c r="A1882" s="76" t="s">
        <v>2598</v>
      </c>
      <c r="B1882" s="30" t="s">
        <v>2638</v>
      </c>
      <c r="C1882" s="30" t="s">
        <v>2390</v>
      </c>
      <c r="D1882" s="28" t="s">
        <v>2385</v>
      </c>
      <c r="F1882" s="27">
        <v>2120</v>
      </c>
      <c r="G1882" s="27">
        <v>2</v>
      </c>
      <c r="T1882" s="27">
        <v>0.222</v>
      </c>
    </row>
    <row r="1883" spans="1:20">
      <c r="A1883" s="76" t="s">
        <v>2571</v>
      </c>
      <c r="B1883" s="30" t="s">
        <v>2638</v>
      </c>
      <c r="C1883" s="30" t="s">
        <v>2390</v>
      </c>
      <c r="D1883" s="28" t="s">
        <v>2385</v>
      </c>
      <c r="F1883" s="27">
        <v>1167</v>
      </c>
      <c r="G1883" s="27">
        <v>1</v>
      </c>
      <c r="T1883" s="27">
        <v>0.231</v>
      </c>
    </row>
    <row r="1884" spans="1:7">
      <c r="A1884" s="76" t="s">
        <v>2587</v>
      </c>
      <c r="B1884" s="30" t="s">
        <v>2638</v>
      </c>
      <c r="C1884" s="30" t="s">
        <v>2390</v>
      </c>
      <c r="D1884" s="28" t="s">
        <v>2385</v>
      </c>
      <c r="F1884" s="27">
        <v>2175</v>
      </c>
      <c r="G1884" s="27">
        <v>2</v>
      </c>
    </row>
    <row r="1885" spans="1:20">
      <c r="A1885" s="76" t="s">
        <v>2572</v>
      </c>
      <c r="B1885" s="30" t="s">
        <v>2638</v>
      </c>
      <c r="C1885" s="30" t="s">
        <v>2390</v>
      </c>
      <c r="D1885" s="28" t="s">
        <v>2385</v>
      </c>
      <c r="F1885" s="27">
        <v>1223</v>
      </c>
      <c r="G1885" s="27">
        <v>1</v>
      </c>
      <c r="T1885" s="27">
        <v>0.225</v>
      </c>
    </row>
    <row r="1886" spans="1:20">
      <c r="A1886" s="76" t="s">
        <v>2574</v>
      </c>
      <c r="B1886" s="30" t="s">
        <v>2638</v>
      </c>
      <c r="C1886" s="30" t="s">
        <v>2390</v>
      </c>
      <c r="D1886" s="28" t="s">
        <v>2385</v>
      </c>
      <c r="F1886" s="27">
        <v>1219</v>
      </c>
      <c r="G1886" s="27">
        <v>1</v>
      </c>
      <c r="T1886" s="27">
        <v>0.229</v>
      </c>
    </row>
    <row r="1887" spans="1:20">
      <c r="A1887" s="76" t="s">
        <v>2591</v>
      </c>
      <c r="B1887" s="30" t="s">
        <v>2638</v>
      </c>
      <c r="C1887" s="30" t="s">
        <v>2390</v>
      </c>
      <c r="D1887" s="28" t="s">
        <v>2385</v>
      </c>
      <c r="F1887" s="27">
        <v>2209</v>
      </c>
      <c r="G1887" s="27">
        <v>2</v>
      </c>
      <c r="T1887" s="27">
        <v>0.23</v>
      </c>
    </row>
    <row r="1888" spans="1:20">
      <c r="A1888" s="76" t="s">
        <v>2538</v>
      </c>
      <c r="B1888" s="30" t="s">
        <v>2638</v>
      </c>
      <c r="C1888" s="30" t="s">
        <v>2389</v>
      </c>
      <c r="D1888" s="28" t="s">
        <v>2384</v>
      </c>
      <c r="F1888" s="27">
        <v>1018</v>
      </c>
      <c r="G1888" s="27">
        <v>1</v>
      </c>
      <c r="T1888" s="27">
        <v>-0.197</v>
      </c>
    </row>
    <row r="1889" spans="1:20">
      <c r="A1889" s="76" t="s">
        <v>2555</v>
      </c>
      <c r="B1889" s="30" t="s">
        <v>2638</v>
      </c>
      <c r="C1889" s="30" t="s">
        <v>2389</v>
      </c>
      <c r="D1889" s="28" t="s">
        <v>2384</v>
      </c>
      <c r="F1889" s="27">
        <v>2024</v>
      </c>
      <c r="G1889" s="27">
        <v>2</v>
      </c>
      <c r="T1889" s="27">
        <v>-0.242</v>
      </c>
    </row>
    <row r="1890" spans="1:20">
      <c r="A1890" s="76" t="s">
        <v>2539</v>
      </c>
      <c r="B1890" s="30" t="s">
        <v>2638</v>
      </c>
      <c r="C1890" s="30" t="s">
        <v>2389</v>
      </c>
      <c r="D1890" s="28" t="s">
        <v>2384</v>
      </c>
      <c r="F1890" s="27">
        <v>1061</v>
      </c>
      <c r="G1890" s="27">
        <v>1</v>
      </c>
      <c r="T1890" s="27">
        <v>-0.087</v>
      </c>
    </row>
    <row r="1891" spans="1:20">
      <c r="A1891" s="76" t="s">
        <v>2554</v>
      </c>
      <c r="B1891" s="30" t="s">
        <v>2638</v>
      </c>
      <c r="C1891" s="30" t="s">
        <v>2389</v>
      </c>
      <c r="D1891" s="28" t="s">
        <v>2384</v>
      </c>
      <c r="F1891" s="27">
        <v>2060</v>
      </c>
      <c r="G1891" s="27">
        <v>2</v>
      </c>
      <c r="T1891" s="27">
        <v>-0.084</v>
      </c>
    </row>
    <row r="1892" spans="1:20">
      <c r="A1892" s="76" t="s">
        <v>2552</v>
      </c>
      <c r="B1892" s="30" t="s">
        <v>2638</v>
      </c>
      <c r="C1892" s="30" t="s">
        <v>2389</v>
      </c>
      <c r="D1892" s="28" t="s">
        <v>2384</v>
      </c>
      <c r="F1892" s="27">
        <v>1083</v>
      </c>
      <c r="G1892" s="27">
        <v>1</v>
      </c>
      <c r="T1892" s="27">
        <v>-0.01</v>
      </c>
    </row>
    <row r="1893" spans="1:20">
      <c r="A1893" s="76" t="s">
        <v>2558</v>
      </c>
      <c r="B1893" s="30" t="s">
        <v>2638</v>
      </c>
      <c r="C1893" s="30" t="s">
        <v>2389</v>
      </c>
      <c r="D1893" s="28" t="s">
        <v>2384</v>
      </c>
      <c r="F1893" s="27">
        <v>2113</v>
      </c>
      <c r="G1893" s="27">
        <v>2</v>
      </c>
      <c r="T1893" s="27">
        <v>-0.102</v>
      </c>
    </row>
    <row r="1894" spans="1:20">
      <c r="A1894" s="76" t="s">
        <v>2541</v>
      </c>
      <c r="B1894" s="30" t="s">
        <v>2638</v>
      </c>
      <c r="C1894" s="30" t="s">
        <v>2389</v>
      </c>
      <c r="D1894" s="28" t="s">
        <v>2384</v>
      </c>
      <c r="F1894" s="27">
        <v>1136</v>
      </c>
      <c r="G1894" s="27">
        <v>1</v>
      </c>
      <c r="T1894" s="27">
        <v>0.109</v>
      </c>
    </row>
    <row r="1895" spans="1:20">
      <c r="A1895" s="76" t="s">
        <v>2561</v>
      </c>
      <c r="B1895" s="30" t="s">
        <v>2638</v>
      </c>
      <c r="C1895" s="30" t="s">
        <v>2389</v>
      </c>
      <c r="D1895" s="28" t="s">
        <v>2384</v>
      </c>
      <c r="F1895" s="27">
        <v>2119</v>
      </c>
      <c r="G1895" s="27">
        <v>2</v>
      </c>
      <c r="T1895" s="27">
        <v>0.212</v>
      </c>
    </row>
    <row r="1896" spans="1:20">
      <c r="A1896" s="76" t="s">
        <v>2534</v>
      </c>
      <c r="B1896" s="30" t="s">
        <v>2638</v>
      </c>
      <c r="C1896" s="30" t="s">
        <v>2389</v>
      </c>
      <c r="D1896" s="28" t="s">
        <v>2384</v>
      </c>
      <c r="F1896" s="27">
        <v>1165</v>
      </c>
      <c r="G1896" s="27">
        <v>1</v>
      </c>
      <c r="T1896" s="27">
        <v>0.147</v>
      </c>
    </row>
    <row r="1897" spans="1:20">
      <c r="A1897" s="76" t="s">
        <v>2556</v>
      </c>
      <c r="B1897" s="30" t="s">
        <v>2638</v>
      </c>
      <c r="C1897" s="30" t="s">
        <v>2389</v>
      </c>
      <c r="D1897" s="28" t="s">
        <v>2384</v>
      </c>
      <c r="F1897" s="27">
        <v>2184</v>
      </c>
      <c r="G1897" s="27">
        <v>2</v>
      </c>
      <c r="T1897" s="27">
        <v>0.238</v>
      </c>
    </row>
    <row r="1898" spans="1:20">
      <c r="A1898" s="76" t="s">
        <v>2557</v>
      </c>
      <c r="B1898" s="30" t="s">
        <v>2638</v>
      </c>
      <c r="C1898" s="30" t="s">
        <v>2389</v>
      </c>
      <c r="D1898" s="28" t="s">
        <v>2384</v>
      </c>
      <c r="F1898" s="27">
        <v>2189</v>
      </c>
      <c r="G1898" s="27">
        <v>2</v>
      </c>
      <c r="T1898" s="27">
        <v>0.209</v>
      </c>
    </row>
    <row r="1899" spans="1:20">
      <c r="A1899" s="76" t="s">
        <v>2553</v>
      </c>
      <c r="B1899" s="30" t="s">
        <v>2638</v>
      </c>
      <c r="C1899" s="30" t="s">
        <v>2389</v>
      </c>
      <c r="D1899" s="28" t="s">
        <v>2384</v>
      </c>
      <c r="F1899" s="27">
        <v>1230</v>
      </c>
      <c r="G1899" s="27">
        <v>1</v>
      </c>
      <c r="T1899" s="27">
        <v>0.083</v>
      </c>
    </row>
    <row r="1900" spans="1:20">
      <c r="A1900" s="76" t="s">
        <v>2537</v>
      </c>
      <c r="B1900" s="30" t="s">
        <v>2638</v>
      </c>
      <c r="C1900" s="30" t="s">
        <v>2389</v>
      </c>
      <c r="D1900" s="28" t="s">
        <v>2384</v>
      </c>
      <c r="F1900" s="27">
        <v>1222</v>
      </c>
      <c r="G1900" s="27">
        <v>1</v>
      </c>
      <c r="T1900" s="27">
        <v>0.138</v>
      </c>
    </row>
    <row r="1901" spans="1:20">
      <c r="A1901" s="76" t="s">
        <v>2559</v>
      </c>
      <c r="B1901" s="30" t="s">
        <v>2638</v>
      </c>
      <c r="C1901" s="30" t="s">
        <v>2389</v>
      </c>
      <c r="D1901" s="28" t="s">
        <v>2384</v>
      </c>
      <c r="F1901" s="27">
        <v>2200</v>
      </c>
      <c r="G1901" s="27">
        <v>2</v>
      </c>
      <c r="T1901" s="27">
        <v>0.147</v>
      </c>
    </row>
    <row r="1902" spans="1:20">
      <c r="A1902" s="76" t="s">
        <v>2565</v>
      </c>
      <c r="B1902" s="30" t="s">
        <v>2638</v>
      </c>
      <c r="C1902" s="30" t="s">
        <v>2389</v>
      </c>
      <c r="D1902" s="28" t="s">
        <v>2384</v>
      </c>
      <c r="F1902" s="27">
        <v>1004</v>
      </c>
      <c r="G1902" s="27">
        <v>1</v>
      </c>
      <c r="T1902" s="27">
        <v>-0.306</v>
      </c>
    </row>
    <row r="1903" spans="1:20">
      <c r="A1903" s="76" t="s">
        <v>2569</v>
      </c>
      <c r="B1903" s="30" t="s">
        <v>2638</v>
      </c>
      <c r="C1903" s="30" t="s">
        <v>2389</v>
      </c>
      <c r="D1903" s="28" t="s">
        <v>2384</v>
      </c>
      <c r="F1903" s="27">
        <v>2004</v>
      </c>
      <c r="G1903" s="27">
        <v>2</v>
      </c>
      <c r="T1903" s="27">
        <v>-0.181</v>
      </c>
    </row>
    <row r="1904" spans="1:20">
      <c r="A1904" s="76" t="s">
        <v>2563</v>
      </c>
      <c r="B1904" s="30" t="s">
        <v>2638</v>
      </c>
      <c r="C1904" s="30" t="s">
        <v>2389</v>
      </c>
      <c r="D1904" s="28" t="s">
        <v>2384</v>
      </c>
      <c r="F1904" s="27">
        <v>1030</v>
      </c>
      <c r="G1904" s="27">
        <v>1</v>
      </c>
      <c r="T1904" s="27">
        <v>0.141</v>
      </c>
    </row>
    <row r="1905" spans="1:20">
      <c r="A1905" s="76" t="s">
        <v>2567</v>
      </c>
      <c r="B1905" s="30" t="s">
        <v>2638</v>
      </c>
      <c r="C1905" s="30" t="s">
        <v>2389</v>
      </c>
      <c r="D1905" s="28" t="s">
        <v>2384</v>
      </c>
      <c r="F1905" s="27">
        <v>2030</v>
      </c>
      <c r="G1905" s="27">
        <v>2</v>
      </c>
      <c r="T1905" s="27">
        <v>-0.082</v>
      </c>
    </row>
    <row r="1906" spans="1:20">
      <c r="A1906" s="76" t="s">
        <v>2542</v>
      </c>
      <c r="B1906" s="30" t="s">
        <v>2638</v>
      </c>
      <c r="C1906" s="30" t="s">
        <v>2389</v>
      </c>
      <c r="D1906" s="28" t="s">
        <v>2385</v>
      </c>
      <c r="F1906" s="27">
        <v>1027</v>
      </c>
      <c r="G1906" s="27">
        <v>1</v>
      </c>
      <c r="T1906" s="27">
        <v>-0.166</v>
      </c>
    </row>
    <row r="1907" spans="1:20">
      <c r="A1907" s="76" t="s">
        <v>2546</v>
      </c>
      <c r="B1907" s="30" t="s">
        <v>2638</v>
      </c>
      <c r="C1907" s="30" t="s">
        <v>2389</v>
      </c>
      <c r="D1907" s="28" t="s">
        <v>2385</v>
      </c>
      <c r="F1907" s="27">
        <v>2001</v>
      </c>
      <c r="G1907" s="27">
        <v>2</v>
      </c>
      <c r="T1907" s="27">
        <v>-0.147</v>
      </c>
    </row>
    <row r="1908" spans="1:20">
      <c r="A1908" s="76" t="s">
        <v>2533</v>
      </c>
      <c r="B1908" s="30" t="s">
        <v>2638</v>
      </c>
      <c r="C1908" s="30" t="s">
        <v>2389</v>
      </c>
      <c r="D1908" s="28" t="s">
        <v>2385</v>
      </c>
      <c r="F1908" s="27">
        <v>1070</v>
      </c>
      <c r="G1908" s="27">
        <v>1</v>
      </c>
      <c r="T1908" s="27">
        <v>-0.123</v>
      </c>
    </row>
    <row r="1909" spans="1:20">
      <c r="A1909" s="76" t="s">
        <v>2549</v>
      </c>
      <c r="B1909" s="30" t="s">
        <v>2638</v>
      </c>
      <c r="C1909" s="30" t="s">
        <v>2389</v>
      </c>
      <c r="D1909" s="28" t="s">
        <v>2385</v>
      </c>
      <c r="F1909" s="27">
        <v>2063</v>
      </c>
      <c r="G1909" s="27">
        <v>2</v>
      </c>
      <c r="T1909" s="27">
        <v>-0.083</v>
      </c>
    </row>
    <row r="1910" spans="1:20">
      <c r="A1910" s="76" t="s">
        <v>2544</v>
      </c>
      <c r="B1910" s="30" t="s">
        <v>2638</v>
      </c>
      <c r="C1910" s="30" t="s">
        <v>2389</v>
      </c>
      <c r="D1910" s="28" t="s">
        <v>2385</v>
      </c>
      <c r="F1910" s="27">
        <v>1115</v>
      </c>
      <c r="G1910" s="27">
        <v>1</v>
      </c>
      <c r="T1910" s="27">
        <v>-0.066</v>
      </c>
    </row>
    <row r="1911" spans="1:20">
      <c r="A1911" s="76" t="s">
        <v>2550</v>
      </c>
      <c r="B1911" s="30" t="s">
        <v>2638</v>
      </c>
      <c r="C1911" s="30" t="s">
        <v>2389</v>
      </c>
      <c r="D1911" s="28" t="s">
        <v>2385</v>
      </c>
      <c r="F1911" s="27">
        <v>2096</v>
      </c>
      <c r="G1911" s="27">
        <v>2</v>
      </c>
      <c r="T1911" s="27">
        <v>-0.006</v>
      </c>
    </row>
    <row r="1912" spans="1:20">
      <c r="A1912" s="76" t="s">
        <v>2560</v>
      </c>
      <c r="B1912" s="30" t="s">
        <v>2638</v>
      </c>
      <c r="C1912" s="30" t="s">
        <v>2389</v>
      </c>
      <c r="D1912" s="28" t="s">
        <v>2385</v>
      </c>
      <c r="F1912" s="27">
        <v>2115</v>
      </c>
      <c r="G1912" s="27">
        <v>2</v>
      </c>
      <c r="T1912" s="27">
        <v>0.038</v>
      </c>
    </row>
    <row r="1913" spans="1:20">
      <c r="A1913" s="76" t="s">
        <v>2540</v>
      </c>
      <c r="B1913" s="30" t="s">
        <v>2638</v>
      </c>
      <c r="C1913" s="30" t="s">
        <v>2389</v>
      </c>
      <c r="D1913" s="28" t="s">
        <v>2385</v>
      </c>
      <c r="F1913" s="27">
        <v>1138</v>
      </c>
      <c r="G1913" s="27">
        <v>1</v>
      </c>
      <c r="T1913" s="27">
        <v>0.102</v>
      </c>
    </row>
    <row r="1914" spans="1:20">
      <c r="A1914" s="76" t="s">
        <v>2551</v>
      </c>
      <c r="B1914" s="30" t="s">
        <v>2638</v>
      </c>
      <c r="C1914" s="30" t="s">
        <v>2389</v>
      </c>
      <c r="D1914" s="28" t="s">
        <v>2385</v>
      </c>
      <c r="F1914" s="27">
        <v>2139</v>
      </c>
      <c r="G1914" s="27">
        <v>2</v>
      </c>
      <c r="T1914" s="27">
        <v>0.097</v>
      </c>
    </row>
    <row r="1915" spans="1:20">
      <c r="A1915" s="76" t="s">
        <v>2543</v>
      </c>
      <c r="B1915" s="30" t="s">
        <v>2638</v>
      </c>
      <c r="C1915" s="30" t="s">
        <v>2389</v>
      </c>
      <c r="D1915" s="28" t="s">
        <v>2385</v>
      </c>
      <c r="F1915" s="27">
        <v>1186</v>
      </c>
      <c r="G1915" s="27">
        <v>1</v>
      </c>
      <c r="T1915" s="27">
        <v>0.191</v>
      </c>
    </row>
    <row r="1916" spans="1:20">
      <c r="A1916" s="76" t="s">
        <v>2547</v>
      </c>
      <c r="B1916" s="30" t="s">
        <v>2638</v>
      </c>
      <c r="C1916" s="30" t="s">
        <v>2389</v>
      </c>
      <c r="D1916" s="28" t="s">
        <v>2385</v>
      </c>
      <c r="F1916" s="27">
        <v>2160</v>
      </c>
      <c r="G1916" s="27">
        <v>2</v>
      </c>
      <c r="T1916" s="27">
        <v>0.13</v>
      </c>
    </row>
    <row r="1917" spans="1:20">
      <c r="A1917" s="76" t="s">
        <v>2548</v>
      </c>
      <c r="B1917" s="30" t="s">
        <v>2638</v>
      </c>
      <c r="C1917" s="30" t="s">
        <v>2389</v>
      </c>
      <c r="D1917" s="28" t="s">
        <v>2385</v>
      </c>
      <c r="F1917" s="27">
        <v>2162</v>
      </c>
      <c r="G1917" s="27">
        <v>2</v>
      </c>
      <c r="T1917" s="27">
        <v>0.152</v>
      </c>
    </row>
    <row r="1918" spans="1:20">
      <c r="A1918" s="76" t="s">
        <v>2545</v>
      </c>
      <c r="B1918" s="30" t="s">
        <v>2638</v>
      </c>
      <c r="C1918" s="30" t="s">
        <v>2389</v>
      </c>
      <c r="D1918" s="28" t="s">
        <v>2385</v>
      </c>
      <c r="F1918" s="27">
        <v>1232</v>
      </c>
      <c r="G1918" s="27">
        <v>1</v>
      </c>
      <c r="T1918" s="27">
        <v>0.12</v>
      </c>
    </row>
    <row r="1919" spans="1:20">
      <c r="A1919" s="76" t="s">
        <v>2535</v>
      </c>
      <c r="B1919" s="30" t="s">
        <v>2638</v>
      </c>
      <c r="C1919" s="30" t="s">
        <v>2389</v>
      </c>
      <c r="D1919" s="28" t="s">
        <v>2385</v>
      </c>
      <c r="F1919" s="27">
        <v>1225</v>
      </c>
      <c r="G1919" s="27">
        <v>1</v>
      </c>
      <c r="T1919" s="27">
        <v>0.133</v>
      </c>
    </row>
    <row r="1920" spans="1:20">
      <c r="A1920" s="76" t="s">
        <v>2536</v>
      </c>
      <c r="B1920" s="30" t="s">
        <v>2638</v>
      </c>
      <c r="C1920" s="30" t="s">
        <v>2389</v>
      </c>
      <c r="D1920" s="28" t="s">
        <v>2385</v>
      </c>
      <c r="F1920" s="27">
        <v>1223</v>
      </c>
      <c r="G1920" s="27">
        <v>1</v>
      </c>
      <c r="T1920" s="27">
        <v>0.121</v>
      </c>
    </row>
    <row r="1921" spans="1:20">
      <c r="A1921" s="76" t="s">
        <v>2562</v>
      </c>
      <c r="B1921" s="30" t="s">
        <v>2638</v>
      </c>
      <c r="C1921" s="30" t="s">
        <v>2389</v>
      </c>
      <c r="D1921" s="28" t="s">
        <v>2385</v>
      </c>
      <c r="F1921" s="27">
        <v>2196</v>
      </c>
      <c r="G1921" s="27">
        <v>2</v>
      </c>
      <c r="T1921" s="27">
        <v>0.126</v>
      </c>
    </row>
    <row r="1922" spans="1:20">
      <c r="A1922" s="76" t="s">
        <v>2566</v>
      </c>
      <c r="B1922" s="30" t="s">
        <v>2638</v>
      </c>
      <c r="C1922" s="30" t="s">
        <v>2389</v>
      </c>
      <c r="D1922" s="28" t="s">
        <v>2385</v>
      </c>
      <c r="F1922" s="27">
        <v>1014</v>
      </c>
      <c r="G1922" s="27">
        <v>1</v>
      </c>
      <c r="T1922" s="27">
        <v>-0.335</v>
      </c>
    </row>
    <row r="1923" spans="1:20">
      <c r="A1923" s="76" t="s">
        <v>2570</v>
      </c>
      <c r="B1923" s="30" t="s">
        <v>2638</v>
      </c>
      <c r="C1923" s="30" t="s">
        <v>2389</v>
      </c>
      <c r="D1923" s="28" t="s">
        <v>2385</v>
      </c>
      <c r="F1923" s="27">
        <v>2014</v>
      </c>
      <c r="G1923" s="27">
        <v>2</v>
      </c>
      <c r="T1923" s="27">
        <v>-0.147</v>
      </c>
    </row>
    <row r="1924" spans="1:20">
      <c r="A1924" s="76" t="s">
        <v>2564</v>
      </c>
      <c r="B1924" s="30" t="s">
        <v>2638</v>
      </c>
      <c r="C1924" s="30" t="s">
        <v>2389</v>
      </c>
      <c r="D1924" s="28" t="s">
        <v>2385</v>
      </c>
      <c r="F1924" s="27">
        <v>1029</v>
      </c>
      <c r="G1924" s="27">
        <v>1</v>
      </c>
      <c r="T1924" s="27">
        <v>0.337</v>
      </c>
    </row>
    <row r="1925" spans="1:20">
      <c r="A1925" s="76" t="s">
        <v>2568</v>
      </c>
      <c r="B1925" s="30" t="s">
        <v>2638</v>
      </c>
      <c r="C1925" s="30" t="s">
        <v>2389</v>
      </c>
      <c r="D1925" s="28" t="s">
        <v>2385</v>
      </c>
      <c r="F1925" s="27">
        <v>2029</v>
      </c>
      <c r="G1925" s="27">
        <v>2</v>
      </c>
      <c r="T1925" s="27">
        <v>-0.099</v>
      </c>
    </row>
    <row r="1926" spans="1:20">
      <c r="A1926" s="76" t="s">
        <v>2602</v>
      </c>
      <c r="B1926" s="30" t="s">
        <v>2638</v>
      </c>
      <c r="C1926" s="30" t="s">
        <v>2390</v>
      </c>
      <c r="D1926" s="28" t="s">
        <v>2384</v>
      </c>
      <c r="F1926" s="27">
        <v>1004</v>
      </c>
      <c r="G1926" s="27">
        <v>1</v>
      </c>
      <c r="T1926" s="27">
        <v>-0.201</v>
      </c>
    </row>
    <row r="1927" spans="1:20">
      <c r="A1927" s="76" t="s">
        <v>2607</v>
      </c>
      <c r="B1927" s="30" t="s">
        <v>2638</v>
      </c>
      <c r="C1927" s="30" t="s">
        <v>2390</v>
      </c>
      <c r="D1927" s="28" t="s">
        <v>2384</v>
      </c>
      <c r="F1927" s="27">
        <v>2004</v>
      </c>
      <c r="G1927" s="27">
        <v>2</v>
      </c>
      <c r="T1927" s="27">
        <v>-0.172</v>
      </c>
    </row>
    <row r="1928" spans="1:20">
      <c r="A1928" s="76" t="s">
        <v>2600</v>
      </c>
      <c r="B1928" s="30" t="s">
        <v>2638</v>
      </c>
      <c r="C1928" s="30" t="s">
        <v>2390</v>
      </c>
      <c r="D1928" s="28" t="s">
        <v>2384</v>
      </c>
      <c r="F1928" s="27">
        <v>1030</v>
      </c>
      <c r="G1928" s="27">
        <v>1</v>
      </c>
      <c r="T1928" s="27">
        <v>0.211</v>
      </c>
    </row>
    <row r="1929" spans="1:20">
      <c r="A1929" s="76" t="s">
        <v>2604</v>
      </c>
      <c r="B1929" s="30" t="s">
        <v>2638</v>
      </c>
      <c r="C1929" s="30" t="s">
        <v>2390</v>
      </c>
      <c r="D1929" s="28" t="s">
        <v>2384</v>
      </c>
      <c r="F1929" s="27">
        <v>2030</v>
      </c>
      <c r="G1929" s="27">
        <v>2</v>
      </c>
      <c r="T1929" s="27">
        <v>-0.072</v>
      </c>
    </row>
    <row r="1930" spans="1:20">
      <c r="A1930" s="76" t="s">
        <v>2606</v>
      </c>
      <c r="B1930" s="30" t="s">
        <v>2638</v>
      </c>
      <c r="C1930" s="30" t="s">
        <v>2390</v>
      </c>
      <c r="D1930" s="28" t="s">
        <v>2384</v>
      </c>
      <c r="F1930" s="27">
        <v>1008</v>
      </c>
      <c r="G1930" s="27">
        <v>1</v>
      </c>
      <c r="T1930" s="27">
        <v>-0.117</v>
      </c>
    </row>
    <row r="1931" spans="1:20">
      <c r="A1931" s="76" t="s">
        <v>2586</v>
      </c>
      <c r="B1931" s="30" t="s">
        <v>2638</v>
      </c>
      <c r="C1931" s="30" t="s">
        <v>2390</v>
      </c>
      <c r="D1931" s="28" t="s">
        <v>2384</v>
      </c>
      <c r="F1931" s="27">
        <v>2018</v>
      </c>
      <c r="G1931" s="27">
        <v>2</v>
      </c>
      <c r="T1931" s="27">
        <v>-0.037</v>
      </c>
    </row>
    <row r="1932" spans="1:20">
      <c r="A1932" s="76" t="s">
        <v>2577</v>
      </c>
      <c r="B1932" s="30" t="s">
        <v>2638</v>
      </c>
      <c r="C1932" s="30" t="s">
        <v>2390</v>
      </c>
      <c r="D1932" s="28" t="s">
        <v>2384</v>
      </c>
      <c r="F1932" s="27">
        <v>1053</v>
      </c>
      <c r="G1932" s="27">
        <v>1</v>
      </c>
      <c r="T1932" s="27">
        <v>-0.096</v>
      </c>
    </row>
    <row r="1933" spans="1:20">
      <c r="A1933" s="76" t="s">
        <v>2590</v>
      </c>
      <c r="B1933" s="30" t="s">
        <v>2638</v>
      </c>
      <c r="C1933" s="30" t="s">
        <v>2390</v>
      </c>
      <c r="D1933" s="28" t="s">
        <v>2384</v>
      </c>
      <c r="F1933" s="27">
        <v>2053</v>
      </c>
      <c r="G1933" s="27">
        <v>2</v>
      </c>
      <c r="T1933" s="27">
        <v>-0.098</v>
      </c>
    </row>
    <row r="1934" spans="1:20">
      <c r="A1934" s="76" t="s">
        <v>2576</v>
      </c>
      <c r="B1934" s="30" t="s">
        <v>2638</v>
      </c>
      <c r="C1934" s="30" t="s">
        <v>2390</v>
      </c>
      <c r="D1934" s="28" t="s">
        <v>2384</v>
      </c>
      <c r="F1934" s="27">
        <v>1099</v>
      </c>
      <c r="G1934" s="27">
        <v>1</v>
      </c>
      <c r="T1934" s="27">
        <v>-0.051</v>
      </c>
    </row>
    <row r="1935" spans="1:20">
      <c r="A1935" s="76" t="s">
        <v>2583</v>
      </c>
      <c r="B1935" s="30" t="s">
        <v>2638</v>
      </c>
      <c r="C1935" s="30" t="s">
        <v>2390</v>
      </c>
      <c r="D1935" s="28" t="s">
        <v>2384</v>
      </c>
      <c r="F1935" s="27">
        <v>2083</v>
      </c>
      <c r="G1935" s="27">
        <v>2</v>
      </c>
      <c r="T1935" s="27">
        <v>-0.089</v>
      </c>
    </row>
    <row r="1936" spans="1:20">
      <c r="A1936" s="76" t="s">
        <v>2579</v>
      </c>
      <c r="B1936" s="30" t="s">
        <v>2638</v>
      </c>
      <c r="C1936" s="30" t="s">
        <v>2390</v>
      </c>
      <c r="D1936" s="28" t="s">
        <v>2384</v>
      </c>
      <c r="F1936" s="27">
        <v>1125</v>
      </c>
      <c r="G1936" s="27">
        <v>1</v>
      </c>
      <c r="T1936" s="27">
        <v>0.008</v>
      </c>
    </row>
    <row r="1937" spans="1:20">
      <c r="A1937" s="76" t="s">
        <v>2589</v>
      </c>
      <c r="B1937" s="30" t="s">
        <v>2638</v>
      </c>
      <c r="C1937" s="30" t="s">
        <v>2390</v>
      </c>
      <c r="D1937" s="28" t="s">
        <v>2384</v>
      </c>
      <c r="F1937" s="27">
        <v>2134</v>
      </c>
      <c r="G1937" s="27">
        <v>2</v>
      </c>
      <c r="T1937" s="27">
        <v>0.01</v>
      </c>
    </row>
    <row r="1938" spans="1:20">
      <c r="A1938" s="76" t="s">
        <v>2585</v>
      </c>
      <c r="B1938" s="30" t="s">
        <v>2638</v>
      </c>
      <c r="C1938" s="30" t="s">
        <v>2390</v>
      </c>
      <c r="D1938" s="28" t="s">
        <v>2384</v>
      </c>
      <c r="F1938" s="27">
        <v>1160</v>
      </c>
      <c r="G1938" s="27">
        <v>1</v>
      </c>
      <c r="T1938" s="27">
        <v>0.162</v>
      </c>
    </row>
    <row r="1939" spans="1:7">
      <c r="A1939" s="76" t="s">
        <v>2594</v>
      </c>
      <c r="B1939" s="30" t="s">
        <v>2638</v>
      </c>
      <c r="C1939" s="30" t="s">
        <v>2390</v>
      </c>
      <c r="D1939" s="28" t="s">
        <v>2384</v>
      </c>
      <c r="F1939" s="27">
        <v>2187</v>
      </c>
      <c r="G1939" s="27">
        <v>2</v>
      </c>
    </row>
    <row r="1940" spans="1:20">
      <c r="A1940" s="76" t="s">
        <v>2578</v>
      </c>
      <c r="B1940" s="30" t="s">
        <v>2638</v>
      </c>
      <c r="C1940" s="30" t="s">
        <v>2390</v>
      </c>
      <c r="D1940" s="28" t="s">
        <v>2384</v>
      </c>
      <c r="F1940" s="27">
        <v>1205</v>
      </c>
      <c r="G1940" s="27">
        <v>1</v>
      </c>
      <c r="T1940" s="27">
        <v>0.191</v>
      </c>
    </row>
    <row r="1941" spans="1:20">
      <c r="A1941" s="76" t="s">
        <v>2580</v>
      </c>
      <c r="B1941" s="30" t="s">
        <v>2638</v>
      </c>
      <c r="C1941" s="30" t="s">
        <v>2390</v>
      </c>
      <c r="D1941" s="28" t="s">
        <v>2384</v>
      </c>
      <c r="F1941" s="27">
        <v>1201</v>
      </c>
      <c r="G1941" s="27">
        <v>1</v>
      </c>
      <c r="T1941" s="27">
        <v>0.197</v>
      </c>
    </row>
    <row r="1942" spans="1:20">
      <c r="A1942" s="76" t="s">
        <v>2584</v>
      </c>
      <c r="B1942" s="30" t="s">
        <v>2638</v>
      </c>
      <c r="C1942" s="30" t="s">
        <v>2390</v>
      </c>
      <c r="D1942" s="28" t="s">
        <v>2384</v>
      </c>
      <c r="F1942" s="27">
        <v>2228</v>
      </c>
      <c r="G1942" s="27">
        <v>2</v>
      </c>
      <c r="T1942" s="27">
        <v>0.19</v>
      </c>
    </row>
    <row r="1943" spans="1:20">
      <c r="A1943" s="76" t="s">
        <v>2593</v>
      </c>
      <c r="B1943" s="30" t="s">
        <v>2638</v>
      </c>
      <c r="C1943" s="30" t="s">
        <v>2390</v>
      </c>
      <c r="D1943" s="28" t="s">
        <v>2384</v>
      </c>
      <c r="F1943" s="27">
        <v>2205</v>
      </c>
      <c r="G1943" s="27">
        <v>2</v>
      </c>
      <c r="T1943" s="27">
        <v>0.177</v>
      </c>
    </row>
    <row r="1944" spans="1:20">
      <c r="A1944" s="76" t="s">
        <v>2603</v>
      </c>
      <c r="B1944" s="30" t="s">
        <v>2638</v>
      </c>
      <c r="C1944" s="30" t="s">
        <v>2390</v>
      </c>
      <c r="D1944" s="28" t="s">
        <v>2385</v>
      </c>
      <c r="F1944" s="27">
        <v>1014</v>
      </c>
      <c r="G1944" s="27">
        <v>1</v>
      </c>
      <c r="T1944" s="27">
        <v>-0.156</v>
      </c>
    </row>
    <row r="1945" spans="1:20">
      <c r="A1945" s="76" t="s">
        <v>2608</v>
      </c>
      <c r="B1945" s="30" t="s">
        <v>2638</v>
      </c>
      <c r="C1945" s="30" t="s">
        <v>2390</v>
      </c>
      <c r="D1945" s="28" t="s">
        <v>2385</v>
      </c>
      <c r="F1945" s="27">
        <v>2014</v>
      </c>
      <c r="G1945" s="27">
        <v>2</v>
      </c>
      <c r="T1945" s="27">
        <v>-0.07</v>
      </c>
    </row>
    <row r="1946" spans="1:20">
      <c r="A1946" s="76" t="s">
        <v>2601</v>
      </c>
      <c r="B1946" s="30" t="s">
        <v>2638</v>
      </c>
      <c r="C1946" s="30" t="s">
        <v>2390</v>
      </c>
      <c r="D1946" s="28" t="s">
        <v>2385</v>
      </c>
      <c r="F1946" s="27">
        <v>1029</v>
      </c>
      <c r="G1946" s="27">
        <v>1</v>
      </c>
      <c r="T1946" s="27">
        <v>0.207</v>
      </c>
    </row>
    <row r="1947" spans="1:20">
      <c r="A1947" s="76" t="s">
        <v>2605</v>
      </c>
      <c r="B1947" s="30" t="s">
        <v>2638</v>
      </c>
      <c r="C1947" s="30" t="s">
        <v>2390</v>
      </c>
      <c r="D1947" s="28" t="s">
        <v>2385</v>
      </c>
      <c r="F1947" s="27">
        <v>2029</v>
      </c>
      <c r="G1947" s="27">
        <v>2</v>
      </c>
      <c r="T1947" s="27">
        <v>-0.054</v>
      </c>
    </row>
    <row r="1948" spans="1:20">
      <c r="A1948" s="76" t="s">
        <v>2599</v>
      </c>
      <c r="B1948" s="30" t="s">
        <v>2638</v>
      </c>
      <c r="C1948" s="30" t="s">
        <v>2390</v>
      </c>
      <c r="D1948" s="28" t="s">
        <v>2385</v>
      </c>
      <c r="F1948" s="27">
        <v>1007</v>
      </c>
      <c r="G1948" s="27">
        <v>1</v>
      </c>
      <c r="T1948" s="27">
        <v>-0.14</v>
      </c>
    </row>
    <row r="1949" spans="1:20">
      <c r="A1949" s="76" t="s">
        <v>2588</v>
      </c>
      <c r="B1949" s="30" t="s">
        <v>2638</v>
      </c>
      <c r="C1949" s="30" t="s">
        <v>2390</v>
      </c>
      <c r="D1949" s="28" t="s">
        <v>2385</v>
      </c>
      <c r="F1949" s="27">
        <v>2020</v>
      </c>
      <c r="G1949" s="27">
        <v>2</v>
      </c>
      <c r="T1949" s="27">
        <v>-0.033</v>
      </c>
    </row>
    <row r="1950" spans="1:20">
      <c r="A1950" s="76" t="s">
        <v>2573</v>
      </c>
      <c r="B1950" s="30" t="s">
        <v>2638</v>
      </c>
      <c r="C1950" s="30" t="s">
        <v>2390</v>
      </c>
      <c r="D1950" s="28" t="s">
        <v>2385</v>
      </c>
      <c r="F1950" s="27">
        <v>1065</v>
      </c>
      <c r="G1950" s="27">
        <v>1</v>
      </c>
      <c r="T1950" s="27">
        <v>-0.078</v>
      </c>
    </row>
    <row r="1951" spans="1:20">
      <c r="A1951" s="76" t="s">
        <v>2575</v>
      </c>
      <c r="B1951" s="30" t="s">
        <v>2638</v>
      </c>
      <c r="C1951" s="30" t="s">
        <v>2390</v>
      </c>
      <c r="D1951" s="28" t="s">
        <v>2385</v>
      </c>
      <c r="F1951" s="27">
        <v>1062</v>
      </c>
      <c r="G1951" s="27">
        <v>1</v>
      </c>
      <c r="T1951" s="27">
        <v>-0.037</v>
      </c>
    </row>
    <row r="1952" spans="1:20">
      <c r="A1952" s="76" t="s">
        <v>2592</v>
      </c>
      <c r="B1952" s="30" t="s">
        <v>2638</v>
      </c>
      <c r="C1952" s="30" t="s">
        <v>2390</v>
      </c>
      <c r="D1952" s="28" t="s">
        <v>2385</v>
      </c>
      <c r="F1952" s="27">
        <v>2052</v>
      </c>
      <c r="G1952" s="27">
        <v>2</v>
      </c>
      <c r="T1952" s="27">
        <v>-0.076</v>
      </c>
    </row>
    <row r="1953" spans="1:20">
      <c r="A1953" s="76" t="s">
        <v>2597</v>
      </c>
      <c r="B1953" s="30" t="s">
        <v>2638</v>
      </c>
      <c r="C1953" s="30" t="s">
        <v>2390</v>
      </c>
      <c r="D1953" s="28" t="s">
        <v>2385</v>
      </c>
      <c r="F1953" s="27">
        <v>2042</v>
      </c>
      <c r="G1953" s="27">
        <v>2</v>
      </c>
      <c r="T1953" s="27">
        <v>0.083</v>
      </c>
    </row>
    <row r="1954" spans="1:20">
      <c r="A1954" s="76" t="s">
        <v>2581</v>
      </c>
      <c r="B1954" s="30" t="s">
        <v>2638</v>
      </c>
      <c r="C1954" s="30" t="s">
        <v>2390</v>
      </c>
      <c r="D1954" s="28" t="s">
        <v>2385</v>
      </c>
      <c r="F1954" s="27">
        <v>1115</v>
      </c>
      <c r="G1954" s="27">
        <v>1</v>
      </c>
      <c r="T1954" s="27">
        <v>-0.14</v>
      </c>
    </row>
    <row r="1955" spans="1:20">
      <c r="A1955" s="76" t="s">
        <v>2595</v>
      </c>
      <c r="B1955" s="30" t="s">
        <v>2638</v>
      </c>
      <c r="C1955" s="30" t="s">
        <v>2390</v>
      </c>
      <c r="D1955" s="28" t="s">
        <v>2385</v>
      </c>
      <c r="F1955" s="27">
        <v>2111</v>
      </c>
      <c r="G1955" s="27">
        <v>2</v>
      </c>
      <c r="T1955" s="27">
        <v>-0.054</v>
      </c>
    </row>
    <row r="1956" spans="1:20">
      <c r="A1956" s="76" t="s">
        <v>2582</v>
      </c>
      <c r="B1956" s="30" t="s">
        <v>2638</v>
      </c>
      <c r="C1956" s="30" t="s">
        <v>2390</v>
      </c>
      <c r="D1956" s="28" t="s">
        <v>2385</v>
      </c>
      <c r="F1956" s="27">
        <v>1119</v>
      </c>
      <c r="G1956" s="27">
        <v>1</v>
      </c>
      <c r="T1956" s="27">
        <v>0.026</v>
      </c>
    </row>
    <row r="1957" spans="1:20">
      <c r="A1957" s="76" t="s">
        <v>2596</v>
      </c>
      <c r="B1957" s="30" t="s">
        <v>2638</v>
      </c>
      <c r="C1957" s="30" t="s">
        <v>2390</v>
      </c>
      <c r="D1957" s="28" t="s">
        <v>2385</v>
      </c>
      <c r="F1957" s="27">
        <v>2121</v>
      </c>
      <c r="G1957" s="27">
        <v>2</v>
      </c>
      <c r="T1957" s="27">
        <v>-0.008</v>
      </c>
    </row>
    <row r="1958" spans="1:20">
      <c r="A1958" s="76" t="s">
        <v>2598</v>
      </c>
      <c r="B1958" s="30" t="s">
        <v>2638</v>
      </c>
      <c r="C1958" s="30" t="s">
        <v>2390</v>
      </c>
      <c r="D1958" s="28" t="s">
        <v>2385</v>
      </c>
      <c r="F1958" s="27">
        <v>2120</v>
      </c>
      <c r="G1958" s="27">
        <v>2</v>
      </c>
      <c r="T1958" s="27">
        <v>0.193</v>
      </c>
    </row>
    <row r="1959" spans="1:20">
      <c r="A1959" s="76" t="s">
        <v>2571</v>
      </c>
      <c r="B1959" s="30" t="s">
        <v>2638</v>
      </c>
      <c r="C1959" s="30" t="s">
        <v>2390</v>
      </c>
      <c r="D1959" s="28" t="s">
        <v>2385</v>
      </c>
      <c r="F1959" s="27">
        <v>1167</v>
      </c>
      <c r="G1959" s="27">
        <v>1</v>
      </c>
      <c r="T1959" s="27">
        <v>0.157</v>
      </c>
    </row>
    <row r="1960" spans="1:7">
      <c r="A1960" s="76" t="s">
        <v>2587</v>
      </c>
      <c r="B1960" s="30" t="s">
        <v>2638</v>
      </c>
      <c r="C1960" s="30" t="s">
        <v>2390</v>
      </c>
      <c r="D1960" s="28" t="s">
        <v>2385</v>
      </c>
      <c r="F1960" s="27">
        <v>2175</v>
      </c>
      <c r="G1960" s="27">
        <v>2</v>
      </c>
    </row>
    <row r="1961" spans="1:20">
      <c r="A1961" s="76" t="s">
        <v>2572</v>
      </c>
      <c r="B1961" s="30" t="s">
        <v>2638</v>
      </c>
      <c r="C1961" s="30" t="s">
        <v>2390</v>
      </c>
      <c r="D1961" s="28" t="s">
        <v>2385</v>
      </c>
      <c r="F1961" s="27">
        <v>1223</v>
      </c>
      <c r="G1961" s="27">
        <v>1</v>
      </c>
      <c r="T1961" s="27">
        <v>0.185</v>
      </c>
    </row>
    <row r="1962" spans="1:20">
      <c r="A1962" s="76" t="s">
        <v>2574</v>
      </c>
      <c r="B1962" s="30" t="s">
        <v>2638</v>
      </c>
      <c r="C1962" s="30" t="s">
        <v>2390</v>
      </c>
      <c r="D1962" s="28" t="s">
        <v>2385</v>
      </c>
      <c r="F1962" s="27">
        <v>1219</v>
      </c>
      <c r="G1962" s="27">
        <v>1</v>
      </c>
      <c r="T1962" s="27">
        <v>0.205</v>
      </c>
    </row>
    <row r="1963" spans="1:20">
      <c r="A1963" s="76" t="s">
        <v>2591</v>
      </c>
      <c r="B1963" s="30" t="s">
        <v>2638</v>
      </c>
      <c r="C1963" s="30" t="s">
        <v>2390</v>
      </c>
      <c r="D1963" s="28" t="s">
        <v>2385</v>
      </c>
      <c r="F1963" s="27">
        <v>2209</v>
      </c>
      <c r="G1963" s="27">
        <v>2</v>
      </c>
      <c r="T1963" s="27">
        <v>0.202</v>
      </c>
    </row>
    <row r="1964" spans="1:20">
      <c r="A1964" s="76" t="s">
        <v>2538</v>
      </c>
      <c r="B1964" s="30" t="s">
        <v>2638</v>
      </c>
      <c r="C1964" s="30" t="s">
        <v>2389</v>
      </c>
      <c r="D1964" s="28" t="s">
        <v>2384</v>
      </c>
      <c r="F1964" s="27">
        <v>1018</v>
      </c>
      <c r="G1964" s="27">
        <v>1</v>
      </c>
      <c r="T1964" s="27">
        <v>0.205</v>
      </c>
    </row>
    <row r="1965" spans="1:20">
      <c r="A1965" s="76" t="s">
        <v>2555</v>
      </c>
      <c r="B1965" s="30" t="s">
        <v>2638</v>
      </c>
      <c r="C1965" s="30" t="s">
        <v>2389</v>
      </c>
      <c r="D1965" s="28" t="s">
        <v>2384</v>
      </c>
      <c r="F1965" s="27">
        <v>2024</v>
      </c>
      <c r="G1965" s="27">
        <v>2</v>
      </c>
      <c r="T1965" s="27">
        <v>0.211</v>
      </c>
    </row>
    <row r="1966" spans="1:20">
      <c r="A1966" s="76" t="s">
        <v>2539</v>
      </c>
      <c r="B1966" s="30" t="s">
        <v>2638</v>
      </c>
      <c r="C1966" s="30" t="s">
        <v>2389</v>
      </c>
      <c r="D1966" s="28" t="s">
        <v>2384</v>
      </c>
      <c r="F1966" s="27">
        <v>1061</v>
      </c>
      <c r="G1966" s="27">
        <v>1</v>
      </c>
      <c r="T1966" s="27">
        <v>0.206</v>
      </c>
    </row>
    <row r="1967" spans="1:20">
      <c r="A1967" s="76" t="s">
        <v>2554</v>
      </c>
      <c r="B1967" s="30" t="s">
        <v>2638</v>
      </c>
      <c r="C1967" s="30" t="s">
        <v>2389</v>
      </c>
      <c r="D1967" s="28" t="s">
        <v>2384</v>
      </c>
      <c r="F1967" s="27">
        <v>2060</v>
      </c>
      <c r="G1967" s="27">
        <v>2</v>
      </c>
      <c r="T1967" s="27">
        <v>0.215</v>
      </c>
    </row>
    <row r="1968" spans="1:20">
      <c r="A1968" s="76" t="s">
        <v>2552</v>
      </c>
      <c r="B1968" s="30" t="s">
        <v>2638</v>
      </c>
      <c r="C1968" s="30" t="s">
        <v>2389</v>
      </c>
      <c r="D1968" s="28" t="s">
        <v>2384</v>
      </c>
      <c r="F1968" s="27">
        <v>1083</v>
      </c>
      <c r="G1968" s="27">
        <v>1</v>
      </c>
      <c r="T1968" s="27">
        <v>0.206</v>
      </c>
    </row>
    <row r="1969" spans="1:20">
      <c r="A1969" s="76" t="s">
        <v>2558</v>
      </c>
      <c r="B1969" s="30" t="s">
        <v>2638</v>
      </c>
      <c r="C1969" s="30" t="s">
        <v>2389</v>
      </c>
      <c r="D1969" s="28" t="s">
        <v>2384</v>
      </c>
      <c r="F1969" s="27">
        <v>2113</v>
      </c>
      <c r="G1969" s="27">
        <v>2</v>
      </c>
      <c r="T1969" s="27">
        <v>0.211</v>
      </c>
    </row>
    <row r="1970" spans="1:20">
      <c r="A1970" s="76" t="s">
        <v>2541</v>
      </c>
      <c r="B1970" s="30" t="s">
        <v>2638</v>
      </c>
      <c r="C1970" s="30" t="s">
        <v>2389</v>
      </c>
      <c r="D1970" s="28" t="s">
        <v>2384</v>
      </c>
      <c r="F1970" s="27">
        <v>1136</v>
      </c>
      <c r="G1970" s="27">
        <v>1</v>
      </c>
      <c r="T1970" s="27">
        <v>0.207</v>
      </c>
    </row>
    <row r="1971" spans="1:20">
      <c r="A1971" s="76" t="s">
        <v>2561</v>
      </c>
      <c r="B1971" s="30" t="s">
        <v>2638</v>
      </c>
      <c r="C1971" s="30" t="s">
        <v>2389</v>
      </c>
      <c r="D1971" s="28" t="s">
        <v>2384</v>
      </c>
      <c r="F1971" s="27">
        <v>2119</v>
      </c>
      <c r="G1971" s="27">
        <v>2</v>
      </c>
      <c r="T1971" s="27">
        <v>0.207</v>
      </c>
    </row>
    <row r="1972" spans="1:20">
      <c r="A1972" s="76" t="s">
        <v>2534</v>
      </c>
      <c r="B1972" s="30" t="s">
        <v>2638</v>
      </c>
      <c r="C1972" s="30" t="s">
        <v>2389</v>
      </c>
      <c r="D1972" s="28" t="s">
        <v>2384</v>
      </c>
      <c r="F1972" s="27">
        <v>1165</v>
      </c>
      <c r="G1972" s="27">
        <v>1</v>
      </c>
      <c r="T1972" s="27">
        <v>0.199</v>
      </c>
    </row>
    <row r="1973" spans="1:20">
      <c r="A1973" s="76" t="s">
        <v>2556</v>
      </c>
      <c r="B1973" s="30" t="s">
        <v>2638</v>
      </c>
      <c r="C1973" s="30" t="s">
        <v>2389</v>
      </c>
      <c r="D1973" s="28" t="s">
        <v>2384</v>
      </c>
      <c r="F1973" s="27">
        <v>2184</v>
      </c>
      <c r="G1973" s="27">
        <v>2</v>
      </c>
      <c r="T1973" s="27">
        <v>0.204</v>
      </c>
    </row>
    <row r="1974" spans="1:20">
      <c r="A1974" s="76" t="s">
        <v>2557</v>
      </c>
      <c r="B1974" s="30" t="s">
        <v>2638</v>
      </c>
      <c r="C1974" s="30" t="s">
        <v>2389</v>
      </c>
      <c r="D1974" s="28" t="s">
        <v>2384</v>
      </c>
      <c r="F1974" s="27">
        <v>2189</v>
      </c>
      <c r="G1974" s="27">
        <v>2</v>
      </c>
      <c r="T1974" s="27">
        <v>0.21</v>
      </c>
    </row>
    <row r="1975" spans="1:20">
      <c r="A1975" s="76" t="s">
        <v>2553</v>
      </c>
      <c r="B1975" s="30" t="s">
        <v>2638</v>
      </c>
      <c r="C1975" s="30" t="s">
        <v>2389</v>
      </c>
      <c r="D1975" s="28" t="s">
        <v>2384</v>
      </c>
      <c r="F1975" s="27">
        <v>1230</v>
      </c>
      <c r="G1975" s="27">
        <v>1</v>
      </c>
      <c r="T1975" s="27">
        <v>0.201</v>
      </c>
    </row>
    <row r="1976" spans="1:20">
      <c r="A1976" s="76" t="s">
        <v>2537</v>
      </c>
      <c r="B1976" s="30" t="s">
        <v>2638</v>
      </c>
      <c r="C1976" s="30" t="s">
        <v>2389</v>
      </c>
      <c r="D1976" s="28" t="s">
        <v>2384</v>
      </c>
      <c r="F1976" s="27">
        <v>1222</v>
      </c>
      <c r="G1976" s="27">
        <v>1</v>
      </c>
      <c r="T1976" s="27">
        <v>0.204</v>
      </c>
    </row>
    <row r="1977" spans="1:20">
      <c r="A1977" s="76" t="s">
        <v>2559</v>
      </c>
      <c r="B1977" s="30" t="s">
        <v>2638</v>
      </c>
      <c r="C1977" s="30" t="s">
        <v>2389</v>
      </c>
      <c r="D1977" s="28" t="s">
        <v>2384</v>
      </c>
      <c r="F1977" s="27">
        <v>2200</v>
      </c>
      <c r="G1977" s="27">
        <v>2</v>
      </c>
      <c r="T1977" s="27">
        <v>0.212</v>
      </c>
    </row>
    <row r="1978" spans="1:20">
      <c r="A1978" s="76" t="s">
        <v>2565</v>
      </c>
      <c r="B1978" s="30" t="s">
        <v>2638</v>
      </c>
      <c r="C1978" s="30" t="s">
        <v>2389</v>
      </c>
      <c r="D1978" s="28" t="s">
        <v>2384</v>
      </c>
      <c r="F1978" s="27">
        <v>1004</v>
      </c>
      <c r="G1978" s="27">
        <v>1</v>
      </c>
      <c r="T1978" s="27">
        <v>0.203</v>
      </c>
    </row>
    <row r="1979" spans="1:20">
      <c r="A1979" s="76" t="s">
        <v>2569</v>
      </c>
      <c r="B1979" s="30" t="s">
        <v>2638</v>
      </c>
      <c r="C1979" s="30" t="s">
        <v>2389</v>
      </c>
      <c r="D1979" s="28" t="s">
        <v>2384</v>
      </c>
      <c r="F1979" s="27">
        <v>2004</v>
      </c>
      <c r="G1979" s="27">
        <v>2</v>
      </c>
      <c r="T1979" s="27">
        <v>0.205</v>
      </c>
    </row>
    <row r="1980" spans="1:20">
      <c r="A1980" s="76" t="s">
        <v>2563</v>
      </c>
      <c r="B1980" s="30" t="s">
        <v>2638</v>
      </c>
      <c r="C1980" s="30" t="s">
        <v>2389</v>
      </c>
      <c r="D1980" s="28" t="s">
        <v>2384</v>
      </c>
      <c r="F1980" s="27">
        <v>1030</v>
      </c>
      <c r="G1980" s="27">
        <v>1</v>
      </c>
      <c r="T1980" s="27">
        <v>0.211</v>
      </c>
    </row>
    <row r="1981" spans="1:20">
      <c r="A1981" s="76" t="s">
        <v>2567</v>
      </c>
      <c r="B1981" s="30" t="s">
        <v>2638</v>
      </c>
      <c r="C1981" s="30" t="s">
        <v>2389</v>
      </c>
      <c r="D1981" s="28" t="s">
        <v>2384</v>
      </c>
      <c r="F1981" s="27">
        <v>2030</v>
      </c>
      <c r="G1981" s="27">
        <v>2</v>
      </c>
      <c r="T1981" s="27">
        <v>0.213</v>
      </c>
    </row>
    <row r="1982" spans="1:20">
      <c r="A1982" s="76" t="s">
        <v>2542</v>
      </c>
      <c r="B1982" s="30" t="s">
        <v>2638</v>
      </c>
      <c r="C1982" s="30" t="s">
        <v>2389</v>
      </c>
      <c r="D1982" s="28" t="s">
        <v>2385</v>
      </c>
      <c r="F1982" s="27">
        <v>1027</v>
      </c>
      <c r="G1982" s="27">
        <v>1</v>
      </c>
      <c r="T1982" s="27">
        <v>0.208</v>
      </c>
    </row>
    <row r="1983" spans="1:20">
      <c r="A1983" s="76" t="s">
        <v>2546</v>
      </c>
      <c r="B1983" s="30" t="s">
        <v>2638</v>
      </c>
      <c r="C1983" s="30" t="s">
        <v>2389</v>
      </c>
      <c r="D1983" s="28" t="s">
        <v>2385</v>
      </c>
      <c r="F1983" s="27">
        <v>2001</v>
      </c>
      <c r="G1983" s="27">
        <v>2</v>
      </c>
      <c r="T1983" s="27">
        <v>0.204</v>
      </c>
    </row>
    <row r="1984" spans="1:20">
      <c r="A1984" s="76" t="s">
        <v>2533</v>
      </c>
      <c r="B1984" s="30" t="s">
        <v>2638</v>
      </c>
      <c r="C1984" s="30" t="s">
        <v>2389</v>
      </c>
      <c r="D1984" s="28" t="s">
        <v>2385</v>
      </c>
      <c r="F1984" s="27">
        <v>1070</v>
      </c>
      <c r="G1984" s="27">
        <v>1</v>
      </c>
      <c r="T1984" s="27">
        <v>0.21</v>
      </c>
    </row>
    <row r="1985" spans="1:20">
      <c r="A1985" s="76" t="s">
        <v>2549</v>
      </c>
      <c r="B1985" s="30" t="s">
        <v>2638</v>
      </c>
      <c r="C1985" s="30" t="s">
        <v>2389</v>
      </c>
      <c r="D1985" s="28" t="s">
        <v>2385</v>
      </c>
      <c r="F1985" s="27">
        <v>2063</v>
      </c>
      <c r="G1985" s="27">
        <v>2</v>
      </c>
      <c r="T1985" s="27">
        <v>0.211</v>
      </c>
    </row>
    <row r="1986" spans="1:20">
      <c r="A1986" s="76" t="s">
        <v>2544</v>
      </c>
      <c r="B1986" s="30" t="s">
        <v>2638</v>
      </c>
      <c r="C1986" s="30" t="s">
        <v>2389</v>
      </c>
      <c r="D1986" s="28" t="s">
        <v>2385</v>
      </c>
      <c r="F1986" s="27">
        <v>1115</v>
      </c>
      <c r="G1986" s="27">
        <v>1</v>
      </c>
      <c r="T1986" s="27">
        <v>0.206</v>
      </c>
    </row>
    <row r="1987" spans="1:20">
      <c r="A1987" s="76" t="s">
        <v>2550</v>
      </c>
      <c r="B1987" s="30" t="s">
        <v>2638</v>
      </c>
      <c r="C1987" s="30" t="s">
        <v>2389</v>
      </c>
      <c r="D1987" s="28" t="s">
        <v>2385</v>
      </c>
      <c r="F1987" s="27">
        <v>2096</v>
      </c>
      <c r="G1987" s="27">
        <v>2</v>
      </c>
      <c r="T1987" s="27">
        <v>0.21</v>
      </c>
    </row>
    <row r="1988" spans="1:20">
      <c r="A1988" s="76" t="s">
        <v>2560</v>
      </c>
      <c r="B1988" s="30" t="s">
        <v>2638</v>
      </c>
      <c r="C1988" s="30" t="s">
        <v>2389</v>
      </c>
      <c r="D1988" s="28" t="s">
        <v>2385</v>
      </c>
      <c r="F1988" s="27">
        <v>2115</v>
      </c>
      <c r="G1988" s="27">
        <v>2</v>
      </c>
      <c r="T1988" s="27">
        <v>0.218</v>
      </c>
    </row>
    <row r="1989" spans="1:20">
      <c r="A1989" s="76" t="s">
        <v>2540</v>
      </c>
      <c r="B1989" s="30" t="s">
        <v>2638</v>
      </c>
      <c r="C1989" s="30" t="s">
        <v>2389</v>
      </c>
      <c r="D1989" s="28" t="s">
        <v>2385</v>
      </c>
      <c r="F1989" s="27">
        <v>1138</v>
      </c>
      <c r="G1989" s="27">
        <v>1</v>
      </c>
      <c r="T1989" s="27">
        <v>0.211</v>
      </c>
    </row>
    <row r="1990" spans="1:20">
      <c r="A1990" s="76" t="s">
        <v>2551</v>
      </c>
      <c r="B1990" s="30" t="s">
        <v>2638</v>
      </c>
      <c r="C1990" s="30" t="s">
        <v>2389</v>
      </c>
      <c r="D1990" s="28" t="s">
        <v>2385</v>
      </c>
      <c r="F1990" s="27">
        <v>2139</v>
      </c>
      <c r="G1990" s="27">
        <v>2</v>
      </c>
      <c r="T1990" s="27">
        <v>0.21</v>
      </c>
    </row>
    <row r="1991" spans="1:20">
      <c r="A1991" s="76" t="s">
        <v>2543</v>
      </c>
      <c r="B1991" s="30" t="s">
        <v>2638</v>
      </c>
      <c r="C1991" s="30" t="s">
        <v>2389</v>
      </c>
      <c r="D1991" s="28" t="s">
        <v>2385</v>
      </c>
      <c r="F1991" s="27">
        <v>1186</v>
      </c>
      <c r="G1991" s="27">
        <v>1</v>
      </c>
      <c r="T1991" s="27">
        <v>0.204</v>
      </c>
    </row>
    <row r="1992" spans="1:20">
      <c r="A1992" s="76" t="s">
        <v>2547</v>
      </c>
      <c r="B1992" s="30" t="s">
        <v>2638</v>
      </c>
      <c r="C1992" s="30" t="s">
        <v>2389</v>
      </c>
      <c r="D1992" s="28" t="s">
        <v>2385</v>
      </c>
      <c r="F1992" s="27">
        <v>2160</v>
      </c>
      <c r="G1992" s="27">
        <v>2</v>
      </c>
      <c r="T1992" s="27">
        <v>0.202</v>
      </c>
    </row>
    <row r="1993" spans="1:20">
      <c r="A1993" s="76" t="s">
        <v>2548</v>
      </c>
      <c r="B1993" s="30" t="s">
        <v>2638</v>
      </c>
      <c r="C1993" s="30" t="s">
        <v>2389</v>
      </c>
      <c r="D1993" s="28" t="s">
        <v>2385</v>
      </c>
      <c r="F1993" s="27">
        <v>2162</v>
      </c>
      <c r="G1993" s="27">
        <v>2</v>
      </c>
      <c r="T1993" s="27">
        <v>0.207</v>
      </c>
    </row>
    <row r="1994" spans="1:20">
      <c r="A1994" s="76" t="s">
        <v>2545</v>
      </c>
      <c r="B1994" s="30" t="s">
        <v>2638</v>
      </c>
      <c r="C1994" s="30" t="s">
        <v>2389</v>
      </c>
      <c r="D1994" s="28" t="s">
        <v>2385</v>
      </c>
      <c r="F1994" s="27">
        <v>1232</v>
      </c>
      <c r="G1994" s="27">
        <v>1</v>
      </c>
      <c r="T1994" s="27">
        <v>0.207</v>
      </c>
    </row>
    <row r="1995" spans="1:20">
      <c r="A1995" s="76" t="s">
        <v>2535</v>
      </c>
      <c r="B1995" s="30" t="s">
        <v>2638</v>
      </c>
      <c r="C1995" s="30" t="s">
        <v>2389</v>
      </c>
      <c r="D1995" s="28" t="s">
        <v>2385</v>
      </c>
      <c r="F1995" s="27">
        <v>1225</v>
      </c>
      <c r="G1995" s="27">
        <v>1</v>
      </c>
      <c r="T1995" s="27">
        <v>0.209</v>
      </c>
    </row>
    <row r="1996" spans="1:20">
      <c r="A1996" s="76" t="s">
        <v>2536</v>
      </c>
      <c r="B1996" s="30" t="s">
        <v>2638</v>
      </c>
      <c r="C1996" s="30" t="s">
        <v>2389</v>
      </c>
      <c r="D1996" s="28" t="s">
        <v>2385</v>
      </c>
      <c r="F1996" s="27">
        <v>1223</v>
      </c>
      <c r="G1996" s="27">
        <v>1</v>
      </c>
      <c r="T1996" s="27">
        <v>0.206</v>
      </c>
    </row>
    <row r="1997" spans="1:20">
      <c r="A1997" s="76" t="s">
        <v>2562</v>
      </c>
      <c r="B1997" s="30" t="s">
        <v>2638</v>
      </c>
      <c r="C1997" s="30" t="s">
        <v>2389</v>
      </c>
      <c r="D1997" s="28" t="s">
        <v>2385</v>
      </c>
      <c r="F1997" s="27">
        <v>2196</v>
      </c>
      <c r="G1997" s="27">
        <v>2</v>
      </c>
      <c r="T1997" s="27">
        <v>0.223</v>
      </c>
    </row>
    <row r="1998" spans="1:20">
      <c r="A1998" s="76" t="s">
        <v>2566</v>
      </c>
      <c r="B1998" s="30" t="s">
        <v>2638</v>
      </c>
      <c r="C1998" s="30" t="s">
        <v>2389</v>
      </c>
      <c r="D1998" s="28" t="s">
        <v>2385</v>
      </c>
      <c r="F1998" s="27">
        <v>1014</v>
      </c>
      <c r="G1998" s="27">
        <v>1</v>
      </c>
      <c r="T1998" s="27">
        <v>0.213</v>
      </c>
    </row>
    <row r="1999" spans="1:20">
      <c r="A1999" s="76" t="s">
        <v>2570</v>
      </c>
      <c r="B1999" s="30" t="s">
        <v>2638</v>
      </c>
      <c r="C1999" s="30" t="s">
        <v>2389</v>
      </c>
      <c r="D1999" s="28" t="s">
        <v>2385</v>
      </c>
      <c r="F1999" s="27">
        <v>2014</v>
      </c>
      <c r="G1999" s="27">
        <v>2</v>
      </c>
      <c r="T1999" s="27">
        <v>0.212</v>
      </c>
    </row>
    <row r="2000" spans="1:20">
      <c r="A2000" s="76" t="s">
        <v>2564</v>
      </c>
      <c r="B2000" s="30" t="s">
        <v>2638</v>
      </c>
      <c r="C2000" s="30" t="s">
        <v>2389</v>
      </c>
      <c r="D2000" s="28" t="s">
        <v>2385</v>
      </c>
      <c r="F2000" s="27">
        <v>1029</v>
      </c>
      <c r="G2000" s="27">
        <v>1</v>
      </c>
      <c r="T2000" s="27">
        <v>0.226</v>
      </c>
    </row>
    <row r="2001" spans="1:20">
      <c r="A2001" s="76" t="s">
        <v>2568</v>
      </c>
      <c r="B2001" s="30" t="s">
        <v>2638</v>
      </c>
      <c r="C2001" s="30" t="s">
        <v>2389</v>
      </c>
      <c r="D2001" s="28" t="s">
        <v>2385</v>
      </c>
      <c r="F2001" s="27">
        <v>2029</v>
      </c>
      <c r="G2001" s="27">
        <v>2</v>
      </c>
      <c r="T2001" s="27">
        <v>0.229</v>
      </c>
    </row>
    <row r="2002" spans="1:20">
      <c r="A2002" s="76" t="s">
        <v>2602</v>
      </c>
      <c r="B2002" s="30" t="s">
        <v>2638</v>
      </c>
      <c r="C2002" s="30" t="s">
        <v>2390</v>
      </c>
      <c r="D2002" s="28" t="s">
        <v>2384</v>
      </c>
      <c r="F2002" s="27">
        <v>1004</v>
      </c>
      <c r="G2002" s="27">
        <v>1</v>
      </c>
      <c r="T2002" s="27">
        <v>0.228</v>
      </c>
    </row>
    <row r="2003" spans="1:20">
      <c r="A2003" s="76" t="s">
        <v>2607</v>
      </c>
      <c r="B2003" s="30" t="s">
        <v>2638</v>
      </c>
      <c r="C2003" s="30" t="s">
        <v>2390</v>
      </c>
      <c r="D2003" s="28" t="s">
        <v>2384</v>
      </c>
      <c r="F2003" s="27">
        <v>2004</v>
      </c>
      <c r="G2003" s="27">
        <v>2</v>
      </c>
      <c r="T2003" s="27">
        <v>0.209</v>
      </c>
    </row>
    <row r="2004" spans="1:20">
      <c r="A2004" s="76" t="s">
        <v>2600</v>
      </c>
      <c r="B2004" s="30" t="s">
        <v>2638</v>
      </c>
      <c r="C2004" s="30" t="s">
        <v>2390</v>
      </c>
      <c r="D2004" s="28" t="s">
        <v>2384</v>
      </c>
      <c r="F2004" s="27">
        <v>1030</v>
      </c>
      <c r="G2004" s="27">
        <v>1</v>
      </c>
      <c r="T2004" s="27">
        <v>0.231</v>
      </c>
    </row>
    <row r="2005" spans="1:20">
      <c r="A2005" s="76" t="s">
        <v>2604</v>
      </c>
      <c r="B2005" s="30" t="s">
        <v>2638</v>
      </c>
      <c r="C2005" s="30" t="s">
        <v>2390</v>
      </c>
      <c r="D2005" s="28" t="s">
        <v>2384</v>
      </c>
      <c r="F2005" s="27">
        <v>2030</v>
      </c>
      <c r="G2005" s="27">
        <v>2</v>
      </c>
      <c r="T2005" s="27">
        <v>0.219</v>
      </c>
    </row>
    <row r="2006" spans="1:20">
      <c r="A2006" s="76" t="s">
        <v>2606</v>
      </c>
      <c r="B2006" s="30" t="s">
        <v>2638</v>
      </c>
      <c r="C2006" s="30" t="s">
        <v>2390</v>
      </c>
      <c r="D2006" s="28" t="s">
        <v>2384</v>
      </c>
      <c r="F2006" s="27">
        <v>1008</v>
      </c>
      <c r="G2006" s="27">
        <v>1</v>
      </c>
      <c r="T2006" s="27">
        <v>0.211</v>
      </c>
    </row>
    <row r="2007" spans="1:20">
      <c r="A2007" s="76" t="s">
        <v>2586</v>
      </c>
      <c r="B2007" s="30" t="s">
        <v>2638</v>
      </c>
      <c r="C2007" s="30" t="s">
        <v>2390</v>
      </c>
      <c r="D2007" s="28" t="s">
        <v>2384</v>
      </c>
      <c r="F2007" s="27">
        <v>2018</v>
      </c>
      <c r="G2007" s="27">
        <v>2</v>
      </c>
      <c r="T2007" s="27">
        <v>0.232</v>
      </c>
    </row>
    <row r="2008" spans="1:20">
      <c r="A2008" s="76" t="s">
        <v>2577</v>
      </c>
      <c r="B2008" s="30" t="s">
        <v>2638</v>
      </c>
      <c r="C2008" s="30" t="s">
        <v>2390</v>
      </c>
      <c r="D2008" s="28" t="s">
        <v>2384</v>
      </c>
      <c r="F2008" s="27">
        <v>1053</v>
      </c>
      <c r="G2008" s="27">
        <v>1</v>
      </c>
      <c r="T2008" s="27">
        <v>0.217</v>
      </c>
    </row>
    <row r="2009" spans="1:20">
      <c r="A2009" s="76" t="s">
        <v>2590</v>
      </c>
      <c r="B2009" s="30" t="s">
        <v>2638</v>
      </c>
      <c r="C2009" s="30" t="s">
        <v>2390</v>
      </c>
      <c r="D2009" s="28" t="s">
        <v>2384</v>
      </c>
      <c r="F2009" s="27">
        <v>2053</v>
      </c>
      <c r="G2009" s="27">
        <v>2</v>
      </c>
      <c r="T2009" s="27">
        <v>0.237</v>
      </c>
    </row>
    <row r="2010" spans="1:20">
      <c r="A2010" s="76" t="s">
        <v>2576</v>
      </c>
      <c r="B2010" s="30" t="s">
        <v>2638</v>
      </c>
      <c r="C2010" s="30" t="s">
        <v>2390</v>
      </c>
      <c r="D2010" s="28" t="s">
        <v>2384</v>
      </c>
      <c r="F2010" s="27">
        <v>1099</v>
      </c>
      <c r="G2010" s="27">
        <v>1</v>
      </c>
      <c r="T2010" s="27">
        <v>0.231</v>
      </c>
    </row>
    <row r="2011" spans="1:20">
      <c r="A2011" s="76" t="s">
        <v>2583</v>
      </c>
      <c r="B2011" s="30" t="s">
        <v>2638</v>
      </c>
      <c r="C2011" s="30" t="s">
        <v>2390</v>
      </c>
      <c r="D2011" s="28" t="s">
        <v>2384</v>
      </c>
      <c r="F2011" s="27">
        <v>2083</v>
      </c>
      <c r="G2011" s="27">
        <v>2</v>
      </c>
      <c r="T2011" s="27">
        <v>0.239</v>
      </c>
    </row>
    <row r="2012" spans="1:20">
      <c r="A2012" s="76" t="s">
        <v>2579</v>
      </c>
      <c r="B2012" s="30" t="s">
        <v>2638</v>
      </c>
      <c r="C2012" s="30" t="s">
        <v>2390</v>
      </c>
      <c r="D2012" s="28" t="s">
        <v>2384</v>
      </c>
      <c r="F2012" s="27">
        <v>1125</v>
      </c>
      <c r="G2012" s="27">
        <v>1</v>
      </c>
      <c r="T2012" s="27">
        <v>0.228</v>
      </c>
    </row>
    <row r="2013" spans="1:20">
      <c r="A2013" s="76" t="s">
        <v>2589</v>
      </c>
      <c r="B2013" s="30" t="s">
        <v>2638</v>
      </c>
      <c r="C2013" s="30" t="s">
        <v>2390</v>
      </c>
      <c r="D2013" s="28" t="s">
        <v>2384</v>
      </c>
      <c r="F2013" s="27">
        <v>2134</v>
      </c>
      <c r="G2013" s="27">
        <v>2</v>
      </c>
      <c r="T2013" s="27">
        <v>0.243</v>
      </c>
    </row>
    <row r="2014" spans="1:20">
      <c r="A2014" s="76" t="s">
        <v>2585</v>
      </c>
      <c r="B2014" s="30" t="s">
        <v>2638</v>
      </c>
      <c r="C2014" s="30" t="s">
        <v>2390</v>
      </c>
      <c r="D2014" s="28" t="s">
        <v>2384</v>
      </c>
      <c r="F2014" s="27">
        <v>1160</v>
      </c>
      <c r="G2014" s="27">
        <v>1</v>
      </c>
      <c r="T2014" s="27">
        <v>0.239</v>
      </c>
    </row>
    <row r="2015" spans="1:7">
      <c r="A2015" s="76" t="s">
        <v>2594</v>
      </c>
      <c r="B2015" s="30" t="s">
        <v>2638</v>
      </c>
      <c r="C2015" s="30" t="s">
        <v>2390</v>
      </c>
      <c r="D2015" s="28" t="s">
        <v>2384</v>
      </c>
      <c r="F2015" s="27">
        <v>2187</v>
      </c>
      <c r="G2015" s="27">
        <v>2</v>
      </c>
    </row>
    <row r="2016" spans="1:20">
      <c r="A2016" s="76" t="s">
        <v>2578</v>
      </c>
      <c r="B2016" s="30" t="s">
        <v>2638</v>
      </c>
      <c r="C2016" s="30" t="s">
        <v>2390</v>
      </c>
      <c r="D2016" s="28" t="s">
        <v>2384</v>
      </c>
      <c r="F2016" s="27">
        <v>1205</v>
      </c>
      <c r="G2016" s="27">
        <v>1</v>
      </c>
      <c r="T2016" s="27">
        <v>0.24</v>
      </c>
    </row>
    <row r="2017" spans="1:20">
      <c r="A2017" s="76" t="s">
        <v>2580</v>
      </c>
      <c r="B2017" s="30" t="s">
        <v>2638</v>
      </c>
      <c r="C2017" s="30" t="s">
        <v>2390</v>
      </c>
      <c r="D2017" s="28" t="s">
        <v>2384</v>
      </c>
      <c r="F2017" s="27">
        <v>1201</v>
      </c>
      <c r="G2017" s="27">
        <v>1</v>
      </c>
      <c r="T2017" s="27">
        <v>0.223</v>
      </c>
    </row>
    <row r="2018" spans="1:20">
      <c r="A2018" s="76" t="s">
        <v>2584</v>
      </c>
      <c r="B2018" s="30" t="s">
        <v>2638</v>
      </c>
      <c r="C2018" s="30" t="s">
        <v>2390</v>
      </c>
      <c r="D2018" s="28" t="s">
        <v>2384</v>
      </c>
      <c r="F2018" s="27">
        <v>2228</v>
      </c>
      <c r="G2018" s="27">
        <v>2</v>
      </c>
      <c r="T2018" s="27">
        <v>0.213</v>
      </c>
    </row>
    <row r="2019" spans="1:20">
      <c r="A2019" s="76" t="s">
        <v>2593</v>
      </c>
      <c r="B2019" s="30" t="s">
        <v>2638</v>
      </c>
      <c r="C2019" s="30" t="s">
        <v>2390</v>
      </c>
      <c r="D2019" s="28" t="s">
        <v>2384</v>
      </c>
      <c r="F2019" s="27">
        <v>2205</v>
      </c>
      <c r="G2019" s="27">
        <v>2</v>
      </c>
      <c r="T2019" s="27">
        <v>0.228</v>
      </c>
    </row>
    <row r="2020" spans="1:20">
      <c r="A2020" s="76" t="s">
        <v>2603</v>
      </c>
      <c r="B2020" s="30" t="s">
        <v>2638</v>
      </c>
      <c r="C2020" s="30" t="s">
        <v>2390</v>
      </c>
      <c r="D2020" s="28" t="s">
        <v>2385</v>
      </c>
      <c r="F2020" s="27">
        <v>1014</v>
      </c>
      <c r="G2020" s="27">
        <v>1</v>
      </c>
      <c r="T2020" s="27">
        <v>0.225</v>
      </c>
    </row>
    <row r="2021" spans="1:20">
      <c r="A2021" s="76" t="s">
        <v>2608</v>
      </c>
      <c r="B2021" s="30" t="s">
        <v>2638</v>
      </c>
      <c r="C2021" s="30" t="s">
        <v>2390</v>
      </c>
      <c r="D2021" s="28" t="s">
        <v>2385</v>
      </c>
      <c r="F2021" s="27">
        <v>2014</v>
      </c>
      <c r="G2021" s="27">
        <v>2</v>
      </c>
      <c r="T2021" s="27">
        <v>0.221</v>
      </c>
    </row>
    <row r="2022" spans="1:20">
      <c r="A2022" s="76" t="s">
        <v>2601</v>
      </c>
      <c r="B2022" s="30" t="s">
        <v>2638</v>
      </c>
      <c r="C2022" s="30" t="s">
        <v>2390</v>
      </c>
      <c r="D2022" s="28" t="s">
        <v>2385</v>
      </c>
      <c r="F2022" s="27">
        <v>1029</v>
      </c>
      <c r="G2022" s="27">
        <v>1</v>
      </c>
      <c r="T2022" s="27">
        <v>0.218</v>
      </c>
    </row>
    <row r="2023" spans="1:20">
      <c r="A2023" s="76" t="s">
        <v>2605</v>
      </c>
      <c r="B2023" s="30" t="s">
        <v>2638</v>
      </c>
      <c r="C2023" s="30" t="s">
        <v>2390</v>
      </c>
      <c r="D2023" s="28" t="s">
        <v>2385</v>
      </c>
      <c r="F2023" s="27">
        <v>2029</v>
      </c>
      <c r="G2023" s="27">
        <v>2</v>
      </c>
      <c r="T2023" s="27">
        <v>0.244</v>
      </c>
    </row>
    <row r="2024" spans="1:20">
      <c r="A2024" s="76" t="s">
        <v>2599</v>
      </c>
      <c r="B2024" s="30" t="s">
        <v>2638</v>
      </c>
      <c r="C2024" s="30" t="s">
        <v>2390</v>
      </c>
      <c r="D2024" s="28" t="s">
        <v>2385</v>
      </c>
      <c r="F2024" s="27">
        <v>1007</v>
      </c>
      <c r="G2024" s="27">
        <v>1</v>
      </c>
      <c r="T2024" s="27">
        <v>0.225</v>
      </c>
    </row>
    <row r="2025" spans="1:20">
      <c r="A2025" s="76" t="s">
        <v>2588</v>
      </c>
      <c r="B2025" s="30" t="s">
        <v>2638</v>
      </c>
      <c r="C2025" s="30" t="s">
        <v>2390</v>
      </c>
      <c r="D2025" s="28" t="s">
        <v>2385</v>
      </c>
      <c r="F2025" s="27">
        <v>2020</v>
      </c>
      <c r="G2025" s="27">
        <v>2</v>
      </c>
      <c r="T2025" s="27">
        <v>0.226</v>
      </c>
    </row>
    <row r="2026" spans="1:20">
      <c r="A2026" s="76" t="s">
        <v>2573</v>
      </c>
      <c r="B2026" s="30" t="s">
        <v>2638</v>
      </c>
      <c r="C2026" s="30" t="s">
        <v>2390</v>
      </c>
      <c r="D2026" s="28" t="s">
        <v>2385</v>
      </c>
      <c r="F2026" s="27">
        <v>1065</v>
      </c>
      <c r="G2026" s="27">
        <v>1</v>
      </c>
      <c r="T2026" s="27">
        <v>0.216</v>
      </c>
    </row>
    <row r="2027" spans="1:20">
      <c r="A2027" s="76" t="s">
        <v>2575</v>
      </c>
      <c r="B2027" s="30" t="s">
        <v>2638</v>
      </c>
      <c r="C2027" s="30" t="s">
        <v>2390</v>
      </c>
      <c r="D2027" s="28" t="s">
        <v>2385</v>
      </c>
      <c r="F2027" s="27">
        <v>1062</v>
      </c>
      <c r="G2027" s="27">
        <v>1</v>
      </c>
      <c r="T2027" s="27">
        <v>0.229</v>
      </c>
    </row>
    <row r="2028" spans="1:20">
      <c r="A2028" s="76" t="s">
        <v>2592</v>
      </c>
      <c r="B2028" s="30" t="s">
        <v>2638</v>
      </c>
      <c r="C2028" s="30" t="s">
        <v>2390</v>
      </c>
      <c r="D2028" s="28" t="s">
        <v>2385</v>
      </c>
      <c r="F2028" s="27">
        <v>2052</v>
      </c>
      <c r="G2028" s="27">
        <v>2</v>
      </c>
      <c r="T2028" s="27">
        <v>0.214</v>
      </c>
    </row>
    <row r="2029" spans="1:20">
      <c r="A2029" s="76" t="s">
        <v>2597</v>
      </c>
      <c r="B2029" s="30" t="s">
        <v>2638</v>
      </c>
      <c r="C2029" s="30" t="s">
        <v>2390</v>
      </c>
      <c r="D2029" s="28" t="s">
        <v>2385</v>
      </c>
      <c r="F2029" s="27">
        <v>2042</v>
      </c>
      <c r="G2029" s="27">
        <v>2</v>
      </c>
      <c r="T2029" s="27">
        <v>0.223</v>
      </c>
    </row>
    <row r="2030" spans="1:20">
      <c r="A2030" s="76" t="s">
        <v>2581</v>
      </c>
      <c r="B2030" s="30" t="s">
        <v>2638</v>
      </c>
      <c r="C2030" s="30" t="s">
        <v>2390</v>
      </c>
      <c r="D2030" s="28" t="s">
        <v>2385</v>
      </c>
      <c r="F2030" s="27">
        <v>1115</v>
      </c>
      <c r="G2030" s="27">
        <v>1</v>
      </c>
      <c r="T2030" s="27">
        <v>0.219</v>
      </c>
    </row>
    <row r="2031" spans="1:20">
      <c r="A2031" s="76" t="s">
        <v>2595</v>
      </c>
      <c r="B2031" s="30" t="s">
        <v>2638</v>
      </c>
      <c r="C2031" s="30" t="s">
        <v>2390</v>
      </c>
      <c r="D2031" s="28" t="s">
        <v>2385</v>
      </c>
      <c r="F2031" s="27">
        <v>2111</v>
      </c>
      <c r="G2031" s="27">
        <v>2</v>
      </c>
      <c r="T2031" s="27">
        <v>0.214</v>
      </c>
    </row>
    <row r="2032" spans="1:20">
      <c r="A2032" s="76" t="s">
        <v>2582</v>
      </c>
      <c r="B2032" s="30" t="s">
        <v>2638</v>
      </c>
      <c r="C2032" s="30" t="s">
        <v>2390</v>
      </c>
      <c r="D2032" s="28" t="s">
        <v>2385</v>
      </c>
      <c r="F2032" s="27">
        <v>1119</v>
      </c>
      <c r="G2032" s="27">
        <v>1</v>
      </c>
      <c r="T2032" s="27">
        <v>0.24</v>
      </c>
    </row>
    <row r="2033" spans="1:20">
      <c r="A2033" s="76" t="s">
        <v>2596</v>
      </c>
      <c r="B2033" s="30" t="s">
        <v>2638</v>
      </c>
      <c r="C2033" s="30" t="s">
        <v>2390</v>
      </c>
      <c r="D2033" s="28" t="s">
        <v>2385</v>
      </c>
      <c r="F2033" s="27">
        <v>2121</v>
      </c>
      <c r="G2033" s="27">
        <v>2</v>
      </c>
      <c r="T2033" s="27">
        <v>0.228</v>
      </c>
    </row>
    <row r="2034" spans="1:20">
      <c r="A2034" s="76" t="s">
        <v>2598</v>
      </c>
      <c r="B2034" s="30" t="s">
        <v>2638</v>
      </c>
      <c r="C2034" s="30" t="s">
        <v>2390</v>
      </c>
      <c r="D2034" s="28" t="s">
        <v>2385</v>
      </c>
      <c r="F2034" s="27">
        <v>2120</v>
      </c>
      <c r="G2034" s="27">
        <v>2</v>
      </c>
      <c r="T2034" s="27">
        <v>0.239</v>
      </c>
    </row>
    <row r="2035" spans="1:20">
      <c r="A2035" s="76" t="s">
        <v>2571</v>
      </c>
      <c r="B2035" s="30" t="s">
        <v>2638</v>
      </c>
      <c r="C2035" s="30" t="s">
        <v>2390</v>
      </c>
      <c r="D2035" s="28" t="s">
        <v>2385</v>
      </c>
      <c r="F2035" s="27">
        <v>1167</v>
      </c>
      <c r="G2035" s="27">
        <v>1</v>
      </c>
      <c r="T2035" s="27">
        <v>0.238</v>
      </c>
    </row>
    <row r="2036" spans="1:7">
      <c r="A2036" s="76" t="s">
        <v>2587</v>
      </c>
      <c r="B2036" s="30" t="s">
        <v>2638</v>
      </c>
      <c r="C2036" s="30" t="s">
        <v>2390</v>
      </c>
      <c r="D2036" s="28" t="s">
        <v>2385</v>
      </c>
      <c r="F2036" s="27">
        <v>2175</v>
      </c>
      <c r="G2036" s="27">
        <v>2</v>
      </c>
    </row>
    <row r="2037" spans="1:20">
      <c r="A2037" s="76" t="s">
        <v>2572</v>
      </c>
      <c r="B2037" s="30" t="s">
        <v>2638</v>
      </c>
      <c r="C2037" s="30" t="s">
        <v>2390</v>
      </c>
      <c r="D2037" s="28" t="s">
        <v>2385</v>
      </c>
      <c r="F2037" s="27">
        <v>1223</v>
      </c>
      <c r="G2037" s="27">
        <v>1</v>
      </c>
      <c r="T2037" s="27">
        <v>0.218</v>
      </c>
    </row>
    <row r="2038" spans="1:20">
      <c r="A2038" s="76" t="s">
        <v>2574</v>
      </c>
      <c r="B2038" s="30" t="s">
        <v>2638</v>
      </c>
      <c r="C2038" s="30" t="s">
        <v>2390</v>
      </c>
      <c r="D2038" s="28" t="s">
        <v>2385</v>
      </c>
      <c r="F2038" s="27">
        <v>1219</v>
      </c>
      <c r="G2038" s="27">
        <v>1</v>
      </c>
      <c r="T2038" s="27">
        <v>0.235</v>
      </c>
    </row>
    <row r="2039" spans="1:20">
      <c r="A2039" s="76" t="s">
        <v>2591</v>
      </c>
      <c r="B2039" s="30" t="s">
        <v>2638</v>
      </c>
      <c r="C2039" s="30" t="s">
        <v>2390</v>
      </c>
      <c r="D2039" s="28" t="s">
        <v>2385</v>
      </c>
      <c r="F2039" s="27">
        <v>2209</v>
      </c>
      <c r="G2039" s="27">
        <v>2</v>
      </c>
      <c r="T2039" s="27">
        <v>0.232</v>
      </c>
    </row>
    <row r="2040" spans="1:20">
      <c r="A2040" s="76" t="s">
        <v>2538</v>
      </c>
      <c r="B2040" s="30" t="s">
        <v>2638</v>
      </c>
      <c r="C2040" s="30" t="s">
        <v>2389</v>
      </c>
      <c r="D2040" s="28" t="s">
        <v>2384</v>
      </c>
      <c r="F2040" s="27">
        <v>1018</v>
      </c>
      <c r="G2040" s="27">
        <v>1</v>
      </c>
      <c r="T2040" s="27">
        <v>0.24</v>
      </c>
    </row>
    <row r="2041" spans="1:20">
      <c r="A2041" s="76" t="s">
        <v>2555</v>
      </c>
      <c r="B2041" s="30" t="s">
        <v>2638</v>
      </c>
      <c r="C2041" s="30" t="s">
        <v>2389</v>
      </c>
      <c r="D2041" s="28" t="s">
        <v>2384</v>
      </c>
      <c r="F2041" s="27">
        <v>2024</v>
      </c>
      <c r="G2041" s="27">
        <v>2</v>
      </c>
      <c r="T2041" s="27">
        <v>0.251</v>
      </c>
    </row>
    <row r="2042" spans="1:20">
      <c r="A2042" s="76" t="s">
        <v>2539</v>
      </c>
      <c r="B2042" s="30" t="s">
        <v>2638</v>
      </c>
      <c r="C2042" s="30" t="s">
        <v>2389</v>
      </c>
      <c r="D2042" s="28" t="s">
        <v>2384</v>
      </c>
      <c r="F2042" s="27">
        <v>1061</v>
      </c>
      <c r="G2042" s="27">
        <v>1</v>
      </c>
      <c r="T2042" s="27">
        <v>0.248</v>
      </c>
    </row>
    <row r="2043" spans="1:20">
      <c r="A2043" s="76" t="s">
        <v>2554</v>
      </c>
      <c r="B2043" s="30" t="s">
        <v>2638</v>
      </c>
      <c r="C2043" s="30" t="s">
        <v>2389</v>
      </c>
      <c r="D2043" s="28" t="s">
        <v>2384</v>
      </c>
      <c r="F2043" s="27">
        <v>2060</v>
      </c>
      <c r="G2043" s="27">
        <v>2</v>
      </c>
      <c r="T2043" s="27">
        <v>0.226</v>
      </c>
    </row>
    <row r="2044" spans="1:20">
      <c r="A2044" s="76" t="s">
        <v>2552</v>
      </c>
      <c r="B2044" s="30" t="s">
        <v>2638</v>
      </c>
      <c r="C2044" s="30" t="s">
        <v>2389</v>
      </c>
      <c r="D2044" s="28" t="s">
        <v>2384</v>
      </c>
      <c r="F2044" s="27">
        <v>1083</v>
      </c>
      <c r="G2044" s="27">
        <v>1</v>
      </c>
      <c r="T2044" s="27">
        <v>0.242</v>
      </c>
    </row>
    <row r="2045" spans="1:20">
      <c r="A2045" s="76" t="s">
        <v>2558</v>
      </c>
      <c r="B2045" s="30" t="s">
        <v>2638</v>
      </c>
      <c r="C2045" s="30" t="s">
        <v>2389</v>
      </c>
      <c r="D2045" s="28" t="s">
        <v>2384</v>
      </c>
      <c r="F2045" s="27">
        <v>2113</v>
      </c>
      <c r="G2045" s="27">
        <v>2</v>
      </c>
      <c r="T2045" s="27">
        <v>0.226</v>
      </c>
    </row>
    <row r="2046" spans="1:20">
      <c r="A2046" s="76" t="s">
        <v>2541</v>
      </c>
      <c r="B2046" s="30" t="s">
        <v>2638</v>
      </c>
      <c r="C2046" s="30" t="s">
        <v>2389</v>
      </c>
      <c r="D2046" s="28" t="s">
        <v>2384</v>
      </c>
      <c r="F2046" s="27">
        <v>1136</v>
      </c>
      <c r="G2046" s="27">
        <v>1</v>
      </c>
      <c r="T2046" s="27">
        <v>0.23</v>
      </c>
    </row>
    <row r="2047" spans="1:20">
      <c r="A2047" s="76" t="s">
        <v>2561</v>
      </c>
      <c r="B2047" s="30" t="s">
        <v>2638</v>
      </c>
      <c r="C2047" s="30" t="s">
        <v>2389</v>
      </c>
      <c r="D2047" s="28" t="s">
        <v>2384</v>
      </c>
      <c r="F2047" s="27">
        <v>2119</v>
      </c>
      <c r="G2047" s="27">
        <v>2</v>
      </c>
      <c r="T2047" s="27">
        <v>0.228</v>
      </c>
    </row>
    <row r="2048" spans="1:20">
      <c r="A2048" s="76" t="s">
        <v>2534</v>
      </c>
      <c r="B2048" s="30" t="s">
        <v>2638</v>
      </c>
      <c r="C2048" s="30" t="s">
        <v>2389</v>
      </c>
      <c r="D2048" s="28" t="s">
        <v>2384</v>
      </c>
      <c r="F2048" s="27">
        <v>1165</v>
      </c>
      <c r="G2048" s="27">
        <v>1</v>
      </c>
      <c r="T2048" s="27">
        <v>0.217</v>
      </c>
    </row>
    <row r="2049" spans="1:20">
      <c r="A2049" s="76" t="s">
        <v>2556</v>
      </c>
      <c r="B2049" s="30" t="s">
        <v>2638</v>
      </c>
      <c r="C2049" s="30" t="s">
        <v>2389</v>
      </c>
      <c r="D2049" s="28" t="s">
        <v>2384</v>
      </c>
      <c r="F2049" s="27">
        <v>2184</v>
      </c>
      <c r="G2049" s="27">
        <v>2</v>
      </c>
      <c r="T2049" s="27">
        <v>0.184</v>
      </c>
    </row>
    <row r="2050" spans="1:20">
      <c r="A2050" s="76" t="s">
        <v>2557</v>
      </c>
      <c r="B2050" s="30" t="s">
        <v>2638</v>
      </c>
      <c r="C2050" s="30" t="s">
        <v>2389</v>
      </c>
      <c r="D2050" s="28" t="s">
        <v>2384</v>
      </c>
      <c r="F2050" s="27">
        <v>2189</v>
      </c>
      <c r="G2050" s="27">
        <v>2</v>
      </c>
      <c r="T2050" s="27">
        <v>0.2</v>
      </c>
    </row>
    <row r="2051" spans="1:20">
      <c r="A2051" s="76" t="s">
        <v>2553</v>
      </c>
      <c r="B2051" s="30" t="s">
        <v>2638</v>
      </c>
      <c r="C2051" s="30" t="s">
        <v>2389</v>
      </c>
      <c r="D2051" s="28" t="s">
        <v>2384</v>
      </c>
      <c r="F2051" s="27">
        <v>1230</v>
      </c>
      <c r="G2051" s="27">
        <v>1</v>
      </c>
      <c r="T2051" s="27">
        <v>0.194</v>
      </c>
    </row>
    <row r="2052" spans="1:20">
      <c r="A2052" s="76" t="s">
        <v>2537</v>
      </c>
      <c r="B2052" s="30" t="s">
        <v>2638</v>
      </c>
      <c r="C2052" s="30" t="s">
        <v>2389</v>
      </c>
      <c r="D2052" s="28" t="s">
        <v>2384</v>
      </c>
      <c r="F2052" s="27">
        <v>1222</v>
      </c>
      <c r="G2052" s="27">
        <v>1</v>
      </c>
      <c r="T2052" s="27">
        <v>0.195</v>
      </c>
    </row>
    <row r="2053" spans="1:20">
      <c r="A2053" s="76" t="s">
        <v>2559</v>
      </c>
      <c r="B2053" s="30" t="s">
        <v>2638</v>
      </c>
      <c r="C2053" s="30" t="s">
        <v>2389</v>
      </c>
      <c r="D2053" s="28" t="s">
        <v>2384</v>
      </c>
      <c r="F2053" s="27">
        <v>2200</v>
      </c>
      <c r="G2053" s="27">
        <v>2</v>
      </c>
      <c r="T2053" s="27">
        <v>0.197</v>
      </c>
    </row>
    <row r="2054" spans="1:20">
      <c r="A2054" s="76" t="s">
        <v>2565</v>
      </c>
      <c r="B2054" s="30" t="s">
        <v>2638</v>
      </c>
      <c r="C2054" s="30" t="s">
        <v>2389</v>
      </c>
      <c r="D2054" s="28" t="s">
        <v>2384</v>
      </c>
      <c r="F2054" s="27">
        <v>1004</v>
      </c>
      <c r="G2054" s="27">
        <v>1</v>
      </c>
      <c r="T2054" s="27">
        <v>0.232</v>
      </c>
    </row>
    <row r="2055" spans="1:20">
      <c r="A2055" s="76" t="s">
        <v>2569</v>
      </c>
      <c r="B2055" s="30" t="s">
        <v>2638</v>
      </c>
      <c r="C2055" s="30" t="s">
        <v>2389</v>
      </c>
      <c r="D2055" s="28" t="s">
        <v>2384</v>
      </c>
      <c r="F2055" s="27">
        <v>2004</v>
      </c>
      <c r="G2055" s="27">
        <v>2</v>
      </c>
      <c r="T2055" s="27">
        <v>0.23</v>
      </c>
    </row>
    <row r="2056" spans="1:20">
      <c r="A2056" s="76" t="s">
        <v>2563</v>
      </c>
      <c r="B2056" s="30" t="s">
        <v>2638</v>
      </c>
      <c r="C2056" s="30" t="s">
        <v>2389</v>
      </c>
      <c r="D2056" s="28" t="s">
        <v>2384</v>
      </c>
      <c r="F2056" s="27">
        <v>1030</v>
      </c>
      <c r="G2056" s="27">
        <v>1</v>
      </c>
      <c r="T2056" s="27">
        <v>0.23</v>
      </c>
    </row>
    <row r="2057" spans="1:20">
      <c r="A2057" s="76" t="s">
        <v>2567</v>
      </c>
      <c r="B2057" s="30" t="s">
        <v>2638</v>
      </c>
      <c r="C2057" s="30" t="s">
        <v>2389</v>
      </c>
      <c r="D2057" s="28" t="s">
        <v>2384</v>
      </c>
      <c r="F2057" s="27">
        <v>2030</v>
      </c>
      <c r="G2057" s="27">
        <v>2</v>
      </c>
      <c r="T2057" s="27">
        <v>0.222</v>
      </c>
    </row>
    <row r="2058" spans="1:20">
      <c r="A2058" s="76" t="s">
        <v>2542</v>
      </c>
      <c r="B2058" s="30" t="s">
        <v>2638</v>
      </c>
      <c r="C2058" s="30" t="s">
        <v>2389</v>
      </c>
      <c r="D2058" s="28" t="s">
        <v>2385</v>
      </c>
      <c r="F2058" s="27">
        <v>1027</v>
      </c>
      <c r="G2058" s="27">
        <v>1</v>
      </c>
      <c r="T2058" s="27">
        <v>0.239</v>
      </c>
    </row>
    <row r="2059" spans="1:20">
      <c r="A2059" s="76" t="s">
        <v>2546</v>
      </c>
      <c r="B2059" s="30" t="s">
        <v>2638</v>
      </c>
      <c r="C2059" s="30" t="s">
        <v>2389</v>
      </c>
      <c r="D2059" s="28" t="s">
        <v>2385</v>
      </c>
      <c r="F2059" s="27">
        <v>2001</v>
      </c>
      <c r="G2059" s="27">
        <v>2</v>
      </c>
      <c r="T2059" s="27">
        <v>0.23</v>
      </c>
    </row>
    <row r="2060" spans="1:20">
      <c r="A2060" s="76" t="s">
        <v>2533</v>
      </c>
      <c r="B2060" s="30" t="s">
        <v>2638</v>
      </c>
      <c r="C2060" s="30" t="s">
        <v>2389</v>
      </c>
      <c r="D2060" s="28" t="s">
        <v>2385</v>
      </c>
      <c r="F2060" s="27">
        <v>1070</v>
      </c>
      <c r="G2060" s="27">
        <v>1</v>
      </c>
      <c r="T2060" s="27">
        <v>0.242</v>
      </c>
    </row>
    <row r="2061" spans="1:20">
      <c r="A2061" s="76" t="s">
        <v>2549</v>
      </c>
      <c r="B2061" s="30" t="s">
        <v>2638</v>
      </c>
      <c r="C2061" s="30" t="s">
        <v>2389</v>
      </c>
      <c r="D2061" s="28" t="s">
        <v>2385</v>
      </c>
      <c r="F2061" s="27">
        <v>2063</v>
      </c>
      <c r="G2061" s="27">
        <v>2</v>
      </c>
      <c r="T2061" s="27">
        <v>0.24</v>
      </c>
    </row>
    <row r="2062" spans="1:20">
      <c r="A2062" s="76" t="s">
        <v>2544</v>
      </c>
      <c r="B2062" s="30" t="s">
        <v>2638</v>
      </c>
      <c r="C2062" s="30" t="s">
        <v>2389</v>
      </c>
      <c r="D2062" s="28" t="s">
        <v>2385</v>
      </c>
      <c r="F2062" s="27">
        <v>1115</v>
      </c>
      <c r="G2062" s="27">
        <v>1</v>
      </c>
      <c r="T2062" s="27">
        <v>0.246</v>
      </c>
    </row>
    <row r="2063" spans="1:20">
      <c r="A2063" s="76" t="s">
        <v>2550</v>
      </c>
      <c r="B2063" s="30" t="s">
        <v>2638</v>
      </c>
      <c r="C2063" s="30" t="s">
        <v>2389</v>
      </c>
      <c r="D2063" s="28" t="s">
        <v>2385</v>
      </c>
      <c r="F2063" s="27">
        <v>2096</v>
      </c>
      <c r="G2063" s="27">
        <v>2</v>
      </c>
      <c r="T2063" s="27">
        <v>0.235</v>
      </c>
    </row>
    <row r="2064" spans="1:20">
      <c r="A2064" s="76" t="s">
        <v>2560</v>
      </c>
      <c r="B2064" s="30" t="s">
        <v>2638</v>
      </c>
      <c r="C2064" s="30" t="s">
        <v>2389</v>
      </c>
      <c r="D2064" s="28" t="s">
        <v>2385</v>
      </c>
      <c r="F2064" s="27">
        <v>2115</v>
      </c>
      <c r="G2064" s="27">
        <v>2</v>
      </c>
      <c r="T2064" s="27">
        <v>0.231</v>
      </c>
    </row>
    <row r="2065" spans="1:20">
      <c r="A2065" s="76" t="s">
        <v>2540</v>
      </c>
      <c r="B2065" s="30" t="s">
        <v>2638</v>
      </c>
      <c r="C2065" s="30" t="s">
        <v>2389</v>
      </c>
      <c r="D2065" s="28" t="s">
        <v>2385</v>
      </c>
      <c r="F2065" s="27">
        <v>1138</v>
      </c>
      <c r="G2065" s="27">
        <v>1</v>
      </c>
      <c r="T2065" s="27">
        <v>0.212</v>
      </c>
    </row>
    <row r="2066" spans="1:20">
      <c r="A2066" s="76" t="s">
        <v>2551</v>
      </c>
      <c r="B2066" s="30" t="s">
        <v>2638</v>
      </c>
      <c r="C2066" s="30" t="s">
        <v>2389</v>
      </c>
      <c r="D2066" s="28" t="s">
        <v>2385</v>
      </c>
      <c r="F2066" s="27">
        <v>2139</v>
      </c>
      <c r="G2066" s="27">
        <v>2</v>
      </c>
      <c r="T2066" s="27">
        <v>0.226</v>
      </c>
    </row>
    <row r="2067" spans="1:20">
      <c r="A2067" s="76" t="s">
        <v>2543</v>
      </c>
      <c r="B2067" s="30" t="s">
        <v>2638</v>
      </c>
      <c r="C2067" s="30" t="s">
        <v>2389</v>
      </c>
      <c r="D2067" s="28" t="s">
        <v>2385</v>
      </c>
      <c r="F2067" s="27">
        <v>1186</v>
      </c>
      <c r="G2067" s="27">
        <v>1</v>
      </c>
      <c r="T2067" s="27">
        <v>0.216</v>
      </c>
    </row>
    <row r="2068" spans="1:20">
      <c r="A2068" s="76" t="s">
        <v>2547</v>
      </c>
      <c r="B2068" s="30" t="s">
        <v>2638</v>
      </c>
      <c r="C2068" s="30" t="s">
        <v>2389</v>
      </c>
      <c r="D2068" s="28" t="s">
        <v>2385</v>
      </c>
      <c r="F2068" s="27">
        <v>2160</v>
      </c>
      <c r="G2068" s="27">
        <v>2</v>
      </c>
      <c r="T2068" s="27">
        <v>0.228</v>
      </c>
    </row>
    <row r="2069" spans="1:20">
      <c r="A2069" s="76" t="s">
        <v>2548</v>
      </c>
      <c r="B2069" s="30" t="s">
        <v>2638</v>
      </c>
      <c r="C2069" s="30" t="s">
        <v>2389</v>
      </c>
      <c r="D2069" s="28" t="s">
        <v>2385</v>
      </c>
      <c r="F2069" s="27">
        <v>2162</v>
      </c>
      <c r="G2069" s="27">
        <v>2</v>
      </c>
      <c r="T2069" s="27">
        <v>0.237</v>
      </c>
    </row>
    <row r="2070" spans="1:20">
      <c r="A2070" s="76" t="s">
        <v>2545</v>
      </c>
      <c r="B2070" s="30" t="s">
        <v>2638</v>
      </c>
      <c r="C2070" s="30" t="s">
        <v>2389</v>
      </c>
      <c r="D2070" s="28" t="s">
        <v>2385</v>
      </c>
      <c r="F2070" s="27">
        <v>1232</v>
      </c>
      <c r="G2070" s="27">
        <v>1</v>
      </c>
      <c r="T2070" s="27">
        <v>0.209</v>
      </c>
    </row>
    <row r="2071" spans="1:20">
      <c r="A2071" s="76" t="s">
        <v>2535</v>
      </c>
      <c r="B2071" s="30" t="s">
        <v>2638</v>
      </c>
      <c r="C2071" s="30" t="s">
        <v>2389</v>
      </c>
      <c r="D2071" s="28" t="s">
        <v>2385</v>
      </c>
      <c r="F2071" s="27">
        <v>1225</v>
      </c>
      <c r="G2071" s="27">
        <v>1</v>
      </c>
      <c r="T2071" s="27">
        <v>0.209</v>
      </c>
    </row>
    <row r="2072" spans="1:20">
      <c r="A2072" s="76" t="s">
        <v>2536</v>
      </c>
      <c r="B2072" s="30" t="s">
        <v>2638</v>
      </c>
      <c r="C2072" s="30" t="s">
        <v>2389</v>
      </c>
      <c r="D2072" s="28" t="s">
        <v>2385</v>
      </c>
      <c r="F2072" s="27">
        <v>1223</v>
      </c>
      <c r="G2072" s="27">
        <v>1</v>
      </c>
      <c r="T2072" s="27">
        <v>0.217</v>
      </c>
    </row>
    <row r="2073" spans="1:20">
      <c r="A2073" s="76" t="s">
        <v>2562</v>
      </c>
      <c r="B2073" s="30" t="s">
        <v>2638</v>
      </c>
      <c r="C2073" s="30" t="s">
        <v>2389</v>
      </c>
      <c r="D2073" s="28" t="s">
        <v>2385</v>
      </c>
      <c r="F2073" s="27">
        <v>2196</v>
      </c>
      <c r="G2073" s="27">
        <v>2</v>
      </c>
      <c r="T2073" s="27">
        <v>0.191</v>
      </c>
    </row>
    <row r="2074" spans="1:20">
      <c r="A2074" s="76" t="s">
        <v>2566</v>
      </c>
      <c r="B2074" s="30" t="s">
        <v>2638</v>
      </c>
      <c r="C2074" s="30" t="s">
        <v>2389</v>
      </c>
      <c r="D2074" s="28" t="s">
        <v>2385</v>
      </c>
      <c r="F2074" s="27">
        <v>1014</v>
      </c>
      <c r="G2074" s="27">
        <v>1</v>
      </c>
      <c r="T2074" s="27">
        <v>0.218</v>
      </c>
    </row>
    <row r="2075" spans="1:20">
      <c r="A2075" s="76" t="s">
        <v>2570</v>
      </c>
      <c r="B2075" s="30" t="s">
        <v>2638</v>
      </c>
      <c r="C2075" s="30" t="s">
        <v>2389</v>
      </c>
      <c r="D2075" s="28" t="s">
        <v>2385</v>
      </c>
      <c r="F2075" s="27">
        <v>2014</v>
      </c>
      <c r="G2075" s="27">
        <v>2</v>
      </c>
      <c r="T2075" s="27">
        <v>0.219</v>
      </c>
    </row>
    <row r="2076" spans="1:20">
      <c r="A2076" s="76" t="s">
        <v>2564</v>
      </c>
      <c r="B2076" s="30" t="s">
        <v>2638</v>
      </c>
      <c r="C2076" s="30" t="s">
        <v>2389</v>
      </c>
      <c r="D2076" s="28" t="s">
        <v>2385</v>
      </c>
      <c r="F2076" s="27">
        <v>1029</v>
      </c>
      <c r="G2076" s="27">
        <v>1</v>
      </c>
      <c r="T2076" s="27">
        <v>0.183</v>
      </c>
    </row>
    <row r="2077" spans="1:20">
      <c r="A2077" s="76" t="s">
        <v>2568</v>
      </c>
      <c r="B2077" s="30" t="s">
        <v>2638</v>
      </c>
      <c r="C2077" s="30" t="s">
        <v>2389</v>
      </c>
      <c r="D2077" s="28" t="s">
        <v>2385</v>
      </c>
      <c r="F2077" s="27">
        <v>2029</v>
      </c>
      <c r="G2077" s="27">
        <v>2</v>
      </c>
      <c r="T2077" s="27">
        <v>0.186</v>
      </c>
    </row>
    <row r="2078" spans="1:20">
      <c r="A2078" s="76" t="s">
        <v>2602</v>
      </c>
      <c r="B2078" s="30" t="s">
        <v>2638</v>
      </c>
      <c r="C2078" s="30" t="s">
        <v>2390</v>
      </c>
      <c r="D2078" s="28" t="s">
        <v>2384</v>
      </c>
      <c r="F2078" s="27">
        <v>1004</v>
      </c>
      <c r="G2078" s="27">
        <v>1</v>
      </c>
      <c r="T2078" s="27">
        <v>0.197</v>
      </c>
    </row>
    <row r="2079" spans="1:20">
      <c r="A2079" s="76" t="s">
        <v>2607</v>
      </c>
      <c r="B2079" s="30" t="s">
        <v>2638</v>
      </c>
      <c r="C2079" s="30" t="s">
        <v>2390</v>
      </c>
      <c r="D2079" s="28" t="s">
        <v>2384</v>
      </c>
      <c r="F2079" s="27">
        <v>2004</v>
      </c>
      <c r="G2079" s="27">
        <v>2</v>
      </c>
      <c r="T2079" s="27">
        <v>0.244</v>
      </c>
    </row>
    <row r="2080" spans="1:20">
      <c r="A2080" s="76" t="s">
        <v>2600</v>
      </c>
      <c r="B2080" s="30" t="s">
        <v>2638</v>
      </c>
      <c r="C2080" s="30" t="s">
        <v>2390</v>
      </c>
      <c r="D2080" s="28" t="s">
        <v>2384</v>
      </c>
      <c r="F2080" s="27">
        <v>1030</v>
      </c>
      <c r="G2080" s="27">
        <v>1</v>
      </c>
      <c r="T2080" s="27">
        <v>0.246</v>
      </c>
    </row>
    <row r="2081" spans="1:20">
      <c r="A2081" s="76" t="s">
        <v>2604</v>
      </c>
      <c r="B2081" s="30" t="s">
        <v>2638</v>
      </c>
      <c r="C2081" s="30" t="s">
        <v>2390</v>
      </c>
      <c r="D2081" s="28" t="s">
        <v>2384</v>
      </c>
      <c r="F2081" s="27">
        <v>2030</v>
      </c>
      <c r="G2081" s="27">
        <v>2</v>
      </c>
      <c r="T2081" s="27">
        <v>0.247</v>
      </c>
    </row>
    <row r="2082" spans="1:20">
      <c r="A2082" s="76" t="s">
        <v>2606</v>
      </c>
      <c r="B2082" s="30" t="s">
        <v>2638</v>
      </c>
      <c r="C2082" s="30" t="s">
        <v>2390</v>
      </c>
      <c r="D2082" s="28" t="s">
        <v>2384</v>
      </c>
      <c r="F2082" s="27">
        <v>1008</v>
      </c>
      <c r="G2082" s="27">
        <v>1</v>
      </c>
      <c r="T2082" s="27">
        <v>0.25</v>
      </c>
    </row>
    <row r="2083" spans="1:20">
      <c r="A2083" s="76" t="s">
        <v>2586</v>
      </c>
      <c r="B2083" s="30" t="s">
        <v>2638</v>
      </c>
      <c r="C2083" s="30" t="s">
        <v>2390</v>
      </c>
      <c r="D2083" s="28" t="s">
        <v>2384</v>
      </c>
      <c r="F2083" s="27">
        <v>2018</v>
      </c>
      <c r="G2083" s="27">
        <v>2</v>
      </c>
      <c r="T2083" s="27">
        <v>0.271</v>
      </c>
    </row>
    <row r="2084" spans="1:20">
      <c r="A2084" s="76" t="s">
        <v>2577</v>
      </c>
      <c r="B2084" s="30" t="s">
        <v>2638</v>
      </c>
      <c r="C2084" s="30" t="s">
        <v>2390</v>
      </c>
      <c r="D2084" s="28" t="s">
        <v>2384</v>
      </c>
      <c r="F2084" s="27">
        <v>1053</v>
      </c>
      <c r="G2084" s="27">
        <v>1</v>
      </c>
      <c r="T2084" s="27">
        <v>0.242</v>
      </c>
    </row>
    <row r="2085" spans="1:20">
      <c r="A2085" s="76" t="s">
        <v>2590</v>
      </c>
      <c r="B2085" s="30" t="s">
        <v>2638</v>
      </c>
      <c r="C2085" s="30" t="s">
        <v>2390</v>
      </c>
      <c r="D2085" s="28" t="s">
        <v>2384</v>
      </c>
      <c r="F2085" s="27">
        <v>2053</v>
      </c>
      <c r="G2085" s="27">
        <v>2</v>
      </c>
      <c r="T2085" s="27">
        <v>0.262</v>
      </c>
    </row>
    <row r="2086" spans="1:20">
      <c r="A2086" s="76" t="s">
        <v>2576</v>
      </c>
      <c r="B2086" s="30" t="s">
        <v>2638</v>
      </c>
      <c r="C2086" s="30" t="s">
        <v>2390</v>
      </c>
      <c r="D2086" s="28" t="s">
        <v>2384</v>
      </c>
      <c r="F2086" s="27">
        <v>1099</v>
      </c>
      <c r="G2086" s="27">
        <v>1</v>
      </c>
      <c r="T2086" s="27">
        <v>0.264</v>
      </c>
    </row>
    <row r="2087" spans="1:20">
      <c r="A2087" s="76" t="s">
        <v>2583</v>
      </c>
      <c r="B2087" s="30" t="s">
        <v>2638</v>
      </c>
      <c r="C2087" s="30" t="s">
        <v>2390</v>
      </c>
      <c r="D2087" s="28" t="s">
        <v>2384</v>
      </c>
      <c r="F2087" s="27">
        <v>2083</v>
      </c>
      <c r="G2087" s="27">
        <v>2</v>
      </c>
      <c r="T2087" s="27">
        <v>0.264</v>
      </c>
    </row>
    <row r="2088" spans="1:20">
      <c r="A2088" s="76" t="s">
        <v>2579</v>
      </c>
      <c r="B2088" s="30" t="s">
        <v>2638</v>
      </c>
      <c r="C2088" s="30" t="s">
        <v>2390</v>
      </c>
      <c r="D2088" s="28" t="s">
        <v>2384</v>
      </c>
      <c r="F2088" s="27">
        <v>1125</v>
      </c>
      <c r="G2088" s="27">
        <v>1</v>
      </c>
      <c r="T2088" s="27">
        <v>0.265</v>
      </c>
    </row>
    <row r="2089" spans="1:20">
      <c r="A2089" s="76" t="s">
        <v>2589</v>
      </c>
      <c r="B2089" s="30" t="s">
        <v>2638</v>
      </c>
      <c r="C2089" s="30" t="s">
        <v>2390</v>
      </c>
      <c r="D2089" s="28" t="s">
        <v>2384</v>
      </c>
      <c r="F2089" s="27">
        <v>2134</v>
      </c>
      <c r="G2089" s="27">
        <v>2</v>
      </c>
      <c r="T2089" s="27">
        <v>0.268</v>
      </c>
    </row>
    <row r="2090" spans="1:20">
      <c r="A2090" s="76" t="s">
        <v>2585</v>
      </c>
      <c r="B2090" s="30" t="s">
        <v>2638</v>
      </c>
      <c r="C2090" s="30" t="s">
        <v>2390</v>
      </c>
      <c r="D2090" s="28" t="s">
        <v>2384</v>
      </c>
      <c r="F2090" s="27">
        <v>1160</v>
      </c>
      <c r="G2090" s="27">
        <v>1</v>
      </c>
      <c r="T2090" s="27">
        <v>0.245</v>
      </c>
    </row>
    <row r="2091" spans="1:7">
      <c r="A2091" s="76" t="s">
        <v>2594</v>
      </c>
      <c r="B2091" s="30" t="s">
        <v>2638</v>
      </c>
      <c r="C2091" s="30" t="s">
        <v>2390</v>
      </c>
      <c r="D2091" s="28" t="s">
        <v>2384</v>
      </c>
      <c r="F2091" s="27">
        <v>2187</v>
      </c>
      <c r="G2091" s="27">
        <v>2</v>
      </c>
    </row>
    <row r="2092" spans="1:20">
      <c r="A2092" s="76" t="s">
        <v>2578</v>
      </c>
      <c r="B2092" s="30" t="s">
        <v>2638</v>
      </c>
      <c r="C2092" s="30" t="s">
        <v>2390</v>
      </c>
      <c r="D2092" s="28" t="s">
        <v>2384</v>
      </c>
      <c r="F2092" s="27">
        <v>1205</v>
      </c>
      <c r="G2092" s="27">
        <v>1</v>
      </c>
      <c r="T2092" s="27">
        <v>0.259</v>
      </c>
    </row>
    <row r="2093" spans="1:20">
      <c r="A2093" s="76" t="s">
        <v>2580</v>
      </c>
      <c r="B2093" s="30" t="s">
        <v>2638</v>
      </c>
      <c r="C2093" s="30" t="s">
        <v>2390</v>
      </c>
      <c r="D2093" s="28" t="s">
        <v>2384</v>
      </c>
      <c r="F2093" s="27">
        <v>1201</v>
      </c>
      <c r="G2093" s="27">
        <v>1</v>
      </c>
      <c r="T2093" s="27">
        <v>0.241</v>
      </c>
    </row>
    <row r="2094" spans="1:20">
      <c r="A2094" s="76" t="s">
        <v>2584</v>
      </c>
      <c r="B2094" s="30" t="s">
        <v>2638</v>
      </c>
      <c r="C2094" s="30" t="s">
        <v>2390</v>
      </c>
      <c r="D2094" s="28" t="s">
        <v>2384</v>
      </c>
      <c r="F2094" s="27">
        <v>2228</v>
      </c>
      <c r="G2094" s="27">
        <v>2</v>
      </c>
      <c r="T2094" s="27">
        <v>0.243</v>
      </c>
    </row>
    <row r="2095" spans="1:20">
      <c r="A2095" s="76" t="s">
        <v>2593</v>
      </c>
      <c r="B2095" s="30" t="s">
        <v>2638</v>
      </c>
      <c r="C2095" s="30" t="s">
        <v>2390</v>
      </c>
      <c r="D2095" s="28" t="s">
        <v>2384</v>
      </c>
      <c r="F2095" s="27">
        <v>2205</v>
      </c>
      <c r="G2095" s="27">
        <v>2</v>
      </c>
      <c r="T2095" s="27">
        <v>0.249</v>
      </c>
    </row>
    <row r="2096" spans="1:20">
      <c r="A2096" s="76" t="s">
        <v>2603</v>
      </c>
      <c r="B2096" s="30" t="s">
        <v>2638</v>
      </c>
      <c r="C2096" s="30" t="s">
        <v>2390</v>
      </c>
      <c r="D2096" s="28" t="s">
        <v>2385</v>
      </c>
      <c r="F2096" s="27">
        <v>1014</v>
      </c>
      <c r="G2096" s="27">
        <v>1</v>
      </c>
      <c r="T2096" s="27">
        <v>0.209</v>
      </c>
    </row>
    <row r="2097" spans="1:20">
      <c r="A2097" s="76" t="s">
        <v>2608</v>
      </c>
      <c r="B2097" s="30" t="s">
        <v>2638</v>
      </c>
      <c r="C2097" s="30" t="s">
        <v>2390</v>
      </c>
      <c r="D2097" s="28" t="s">
        <v>2385</v>
      </c>
      <c r="F2097" s="27">
        <v>2014</v>
      </c>
      <c r="G2097" s="27">
        <v>2</v>
      </c>
      <c r="T2097" s="27">
        <v>0.246</v>
      </c>
    </row>
    <row r="2098" spans="1:20">
      <c r="A2098" s="76" t="s">
        <v>2601</v>
      </c>
      <c r="B2098" s="30" t="s">
        <v>2638</v>
      </c>
      <c r="C2098" s="30" t="s">
        <v>2390</v>
      </c>
      <c r="D2098" s="28" t="s">
        <v>2385</v>
      </c>
      <c r="F2098" s="27">
        <v>1029</v>
      </c>
      <c r="G2098" s="27">
        <v>1</v>
      </c>
      <c r="T2098" s="27">
        <v>0.249</v>
      </c>
    </row>
    <row r="2099" spans="1:20">
      <c r="A2099" s="76" t="s">
        <v>2605</v>
      </c>
      <c r="B2099" s="30" t="s">
        <v>2638</v>
      </c>
      <c r="C2099" s="30" t="s">
        <v>2390</v>
      </c>
      <c r="D2099" s="28" t="s">
        <v>2385</v>
      </c>
      <c r="F2099" s="27">
        <v>2029</v>
      </c>
      <c r="G2099" s="27">
        <v>2</v>
      </c>
      <c r="T2099" s="27">
        <v>0.263</v>
      </c>
    </row>
    <row r="2100" spans="1:20">
      <c r="A2100" s="76" t="s">
        <v>2599</v>
      </c>
      <c r="B2100" s="30" t="s">
        <v>2638</v>
      </c>
      <c r="C2100" s="30" t="s">
        <v>2390</v>
      </c>
      <c r="D2100" s="28" t="s">
        <v>2385</v>
      </c>
      <c r="F2100" s="27">
        <v>1007</v>
      </c>
      <c r="G2100" s="27">
        <v>1</v>
      </c>
      <c r="T2100" s="27">
        <v>0.254</v>
      </c>
    </row>
    <row r="2101" spans="1:20">
      <c r="A2101" s="76" t="s">
        <v>2588</v>
      </c>
      <c r="B2101" s="30" t="s">
        <v>2638</v>
      </c>
      <c r="C2101" s="30" t="s">
        <v>2390</v>
      </c>
      <c r="D2101" s="28" t="s">
        <v>2385</v>
      </c>
      <c r="F2101" s="27">
        <v>2020</v>
      </c>
      <c r="G2101" s="27">
        <v>2</v>
      </c>
      <c r="T2101" s="27">
        <v>0.293</v>
      </c>
    </row>
    <row r="2102" spans="1:20">
      <c r="A2102" s="76" t="s">
        <v>2573</v>
      </c>
      <c r="B2102" s="30" t="s">
        <v>2638</v>
      </c>
      <c r="C2102" s="30" t="s">
        <v>2390</v>
      </c>
      <c r="D2102" s="28" t="s">
        <v>2385</v>
      </c>
      <c r="F2102" s="27">
        <v>1065</v>
      </c>
      <c r="G2102" s="27">
        <v>1</v>
      </c>
      <c r="T2102" s="27">
        <v>0.249</v>
      </c>
    </row>
    <row r="2103" spans="1:20">
      <c r="A2103" s="76" t="s">
        <v>2575</v>
      </c>
      <c r="B2103" s="30" t="s">
        <v>2638</v>
      </c>
      <c r="C2103" s="30" t="s">
        <v>2390</v>
      </c>
      <c r="D2103" s="28" t="s">
        <v>2385</v>
      </c>
      <c r="F2103" s="27">
        <v>1062</v>
      </c>
      <c r="G2103" s="27">
        <v>1</v>
      </c>
      <c r="T2103" s="27">
        <v>0.257</v>
      </c>
    </row>
    <row r="2104" spans="1:20">
      <c r="A2104" s="76" t="s">
        <v>2592</v>
      </c>
      <c r="B2104" s="30" t="s">
        <v>2638</v>
      </c>
      <c r="C2104" s="30" t="s">
        <v>2390</v>
      </c>
      <c r="D2104" s="28" t="s">
        <v>2385</v>
      </c>
      <c r="F2104" s="27">
        <v>2052</v>
      </c>
      <c r="G2104" s="27">
        <v>2</v>
      </c>
      <c r="T2104" s="27">
        <v>0.242</v>
      </c>
    </row>
    <row r="2105" spans="1:20">
      <c r="A2105" s="76" t="s">
        <v>2597</v>
      </c>
      <c r="B2105" s="30" t="s">
        <v>2638</v>
      </c>
      <c r="C2105" s="30" t="s">
        <v>2390</v>
      </c>
      <c r="D2105" s="28" t="s">
        <v>2385</v>
      </c>
      <c r="F2105" s="27">
        <v>2042</v>
      </c>
      <c r="G2105" s="27">
        <v>2</v>
      </c>
      <c r="T2105" s="27">
        <v>0.246</v>
      </c>
    </row>
    <row r="2106" spans="1:20">
      <c r="A2106" s="76" t="s">
        <v>2581</v>
      </c>
      <c r="B2106" s="30" t="s">
        <v>2638</v>
      </c>
      <c r="C2106" s="30" t="s">
        <v>2390</v>
      </c>
      <c r="D2106" s="28" t="s">
        <v>2385</v>
      </c>
      <c r="F2106" s="27">
        <v>1115</v>
      </c>
      <c r="G2106" s="27">
        <v>1</v>
      </c>
      <c r="T2106" s="27">
        <v>0.245</v>
      </c>
    </row>
    <row r="2107" spans="1:20">
      <c r="A2107" s="76" t="s">
        <v>2595</v>
      </c>
      <c r="B2107" s="30" t="s">
        <v>2638</v>
      </c>
      <c r="C2107" s="30" t="s">
        <v>2390</v>
      </c>
      <c r="D2107" s="28" t="s">
        <v>2385</v>
      </c>
      <c r="F2107" s="27">
        <v>2111</v>
      </c>
      <c r="G2107" s="27">
        <v>2</v>
      </c>
      <c r="T2107" s="27">
        <v>0.25</v>
      </c>
    </row>
    <row r="2108" spans="1:20">
      <c r="A2108" s="76" t="s">
        <v>2582</v>
      </c>
      <c r="B2108" s="30" t="s">
        <v>2638</v>
      </c>
      <c r="C2108" s="30" t="s">
        <v>2390</v>
      </c>
      <c r="D2108" s="28" t="s">
        <v>2385</v>
      </c>
      <c r="F2108" s="27">
        <v>1119</v>
      </c>
      <c r="G2108" s="27">
        <v>1</v>
      </c>
      <c r="T2108" s="27">
        <v>0.26</v>
      </c>
    </row>
    <row r="2109" spans="1:20">
      <c r="A2109" s="76" t="s">
        <v>2596</v>
      </c>
      <c r="B2109" s="30" t="s">
        <v>2638</v>
      </c>
      <c r="C2109" s="30" t="s">
        <v>2390</v>
      </c>
      <c r="D2109" s="28" t="s">
        <v>2385</v>
      </c>
      <c r="F2109" s="27">
        <v>2121</v>
      </c>
      <c r="G2109" s="27">
        <v>2</v>
      </c>
      <c r="T2109" s="27">
        <v>0.241</v>
      </c>
    </row>
    <row r="2110" spans="1:20">
      <c r="A2110" s="76" t="s">
        <v>2598</v>
      </c>
      <c r="B2110" s="30" t="s">
        <v>2638</v>
      </c>
      <c r="C2110" s="30" t="s">
        <v>2390</v>
      </c>
      <c r="D2110" s="28" t="s">
        <v>2385</v>
      </c>
      <c r="F2110" s="27">
        <v>2120</v>
      </c>
      <c r="G2110" s="27">
        <v>2</v>
      </c>
      <c r="T2110" s="27">
        <v>0.262</v>
      </c>
    </row>
    <row r="2111" spans="1:20">
      <c r="A2111" s="76" t="s">
        <v>2571</v>
      </c>
      <c r="B2111" s="30" t="s">
        <v>2638</v>
      </c>
      <c r="C2111" s="30" t="s">
        <v>2390</v>
      </c>
      <c r="D2111" s="28" t="s">
        <v>2385</v>
      </c>
      <c r="F2111" s="27">
        <v>1167</v>
      </c>
      <c r="G2111" s="27">
        <v>1</v>
      </c>
      <c r="T2111" s="27">
        <v>0.242</v>
      </c>
    </row>
    <row r="2112" spans="1:7">
      <c r="A2112" s="76" t="s">
        <v>2587</v>
      </c>
      <c r="B2112" s="30" t="s">
        <v>2638</v>
      </c>
      <c r="C2112" s="30" t="s">
        <v>2390</v>
      </c>
      <c r="D2112" s="28" t="s">
        <v>2385</v>
      </c>
      <c r="F2112" s="27">
        <v>2175</v>
      </c>
      <c r="G2112" s="27">
        <v>2</v>
      </c>
    </row>
    <row r="2113" spans="1:20">
      <c r="A2113" s="76" t="s">
        <v>2572</v>
      </c>
      <c r="B2113" s="30" t="s">
        <v>2638</v>
      </c>
      <c r="C2113" s="30" t="s">
        <v>2390</v>
      </c>
      <c r="D2113" s="28" t="s">
        <v>2385</v>
      </c>
      <c r="F2113" s="27">
        <v>1223</v>
      </c>
      <c r="G2113" s="27">
        <v>1</v>
      </c>
      <c r="T2113" s="27">
        <v>0.241</v>
      </c>
    </row>
    <row r="2114" spans="1:20">
      <c r="A2114" s="76" t="s">
        <v>2574</v>
      </c>
      <c r="B2114" s="30" t="s">
        <v>2638</v>
      </c>
      <c r="C2114" s="30" t="s">
        <v>2390</v>
      </c>
      <c r="D2114" s="28" t="s">
        <v>2385</v>
      </c>
      <c r="F2114" s="27">
        <v>1219</v>
      </c>
      <c r="G2114" s="27">
        <v>1</v>
      </c>
      <c r="T2114" s="27">
        <v>0.24</v>
      </c>
    </row>
    <row r="2115" spans="1:20">
      <c r="A2115" s="76" t="s">
        <v>2591</v>
      </c>
      <c r="B2115" s="30" t="s">
        <v>2638</v>
      </c>
      <c r="C2115" s="30" t="s">
        <v>2390</v>
      </c>
      <c r="D2115" s="28" t="s">
        <v>2385</v>
      </c>
      <c r="F2115" s="27">
        <v>2209</v>
      </c>
      <c r="G2115" s="27">
        <v>2</v>
      </c>
      <c r="T2115" s="27">
        <v>0.244</v>
      </c>
    </row>
    <row r="2116" spans="1:20">
      <c r="A2116" s="76" t="s">
        <v>2538</v>
      </c>
      <c r="B2116" s="30" t="s">
        <v>2638</v>
      </c>
      <c r="C2116" s="30" t="s">
        <v>2389</v>
      </c>
      <c r="D2116" s="28" t="s">
        <v>2384</v>
      </c>
      <c r="F2116" s="27">
        <v>1018</v>
      </c>
      <c r="G2116" s="27">
        <v>1</v>
      </c>
      <c r="T2116" s="27">
        <v>0.199</v>
      </c>
    </row>
    <row r="2117" spans="1:20">
      <c r="A2117" s="76" t="s">
        <v>2555</v>
      </c>
      <c r="B2117" s="30" t="s">
        <v>2638</v>
      </c>
      <c r="C2117" s="30" t="s">
        <v>2389</v>
      </c>
      <c r="D2117" s="28" t="s">
        <v>2384</v>
      </c>
      <c r="F2117" s="27">
        <v>2024</v>
      </c>
      <c r="G2117" s="27">
        <v>2</v>
      </c>
      <c r="T2117" s="27">
        <v>0.195</v>
      </c>
    </row>
    <row r="2118" spans="1:20">
      <c r="A2118" s="76" t="s">
        <v>2539</v>
      </c>
      <c r="B2118" s="30" t="s">
        <v>2638</v>
      </c>
      <c r="C2118" s="30" t="s">
        <v>2389</v>
      </c>
      <c r="D2118" s="28" t="s">
        <v>2384</v>
      </c>
      <c r="F2118" s="27">
        <v>1061</v>
      </c>
      <c r="G2118" s="27">
        <v>1</v>
      </c>
      <c r="T2118" s="27">
        <v>0.202</v>
      </c>
    </row>
    <row r="2119" spans="1:20">
      <c r="A2119" s="76" t="s">
        <v>2554</v>
      </c>
      <c r="B2119" s="30" t="s">
        <v>2638</v>
      </c>
      <c r="C2119" s="30" t="s">
        <v>2389</v>
      </c>
      <c r="D2119" s="28" t="s">
        <v>2384</v>
      </c>
      <c r="F2119" s="27">
        <v>2060</v>
      </c>
      <c r="G2119" s="27">
        <v>2</v>
      </c>
      <c r="T2119" s="27">
        <v>0.196</v>
      </c>
    </row>
    <row r="2120" spans="1:20">
      <c r="A2120" s="76" t="s">
        <v>2552</v>
      </c>
      <c r="B2120" s="30" t="s">
        <v>2638</v>
      </c>
      <c r="C2120" s="30" t="s">
        <v>2389</v>
      </c>
      <c r="D2120" s="28" t="s">
        <v>2384</v>
      </c>
      <c r="F2120" s="27">
        <v>1083</v>
      </c>
      <c r="G2120" s="27">
        <v>1</v>
      </c>
      <c r="T2120" s="27">
        <v>0.191</v>
      </c>
    </row>
    <row r="2121" spans="1:20">
      <c r="A2121" s="76" t="s">
        <v>2558</v>
      </c>
      <c r="B2121" s="30" t="s">
        <v>2638</v>
      </c>
      <c r="C2121" s="30" t="s">
        <v>2389</v>
      </c>
      <c r="D2121" s="28" t="s">
        <v>2384</v>
      </c>
      <c r="F2121" s="27">
        <v>2113</v>
      </c>
      <c r="G2121" s="27">
        <v>2</v>
      </c>
      <c r="T2121" s="27">
        <v>0.189</v>
      </c>
    </row>
    <row r="2122" spans="1:20">
      <c r="A2122" s="76" t="s">
        <v>2541</v>
      </c>
      <c r="B2122" s="30" t="s">
        <v>2638</v>
      </c>
      <c r="C2122" s="30" t="s">
        <v>2389</v>
      </c>
      <c r="D2122" s="28" t="s">
        <v>2384</v>
      </c>
      <c r="F2122" s="27">
        <v>1136</v>
      </c>
      <c r="G2122" s="27">
        <v>1</v>
      </c>
      <c r="T2122" s="27">
        <v>0.211</v>
      </c>
    </row>
    <row r="2123" spans="1:20">
      <c r="A2123" s="76" t="s">
        <v>2561</v>
      </c>
      <c r="B2123" s="30" t="s">
        <v>2638</v>
      </c>
      <c r="C2123" s="30" t="s">
        <v>2389</v>
      </c>
      <c r="D2123" s="28" t="s">
        <v>2384</v>
      </c>
      <c r="F2123" s="27">
        <v>2119</v>
      </c>
      <c r="G2123" s="27">
        <v>2</v>
      </c>
      <c r="T2123" s="27">
        <v>0.188</v>
      </c>
    </row>
    <row r="2124" spans="1:20">
      <c r="A2124" s="76" t="s">
        <v>2534</v>
      </c>
      <c r="B2124" s="30" t="s">
        <v>2638</v>
      </c>
      <c r="C2124" s="30" t="s">
        <v>2389</v>
      </c>
      <c r="D2124" s="28" t="s">
        <v>2384</v>
      </c>
      <c r="F2124" s="27">
        <v>1165</v>
      </c>
      <c r="G2124" s="27">
        <v>1</v>
      </c>
      <c r="T2124" s="27">
        <v>0.198</v>
      </c>
    </row>
    <row r="2125" spans="1:20">
      <c r="A2125" s="76" t="s">
        <v>2556</v>
      </c>
      <c r="B2125" s="30" t="s">
        <v>2638</v>
      </c>
      <c r="C2125" s="30" t="s">
        <v>2389</v>
      </c>
      <c r="D2125" s="28" t="s">
        <v>2384</v>
      </c>
      <c r="F2125" s="27">
        <v>2184</v>
      </c>
      <c r="G2125" s="27">
        <v>2</v>
      </c>
      <c r="T2125" s="27">
        <v>0.185</v>
      </c>
    </row>
    <row r="2126" spans="1:20">
      <c r="A2126" s="76" t="s">
        <v>2557</v>
      </c>
      <c r="B2126" s="30" t="s">
        <v>2638</v>
      </c>
      <c r="C2126" s="30" t="s">
        <v>2389</v>
      </c>
      <c r="D2126" s="28" t="s">
        <v>2384</v>
      </c>
      <c r="F2126" s="27">
        <v>2189</v>
      </c>
      <c r="G2126" s="27">
        <v>2</v>
      </c>
      <c r="T2126" s="27">
        <v>0.19</v>
      </c>
    </row>
    <row r="2127" spans="1:20">
      <c r="A2127" s="76" t="s">
        <v>2553</v>
      </c>
      <c r="B2127" s="30" t="s">
        <v>2638</v>
      </c>
      <c r="C2127" s="30" t="s">
        <v>2389</v>
      </c>
      <c r="D2127" s="28" t="s">
        <v>2384</v>
      </c>
      <c r="F2127" s="27">
        <v>1230</v>
      </c>
      <c r="G2127" s="27">
        <v>1</v>
      </c>
      <c r="T2127" s="27">
        <v>0.195</v>
      </c>
    </row>
    <row r="2128" spans="1:20">
      <c r="A2128" s="76" t="s">
        <v>2537</v>
      </c>
      <c r="B2128" s="30" t="s">
        <v>2638</v>
      </c>
      <c r="C2128" s="30" t="s">
        <v>2389</v>
      </c>
      <c r="D2128" s="28" t="s">
        <v>2384</v>
      </c>
      <c r="F2128" s="27">
        <v>1222</v>
      </c>
      <c r="G2128" s="27">
        <v>1</v>
      </c>
      <c r="T2128" s="27">
        <v>0.199</v>
      </c>
    </row>
    <row r="2129" spans="1:20">
      <c r="A2129" s="76" t="s">
        <v>2559</v>
      </c>
      <c r="B2129" s="30" t="s">
        <v>2638</v>
      </c>
      <c r="C2129" s="30" t="s">
        <v>2389</v>
      </c>
      <c r="D2129" s="28" t="s">
        <v>2384</v>
      </c>
      <c r="F2129" s="27">
        <v>2200</v>
      </c>
      <c r="G2129" s="27">
        <v>2</v>
      </c>
      <c r="T2129" s="27">
        <v>0.184</v>
      </c>
    </row>
    <row r="2130" spans="1:20">
      <c r="A2130" s="76" t="s">
        <v>2565</v>
      </c>
      <c r="B2130" s="30" t="s">
        <v>2638</v>
      </c>
      <c r="C2130" s="30" t="s">
        <v>2389</v>
      </c>
      <c r="D2130" s="28" t="s">
        <v>2384</v>
      </c>
      <c r="F2130" s="27">
        <v>1004</v>
      </c>
      <c r="G2130" s="27">
        <v>1</v>
      </c>
      <c r="T2130" s="27">
        <v>0.194</v>
      </c>
    </row>
    <row r="2131" spans="1:20">
      <c r="A2131" s="76" t="s">
        <v>2569</v>
      </c>
      <c r="B2131" s="30" t="s">
        <v>2638</v>
      </c>
      <c r="C2131" s="30" t="s">
        <v>2389</v>
      </c>
      <c r="D2131" s="28" t="s">
        <v>2384</v>
      </c>
      <c r="F2131" s="27">
        <v>2004</v>
      </c>
      <c r="G2131" s="27">
        <v>2</v>
      </c>
      <c r="T2131" s="27">
        <v>0.199</v>
      </c>
    </row>
    <row r="2132" spans="1:20">
      <c r="A2132" s="76" t="s">
        <v>2563</v>
      </c>
      <c r="B2132" s="30" t="s">
        <v>2638</v>
      </c>
      <c r="C2132" s="30" t="s">
        <v>2389</v>
      </c>
      <c r="D2132" s="28" t="s">
        <v>2384</v>
      </c>
      <c r="F2132" s="27">
        <v>1030</v>
      </c>
      <c r="G2132" s="27">
        <v>1</v>
      </c>
      <c r="T2132" s="27">
        <v>0.188</v>
      </c>
    </row>
    <row r="2133" spans="1:20">
      <c r="A2133" s="76" t="s">
        <v>2567</v>
      </c>
      <c r="B2133" s="30" t="s">
        <v>2638</v>
      </c>
      <c r="C2133" s="30" t="s">
        <v>2389</v>
      </c>
      <c r="D2133" s="28" t="s">
        <v>2384</v>
      </c>
      <c r="F2133" s="27">
        <v>2030</v>
      </c>
      <c r="G2133" s="27">
        <v>2</v>
      </c>
      <c r="T2133" s="27">
        <v>0.192</v>
      </c>
    </row>
    <row r="2134" spans="1:20">
      <c r="A2134" s="76" t="s">
        <v>2542</v>
      </c>
      <c r="B2134" s="30" t="s">
        <v>2638</v>
      </c>
      <c r="C2134" s="30" t="s">
        <v>2389</v>
      </c>
      <c r="D2134" s="28" t="s">
        <v>2385</v>
      </c>
      <c r="F2134" s="27">
        <v>1027</v>
      </c>
      <c r="G2134" s="27">
        <v>1</v>
      </c>
      <c r="T2134" s="27">
        <v>0.203</v>
      </c>
    </row>
    <row r="2135" spans="1:20">
      <c r="A2135" s="76" t="s">
        <v>2546</v>
      </c>
      <c r="B2135" s="30" t="s">
        <v>2638</v>
      </c>
      <c r="C2135" s="30" t="s">
        <v>2389</v>
      </c>
      <c r="D2135" s="28" t="s">
        <v>2385</v>
      </c>
      <c r="F2135" s="27">
        <v>2001</v>
      </c>
      <c r="G2135" s="27">
        <v>2</v>
      </c>
      <c r="T2135" s="27">
        <v>0.204</v>
      </c>
    </row>
    <row r="2136" spans="1:20">
      <c r="A2136" s="76" t="s">
        <v>2533</v>
      </c>
      <c r="B2136" s="30" t="s">
        <v>2638</v>
      </c>
      <c r="C2136" s="30" t="s">
        <v>2389</v>
      </c>
      <c r="D2136" s="28" t="s">
        <v>2385</v>
      </c>
      <c r="F2136" s="27">
        <v>1070</v>
      </c>
      <c r="G2136" s="27">
        <v>1</v>
      </c>
      <c r="T2136" s="27">
        <v>0.204</v>
      </c>
    </row>
    <row r="2137" spans="1:20">
      <c r="A2137" s="76" t="s">
        <v>2549</v>
      </c>
      <c r="B2137" s="30" t="s">
        <v>2638</v>
      </c>
      <c r="C2137" s="30" t="s">
        <v>2389</v>
      </c>
      <c r="D2137" s="28" t="s">
        <v>2385</v>
      </c>
      <c r="F2137" s="27">
        <v>2063</v>
      </c>
      <c r="G2137" s="27">
        <v>2</v>
      </c>
      <c r="T2137" s="27">
        <v>0.202</v>
      </c>
    </row>
    <row r="2138" spans="1:20">
      <c r="A2138" s="76" t="s">
        <v>2544</v>
      </c>
      <c r="B2138" s="30" t="s">
        <v>2638</v>
      </c>
      <c r="C2138" s="30" t="s">
        <v>2389</v>
      </c>
      <c r="D2138" s="28" t="s">
        <v>2385</v>
      </c>
      <c r="F2138" s="27">
        <v>1115</v>
      </c>
      <c r="G2138" s="27">
        <v>1</v>
      </c>
      <c r="T2138" s="27">
        <v>0.206</v>
      </c>
    </row>
    <row r="2139" spans="1:20">
      <c r="A2139" s="76" t="s">
        <v>2550</v>
      </c>
      <c r="B2139" s="30" t="s">
        <v>2638</v>
      </c>
      <c r="C2139" s="30" t="s">
        <v>2389</v>
      </c>
      <c r="D2139" s="28" t="s">
        <v>2385</v>
      </c>
      <c r="F2139" s="27">
        <v>2096</v>
      </c>
      <c r="G2139" s="27">
        <v>2</v>
      </c>
      <c r="T2139" s="27">
        <v>0.2</v>
      </c>
    </row>
    <row r="2140" spans="1:20">
      <c r="A2140" s="76" t="s">
        <v>2560</v>
      </c>
      <c r="B2140" s="30" t="s">
        <v>2638</v>
      </c>
      <c r="C2140" s="30" t="s">
        <v>2389</v>
      </c>
      <c r="D2140" s="28" t="s">
        <v>2385</v>
      </c>
      <c r="F2140" s="27">
        <v>2115</v>
      </c>
      <c r="G2140" s="27">
        <v>2</v>
      </c>
      <c r="T2140" s="27">
        <v>0.195</v>
      </c>
    </row>
    <row r="2141" spans="1:20">
      <c r="A2141" s="76" t="s">
        <v>2540</v>
      </c>
      <c r="B2141" s="30" t="s">
        <v>2638</v>
      </c>
      <c r="C2141" s="30" t="s">
        <v>2389</v>
      </c>
      <c r="D2141" s="28" t="s">
        <v>2385</v>
      </c>
      <c r="F2141" s="27">
        <v>1138</v>
      </c>
      <c r="G2141" s="27">
        <v>1</v>
      </c>
      <c r="T2141" s="27">
        <v>0.21</v>
      </c>
    </row>
    <row r="2142" spans="1:20">
      <c r="A2142" s="76" t="s">
        <v>2551</v>
      </c>
      <c r="B2142" s="30" t="s">
        <v>2638</v>
      </c>
      <c r="C2142" s="30" t="s">
        <v>2389</v>
      </c>
      <c r="D2142" s="28" t="s">
        <v>2385</v>
      </c>
      <c r="F2142" s="27">
        <v>2139</v>
      </c>
      <c r="G2142" s="27">
        <v>2</v>
      </c>
      <c r="T2142" s="27">
        <v>0.198</v>
      </c>
    </row>
    <row r="2143" spans="1:20">
      <c r="A2143" s="76" t="s">
        <v>2543</v>
      </c>
      <c r="B2143" s="30" t="s">
        <v>2638</v>
      </c>
      <c r="C2143" s="30" t="s">
        <v>2389</v>
      </c>
      <c r="D2143" s="28" t="s">
        <v>2385</v>
      </c>
      <c r="F2143" s="27">
        <v>1186</v>
      </c>
      <c r="G2143" s="27">
        <v>1</v>
      </c>
      <c r="T2143" s="27">
        <v>0.205</v>
      </c>
    </row>
    <row r="2144" spans="1:20">
      <c r="A2144" s="76" t="s">
        <v>2547</v>
      </c>
      <c r="B2144" s="30" t="s">
        <v>2638</v>
      </c>
      <c r="C2144" s="30" t="s">
        <v>2389</v>
      </c>
      <c r="D2144" s="28" t="s">
        <v>2385</v>
      </c>
      <c r="F2144" s="27">
        <v>2160</v>
      </c>
      <c r="G2144" s="27">
        <v>2</v>
      </c>
      <c r="T2144" s="27">
        <v>0.212</v>
      </c>
    </row>
    <row r="2145" spans="1:20">
      <c r="A2145" s="76" t="s">
        <v>2548</v>
      </c>
      <c r="B2145" s="30" t="s">
        <v>2638</v>
      </c>
      <c r="C2145" s="30" t="s">
        <v>2389</v>
      </c>
      <c r="D2145" s="28" t="s">
        <v>2385</v>
      </c>
      <c r="F2145" s="27">
        <v>2162</v>
      </c>
      <c r="G2145" s="27">
        <v>2</v>
      </c>
      <c r="T2145" s="27">
        <v>0.199</v>
      </c>
    </row>
    <row r="2146" spans="1:20">
      <c r="A2146" s="76" t="s">
        <v>2545</v>
      </c>
      <c r="B2146" s="30" t="s">
        <v>2638</v>
      </c>
      <c r="C2146" s="30" t="s">
        <v>2389</v>
      </c>
      <c r="D2146" s="28" t="s">
        <v>2385</v>
      </c>
      <c r="F2146" s="27">
        <v>1232</v>
      </c>
      <c r="G2146" s="27">
        <v>1</v>
      </c>
      <c r="T2146" s="27">
        <v>0.202</v>
      </c>
    </row>
    <row r="2147" spans="1:20">
      <c r="A2147" s="76" t="s">
        <v>2535</v>
      </c>
      <c r="B2147" s="30" t="s">
        <v>2638</v>
      </c>
      <c r="C2147" s="30" t="s">
        <v>2389</v>
      </c>
      <c r="D2147" s="28" t="s">
        <v>2385</v>
      </c>
      <c r="F2147" s="27">
        <v>1225</v>
      </c>
      <c r="G2147" s="27">
        <v>1</v>
      </c>
      <c r="T2147" s="27">
        <v>0.206</v>
      </c>
    </row>
    <row r="2148" spans="1:20">
      <c r="A2148" s="76" t="s">
        <v>2536</v>
      </c>
      <c r="B2148" s="30" t="s">
        <v>2638</v>
      </c>
      <c r="C2148" s="30" t="s">
        <v>2389</v>
      </c>
      <c r="D2148" s="28" t="s">
        <v>2385</v>
      </c>
      <c r="F2148" s="27">
        <v>1223</v>
      </c>
      <c r="G2148" s="27">
        <v>1</v>
      </c>
      <c r="T2148" s="27">
        <v>0.209</v>
      </c>
    </row>
    <row r="2149" spans="1:20">
      <c r="A2149" s="76" t="s">
        <v>2562</v>
      </c>
      <c r="B2149" s="30" t="s">
        <v>2638</v>
      </c>
      <c r="C2149" s="30" t="s">
        <v>2389</v>
      </c>
      <c r="D2149" s="28" t="s">
        <v>2385</v>
      </c>
      <c r="F2149" s="27">
        <v>2196</v>
      </c>
      <c r="G2149" s="27">
        <v>2</v>
      </c>
      <c r="T2149" s="27">
        <v>0.197</v>
      </c>
    </row>
    <row r="2150" spans="1:20">
      <c r="A2150" s="76" t="s">
        <v>2566</v>
      </c>
      <c r="B2150" s="30" t="s">
        <v>2638</v>
      </c>
      <c r="C2150" s="30" t="s">
        <v>2389</v>
      </c>
      <c r="D2150" s="28" t="s">
        <v>2385</v>
      </c>
      <c r="F2150" s="27">
        <v>1014</v>
      </c>
      <c r="G2150" s="27">
        <v>1</v>
      </c>
      <c r="T2150" s="27">
        <v>0.196</v>
      </c>
    </row>
    <row r="2151" spans="1:20">
      <c r="A2151" s="76" t="s">
        <v>2570</v>
      </c>
      <c r="B2151" s="30" t="s">
        <v>2638</v>
      </c>
      <c r="C2151" s="30" t="s">
        <v>2389</v>
      </c>
      <c r="D2151" s="28" t="s">
        <v>2385</v>
      </c>
      <c r="F2151" s="27">
        <v>2014</v>
      </c>
      <c r="G2151" s="27">
        <v>2</v>
      </c>
      <c r="T2151" s="27">
        <v>0.198</v>
      </c>
    </row>
    <row r="2152" spans="1:20">
      <c r="A2152" s="76" t="s">
        <v>2564</v>
      </c>
      <c r="B2152" s="30" t="s">
        <v>2638</v>
      </c>
      <c r="C2152" s="30" t="s">
        <v>2389</v>
      </c>
      <c r="D2152" s="28" t="s">
        <v>2385</v>
      </c>
      <c r="F2152" s="27">
        <v>1029</v>
      </c>
      <c r="G2152" s="27">
        <v>1</v>
      </c>
      <c r="T2152" s="27">
        <v>0.199</v>
      </c>
    </row>
    <row r="2153" spans="1:20">
      <c r="A2153" s="76" t="s">
        <v>2568</v>
      </c>
      <c r="B2153" s="30" t="s">
        <v>2638</v>
      </c>
      <c r="C2153" s="30" t="s">
        <v>2389</v>
      </c>
      <c r="D2153" s="28" t="s">
        <v>2385</v>
      </c>
      <c r="F2153" s="27">
        <v>2029</v>
      </c>
      <c r="G2153" s="27">
        <v>2</v>
      </c>
      <c r="T2153" s="27">
        <v>0.201</v>
      </c>
    </row>
    <row r="2154" spans="1:20">
      <c r="A2154" s="76" t="s">
        <v>2602</v>
      </c>
      <c r="B2154" s="30" t="s">
        <v>2638</v>
      </c>
      <c r="C2154" s="30" t="s">
        <v>2390</v>
      </c>
      <c r="D2154" s="28" t="s">
        <v>2384</v>
      </c>
      <c r="F2154" s="27">
        <v>1004</v>
      </c>
      <c r="G2154" s="27">
        <v>1</v>
      </c>
      <c r="T2154" s="27">
        <v>0.227</v>
      </c>
    </row>
    <row r="2155" spans="1:20">
      <c r="A2155" s="76" t="s">
        <v>2607</v>
      </c>
      <c r="B2155" s="30" t="s">
        <v>2638</v>
      </c>
      <c r="C2155" s="30" t="s">
        <v>2390</v>
      </c>
      <c r="D2155" s="28" t="s">
        <v>2384</v>
      </c>
      <c r="F2155" s="27">
        <v>2004</v>
      </c>
      <c r="G2155" s="27">
        <v>2</v>
      </c>
      <c r="T2155" s="27">
        <v>0.209</v>
      </c>
    </row>
    <row r="2156" spans="1:20">
      <c r="A2156" s="76" t="s">
        <v>2600</v>
      </c>
      <c r="B2156" s="30" t="s">
        <v>2638</v>
      </c>
      <c r="C2156" s="30" t="s">
        <v>2390</v>
      </c>
      <c r="D2156" s="28" t="s">
        <v>2384</v>
      </c>
      <c r="F2156" s="27">
        <v>1030</v>
      </c>
      <c r="G2156" s="27">
        <v>1</v>
      </c>
      <c r="T2156" s="27">
        <v>0.231</v>
      </c>
    </row>
    <row r="2157" spans="1:20">
      <c r="A2157" s="76" t="s">
        <v>2604</v>
      </c>
      <c r="B2157" s="30" t="s">
        <v>2638</v>
      </c>
      <c r="C2157" s="30" t="s">
        <v>2390</v>
      </c>
      <c r="D2157" s="28" t="s">
        <v>2384</v>
      </c>
      <c r="F2157" s="27">
        <v>2030</v>
      </c>
      <c r="G2157" s="27">
        <v>2</v>
      </c>
      <c r="T2157" s="27">
        <v>0.218</v>
      </c>
    </row>
    <row r="2158" spans="1:20">
      <c r="A2158" s="76" t="s">
        <v>2606</v>
      </c>
      <c r="B2158" s="30" t="s">
        <v>2638</v>
      </c>
      <c r="C2158" s="30" t="s">
        <v>2390</v>
      </c>
      <c r="D2158" s="28" t="s">
        <v>2384</v>
      </c>
      <c r="F2158" s="27">
        <v>1008</v>
      </c>
      <c r="G2158" s="27">
        <v>1</v>
      </c>
      <c r="T2158" s="27">
        <v>0.206</v>
      </c>
    </row>
    <row r="2159" spans="1:20">
      <c r="A2159" s="76" t="s">
        <v>2586</v>
      </c>
      <c r="B2159" s="30" t="s">
        <v>2638</v>
      </c>
      <c r="C2159" s="30" t="s">
        <v>2390</v>
      </c>
      <c r="D2159" s="28" t="s">
        <v>2384</v>
      </c>
      <c r="F2159" s="27">
        <v>2018</v>
      </c>
      <c r="G2159" s="27">
        <v>2</v>
      </c>
      <c r="T2159" s="27">
        <v>0.237</v>
      </c>
    </row>
    <row r="2160" spans="1:20">
      <c r="A2160" s="76" t="s">
        <v>2577</v>
      </c>
      <c r="B2160" s="30" t="s">
        <v>2638</v>
      </c>
      <c r="C2160" s="30" t="s">
        <v>2390</v>
      </c>
      <c r="D2160" s="28" t="s">
        <v>2384</v>
      </c>
      <c r="F2160" s="27">
        <v>1053</v>
      </c>
      <c r="G2160" s="27">
        <v>1</v>
      </c>
      <c r="T2160" s="27">
        <v>0.209</v>
      </c>
    </row>
    <row r="2161" spans="1:20">
      <c r="A2161" s="76" t="s">
        <v>2590</v>
      </c>
      <c r="B2161" s="30" t="s">
        <v>2638</v>
      </c>
      <c r="C2161" s="30" t="s">
        <v>2390</v>
      </c>
      <c r="D2161" s="28" t="s">
        <v>2384</v>
      </c>
      <c r="F2161" s="27">
        <v>2053</v>
      </c>
      <c r="G2161" s="27">
        <v>2</v>
      </c>
      <c r="T2161" s="27">
        <v>0.234</v>
      </c>
    </row>
    <row r="2162" spans="1:20">
      <c r="A2162" s="76" t="s">
        <v>2576</v>
      </c>
      <c r="B2162" s="30" t="s">
        <v>2638</v>
      </c>
      <c r="C2162" s="30" t="s">
        <v>2390</v>
      </c>
      <c r="D2162" s="28" t="s">
        <v>2384</v>
      </c>
      <c r="F2162" s="27">
        <v>1099</v>
      </c>
      <c r="G2162" s="27">
        <v>1</v>
      </c>
      <c r="T2162" s="27">
        <v>0.233</v>
      </c>
    </row>
    <row r="2163" spans="1:20">
      <c r="A2163" s="76" t="s">
        <v>2583</v>
      </c>
      <c r="B2163" s="30" t="s">
        <v>2638</v>
      </c>
      <c r="C2163" s="30" t="s">
        <v>2390</v>
      </c>
      <c r="D2163" s="28" t="s">
        <v>2384</v>
      </c>
      <c r="F2163" s="27">
        <v>2083</v>
      </c>
      <c r="G2163" s="27">
        <v>2</v>
      </c>
      <c r="T2163" s="27">
        <v>0.229</v>
      </c>
    </row>
    <row r="2164" spans="1:20">
      <c r="A2164" s="76" t="s">
        <v>2579</v>
      </c>
      <c r="B2164" s="30" t="s">
        <v>2638</v>
      </c>
      <c r="C2164" s="30" t="s">
        <v>2390</v>
      </c>
      <c r="D2164" s="28" t="s">
        <v>2384</v>
      </c>
      <c r="F2164" s="27">
        <v>1125</v>
      </c>
      <c r="G2164" s="27">
        <v>1</v>
      </c>
      <c r="T2164" s="27">
        <v>0.232</v>
      </c>
    </row>
    <row r="2165" spans="1:20">
      <c r="A2165" s="76" t="s">
        <v>2589</v>
      </c>
      <c r="B2165" s="30" t="s">
        <v>2638</v>
      </c>
      <c r="C2165" s="30" t="s">
        <v>2390</v>
      </c>
      <c r="D2165" s="28" t="s">
        <v>2384</v>
      </c>
      <c r="F2165" s="27">
        <v>2134</v>
      </c>
      <c r="G2165" s="27">
        <v>2</v>
      </c>
      <c r="T2165" s="27">
        <v>0.238</v>
      </c>
    </row>
    <row r="2166" spans="1:20">
      <c r="A2166" s="76" t="s">
        <v>2585</v>
      </c>
      <c r="B2166" s="30" t="s">
        <v>2638</v>
      </c>
      <c r="C2166" s="30" t="s">
        <v>2390</v>
      </c>
      <c r="D2166" s="28" t="s">
        <v>2384</v>
      </c>
      <c r="F2166" s="27">
        <v>1160</v>
      </c>
      <c r="G2166" s="27">
        <v>1</v>
      </c>
      <c r="T2166" s="27">
        <v>0.23</v>
      </c>
    </row>
    <row r="2167" spans="1:7">
      <c r="A2167" s="76" t="s">
        <v>2594</v>
      </c>
      <c r="B2167" s="30" t="s">
        <v>2638</v>
      </c>
      <c r="C2167" s="30" t="s">
        <v>2390</v>
      </c>
      <c r="D2167" s="28" t="s">
        <v>2384</v>
      </c>
      <c r="F2167" s="27">
        <v>2187</v>
      </c>
      <c r="G2167" s="27">
        <v>2</v>
      </c>
    </row>
    <row r="2168" spans="1:20">
      <c r="A2168" s="76" t="s">
        <v>2578</v>
      </c>
      <c r="B2168" s="30" t="s">
        <v>2638</v>
      </c>
      <c r="C2168" s="30" t="s">
        <v>2390</v>
      </c>
      <c r="D2168" s="28" t="s">
        <v>2384</v>
      </c>
      <c r="F2168" s="27">
        <v>1205</v>
      </c>
      <c r="G2168" s="27">
        <v>1</v>
      </c>
      <c r="T2168" s="27">
        <v>0.236</v>
      </c>
    </row>
    <row r="2169" spans="1:20">
      <c r="A2169" s="76" t="s">
        <v>2580</v>
      </c>
      <c r="B2169" s="30" t="s">
        <v>2638</v>
      </c>
      <c r="C2169" s="30" t="s">
        <v>2390</v>
      </c>
      <c r="D2169" s="28" t="s">
        <v>2384</v>
      </c>
      <c r="F2169" s="27">
        <v>1201</v>
      </c>
      <c r="G2169" s="27">
        <v>1</v>
      </c>
      <c r="T2169" s="27">
        <v>0.218</v>
      </c>
    </row>
    <row r="2170" spans="1:20">
      <c r="A2170" s="76" t="s">
        <v>2584</v>
      </c>
      <c r="B2170" s="30" t="s">
        <v>2638</v>
      </c>
      <c r="C2170" s="30" t="s">
        <v>2390</v>
      </c>
      <c r="D2170" s="28" t="s">
        <v>2384</v>
      </c>
      <c r="F2170" s="27">
        <v>2228</v>
      </c>
      <c r="G2170" s="27">
        <v>2</v>
      </c>
      <c r="T2170" s="27">
        <v>0.212</v>
      </c>
    </row>
    <row r="2171" spans="1:20">
      <c r="A2171" s="76" t="s">
        <v>2593</v>
      </c>
      <c r="B2171" s="30" t="s">
        <v>2638</v>
      </c>
      <c r="C2171" s="30" t="s">
        <v>2390</v>
      </c>
      <c r="D2171" s="28" t="s">
        <v>2384</v>
      </c>
      <c r="F2171" s="27">
        <v>2205</v>
      </c>
      <c r="G2171" s="27">
        <v>2</v>
      </c>
      <c r="T2171" s="27">
        <v>0.232</v>
      </c>
    </row>
    <row r="2172" spans="1:20">
      <c r="A2172" s="76" t="s">
        <v>2603</v>
      </c>
      <c r="B2172" s="30" t="s">
        <v>2638</v>
      </c>
      <c r="C2172" s="30" t="s">
        <v>2390</v>
      </c>
      <c r="D2172" s="28" t="s">
        <v>2385</v>
      </c>
      <c r="F2172" s="27">
        <v>1014</v>
      </c>
      <c r="G2172" s="27">
        <v>1</v>
      </c>
      <c r="T2172" s="27">
        <v>0.232</v>
      </c>
    </row>
    <row r="2173" spans="1:20">
      <c r="A2173" s="76" t="s">
        <v>2608</v>
      </c>
      <c r="B2173" s="30" t="s">
        <v>2638</v>
      </c>
      <c r="C2173" s="30" t="s">
        <v>2390</v>
      </c>
      <c r="D2173" s="28" t="s">
        <v>2385</v>
      </c>
      <c r="F2173" s="27">
        <v>2014</v>
      </c>
      <c r="G2173" s="27">
        <v>2</v>
      </c>
      <c r="T2173" s="27">
        <v>0.211</v>
      </c>
    </row>
    <row r="2174" spans="1:20">
      <c r="A2174" s="76" t="s">
        <v>2601</v>
      </c>
      <c r="B2174" s="30" t="s">
        <v>2638</v>
      </c>
      <c r="C2174" s="30" t="s">
        <v>2390</v>
      </c>
      <c r="D2174" s="28" t="s">
        <v>2385</v>
      </c>
      <c r="F2174" s="27">
        <v>1029</v>
      </c>
      <c r="G2174" s="27">
        <v>1</v>
      </c>
      <c r="T2174" s="27">
        <v>0.222</v>
      </c>
    </row>
    <row r="2175" spans="1:20">
      <c r="A2175" s="76" t="s">
        <v>2605</v>
      </c>
      <c r="B2175" s="30" t="s">
        <v>2638</v>
      </c>
      <c r="C2175" s="30" t="s">
        <v>2390</v>
      </c>
      <c r="D2175" s="28" t="s">
        <v>2385</v>
      </c>
      <c r="F2175" s="27">
        <v>2029</v>
      </c>
      <c r="G2175" s="27">
        <v>2</v>
      </c>
      <c r="T2175" s="27">
        <v>0.239</v>
      </c>
    </row>
    <row r="2176" spans="1:20">
      <c r="A2176" s="76" t="s">
        <v>2599</v>
      </c>
      <c r="B2176" s="30" t="s">
        <v>2638</v>
      </c>
      <c r="C2176" s="30" t="s">
        <v>2390</v>
      </c>
      <c r="D2176" s="28" t="s">
        <v>2385</v>
      </c>
      <c r="F2176" s="27">
        <v>1007</v>
      </c>
      <c r="G2176" s="27">
        <v>1</v>
      </c>
      <c r="T2176" s="27">
        <v>0.222</v>
      </c>
    </row>
    <row r="2177" spans="1:20">
      <c r="A2177" s="76" t="s">
        <v>2588</v>
      </c>
      <c r="B2177" s="30" t="s">
        <v>2638</v>
      </c>
      <c r="C2177" s="30" t="s">
        <v>2390</v>
      </c>
      <c r="D2177" s="28" t="s">
        <v>2385</v>
      </c>
      <c r="F2177" s="27">
        <v>2020</v>
      </c>
      <c r="G2177" s="27">
        <v>2</v>
      </c>
      <c r="T2177" s="27">
        <v>0.24</v>
      </c>
    </row>
    <row r="2178" spans="1:20">
      <c r="A2178" s="76" t="s">
        <v>2573</v>
      </c>
      <c r="B2178" s="30" t="s">
        <v>2638</v>
      </c>
      <c r="C2178" s="30" t="s">
        <v>2390</v>
      </c>
      <c r="D2178" s="28" t="s">
        <v>2385</v>
      </c>
      <c r="F2178" s="27">
        <v>1065</v>
      </c>
      <c r="G2178" s="27">
        <v>1</v>
      </c>
      <c r="T2178" s="27">
        <v>0.216</v>
      </c>
    </row>
    <row r="2179" spans="1:20">
      <c r="A2179" s="76" t="s">
        <v>2575</v>
      </c>
      <c r="B2179" s="30" t="s">
        <v>2638</v>
      </c>
      <c r="C2179" s="30" t="s">
        <v>2390</v>
      </c>
      <c r="D2179" s="28" t="s">
        <v>2385</v>
      </c>
      <c r="F2179" s="27">
        <v>1062</v>
      </c>
      <c r="G2179" s="27">
        <v>1</v>
      </c>
      <c r="T2179" s="27">
        <v>0.226</v>
      </c>
    </row>
    <row r="2180" spans="1:20">
      <c r="A2180" s="76" t="s">
        <v>2592</v>
      </c>
      <c r="B2180" s="30" t="s">
        <v>2638</v>
      </c>
      <c r="C2180" s="30" t="s">
        <v>2390</v>
      </c>
      <c r="D2180" s="28" t="s">
        <v>2385</v>
      </c>
      <c r="F2180" s="27">
        <v>2052</v>
      </c>
      <c r="G2180" s="27">
        <v>2</v>
      </c>
      <c r="T2180" s="27">
        <v>0.214</v>
      </c>
    </row>
    <row r="2181" spans="1:20">
      <c r="A2181" s="76" t="s">
        <v>2597</v>
      </c>
      <c r="B2181" s="30" t="s">
        <v>2638</v>
      </c>
      <c r="C2181" s="30" t="s">
        <v>2390</v>
      </c>
      <c r="D2181" s="28" t="s">
        <v>2385</v>
      </c>
      <c r="F2181" s="27">
        <v>2042</v>
      </c>
      <c r="G2181" s="27">
        <v>2</v>
      </c>
      <c r="T2181" s="27">
        <v>0.22</v>
      </c>
    </row>
    <row r="2182" spans="1:20">
      <c r="A2182" s="76" t="s">
        <v>2581</v>
      </c>
      <c r="B2182" s="30" t="s">
        <v>2638</v>
      </c>
      <c r="C2182" s="30" t="s">
        <v>2390</v>
      </c>
      <c r="D2182" s="28" t="s">
        <v>2385</v>
      </c>
      <c r="F2182" s="27">
        <v>1115</v>
      </c>
      <c r="G2182" s="27">
        <v>1</v>
      </c>
      <c r="T2182" s="27">
        <v>0.22</v>
      </c>
    </row>
    <row r="2183" spans="1:20">
      <c r="A2183" s="76" t="s">
        <v>2595</v>
      </c>
      <c r="B2183" s="30" t="s">
        <v>2638</v>
      </c>
      <c r="C2183" s="30" t="s">
        <v>2390</v>
      </c>
      <c r="D2183" s="28" t="s">
        <v>2385</v>
      </c>
      <c r="F2183" s="27">
        <v>2111</v>
      </c>
      <c r="G2183" s="27">
        <v>2</v>
      </c>
      <c r="T2183" s="27">
        <v>0.228</v>
      </c>
    </row>
    <row r="2184" spans="1:20">
      <c r="A2184" s="76" t="s">
        <v>2582</v>
      </c>
      <c r="B2184" s="30" t="s">
        <v>2638</v>
      </c>
      <c r="C2184" s="30" t="s">
        <v>2390</v>
      </c>
      <c r="D2184" s="28" t="s">
        <v>2385</v>
      </c>
      <c r="F2184" s="27">
        <v>1119</v>
      </c>
      <c r="G2184" s="27">
        <v>1</v>
      </c>
      <c r="T2184" s="27">
        <v>0.241</v>
      </c>
    </row>
    <row r="2185" spans="1:20">
      <c r="A2185" s="76" t="s">
        <v>2596</v>
      </c>
      <c r="B2185" s="30" t="s">
        <v>2638</v>
      </c>
      <c r="C2185" s="30" t="s">
        <v>2390</v>
      </c>
      <c r="D2185" s="28" t="s">
        <v>2385</v>
      </c>
      <c r="F2185" s="27">
        <v>2121</v>
      </c>
      <c r="G2185" s="27">
        <v>2</v>
      </c>
      <c r="T2185" s="27">
        <v>0.224</v>
      </c>
    </row>
    <row r="2186" spans="1:20">
      <c r="A2186" s="76" t="s">
        <v>2598</v>
      </c>
      <c r="B2186" s="30" t="s">
        <v>2638</v>
      </c>
      <c r="C2186" s="30" t="s">
        <v>2390</v>
      </c>
      <c r="D2186" s="28" t="s">
        <v>2385</v>
      </c>
      <c r="F2186" s="27">
        <v>2120</v>
      </c>
      <c r="G2186" s="27">
        <v>2</v>
      </c>
      <c r="T2186" s="27">
        <v>0.231</v>
      </c>
    </row>
    <row r="2187" spans="1:20">
      <c r="A2187" s="76" t="s">
        <v>2571</v>
      </c>
      <c r="B2187" s="30" t="s">
        <v>2638</v>
      </c>
      <c r="C2187" s="30" t="s">
        <v>2390</v>
      </c>
      <c r="D2187" s="28" t="s">
        <v>2385</v>
      </c>
      <c r="F2187" s="27">
        <v>1167</v>
      </c>
      <c r="G2187" s="27">
        <v>1</v>
      </c>
      <c r="T2187" s="27">
        <v>0.228</v>
      </c>
    </row>
    <row r="2188" spans="1:7">
      <c r="A2188" s="76" t="s">
        <v>2587</v>
      </c>
      <c r="B2188" s="30" t="s">
        <v>2638</v>
      </c>
      <c r="C2188" s="30" t="s">
        <v>2390</v>
      </c>
      <c r="D2188" s="28" t="s">
        <v>2385</v>
      </c>
      <c r="F2188" s="27">
        <v>2175</v>
      </c>
      <c r="G2188" s="27">
        <v>2</v>
      </c>
    </row>
    <row r="2189" spans="1:20">
      <c r="A2189" s="76" t="s">
        <v>2572</v>
      </c>
      <c r="B2189" s="30" t="s">
        <v>2638</v>
      </c>
      <c r="C2189" s="30" t="s">
        <v>2390</v>
      </c>
      <c r="D2189" s="28" t="s">
        <v>2385</v>
      </c>
      <c r="F2189" s="27">
        <v>1223</v>
      </c>
      <c r="G2189" s="27">
        <v>1</v>
      </c>
      <c r="T2189" s="27">
        <v>0.22</v>
      </c>
    </row>
    <row r="2190" spans="1:20">
      <c r="A2190" s="76" t="s">
        <v>2574</v>
      </c>
      <c r="B2190" s="30" t="s">
        <v>2638</v>
      </c>
      <c r="C2190" s="30" t="s">
        <v>2390</v>
      </c>
      <c r="D2190" s="28" t="s">
        <v>2385</v>
      </c>
      <c r="F2190" s="27">
        <v>1219</v>
      </c>
      <c r="G2190" s="27">
        <v>1</v>
      </c>
      <c r="T2190" s="27">
        <v>0.227</v>
      </c>
    </row>
    <row r="2191" spans="1:20">
      <c r="A2191" s="76" t="s">
        <v>2591</v>
      </c>
      <c r="B2191" s="30" t="s">
        <v>2638</v>
      </c>
      <c r="C2191" s="30" t="s">
        <v>2390</v>
      </c>
      <c r="D2191" s="28" t="s">
        <v>2385</v>
      </c>
      <c r="F2191" s="27">
        <v>2209</v>
      </c>
      <c r="G2191" s="27">
        <v>2</v>
      </c>
      <c r="T2191" s="27">
        <v>0.227</v>
      </c>
    </row>
    <row r="2192" spans="1:20">
      <c r="A2192" s="76" t="s">
        <v>2538</v>
      </c>
      <c r="B2192" s="30" t="s">
        <v>2638</v>
      </c>
      <c r="C2192" s="30" t="s">
        <v>2389</v>
      </c>
      <c r="D2192" s="28" t="s">
        <v>2384</v>
      </c>
      <c r="F2192" s="27">
        <v>1018</v>
      </c>
      <c r="G2192" s="27">
        <v>1</v>
      </c>
      <c r="T2192" s="27">
        <v>0.244</v>
      </c>
    </row>
    <row r="2193" spans="1:20">
      <c r="A2193" s="76" t="s">
        <v>2555</v>
      </c>
      <c r="B2193" s="30" t="s">
        <v>2638</v>
      </c>
      <c r="C2193" s="30" t="s">
        <v>2389</v>
      </c>
      <c r="D2193" s="28" t="s">
        <v>2384</v>
      </c>
      <c r="F2193" s="27">
        <v>2024</v>
      </c>
      <c r="G2193" s="27">
        <v>2</v>
      </c>
      <c r="T2193" s="27">
        <v>0.223</v>
      </c>
    </row>
    <row r="2194" spans="1:20">
      <c r="A2194" s="76" t="s">
        <v>2539</v>
      </c>
      <c r="B2194" s="30" t="s">
        <v>2638</v>
      </c>
      <c r="C2194" s="30" t="s">
        <v>2389</v>
      </c>
      <c r="D2194" s="28" t="s">
        <v>2384</v>
      </c>
      <c r="F2194" s="27">
        <v>1061</v>
      </c>
      <c r="G2194" s="27">
        <v>1</v>
      </c>
      <c r="T2194" s="27">
        <v>0.258</v>
      </c>
    </row>
    <row r="2195" spans="1:20">
      <c r="A2195" s="76" t="s">
        <v>2554</v>
      </c>
      <c r="B2195" s="30" t="s">
        <v>2638</v>
      </c>
      <c r="C2195" s="30" t="s">
        <v>2389</v>
      </c>
      <c r="D2195" s="28" t="s">
        <v>2384</v>
      </c>
      <c r="F2195" s="27">
        <v>2060</v>
      </c>
      <c r="G2195" s="27">
        <v>2</v>
      </c>
      <c r="T2195" s="27">
        <v>0.23</v>
      </c>
    </row>
    <row r="2196" spans="1:20">
      <c r="A2196" s="76" t="s">
        <v>2552</v>
      </c>
      <c r="B2196" s="30" t="s">
        <v>2638</v>
      </c>
      <c r="C2196" s="30" t="s">
        <v>2389</v>
      </c>
      <c r="D2196" s="28" t="s">
        <v>2384</v>
      </c>
      <c r="F2196" s="27">
        <v>1083</v>
      </c>
      <c r="G2196" s="27">
        <v>1</v>
      </c>
      <c r="T2196" s="27">
        <v>0.243</v>
      </c>
    </row>
    <row r="2197" spans="1:20">
      <c r="A2197" s="76" t="s">
        <v>2558</v>
      </c>
      <c r="B2197" s="30" t="s">
        <v>2638</v>
      </c>
      <c r="C2197" s="30" t="s">
        <v>2389</v>
      </c>
      <c r="D2197" s="28" t="s">
        <v>2384</v>
      </c>
      <c r="F2197" s="27">
        <v>2113</v>
      </c>
      <c r="G2197" s="27">
        <v>2</v>
      </c>
      <c r="T2197" s="27">
        <v>0.242</v>
      </c>
    </row>
    <row r="2198" spans="1:20">
      <c r="A2198" s="76" t="s">
        <v>2541</v>
      </c>
      <c r="B2198" s="30" t="s">
        <v>2638</v>
      </c>
      <c r="C2198" s="30" t="s">
        <v>2389</v>
      </c>
      <c r="D2198" s="28" t="s">
        <v>2384</v>
      </c>
      <c r="F2198" s="27">
        <v>1136</v>
      </c>
      <c r="G2198" s="27">
        <v>1</v>
      </c>
      <c r="T2198" s="27">
        <v>0.255</v>
      </c>
    </row>
    <row r="2199" spans="1:20">
      <c r="A2199" s="76" t="s">
        <v>2561</v>
      </c>
      <c r="B2199" s="30" t="s">
        <v>2638</v>
      </c>
      <c r="C2199" s="30" t="s">
        <v>2389</v>
      </c>
      <c r="D2199" s="28" t="s">
        <v>2384</v>
      </c>
      <c r="F2199" s="27">
        <v>2119</v>
      </c>
      <c r="G2199" s="27">
        <v>2</v>
      </c>
      <c r="T2199" s="27">
        <v>0.237</v>
      </c>
    </row>
    <row r="2200" spans="1:20">
      <c r="A2200" s="76" t="s">
        <v>2534</v>
      </c>
      <c r="B2200" s="30" t="s">
        <v>2638</v>
      </c>
      <c r="C2200" s="30" t="s">
        <v>2389</v>
      </c>
      <c r="D2200" s="28" t="s">
        <v>2384</v>
      </c>
      <c r="F2200" s="27">
        <v>1165</v>
      </c>
      <c r="G2200" s="27">
        <v>1</v>
      </c>
      <c r="T2200" s="27">
        <v>0.245</v>
      </c>
    </row>
    <row r="2201" spans="1:20">
      <c r="A2201" s="76" t="s">
        <v>2556</v>
      </c>
      <c r="B2201" s="30" t="s">
        <v>2638</v>
      </c>
      <c r="C2201" s="30" t="s">
        <v>2389</v>
      </c>
      <c r="D2201" s="28" t="s">
        <v>2384</v>
      </c>
      <c r="F2201" s="27">
        <v>2184</v>
      </c>
      <c r="G2201" s="27">
        <v>2</v>
      </c>
      <c r="T2201" s="27">
        <v>0.233</v>
      </c>
    </row>
    <row r="2202" spans="1:20">
      <c r="A2202" s="76" t="s">
        <v>2557</v>
      </c>
      <c r="B2202" s="30" t="s">
        <v>2638</v>
      </c>
      <c r="C2202" s="30" t="s">
        <v>2389</v>
      </c>
      <c r="D2202" s="28" t="s">
        <v>2384</v>
      </c>
      <c r="F2202" s="27">
        <v>2189</v>
      </c>
      <c r="G2202" s="27">
        <v>2</v>
      </c>
      <c r="T2202" s="27">
        <v>0.236</v>
      </c>
    </row>
    <row r="2203" spans="1:20">
      <c r="A2203" s="76" t="s">
        <v>2553</v>
      </c>
      <c r="B2203" s="30" t="s">
        <v>2638</v>
      </c>
      <c r="C2203" s="30" t="s">
        <v>2389</v>
      </c>
      <c r="D2203" s="28" t="s">
        <v>2384</v>
      </c>
      <c r="F2203" s="27">
        <v>1230</v>
      </c>
      <c r="G2203" s="27">
        <v>1</v>
      </c>
      <c r="T2203" s="27">
        <v>0.249</v>
      </c>
    </row>
    <row r="2204" spans="1:20">
      <c r="A2204" s="76" t="s">
        <v>2537</v>
      </c>
      <c r="B2204" s="30" t="s">
        <v>2638</v>
      </c>
      <c r="C2204" s="30" t="s">
        <v>2389</v>
      </c>
      <c r="D2204" s="28" t="s">
        <v>2384</v>
      </c>
      <c r="F2204" s="27">
        <v>1222</v>
      </c>
      <c r="G2204" s="27">
        <v>1</v>
      </c>
      <c r="T2204" s="27">
        <v>0.247</v>
      </c>
    </row>
    <row r="2205" spans="1:20">
      <c r="A2205" s="76" t="s">
        <v>2559</v>
      </c>
      <c r="B2205" s="30" t="s">
        <v>2638</v>
      </c>
      <c r="C2205" s="30" t="s">
        <v>2389</v>
      </c>
      <c r="D2205" s="28" t="s">
        <v>2384</v>
      </c>
      <c r="F2205" s="27">
        <v>2200</v>
      </c>
      <c r="G2205" s="27">
        <v>2</v>
      </c>
      <c r="T2205" s="27">
        <v>0.229</v>
      </c>
    </row>
    <row r="2206" spans="1:20">
      <c r="A2206" s="76" t="s">
        <v>2565</v>
      </c>
      <c r="B2206" s="30" t="s">
        <v>2638</v>
      </c>
      <c r="C2206" s="30" t="s">
        <v>2389</v>
      </c>
      <c r="D2206" s="28" t="s">
        <v>2384</v>
      </c>
      <c r="F2206" s="27">
        <v>1004</v>
      </c>
      <c r="G2206" s="27">
        <v>1</v>
      </c>
      <c r="T2206" s="27">
        <v>0.243</v>
      </c>
    </row>
    <row r="2207" spans="1:20">
      <c r="A2207" s="76" t="s">
        <v>2569</v>
      </c>
      <c r="B2207" s="30" t="s">
        <v>2638</v>
      </c>
      <c r="C2207" s="30" t="s">
        <v>2389</v>
      </c>
      <c r="D2207" s="28" t="s">
        <v>2384</v>
      </c>
      <c r="F2207" s="27">
        <v>2004</v>
      </c>
      <c r="G2207" s="27">
        <v>2</v>
      </c>
      <c r="T2207" s="27">
        <v>0.245</v>
      </c>
    </row>
    <row r="2208" spans="1:20">
      <c r="A2208" s="76" t="s">
        <v>2563</v>
      </c>
      <c r="B2208" s="30" t="s">
        <v>2638</v>
      </c>
      <c r="C2208" s="30" t="s">
        <v>2389</v>
      </c>
      <c r="D2208" s="28" t="s">
        <v>2384</v>
      </c>
      <c r="F2208" s="27">
        <v>1030</v>
      </c>
      <c r="G2208" s="27">
        <v>1</v>
      </c>
      <c r="T2208" s="27">
        <v>0.231</v>
      </c>
    </row>
    <row r="2209" spans="1:20">
      <c r="A2209" s="76" t="s">
        <v>2567</v>
      </c>
      <c r="B2209" s="30" t="s">
        <v>2638</v>
      </c>
      <c r="C2209" s="30" t="s">
        <v>2389</v>
      </c>
      <c r="D2209" s="28" t="s">
        <v>2384</v>
      </c>
      <c r="F2209" s="27">
        <v>2030</v>
      </c>
      <c r="G2209" s="27">
        <v>2</v>
      </c>
      <c r="T2209" s="27">
        <v>0.234</v>
      </c>
    </row>
    <row r="2210" spans="1:20">
      <c r="A2210" s="76" t="s">
        <v>2542</v>
      </c>
      <c r="B2210" s="30" t="s">
        <v>2638</v>
      </c>
      <c r="C2210" s="30" t="s">
        <v>2389</v>
      </c>
      <c r="D2210" s="28" t="s">
        <v>2385</v>
      </c>
      <c r="F2210" s="27">
        <v>1027</v>
      </c>
      <c r="G2210" s="27">
        <v>1</v>
      </c>
      <c r="T2210" s="27">
        <v>0.231</v>
      </c>
    </row>
    <row r="2211" spans="1:20">
      <c r="A2211" s="76" t="s">
        <v>2546</v>
      </c>
      <c r="B2211" s="30" t="s">
        <v>2638</v>
      </c>
      <c r="C2211" s="30" t="s">
        <v>2389</v>
      </c>
      <c r="D2211" s="28" t="s">
        <v>2385</v>
      </c>
      <c r="F2211" s="27">
        <v>2001</v>
      </c>
      <c r="G2211" s="27">
        <v>2</v>
      </c>
      <c r="T2211" s="27">
        <v>0.227</v>
      </c>
    </row>
    <row r="2212" spans="1:20">
      <c r="A2212" s="76" t="s">
        <v>2533</v>
      </c>
      <c r="B2212" s="30" t="s">
        <v>2638</v>
      </c>
      <c r="C2212" s="30" t="s">
        <v>2389</v>
      </c>
      <c r="D2212" s="28" t="s">
        <v>2385</v>
      </c>
      <c r="F2212" s="27">
        <v>1070</v>
      </c>
      <c r="G2212" s="27">
        <v>1</v>
      </c>
      <c r="T2212" s="27">
        <v>0.254</v>
      </c>
    </row>
    <row r="2213" spans="1:20">
      <c r="A2213" s="76" t="s">
        <v>2549</v>
      </c>
      <c r="B2213" s="30" t="s">
        <v>2638</v>
      </c>
      <c r="C2213" s="30" t="s">
        <v>2389</v>
      </c>
      <c r="D2213" s="28" t="s">
        <v>2385</v>
      </c>
      <c r="F2213" s="27">
        <v>2063</v>
      </c>
      <c r="G2213" s="27">
        <v>2</v>
      </c>
      <c r="T2213" s="27">
        <v>0.227</v>
      </c>
    </row>
    <row r="2214" spans="1:20">
      <c r="A2214" s="76" t="s">
        <v>2544</v>
      </c>
      <c r="B2214" s="30" t="s">
        <v>2638</v>
      </c>
      <c r="C2214" s="30" t="s">
        <v>2389</v>
      </c>
      <c r="D2214" s="28" t="s">
        <v>2385</v>
      </c>
      <c r="F2214" s="27">
        <v>1115</v>
      </c>
      <c r="G2214" s="27">
        <v>1</v>
      </c>
      <c r="T2214" s="27">
        <v>0.237</v>
      </c>
    </row>
    <row r="2215" spans="1:20">
      <c r="A2215" s="76" t="s">
        <v>2550</v>
      </c>
      <c r="B2215" s="30" t="s">
        <v>2638</v>
      </c>
      <c r="C2215" s="30" t="s">
        <v>2389</v>
      </c>
      <c r="D2215" s="28" t="s">
        <v>2385</v>
      </c>
      <c r="F2215" s="27">
        <v>2096</v>
      </c>
      <c r="G2215" s="27">
        <v>2</v>
      </c>
      <c r="T2215" s="27">
        <v>0.225</v>
      </c>
    </row>
    <row r="2216" spans="1:20">
      <c r="A2216" s="76" t="s">
        <v>2560</v>
      </c>
      <c r="B2216" s="30" t="s">
        <v>2638</v>
      </c>
      <c r="C2216" s="30" t="s">
        <v>2389</v>
      </c>
      <c r="D2216" s="28" t="s">
        <v>2385</v>
      </c>
      <c r="F2216" s="27">
        <v>2115</v>
      </c>
      <c r="G2216" s="27">
        <v>2</v>
      </c>
      <c r="T2216" s="27">
        <v>0.231</v>
      </c>
    </row>
    <row r="2217" spans="1:20">
      <c r="A2217" s="76" t="s">
        <v>2540</v>
      </c>
      <c r="B2217" s="30" t="s">
        <v>2638</v>
      </c>
      <c r="C2217" s="30" t="s">
        <v>2389</v>
      </c>
      <c r="D2217" s="28" t="s">
        <v>2385</v>
      </c>
      <c r="F2217" s="27">
        <v>1138</v>
      </c>
      <c r="G2217" s="27">
        <v>1</v>
      </c>
      <c r="T2217" s="27">
        <v>0.245</v>
      </c>
    </row>
    <row r="2218" spans="1:20">
      <c r="A2218" s="76" t="s">
        <v>2551</v>
      </c>
      <c r="B2218" s="30" t="s">
        <v>2638</v>
      </c>
      <c r="C2218" s="30" t="s">
        <v>2389</v>
      </c>
      <c r="D2218" s="28" t="s">
        <v>2385</v>
      </c>
      <c r="F2218" s="27">
        <v>2139</v>
      </c>
      <c r="G2218" s="27">
        <v>2</v>
      </c>
      <c r="T2218" s="27">
        <v>0.223</v>
      </c>
    </row>
    <row r="2219" spans="1:20">
      <c r="A2219" s="76" t="s">
        <v>2543</v>
      </c>
      <c r="B2219" s="30" t="s">
        <v>2638</v>
      </c>
      <c r="C2219" s="30" t="s">
        <v>2389</v>
      </c>
      <c r="D2219" s="28" t="s">
        <v>2385</v>
      </c>
      <c r="F2219" s="27">
        <v>1186</v>
      </c>
      <c r="G2219" s="27">
        <v>1</v>
      </c>
      <c r="T2219" s="27">
        <v>0.24</v>
      </c>
    </row>
    <row r="2220" spans="1:20">
      <c r="A2220" s="76" t="s">
        <v>2547</v>
      </c>
      <c r="B2220" s="30" t="s">
        <v>2638</v>
      </c>
      <c r="C2220" s="30" t="s">
        <v>2389</v>
      </c>
      <c r="D2220" s="28" t="s">
        <v>2385</v>
      </c>
      <c r="F2220" s="27">
        <v>2160</v>
      </c>
      <c r="G2220" s="27">
        <v>2</v>
      </c>
      <c r="T2220" s="27">
        <v>0.228</v>
      </c>
    </row>
    <row r="2221" spans="1:20">
      <c r="A2221" s="76" t="s">
        <v>2548</v>
      </c>
      <c r="B2221" s="30" t="s">
        <v>2638</v>
      </c>
      <c r="C2221" s="30" t="s">
        <v>2389</v>
      </c>
      <c r="D2221" s="28" t="s">
        <v>2385</v>
      </c>
      <c r="F2221" s="27">
        <v>2162</v>
      </c>
      <c r="G2221" s="27">
        <v>2</v>
      </c>
      <c r="T2221" s="27">
        <v>0.224</v>
      </c>
    </row>
    <row r="2222" spans="1:20">
      <c r="A2222" s="76" t="s">
        <v>2545</v>
      </c>
      <c r="B2222" s="30" t="s">
        <v>2638</v>
      </c>
      <c r="C2222" s="30" t="s">
        <v>2389</v>
      </c>
      <c r="D2222" s="28" t="s">
        <v>2385</v>
      </c>
      <c r="F2222" s="27">
        <v>1232</v>
      </c>
      <c r="G2222" s="27">
        <v>1</v>
      </c>
      <c r="T2222" s="27">
        <v>0.241</v>
      </c>
    </row>
    <row r="2223" spans="1:20">
      <c r="A2223" s="76" t="s">
        <v>2535</v>
      </c>
      <c r="B2223" s="30" t="s">
        <v>2638</v>
      </c>
      <c r="C2223" s="30" t="s">
        <v>2389</v>
      </c>
      <c r="D2223" s="28" t="s">
        <v>2385</v>
      </c>
      <c r="F2223" s="27">
        <v>1225</v>
      </c>
      <c r="G2223" s="27">
        <v>1</v>
      </c>
      <c r="T2223" s="27">
        <v>0.24</v>
      </c>
    </row>
    <row r="2224" spans="1:20">
      <c r="A2224" s="76" t="s">
        <v>2536</v>
      </c>
      <c r="B2224" s="30" t="s">
        <v>2638</v>
      </c>
      <c r="C2224" s="30" t="s">
        <v>2389</v>
      </c>
      <c r="D2224" s="28" t="s">
        <v>2385</v>
      </c>
      <c r="F2224" s="27">
        <v>1223</v>
      </c>
      <c r="G2224" s="27">
        <v>1</v>
      </c>
      <c r="T2224" s="27">
        <v>0.24</v>
      </c>
    </row>
    <row r="2225" spans="1:20">
      <c r="A2225" s="76" t="s">
        <v>2562</v>
      </c>
      <c r="B2225" s="30" t="s">
        <v>2638</v>
      </c>
      <c r="C2225" s="30" t="s">
        <v>2389</v>
      </c>
      <c r="D2225" s="28" t="s">
        <v>2385</v>
      </c>
      <c r="F2225" s="27">
        <v>2196</v>
      </c>
      <c r="G2225" s="27">
        <v>2</v>
      </c>
      <c r="T2225" s="27">
        <v>0.231</v>
      </c>
    </row>
    <row r="2226" spans="1:20">
      <c r="A2226" s="76" t="s">
        <v>2566</v>
      </c>
      <c r="B2226" s="30" t="s">
        <v>2638</v>
      </c>
      <c r="C2226" s="30" t="s">
        <v>2389</v>
      </c>
      <c r="D2226" s="28" t="s">
        <v>2385</v>
      </c>
      <c r="F2226" s="27">
        <v>1014</v>
      </c>
      <c r="G2226" s="27">
        <v>1</v>
      </c>
      <c r="T2226" s="27">
        <v>0.233</v>
      </c>
    </row>
    <row r="2227" spans="1:20">
      <c r="A2227" s="76" t="s">
        <v>2570</v>
      </c>
      <c r="B2227" s="30" t="s">
        <v>2638</v>
      </c>
      <c r="C2227" s="30" t="s">
        <v>2389</v>
      </c>
      <c r="D2227" s="28" t="s">
        <v>2385</v>
      </c>
      <c r="F2227" s="27">
        <v>2014</v>
      </c>
      <c r="G2227" s="27">
        <v>2</v>
      </c>
      <c r="T2227" s="27">
        <v>0.241</v>
      </c>
    </row>
    <row r="2228" spans="1:20">
      <c r="A2228" s="76" t="s">
        <v>2564</v>
      </c>
      <c r="B2228" s="30" t="s">
        <v>2638</v>
      </c>
      <c r="C2228" s="30" t="s">
        <v>2389</v>
      </c>
      <c r="D2228" s="28" t="s">
        <v>2385</v>
      </c>
      <c r="F2228" s="27">
        <v>1029</v>
      </c>
      <c r="G2228" s="27">
        <v>1</v>
      </c>
      <c r="T2228" s="27">
        <v>0.236</v>
      </c>
    </row>
    <row r="2229" spans="1:20">
      <c r="A2229" s="76" t="s">
        <v>2568</v>
      </c>
      <c r="B2229" s="30" t="s">
        <v>2638</v>
      </c>
      <c r="C2229" s="30" t="s">
        <v>2389</v>
      </c>
      <c r="D2229" s="28" t="s">
        <v>2385</v>
      </c>
      <c r="F2229" s="27">
        <v>2029</v>
      </c>
      <c r="G2229" s="27">
        <v>2</v>
      </c>
      <c r="T2229" s="27">
        <v>0.238</v>
      </c>
    </row>
    <row r="2230" spans="1:20">
      <c r="A2230" s="76" t="s">
        <v>2602</v>
      </c>
      <c r="B2230" s="30" t="s">
        <v>2638</v>
      </c>
      <c r="C2230" s="30" t="s">
        <v>2390</v>
      </c>
      <c r="D2230" s="28" t="s">
        <v>2384</v>
      </c>
      <c r="F2230" s="27">
        <v>1004</v>
      </c>
      <c r="G2230" s="27">
        <v>1</v>
      </c>
      <c r="T2230" s="27">
        <v>0.251</v>
      </c>
    </row>
    <row r="2231" spans="1:20">
      <c r="A2231" s="76" t="s">
        <v>2607</v>
      </c>
      <c r="B2231" s="30" t="s">
        <v>2638</v>
      </c>
      <c r="C2231" s="30" t="s">
        <v>2390</v>
      </c>
      <c r="D2231" s="28" t="s">
        <v>2384</v>
      </c>
      <c r="F2231" s="27">
        <v>2004</v>
      </c>
      <c r="G2231" s="27">
        <v>2</v>
      </c>
      <c r="T2231" s="27">
        <v>0.241</v>
      </c>
    </row>
    <row r="2232" spans="1:20">
      <c r="A2232" s="76" t="s">
        <v>2600</v>
      </c>
      <c r="B2232" s="30" t="s">
        <v>2638</v>
      </c>
      <c r="C2232" s="30" t="s">
        <v>2390</v>
      </c>
      <c r="D2232" s="28" t="s">
        <v>2384</v>
      </c>
      <c r="F2232" s="27">
        <v>1030</v>
      </c>
      <c r="G2232" s="27">
        <v>1</v>
      </c>
      <c r="T2232" s="27">
        <v>0.256</v>
      </c>
    </row>
    <row r="2233" spans="1:20">
      <c r="A2233" s="76" t="s">
        <v>2604</v>
      </c>
      <c r="B2233" s="30" t="s">
        <v>2638</v>
      </c>
      <c r="C2233" s="30" t="s">
        <v>2390</v>
      </c>
      <c r="D2233" s="28" t="s">
        <v>2384</v>
      </c>
      <c r="F2233" s="27">
        <v>2030</v>
      </c>
      <c r="G2233" s="27">
        <v>2</v>
      </c>
      <c r="T2233" s="27">
        <v>0.251</v>
      </c>
    </row>
    <row r="2234" spans="1:20">
      <c r="A2234" s="76" t="s">
        <v>2606</v>
      </c>
      <c r="B2234" s="30" t="s">
        <v>2638</v>
      </c>
      <c r="C2234" s="30" t="s">
        <v>2390</v>
      </c>
      <c r="D2234" s="28" t="s">
        <v>2384</v>
      </c>
      <c r="F2234" s="27">
        <v>1008</v>
      </c>
      <c r="G2234" s="27">
        <v>1</v>
      </c>
      <c r="T2234" s="27">
        <v>0.251</v>
      </c>
    </row>
    <row r="2235" spans="1:20">
      <c r="A2235" s="76" t="s">
        <v>2586</v>
      </c>
      <c r="B2235" s="30" t="s">
        <v>2638</v>
      </c>
      <c r="C2235" s="30" t="s">
        <v>2390</v>
      </c>
      <c r="D2235" s="28" t="s">
        <v>2384</v>
      </c>
      <c r="F2235" s="27">
        <v>2018</v>
      </c>
      <c r="G2235" s="27">
        <v>2</v>
      </c>
      <c r="T2235" s="27">
        <v>0.247</v>
      </c>
    </row>
    <row r="2236" spans="1:20">
      <c r="A2236" s="76" t="s">
        <v>2577</v>
      </c>
      <c r="B2236" s="30" t="s">
        <v>2638</v>
      </c>
      <c r="C2236" s="30" t="s">
        <v>2390</v>
      </c>
      <c r="D2236" s="28" t="s">
        <v>2384</v>
      </c>
      <c r="F2236" s="27">
        <v>1053</v>
      </c>
      <c r="G2236" s="27">
        <v>1</v>
      </c>
      <c r="T2236" s="27">
        <v>0.249</v>
      </c>
    </row>
    <row r="2237" spans="1:20">
      <c r="A2237" s="76" t="s">
        <v>2590</v>
      </c>
      <c r="B2237" s="30" t="s">
        <v>2638</v>
      </c>
      <c r="C2237" s="30" t="s">
        <v>2390</v>
      </c>
      <c r="D2237" s="28" t="s">
        <v>2384</v>
      </c>
      <c r="F2237" s="27">
        <v>2053</v>
      </c>
      <c r="G2237" s="27">
        <v>2</v>
      </c>
      <c r="T2237" s="27">
        <v>0.248</v>
      </c>
    </row>
    <row r="2238" spans="1:20">
      <c r="A2238" s="76" t="s">
        <v>2576</v>
      </c>
      <c r="B2238" s="30" t="s">
        <v>2638</v>
      </c>
      <c r="C2238" s="30" t="s">
        <v>2390</v>
      </c>
      <c r="D2238" s="28" t="s">
        <v>2384</v>
      </c>
      <c r="F2238" s="27">
        <v>1099</v>
      </c>
      <c r="G2238" s="27">
        <v>1</v>
      </c>
      <c r="T2238" s="27">
        <v>0.256</v>
      </c>
    </row>
    <row r="2239" spans="1:20">
      <c r="A2239" s="76" t="s">
        <v>2583</v>
      </c>
      <c r="B2239" s="30" t="s">
        <v>2638</v>
      </c>
      <c r="C2239" s="30" t="s">
        <v>2390</v>
      </c>
      <c r="D2239" s="28" t="s">
        <v>2384</v>
      </c>
      <c r="F2239" s="27">
        <v>2083</v>
      </c>
      <c r="G2239" s="27">
        <v>2</v>
      </c>
      <c r="T2239" s="27">
        <v>0.253</v>
      </c>
    </row>
    <row r="2240" spans="1:20">
      <c r="A2240" s="76" t="s">
        <v>2579</v>
      </c>
      <c r="B2240" s="30" t="s">
        <v>2638</v>
      </c>
      <c r="C2240" s="30" t="s">
        <v>2390</v>
      </c>
      <c r="D2240" s="28" t="s">
        <v>2384</v>
      </c>
      <c r="F2240" s="27">
        <v>1125</v>
      </c>
      <c r="G2240" s="27">
        <v>1</v>
      </c>
      <c r="T2240" s="27">
        <v>0.258</v>
      </c>
    </row>
    <row r="2241" spans="1:20">
      <c r="A2241" s="76" t="s">
        <v>2589</v>
      </c>
      <c r="B2241" s="30" t="s">
        <v>2638</v>
      </c>
      <c r="C2241" s="30" t="s">
        <v>2390</v>
      </c>
      <c r="D2241" s="28" t="s">
        <v>2384</v>
      </c>
      <c r="F2241" s="27">
        <v>2134</v>
      </c>
      <c r="G2241" s="27">
        <v>2</v>
      </c>
      <c r="T2241" s="27">
        <v>0.252</v>
      </c>
    </row>
    <row r="2242" spans="1:20">
      <c r="A2242" s="76" t="s">
        <v>2585</v>
      </c>
      <c r="B2242" s="30" t="s">
        <v>2638</v>
      </c>
      <c r="C2242" s="30" t="s">
        <v>2390</v>
      </c>
      <c r="D2242" s="28" t="s">
        <v>2384</v>
      </c>
      <c r="F2242" s="27">
        <v>1160</v>
      </c>
      <c r="G2242" s="27">
        <v>1</v>
      </c>
      <c r="T2242" s="27">
        <v>0.26</v>
      </c>
    </row>
    <row r="2243" spans="1:7">
      <c r="A2243" s="76" t="s">
        <v>2594</v>
      </c>
      <c r="B2243" s="30" t="s">
        <v>2638</v>
      </c>
      <c r="C2243" s="30" t="s">
        <v>2390</v>
      </c>
      <c r="D2243" s="28" t="s">
        <v>2384</v>
      </c>
      <c r="F2243" s="27">
        <v>2187</v>
      </c>
      <c r="G2243" s="27">
        <v>2</v>
      </c>
    </row>
    <row r="2244" spans="1:20">
      <c r="A2244" s="76" t="s">
        <v>2578</v>
      </c>
      <c r="B2244" s="30" t="s">
        <v>2638</v>
      </c>
      <c r="C2244" s="30" t="s">
        <v>2390</v>
      </c>
      <c r="D2244" s="28" t="s">
        <v>2384</v>
      </c>
      <c r="F2244" s="27">
        <v>1205</v>
      </c>
      <c r="G2244" s="27">
        <v>1</v>
      </c>
      <c r="T2244" s="27">
        <v>0.261</v>
      </c>
    </row>
    <row r="2245" spans="1:20">
      <c r="A2245" s="76" t="s">
        <v>2580</v>
      </c>
      <c r="B2245" s="30" t="s">
        <v>2638</v>
      </c>
      <c r="C2245" s="30" t="s">
        <v>2390</v>
      </c>
      <c r="D2245" s="28" t="s">
        <v>2384</v>
      </c>
      <c r="F2245" s="27">
        <v>1201</v>
      </c>
      <c r="G2245" s="27">
        <v>1</v>
      </c>
      <c r="T2245" s="27">
        <v>0.252</v>
      </c>
    </row>
    <row r="2246" spans="1:20">
      <c r="A2246" s="76" t="s">
        <v>2584</v>
      </c>
      <c r="B2246" s="30" t="s">
        <v>2638</v>
      </c>
      <c r="C2246" s="30" t="s">
        <v>2390</v>
      </c>
      <c r="D2246" s="28" t="s">
        <v>2384</v>
      </c>
      <c r="F2246" s="27">
        <v>2228</v>
      </c>
      <c r="G2246" s="27">
        <v>2</v>
      </c>
      <c r="T2246" s="27">
        <v>0.254</v>
      </c>
    </row>
    <row r="2247" spans="1:20">
      <c r="A2247" s="76" t="s">
        <v>2593</v>
      </c>
      <c r="B2247" s="30" t="s">
        <v>2638</v>
      </c>
      <c r="C2247" s="30" t="s">
        <v>2390</v>
      </c>
      <c r="D2247" s="28" t="s">
        <v>2384</v>
      </c>
      <c r="F2247" s="27">
        <v>2205</v>
      </c>
      <c r="G2247" s="27">
        <v>2</v>
      </c>
      <c r="T2247" s="27">
        <v>0.256</v>
      </c>
    </row>
    <row r="2248" spans="1:20">
      <c r="A2248" s="76" t="s">
        <v>2603</v>
      </c>
      <c r="B2248" s="30" t="s">
        <v>2638</v>
      </c>
      <c r="C2248" s="30" t="s">
        <v>2390</v>
      </c>
      <c r="D2248" s="28" t="s">
        <v>2385</v>
      </c>
      <c r="F2248" s="27">
        <v>1014</v>
      </c>
      <c r="G2248" s="27">
        <v>1</v>
      </c>
      <c r="T2248" s="27">
        <v>0.255</v>
      </c>
    </row>
    <row r="2249" spans="1:20">
      <c r="A2249" s="76" t="s">
        <v>2608</v>
      </c>
      <c r="B2249" s="30" t="s">
        <v>2638</v>
      </c>
      <c r="C2249" s="30" t="s">
        <v>2390</v>
      </c>
      <c r="D2249" s="28" t="s">
        <v>2385</v>
      </c>
      <c r="F2249" s="27">
        <v>2014</v>
      </c>
      <c r="G2249" s="27">
        <v>2</v>
      </c>
      <c r="T2249" s="27">
        <v>0.243</v>
      </c>
    </row>
    <row r="2250" spans="1:20">
      <c r="A2250" s="76" t="s">
        <v>2601</v>
      </c>
      <c r="B2250" s="30" t="s">
        <v>2638</v>
      </c>
      <c r="C2250" s="30" t="s">
        <v>2390</v>
      </c>
      <c r="D2250" s="28" t="s">
        <v>2385</v>
      </c>
      <c r="F2250" s="27">
        <v>1029</v>
      </c>
      <c r="G2250" s="27">
        <v>1</v>
      </c>
      <c r="T2250" s="27">
        <v>0.255</v>
      </c>
    </row>
    <row r="2251" spans="1:20">
      <c r="A2251" s="76" t="s">
        <v>2605</v>
      </c>
      <c r="B2251" s="30" t="s">
        <v>2638</v>
      </c>
      <c r="C2251" s="30" t="s">
        <v>2390</v>
      </c>
      <c r="D2251" s="28" t="s">
        <v>2385</v>
      </c>
      <c r="F2251" s="27">
        <v>2029</v>
      </c>
      <c r="G2251" s="27">
        <v>2</v>
      </c>
      <c r="T2251" s="27">
        <v>0.256</v>
      </c>
    </row>
    <row r="2252" spans="1:20">
      <c r="A2252" s="76" t="s">
        <v>2599</v>
      </c>
      <c r="B2252" s="30" t="s">
        <v>2638</v>
      </c>
      <c r="C2252" s="30" t="s">
        <v>2390</v>
      </c>
      <c r="D2252" s="28" t="s">
        <v>2385</v>
      </c>
      <c r="F2252" s="27">
        <v>1007</v>
      </c>
      <c r="G2252" s="27">
        <v>1</v>
      </c>
      <c r="T2252" s="27">
        <v>0.246</v>
      </c>
    </row>
    <row r="2253" spans="1:20">
      <c r="A2253" s="76" t="s">
        <v>2588</v>
      </c>
      <c r="B2253" s="30" t="s">
        <v>2638</v>
      </c>
      <c r="C2253" s="30" t="s">
        <v>2390</v>
      </c>
      <c r="D2253" s="28" t="s">
        <v>2385</v>
      </c>
      <c r="F2253" s="27">
        <v>2020</v>
      </c>
      <c r="G2253" s="27">
        <v>2</v>
      </c>
      <c r="T2253" s="27">
        <v>0.243</v>
      </c>
    </row>
    <row r="2254" spans="1:20">
      <c r="A2254" s="76" t="s">
        <v>2573</v>
      </c>
      <c r="B2254" s="30" t="s">
        <v>2638</v>
      </c>
      <c r="C2254" s="30" t="s">
        <v>2390</v>
      </c>
      <c r="D2254" s="28" t="s">
        <v>2385</v>
      </c>
      <c r="F2254" s="27">
        <v>1065</v>
      </c>
      <c r="G2254" s="27">
        <v>1</v>
      </c>
      <c r="T2254" s="27">
        <v>0.244</v>
      </c>
    </row>
    <row r="2255" spans="1:20">
      <c r="A2255" s="76" t="s">
        <v>2575</v>
      </c>
      <c r="B2255" s="30" t="s">
        <v>2638</v>
      </c>
      <c r="C2255" s="30" t="s">
        <v>2390</v>
      </c>
      <c r="D2255" s="28" t="s">
        <v>2385</v>
      </c>
      <c r="F2255" s="27">
        <v>1062</v>
      </c>
      <c r="G2255" s="27">
        <v>1</v>
      </c>
      <c r="T2255" s="27">
        <v>0.253</v>
      </c>
    </row>
    <row r="2256" spans="1:20">
      <c r="A2256" s="76" t="s">
        <v>2592</v>
      </c>
      <c r="B2256" s="30" t="s">
        <v>2638</v>
      </c>
      <c r="C2256" s="30" t="s">
        <v>2390</v>
      </c>
      <c r="D2256" s="28" t="s">
        <v>2385</v>
      </c>
      <c r="F2256" s="27">
        <v>2052</v>
      </c>
      <c r="G2256" s="27">
        <v>2</v>
      </c>
      <c r="T2256" s="27">
        <v>0.249</v>
      </c>
    </row>
    <row r="2257" spans="1:20">
      <c r="A2257" s="76" t="s">
        <v>2597</v>
      </c>
      <c r="B2257" s="30" t="s">
        <v>2638</v>
      </c>
      <c r="C2257" s="30" t="s">
        <v>2390</v>
      </c>
      <c r="D2257" s="28" t="s">
        <v>2385</v>
      </c>
      <c r="F2257" s="27">
        <v>2042</v>
      </c>
      <c r="G2257" s="27">
        <v>2</v>
      </c>
      <c r="T2257" s="27">
        <v>0.251</v>
      </c>
    </row>
    <row r="2258" spans="1:20">
      <c r="A2258" s="76" t="s">
        <v>2581</v>
      </c>
      <c r="B2258" s="30" t="s">
        <v>2638</v>
      </c>
      <c r="C2258" s="30" t="s">
        <v>2390</v>
      </c>
      <c r="D2258" s="28" t="s">
        <v>2385</v>
      </c>
      <c r="F2258" s="27">
        <v>1115</v>
      </c>
      <c r="G2258" s="27">
        <v>1</v>
      </c>
      <c r="T2258" s="27">
        <v>0.263</v>
      </c>
    </row>
    <row r="2259" spans="1:20">
      <c r="A2259" s="76" t="s">
        <v>2595</v>
      </c>
      <c r="B2259" s="30" t="s">
        <v>2638</v>
      </c>
      <c r="C2259" s="30" t="s">
        <v>2390</v>
      </c>
      <c r="D2259" s="28" t="s">
        <v>2385</v>
      </c>
      <c r="F2259" s="27">
        <v>2111</v>
      </c>
      <c r="G2259" s="27">
        <v>2</v>
      </c>
      <c r="T2259" s="27">
        <v>0.247</v>
      </c>
    </row>
    <row r="2260" spans="1:20">
      <c r="A2260" s="76" t="s">
        <v>2582</v>
      </c>
      <c r="B2260" s="30" t="s">
        <v>2638</v>
      </c>
      <c r="C2260" s="30" t="s">
        <v>2390</v>
      </c>
      <c r="D2260" s="28" t="s">
        <v>2385</v>
      </c>
      <c r="F2260" s="27">
        <v>1119</v>
      </c>
      <c r="G2260" s="27">
        <v>1</v>
      </c>
      <c r="T2260" s="27">
        <v>0.259</v>
      </c>
    </row>
    <row r="2261" spans="1:20">
      <c r="A2261" s="76" t="s">
        <v>2596</v>
      </c>
      <c r="B2261" s="30" t="s">
        <v>2638</v>
      </c>
      <c r="C2261" s="30" t="s">
        <v>2390</v>
      </c>
      <c r="D2261" s="28" t="s">
        <v>2385</v>
      </c>
      <c r="F2261" s="27">
        <v>2121</v>
      </c>
      <c r="G2261" s="27">
        <v>2</v>
      </c>
      <c r="T2261" s="27">
        <v>0.251</v>
      </c>
    </row>
    <row r="2262" spans="1:20">
      <c r="A2262" s="76" t="s">
        <v>2598</v>
      </c>
      <c r="B2262" s="30" t="s">
        <v>2638</v>
      </c>
      <c r="C2262" s="30" t="s">
        <v>2390</v>
      </c>
      <c r="D2262" s="28" t="s">
        <v>2385</v>
      </c>
      <c r="F2262" s="27">
        <v>2120</v>
      </c>
      <c r="G2262" s="27">
        <v>2</v>
      </c>
      <c r="T2262" s="27">
        <v>0.251</v>
      </c>
    </row>
    <row r="2263" spans="1:20">
      <c r="A2263" s="76" t="s">
        <v>2571</v>
      </c>
      <c r="B2263" s="30" t="s">
        <v>2638</v>
      </c>
      <c r="C2263" s="30" t="s">
        <v>2390</v>
      </c>
      <c r="D2263" s="28" t="s">
        <v>2385</v>
      </c>
      <c r="F2263" s="27">
        <v>1167</v>
      </c>
      <c r="G2263" s="27">
        <v>1</v>
      </c>
      <c r="T2263" s="27">
        <v>0.26</v>
      </c>
    </row>
    <row r="2264" spans="1:7">
      <c r="A2264" s="76" t="s">
        <v>2587</v>
      </c>
      <c r="B2264" s="30" t="s">
        <v>2638</v>
      </c>
      <c r="C2264" s="30" t="s">
        <v>2390</v>
      </c>
      <c r="D2264" s="28" t="s">
        <v>2385</v>
      </c>
      <c r="F2264" s="27">
        <v>2175</v>
      </c>
      <c r="G2264" s="27">
        <v>2</v>
      </c>
    </row>
    <row r="2265" spans="1:20">
      <c r="A2265" s="76" t="s">
        <v>2572</v>
      </c>
      <c r="B2265" s="30" t="s">
        <v>2638</v>
      </c>
      <c r="C2265" s="30" t="s">
        <v>2390</v>
      </c>
      <c r="D2265" s="28" t="s">
        <v>2385</v>
      </c>
      <c r="F2265" s="27">
        <v>1223</v>
      </c>
      <c r="G2265" s="27">
        <v>1</v>
      </c>
      <c r="T2265" s="27">
        <v>0.253</v>
      </c>
    </row>
    <row r="2266" spans="1:20">
      <c r="A2266" s="76" t="s">
        <v>2574</v>
      </c>
      <c r="B2266" s="30" t="s">
        <v>2638</v>
      </c>
      <c r="C2266" s="30" t="s">
        <v>2390</v>
      </c>
      <c r="D2266" s="28" t="s">
        <v>2385</v>
      </c>
      <c r="F2266" s="27">
        <v>1219</v>
      </c>
      <c r="G2266" s="27">
        <v>1</v>
      </c>
      <c r="T2266" s="27">
        <v>0.258</v>
      </c>
    </row>
    <row r="2267" spans="1:20">
      <c r="A2267" s="76" t="s">
        <v>2591</v>
      </c>
      <c r="B2267" s="30" t="s">
        <v>2638</v>
      </c>
      <c r="C2267" s="30" t="s">
        <v>2390</v>
      </c>
      <c r="D2267" s="28" t="s">
        <v>2385</v>
      </c>
      <c r="F2267" s="27">
        <v>2209</v>
      </c>
      <c r="G2267" s="27">
        <v>2</v>
      </c>
      <c r="T2267" s="27">
        <v>0.261</v>
      </c>
    </row>
    <row r="2268" spans="1:20">
      <c r="A2268" s="76" t="s">
        <v>2538</v>
      </c>
      <c r="B2268" s="30" t="s">
        <v>2638</v>
      </c>
      <c r="C2268" s="30" t="s">
        <v>2389</v>
      </c>
      <c r="D2268" s="28" t="s">
        <v>2384</v>
      </c>
      <c r="F2268" s="27">
        <v>1018</v>
      </c>
      <c r="G2268" s="27">
        <v>1</v>
      </c>
      <c r="T2268" s="27">
        <v>0.261</v>
      </c>
    </row>
    <row r="2269" spans="1:20">
      <c r="A2269" s="76" t="s">
        <v>2555</v>
      </c>
      <c r="B2269" s="30" t="s">
        <v>2638</v>
      </c>
      <c r="C2269" s="30" t="s">
        <v>2389</v>
      </c>
      <c r="D2269" s="28" t="s">
        <v>2384</v>
      </c>
      <c r="F2269" s="27">
        <v>2024</v>
      </c>
      <c r="G2269" s="27">
        <v>2</v>
      </c>
      <c r="T2269" s="27">
        <v>0.247</v>
      </c>
    </row>
    <row r="2270" spans="1:20">
      <c r="A2270" s="76" t="s">
        <v>2539</v>
      </c>
      <c r="B2270" s="30" t="s">
        <v>2638</v>
      </c>
      <c r="C2270" s="30" t="s">
        <v>2389</v>
      </c>
      <c r="D2270" s="28" t="s">
        <v>2384</v>
      </c>
      <c r="F2270" s="27">
        <v>1061</v>
      </c>
      <c r="G2270" s="27">
        <v>1</v>
      </c>
      <c r="T2270" s="27">
        <v>0.259</v>
      </c>
    </row>
    <row r="2271" spans="1:20">
      <c r="A2271" s="76" t="s">
        <v>2554</v>
      </c>
      <c r="B2271" s="30" t="s">
        <v>2638</v>
      </c>
      <c r="C2271" s="30" t="s">
        <v>2389</v>
      </c>
      <c r="D2271" s="28" t="s">
        <v>2384</v>
      </c>
      <c r="F2271" s="27">
        <v>2060</v>
      </c>
      <c r="G2271" s="27">
        <v>2</v>
      </c>
      <c r="T2271" s="27">
        <v>0.265</v>
      </c>
    </row>
    <row r="2272" spans="1:20">
      <c r="A2272" s="76" t="s">
        <v>2552</v>
      </c>
      <c r="B2272" s="30" t="s">
        <v>2638</v>
      </c>
      <c r="C2272" s="30" t="s">
        <v>2389</v>
      </c>
      <c r="D2272" s="28" t="s">
        <v>2384</v>
      </c>
      <c r="F2272" s="27">
        <v>1083</v>
      </c>
      <c r="G2272" s="27">
        <v>1</v>
      </c>
      <c r="T2272" s="27">
        <v>0.253</v>
      </c>
    </row>
    <row r="2273" spans="1:20">
      <c r="A2273" s="76" t="s">
        <v>2558</v>
      </c>
      <c r="B2273" s="30" t="s">
        <v>2638</v>
      </c>
      <c r="C2273" s="30" t="s">
        <v>2389</v>
      </c>
      <c r="D2273" s="28" t="s">
        <v>2384</v>
      </c>
      <c r="F2273" s="27">
        <v>2113</v>
      </c>
      <c r="G2273" s="27">
        <v>2</v>
      </c>
      <c r="T2273" s="27">
        <v>0.261</v>
      </c>
    </row>
    <row r="2274" spans="1:20">
      <c r="A2274" s="76" t="s">
        <v>2541</v>
      </c>
      <c r="B2274" s="30" t="s">
        <v>2638</v>
      </c>
      <c r="C2274" s="30" t="s">
        <v>2389</v>
      </c>
      <c r="D2274" s="28" t="s">
        <v>2384</v>
      </c>
      <c r="F2274" s="27">
        <v>1136</v>
      </c>
      <c r="G2274" s="27">
        <v>1</v>
      </c>
      <c r="T2274" s="27">
        <v>0.255</v>
      </c>
    </row>
    <row r="2275" spans="1:20">
      <c r="A2275" s="76" t="s">
        <v>2561</v>
      </c>
      <c r="B2275" s="30" t="s">
        <v>2638</v>
      </c>
      <c r="C2275" s="30" t="s">
        <v>2389</v>
      </c>
      <c r="D2275" s="28" t="s">
        <v>2384</v>
      </c>
      <c r="F2275" s="27">
        <v>2119</v>
      </c>
      <c r="G2275" s="27">
        <v>2</v>
      </c>
      <c r="T2275" s="27">
        <v>0.261</v>
      </c>
    </row>
    <row r="2276" spans="1:20">
      <c r="A2276" s="76" t="s">
        <v>2534</v>
      </c>
      <c r="B2276" s="30" t="s">
        <v>2638</v>
      </c>
      <c r="C2276" s="30" t="s">
        <v>2389</v>
      </c>
      <c r="D2276" s="28" t="s">
        <v>2384</v>
      </c>
      <c r="F2276" s="27">
        <v>1165</v>
      </c>
      <c r="G2276" s="27">
        <v>1</v>
      </c>
      <c r="T2276" s="27">
        <v>0.266</v>
      </c>
    </row>
    <row r="2277" spans="1:20">
      <c r="A2277" s="76" t="s">
        <v>2556</v>
      </c>
      <c r="B2277" s="30" t="s">
        <v>2638</v>
      </c>
      <c r="C2277" s="30" t="s">
        <v>2389</v>
      </c>
      <c r="D2277" s="28" t="s">
        <v>2384</v>
      </c>
      <c r="F2277" s="27">
        <v>2184</v>
      </c>
      <c r="G2277" s="27">
        <v>2</v>
      </c>
      <c r="T2277" s="27">
        <v>0.256</v>
      </c>
    </row>
    <row r="2278" spans="1:20">
      <c r="A2278" s="76" t="s">
        <v>2557</v>
      </c>
      <c r="B2278" s="30" t="s">
        <v>2638</v>
      </c>
      <c r="C2278" s="30" t="s">
        <v>2389</v>
      </c>
      <c r="D2278" s="28" t="s">
        <v>2384</v>
      </c>
      <c r="F2278" s="27">
        <v>2189</v>
      </c>
      <c r="G2278" s="27">
        <v>2</v>
      </c>
      <c r="T2278" s="27">
        <v>0.256</v>
      </c>
    </row>
    <row r="2279" spans="1:20">
      <c r="A2279" s="76" t="s">
        <v>2553</v>
      </c>
      <c r="B2279" s="30" t="s">
        <v>2638</v>
      </c>
      <c r="C2279" s="30" t="s">
        <v>2389</v>
      </c>
      <c r="D2279" s="28" t="s">
        <v>2384</v>
      </c>
      <c r="F2279" s="27">
        <v>1230</v>
      </c>
      <c r="G2279" s="27">
        <v>1</v>
      </c>
      <c r="T2279" s="27">
        <v>0.26</v>
      </c>
    </row>
    <row r="2280" spans="1:20">
      <c r="A2280" s="76" t="s">
        <v>2537</v>
      </c>
      <c r="B2280" s="30" t="s">
        <v>2638</v>
      </c>
      <c r="C2280" s="30" t="s">
        <v>2389</v>
      </c>
      <c r="D2280" s="28" t="s">
        <v>2384</v>
      </c>
      <c r="F2280" s="27">
        <v>1222</v>
      </c>
      <c r="G2280" s="27">
        <v>1</v>
      </c>
      <c r="T2280" s="27">
        <v>0.262</v>
      </c>
    </row>
    <row r="2281" spans="1:20">
      <c r="A2281" s="76" t="s">
        <v>2559</v>
      </c>
      <c r="B2281" s="30" t="s">
        <v>2638</v>
      </c>
      <c r="C2281" s="30" t="s">
        <v>2389</v>
      </c>
      <c r="D2281" s="28" t="s">
        <v>2384</v>
      </c>
      <c r="F2281" s="27">
        <v>2200</v>
      </c>
      <c r="G2281" s="27">
        <v>2</v>
      </c>
      <c r="T2281" s="27">
        <v>0.25</v>
      </c>
    </row>
    <row r="2282" spans="1:20">
      <c r="A2282" s="76" t="s">
        <v>2565</v>
      </c>
      <c r="B2282" s="30" t="s">
        <v>2638</v>
      </c>
      <c r="C2282" s="30" t="s">
        <v>2389</v>
      </c>
      <c r="D2282" s="28" t="s">
        <v>2384</v>
      </c>
      <c r="F2282" s="27">
        <v>1004</v>
      </c>
      <c r="G2282" s="27">
        <v>1</v>
      </c>
      <c r="T2282" s="27">
        <v>0.254</v>
      </c>
    </row>
    <row r="2283" spans="1:20">
      <c r="A2283" s="76" t="s">
        <v>2569</v>
      </c>
      <c r="B2283" s="30" t="s">
        <v>2638</v>
      </c>
      <c r="C2283" s="30" t="s">
        <v>2389</v>
      </c>
      <c r="D2283" s="28" t="s">
        <v>2384</v>
      </c>
      <c r="F2283" s="27">
        <v>2004</v>
      </c>
      <c r="G2283" s="27">
        <v>2</v>
      </c>
      <c r="T2283" s="27">
        <v>0.252</v>
      </c>
    </row>
    <row r="2284" spans="1:20">
      <c r="A2284" s="76" t="s">
        <v>2563</v>
      </c>
      <c r="B2284" s="30" t="s">
        <v>2638</v>
      </c>
      <c r="C2284" s="30" t="s">
        <v>2389</v>
      </c>
      <c r="D2284" s="28" t="s">
        <v>2384</v>
      </c>
      <c r="F2284" s="27">
        <v>1030</v>
      </c>
      <c r="G2284" s="27">
        <v>1</v>
      </c>
      <c r="T2284" s="27">
        <v>0.257</v>
      </c>
    </row>
    <row r="2285" spans="1:20">
      <c r="A2285" s="76" t="s">
        <v>2567</v>
      </c>
      <c r="B2285" s="30" t="s">
        <v>2638</v>
      </c>
      <c r="C2285" s="30" t="s">
        <v>2389</v>
      </c>
      <c r="D2285" s="28" t="s">
        <v>2384</v>
      </c>
      <c r="F2285" s="27">
        <v>2030</v>
      </c>
      <c r="G2285" s="27">
        <v>2</v>
      </c>
      <c r="T2285" s="27">
        <v>0.262</v>
      </c>
    </row>
    <row r="2286" spans="1:20">
      <c r="A2286" s="76" t="s">
        <v>2542</v>
      </c>
      <c r="B2286" s="30" t="s">
        <v>2638</v>
      </c>
      <c r="C2286" s="30" t="s">
        <v>2389</v>
      </c>
      <c r="D2286" s="28" t="s">
        <v>2385</v>
      </c>
      <c r="F2286" s="27">
        <v>1027</v>
      </c>
      <c r="G2286" s="27">
        <v>1</v>
      </c>
      <c r="T2286" s="27">
        <v>0.246</v>
      </c>
    </row>
    <row r="2287" spans="1:20">
      <c r="A2287" s="76" t="s">
        <v>2546</v>
      </c>
      <c r="B2287" s="30" t="s">
        <v>2638</v>
      </c>
      <c r="C2287" s="30" t="s">
        <v>2389</v>
      </c>
      <c r="D2287" s="28" t="s">
        <v>2385</v>
      </c>
      <c r="F2287" s="27">
        <v>2001</v>
      </c>
      <c r="G2287" s="27">
        <v>2</v>
      </c>
      <c r="T2287" s="27">
        <v>0.246</v>
      </c>
    </row>
    <row r="2288" spans="1:20">
      <c r="A2288" s="76" t="s">
        <v>2533</v>
      </c>
      <c r="B2288" s="30" t="s">
        <v>2638</v>
      </c>
      <c r="C2288" s="30" t="s">
        <v>2389</v>
      </c>
      <c r="D2288" s="28" t="s">
        <v>2385</v>
      </c>
      <c r="F2288" s="27">
        <v>1070</v>
      </c>
      <c r="G2288" s="27">
        <v>1</v>
      </c>
      <c r="T2288" s="27">
        <v>0.258</v>
      </c>
    </row>
    <row r="2289" spans="1:20">
      <c r="A2289" s="76" t="s">
        <v>2549</v>
      </c>
      <c r="B2289" s="30" t="s">
        <v>2638</v>
      </c>
      <c r="C2289" s="30" t="s">
        <v>2389</v>
      </c>
      <c r="D2289" s="28" t="s">
        <v>2385</v>
      </c>
      <c r="F2289" s="27">
        <v>2063</v>
      </c>
      <c r="G2289" s="27">
        <v>2</v>
      </c>
      <c r="T2289" s="27">
        <v>0.243</v>
      </c>
    </row>
    <row r="2290" spans="1:20">
      <c r="A2290" s="76" t="s">
        <v>2544</v>
      </c>
      <c r="B2290" s="30" t="s">
        <v>2638</v>
      </c>
      <c r="C2290" s="30" t="s">
        <v>2389</v>
      </c>
      <c r="D2290" s="28" t="s">
        <v>2385</v>
      </c>
      <c r="F2290" s="27">
        <v>1115</v>
      </c>
      <c r="G2290" s="27">
        <v>1</v>
      </c>
      <c r="T2290" s="27">
        <v>0.238</v>
      </c>
    </row>
    <row r="2291" spans="1:20">
      <c r="A2291" s="76" t="s">
        <v>2550</v>
      </c>
      <c r="B2291" s="30" t="s">
        <v>2638</v>
      </c>
      <c r="C2291" s="30" t="s">
        <v>2389</v>
      </c>
      <c r="D2291" s="28" t="s">
        <v>2385</v>
      </c>
      <c r="F2291" s="27">
        <v>2096</v>
      </c>
      <c r="G2291" s="27">
        <v>2</v>
      </c>
      <c r="T2291" s="27">
        <v>0.252</v>
      </c>
    </row>
    <row r="2292" spans="1:20">
      <c r="A2292" s="76" t="s">
        <v>2560</v>
      </c>
      <c r="B2292" s="30" t="s">
        <v>2638</v>
      </c>
      <c r="C2292" s="30" t="s">
        <v>2389</v>
      </c>
      <c r="D2292" s="28" t="s">
        <v>2385</v>
      </c>
      <c r="F2292" s="27">
        <v>2115</v>
      </c>
      <c r="G2292" s="27">
        <v>2</v>
      </c>
      <c r="T2292" s="27">
        <v>0.255</v>
      </c>
    </row>
    <row r="2293" spans="1:20">
      <c r="A2293" s="76" t="s">
        <v>2540</v>
      </c>
      <c r="B2293" s="30" t="s">
        <v>2638</v>
      </c>
      <c r="C2293" s="30" t="s">
        <v>2389</v>
      </c>
      <c r="D2293" s="28" t="s">
        <v>2385</v>
      </c>
      <c r="F2293" s="27">
        <v>1138</v>
      </c>
      <c r="G2293" s="27">
        <v>1</v>
      </c>
      <c r="T2293" s="27">
        <v>0.261</v>
      </c>
    </row>
    <row r="2294" spans="1:20">
      <c r="A2294" s="76" t="s">
        <v>2551</v>
      </c>
      <c r="B2294" s="30" t="s">
        <v>2638</v>
      </c>
      <c r="C2294" s="30" t="s">
        <v>2389</v>
      </c>
      <c r="D2294" s="28" t="s">
        <v>2385</v>
      </c>
      <c r="F2294" s="27">
        <v>2139</v>
      </c>
      <c r="G2294" s="27">
        <v>2</v>
      </c>
      <c r="T2294" s="27">
        <v>0.244</v>
      </c>
    </row>
    <row r="2295" spans="1:20">
      <c r="A2295" s="76" t="s">
        <v>2543</v>
      </c>
      <c r="B2295" s="30" t="s">
        <v>2638</v>
      </c>
      <c r="C2295" s="30" t="s">
        <v>2389</v>
      </c>
      <c r="D2295" s="28" t="s">
        <v>2385</v>
      </c>
      <c r="F2295" s="27">
        <v>1186</v>
      </c>
      <c r="G2295" s="27">
        <v>1</v>
      </c>
      <c r="T2295" s="27">
        <v>0.256</v>
      </c>
    </row>
    <row r="2296" spans="1:20">
      <c r="A2296" s="76" t="s">
        <v>2547</v>
      </c>
      <c r="B2296" s="30" t="s">
        <v>2638</v>
      </c>
      <c r="C2296" s="30" t="s">
        <v>2389</v>
      </c>
      <c r="D2296" s="28" t="s">
        <v>2385</v>
      </c>
      <c r="F2296" s="27">
        <v>2160</v>
      </c>
      <c r="G2296" s="27">
        <v>2</v>
      </c>
      <c r="T2296" s="27">
        <v>0.247</v>
      </c>
    </row>
    <row r="2297" spans="1:20">
      <c r="A2297" s="76" t="s">
        <v>2548</v>
      </c>
      <c r="B2297" s="30" t="s">
        <v>2638</v>
      </c>
      <c r="C2297" s="30" t="s">
        <v>2389</v>
      </c>
      <c r="D2297" s="28" t="s">
        <v>2385</v>
      </c>
      <c r="F2297" s="27">
        <v>2162</v>
      </c>
      <c r="G2297" s="27">
        <v>2</v>
      </c>
      <c r="T2297" s="27">
        <v>0.247</v>
      </c>
    </row>
    <row r="2298" spans="1:20">
      <c r="A2298" s="76" t="s">
        <v>2545</v>
      </c>
      <c r="B2298" s="30" t="s">
        <v>2638</v>
      </c>
      <c r="C2298" s="30" t="s">
        <v>2389</v>
      </c>
      <c r="D2298" s="28" t="s">
        <v>2385</v>
      </c>
      <c r="F2298" s="27">
        <v>1232</v>
      </c>
      <c r="G2298" s="27">
        <v>1</v>
      </c>
      <c r="T2298" s="27">
        <v>0.254</v>
      </c>
    </row>
    <row r="2299" spans="1:20">
      <c r="A2299" s="76" t="s">
        <v>2535</v>
      </c>
      <c r="B2299" s="30" t="s">
        <v>2638</v>
      </c>
      <c r="C2299" s="30" t="s">
        <v>2389</v>
      </c>
      <c r="D2299" s="28" t="s">
        <v>2385</v>
      </c>
      <c r="F2299" s="27">
        <v>1225</v>
      </c>
      <c r="G2299" s="27">
        <v>1</v>
      </c>
      <c r="T2299" s="27">
        <v>0.259</v>
      </c>
    </row>
    <row r="2300" spans="1:20">
      <c r="A2300" s="76" t="s">
        <v>2536</v>
      </c>
      <c r="B2300" s="30" t="s">
        <v>2638</v>
      </c>
      <c r="C2300" s="30" t="s">
        <v>2389</v>
      </c>
      <c r="D2300" s="28" t="s">
        <v>2385</v>
      </c>
      <c r="F2300" s="27">
        <v>1223</v>
      </c>
      <c r="G2300" s="27">
        <v>1</v>
      </c>
      <c r="T2300" s="27">
        <v>0.253</v>
      </c>
    </row>
    <row r="2301" spans="1:20">
      <c r="A2301" s="76" t="s">
        <v>2562</v>
      </c>
      <c r="B2301" s="30" t="s">
        <v>2638</v>
      </c>
      <c r="C2301" s="30" t="s">
        <v>2389</v>
      </c>
      <c r="D2301" s="28" t="s">
        <v>2385</v>
      </c>
      <c r="F2301" s="27">
        <v>2196</v>
      </c>
      <c r="G2301" s="27">
        <v>2</v>
      </c>
      <c r="T2301" s="27">
        <v>0.253</v>
      </c>
    </row>
    <row r="2302" spans="1:20">
      <c r="A2302" s="76" t="s">
        <v>2566</v>
      </c>
      <c r="B2302" s="30" t="s">
        <v>2638</v>
      </c>
      <c r="C2302" s="30" t="s">
        <v>2389</v>
      </c>
      <c r="D2302" s="28" t="s">
        <v>2385</v>
      </c>
      <c r="F2302" s="27">
        <v>1014</v>
      </c>
      <c r="G2302" s="27">
        <v>1</v>
      </c>
      <c r="T2302" s="27">
        <v>0.253</v>
      </c>
    </row>
    <row r="2303" spans="1:20">
      <c r="A2303" s="76" t="s">
        <v>2570</v>
      </c>
      <c r="B2303" s="30" t="s">
        <v>2638</v>
      </c>
      <c r="C2303" s="30" t="s">
        <v>2389</v>
      </c>
      <c r="D2303" s="28" t="s">
        <v>2385</v>
      </c>
      <c r="F2303" s="27">
        <v>2014</v>
      </c>
      <c r="G2303" s="27">
        <v>2</v>
      </c>
      <c r="T2303" s="27">
        <v>0.252</v>
      </c>
    </row>
    <row r="2304" spans="1:20">
      <c r="A2304" s="76" t="s">
        <v>2564</v>
      </c>
      <c r="B2304" s="30" t="s">
        <v>2638</v>
      </c>
      <c r="C2304" s="30" t="s">
        <v>2389</v>
      </c>
      <c r="D2304" s="28" t="s">
        <v>2385</v>
      </c>
      <c r="F2304" s="27">
        <v>1029</v>
      </c>
      <c r="G2304" s="27">
        <v>1</v>
      </c>
      <c r="T2304" s="27">
        <v>0.258</v>
      </c>
    </row>
    <row r="2305" spans="1:20">
      <c r="A2305" s="76" t="s">
        <v>2568</v>
      </c>
      <c r="B2305" s="30" t="s">
        <v>2638</v>
      </c>
      <c r="C2305" s="30" t="s">
        <v>2389</v>
      </c>
      <c r="D2305" s="28" t="s">
        <v>2385</v>
      </c>
      <c r="F2305" s="27">
        <v>2029</v>
      </c>
      <c r="G2305" s="27">
        <v>2</v>
      </c>
      <c r="T2305" s="27">
        <v>0.261</v>
      </c>
    </row>
    <row r="2306" spans="1:20">
      <c r="A2306" s="76" t="s">
        <v>2602</v>
      </c>
      <c r="B2306" s="30" t="s">
        <v>2638</v>
      </c>
      <c r="C2306" s="30" t="s">
        <v>2390</v>
      </c>
      <c r="D2306" s="28" t="s">
        <v>2384</v>
      </c>
      <c r="F2306" s="27">
        <v>1004</v>
      </c>
      <c r="G2306" s="27">
        <v>1</v>
      </c>
      <c r="T2306" s="27">
        <v>0.241</v>
      </c>
    </row>
    <row r="2307" spans="1:20">
      <c r="A2307" s="76" t="s">
        <v>2607</v>
      </c>
      <c r="B2307" s="30" t="s">
        <v>2638</v>
      </c>
      <c r="C2307" s="30" t="s">
        <v>2390</v>
      </c>
      <c r="D2307" s="28" t="s">
        <v>2384</v>
      </c>
      <c r="F2307" s="27">
        <v>2004</v>
      </c>
      <c r="G2307" s="27">
        <v>2</v>
      </c>
      <c r="T2307" s="27">
        <v>0.24</v>
      </c>
    </row>
    <row r="2308" spans="1:20">
      <c r="A2308" s="76" t="s">
        <v>2600</v>
      </c>
      <c r="B2308" s="30" t="s">
        <v>2638</v>
      </c>
      <c r="C2308" s="30" t="s">
        <v>2390</v>
      </c>
      <c r="D2308" s="28" t="s">
        <v>2384</v>
      </c>
      <c r="F2308" s="27">
        <v>1030</v>
      </c>
      <c r="G2308" s="27">
        <v>1</v>
      </c>
      <c r="T2308" s="27">
        <v>0.25</v>
      </c>
    </row>
    <row r="2309" spans="1:20">
      <c r="A2309" s="76" t="s">
        <v>2604</v>
      </c>
      <c r="B2309" s="30" t="s">
        <v>2638</v>
      </c>
      <c r="C2309" s="30" t="s">
        <v>2390</v>
      </c>
      <c r="D2309" s="28" t="s">
        <v>2384</v>
      </c>
      <c r="F2309" s="27">
        <v>2030</v>
      </c>
      <c r="G2309" s="27">
        <v>2</v>
      </c>
      <c r="T2309" s="27">
        <v>0.246</v>
      </c>
    </row>
    <row r="2310" spans="1:20">
      <c r="A2310" s="76" t="s">
        <v>2606</v>
      </c>
      <c r="B2310" s="30" t="s">
        <v>2638</v>
      </c>
      <c r="C2310" s="30" t="s">
        <v>2390</v>
      </c>
      <c r="D2310" s="28" t="s">
        <v>2384</v>
      </c>
      <c r="F2310" s="27">
        <v>1008</v>
      </c>
      <c r="G2310" s="27">
        <v>1</v>
      </c>
      <c r="T2310" s="27">
        <v>0.235</v>
      </c>
    </row>
    <row r="2311" spans="1:20">
      <c r="A2311" s="76" t="s">
        <v>2586</v>
      </c>
      <c r="B2311" s="30" t="s">
        <v>2638</v>
      </c>
      <c r="C2311" s="30" t="s">
        <v>2390</v>
      </c>
      <c r="D2311" s="28" t="s">
        <v>2384</v>
      </c>
      <c r="F2311" s="27">
        <v>2018</v>
      </c>
      <c r="G2311" s="27">
        <v>2</v>
      </c>
      <c r="T2311" s="27">
        <v>0.234</v>
      </c>
    </row>
    <row r="2312" spans="1:20">
      <c r="A2312" s="76" t="s">
        <v>2577</v>
      </c>
      <c r="B2312" s="30" t="s">
        <v>2638</v>
      </c>
      <c r="C2312" s="30" t="s">
        <v>2390</v>
      </c>
      <c r="D2312" s="28" t="s">
        <v>2384</v>
      </c>
      <c r="F2312" s="27">
        <v>1053</v>
      </c>
      <c r="G2312" s="27">
        <v>1</v>
      </c>
      <c r="T2312" s="27">
        <v>0.246</v>
      </c>
    </row>
    <row r="2313" spans="1:20">
      <c r="A2313" s="76" t="s">
        <v>2590</v>
      </c>
      <c r="B2313" s="30" t="s">
        <v>2638</v>
      </c>
      <c r="C2313" s="30" t="s">
        <v>2390</v>
      </c>
      <c r="D2313" s="28" t="s">
        <v>2384</v>
      </c>
      <c r="F2313" s="27">
        <v>2053</v>
      </c>
      <c r="G2313" s="27">
        <v>2</v>
      </c>
      <c r="T2313" s="27">
        <v>0.233</v>
      </c>
    </row>
    <row r="2314" spans="1:20">
      <c r="A2314" s="76" t="s">
        <v>2576</v>
      </c>
      <c r="B2314" s="30" t="s">
        <v>2638</v>
      </c>
      <c r="C2314" s="30" t="s">
        <v>2390</v>
      </c>
      <c r="D2314" s="28" t="s">
        <v>2384</v>
      </c>
      <c r="F2314" s="27">
        <v>1099</v>
      </c>
      <c r="G2314" s="27">
        <v>1</v>
      </c>
      <c r="T2314" s="27">
        <v>0.246</v>
      </c>
    </row>
    <row r="2315" spans="1:20">
      <c r="A2315" s="76" t="s">
        <v>2583</v>
      </c>
      <c r="B2315" s="30" t="s">
        <v>2638</v>
      </c>
      <c r="C2315" s="30" t="s">
        <v>2390</v>
      </c>
      <c r="D2315" s="28" t="s">
        <v>2384</v>
      </c>
      <c r="F2315" s="27">
        <v>2083</v>
      </c>
      <c r="G2315" s="27">
        <v>2</v>
      </c>
      <c r="T2315" s="27">
        <v>0.243</v>
      </c>
    </row>
    <row r="2316" spans="1:20">
      <c r="A2316" s="76" t="s">
        <v>2579</v>
      </c>
      <c r="B2316" s="30" t="s">
        <v>2638</v>
      </c>
      <c r="C2316" s="30" t="s">
        <v>2390</v>
      </c>
      <c r="D2316" s="28" t="s">
        <v>2384</v>
      </c>
      <c r="F2316" s="27">
        <v>1125</v>
      </c>
      <c r="G2316" s="27">
        <v>1</v>
      </c>
      <c r="T2316" s="27">
        <v>0.248</v>
      </c>
    </row>
    <row r="2317" spans="1:20">
      <c r="A2317" s="76" t="s">
        <v>2589</v>
      </c>
      <c r="B2317" s="30" t="s">
        <v>2638</v>
      </c>
      <c r="C2317" s="30" t="s">
        <v>2390</v>
      </c>
      <c r="D2317" s="28" t="s">
        <v>2384</v>
      </c>
      <c r="F2317" s="27">
        <v>2134</v>
      </c>
      <c r="G2317" s="27">
        <v>2</v>
      </c>
      <c r="T2317" s="27">
        <v>0.249</v>
      </c>
    </row>
    <row r="2318" spans="1:20">
      <c r="A2318" s="76" t="s">
        <v>2585</v>
      </c>
      <c r="B2318" s="30" t="s">
        <v>2638</v>
      </c>
      <c r="C2318" s="30" t="s">
        <v>2390</v>
      </c>
      <c r="D2318" s="28" t="s">
        <v>2384</v>
      </c>
      <c r="F2318" s="27">
        <v>1160</v>
      </c>
      <c r="G2318" s="27">
        <v>1</v>
      </c>
      <c r="T2318" s="27">
        <v>0.25</v>
      </c>
    </row>
    <row r="2319" spans="1:7">
      <c r="A2319" s="76" t="s">
        <v>2594</v>
      </c>
      <c r="B2319" s="30" t="s">
        <v>2638</v>
      </c>
      <c r="C2319" s="30" t="s">
        <v>2390</v>
      </c>
      <c r="D2319" s="28" t="s">
        <v>2384</v>
      </c>
      <c r="F2319" s="27">
        <v>2187</v>
      </c>
      <c r="G2319" s="27">
        <v>2</v>
      </c>
    </row>
    <row r="2320" spans="1:20">
      <c r="A2320" s="76" t="s">
        <v>2578</v>
      </c>
      <c r="B2320" s="30" t="s">
        <v>2638</v>
      </c>
      <c r="C2320" s="30" t="s">
        <v>2390</v>
      </c>
      <c r="D2320" s="28" t="s">
        <v>2384</v>
      </c>
      <c r="F2320" s="27">
        <v>1205</v>
      </c>
      <c r="G2320" s="27">
        <v>1</v>
      </c>
      <c r="T2320" s="27">
        <v>0.257</v>
      </c>
    </row>
    <row r="2321" spans="1:20">
      <c r="A2321" s="76" t="s">
        <v>2580</v>
      </c>
      <c r="B2321" s="30" t="s">
        <v>2638</v>
      </c>
      <c r="C2321" s="30" t="s">
        <v>2390</v>
      </c>
      <c r="D2321" s="28" t="s">
        <v>2384</v>
      </c>
      <c r="F2321" s="27">
        <v>1201</v>
      </c>
      <c r="G2321" s="27">
        <v>1</v>
      </c>
      <c r="T2321" s="27">
        <v>0.253</v>
      </c>
    </row>
    <row r="2322" spans="1:20">
      <c r="A2322" s="76" t="s">
        <v>2584</v>
      </c>
      <c r="B2322" s="30" t="s">
        <v>2638</v>
      </c>
      <c r="C2322" s="30" t="s">
        <v>2390</v>
      </c>
      <c r="D2322" s="28" t="s">
        <v>2384</v>
      </c>
      <c r="F2322" s="27">
        <v>2228</v>
      </c>
      <c r="G2322" s="27">
        <v>2</v>
      </c>
      <c r="T2322" s="27">
        <v>0.253</v>
      </c>
    </row>
    <row r="2323" spans="1:20">
      <c r="A2323" s="76" t="s">
        <v>2593</v>
      </c>
      <c r="B2323" s="30" t="s">
        <v>2638</v>
      </c>
      <c r="C2323" s="30" t="s">
        <v>2390</v>
      </c>
      <c r="D2323" s="28" t="s">
        <v>2384</v>
      </c>
      <c r="F2323" s="27">
        <v>2205</v>
      </c>
      <c r="G2323" s="27">
        <v>2</v>
      </c>
      <c r="T2323" s="27">
        <v>0.247</v>
      </c>
    </row>
    <row r="2324" spans="1:20">
      <c r="A2324" s="76" t="s">
        <v>2603</v>
      </c>
      <c r="B2324" s="30" t="s">
        <v>2638</v>
      </c>
      <c r="C2324" s="30" t="s">
        <v>2390</v>
      </c>
      <c r="D2324" s="28" t="s">
        <v>2385</v>
      </c>
      <c r="F2324" s="27">
        <v>1014</v>
      </c>
      <c r="G2324" s="27">
        <v>1</v>
      </c>
      <c r="T2324" s="27">
        <v>0.257</v>
      </c>
    </row>
    <row r="2325" spans="1:20">
      <c r="A2325" s="76" t="s">
        <v>2608</v>
      </c>
      <c r="B2325" s="30" t="s">
        <v>2638</v>
      </c>
      <c r="C2325" s="30" t="s">
        <v>2390</v>
      </c>
      <c r="D2325" s="28" t="s">
        <v>2385</v>
      </c>
      <c r="F2325" s="27">
        <v>2014</v>
      </c>
      <c r="G2325" s="27">
        <v>2</v>
      </c>
      <c r="T2325" s="27">
        <v>0.235</v>
      </c>
    </row>
    <row r="2326" spans="1:20">
      <c r="A2326" s="76" t="s">
        <v>2601</v>
      </c>
      <c r="B2326" s="30" t="s">
        <v>2638</v>
      </c>
      <c r="C2326" s="30" t="s">
        <v>2390</v>
      </c>
      <c r="D2326" s="28" t="s">
        <v>2385</v>
      </c>
      <c r="F2326" s="27">
        <v>1029</v>
      </c>
      <c r="G2326" s="27">
        <v>1</v>
      </c>
      <c r="T2326" s="27">
        <v>0.25</v>
      </c>
    </row>
    <row r="2327" spans="1:20">
      <c r="A2327" s="76" t="s">
        <v>2605</v>
      </c>
      <c r="B2327" s="30" t="s">
        <v>2638</v>
      </c>
      <c r="C2327" s="30" t="s">
        <v>2390</v>
      </c>
      <c r="D2327" s="28" t="s">
        <v>2385</v>
      </c>
      <c r="F2327" s="27">
        <v>2029</v>
      </c>
      <c r="G2327" s="27">
        <v>2</v>
      </c>
      <c r="T2327" s="27">
        <v>0.248</v>
      </c>
    </row>
    <row r="2328" spans="1:20">
      <c r="A2328" s="76" t="s">
        <v>2599</v>
      </c>
      <c r="B2328" s="30" t="s">
        <v>2638</v>
      </c>
      <c r="C2328" s="30" t="s">
        <v>2390</v>
      </c>
      <c r="D2328" s="28" t="s">
        <v>2385</v>
      </c>
      <c r="F2328" s="27">
        <v>1007</v>
      </c>
      <c r="G2328" s="27">
        <v>1</v>
      </c>
      <c r="T2328" s="27">
        <v>0.239</v>
      </c>
    </row>
    <row r="2329" spans="1:20">
      <c r="A2329" s="76" t="s">
        <v>2588</v>
      </c>
      <c r="B2329" s="30" t="s">
        <v>2638</v>
      </c>
      <c r="C2329" s="30" t="s">
        <v>2390</v>
      </c>
      <c r="D2329" s="28" t="s">
        <v>2385</v>
      </c>
      <c r="F2329" s="27">
        <v>2020</v>
      </c>
      <c r="G2329" s="27">
        <v>2</v>
      </c>
      <c r="T2329" s="27">
        <v>0.238</v>
      </c>
    </row>
    <row r="2330" spans="1:20">
      <c r="A2330" s="76" t="s">
        <v>2573</v>
      </c>
      <c r="B2330" s="30" t="s">
        <v>2638</v>
      </c>
      <c r="C2330" s="30" t="s">
        <v>2390</v>
      </c>
      <c r="D2330" s="28" t="s">
        <v>2385</v>
      </c>
      <c r="F2330" s="27">
        <v>1065</v>
      </c>
      <c r="G2330" s="27">
        <v>1</v>
      </c>
      <c r="T2330" s="27">
        <v>0.233</v>
      </c>
    </row>
    <row r="2331" spans="1:20">
      <c r="A2331" s="76" t="s">
        <v>2575</v>
      </c>
      <c r="B2331" s="30" t="s">
        <v>2638</v>
      </c>
      <c r="C2331" s="30" t="s">
        <v>2390</v>
      </c>
      <c r="D2331" s="28" t="s">
        <v>2385</v>
      </c>
      <c r="F2331" s="27">
        <v>1062</v>
      </c>
      <c r="G2331" s="27">
        <v>1</v>
      </c>
      <c r="T2331" s="27">
        <v>0.243</v>
      </c>
    </row>
    <row r="2332" spans="1:20">
      <c r="A2332" s="76" t="s">
        <v>2592</v>
      </c>
      <c r="B2332" s="30" t="s">
        <v>2638</v>
      </c>
      <c r="C2332" s="30" t="s">
        <v>2390</v>
      </c>
      <c r="D2332" s="28" t="s">
        <v>2385</v>
      </c>
      <c r="F2332" s="27">
        <v>2052</v>
      </c>
      <c r="G2332" s="27">
        <v>2</v>
      </c>
      <c r="T2332" s="27">
        <v>0.246</v>
      </c>
    </row>
    <row r="2333" spans="1:20">
      <c r="A2333" s="76" t="s">
        <v>2597</v>
      </c>
      <c r="B2333" s="30" t="s">
        <v>2638</v>
      </c>
      <c r="C2333" s="30" t="s">
        <v>2390</v>
      </c>
      <c r="D2333" s="28" t="s">
        <v>2385</v>
      </c>
      <c r="F2333" s="27">
        <v>2042</v>
      </c>
      <c r="G2333" s="27">
        <v>2</v>
      </c>
      <c r="T2333" s="27">
        <v>0.263</v>
      </c>
    </row>
    <row r="2334" spans="1:20">
      <c r="A2334" s="76" t="s">
        <v>2581</v>
      </c>
      <c r="B2334" s="30" t="s">
        <v>2638</v>
      </c>
      <c r="C2334" s="30" t="s">
        <v>2390</v>
      </c>
      <c r="D2334" s="28" t="s">
        <v>2385</v>
      </c>
      <c r="F2334" s="27">
        <v>1115</v>
      </c>
      <c r="G2334" s="27">
        <v>1</v>
      </c>
      <c r="T2334" s="27">
        <v>0.254</v>
      </c>
    </row>
    <row r="2335" spans="1:20">
      <c r="A2335" s="76" t="s">
        <v>2595</v>
      </c>
      <c r="B2335" s="30" t="s">
        <v>2638</v>
      </c>
      <c r="C2335" s="30" t="s">
        <v>2390</v>
      </c>
      <c r="D2335" s="28" t="s">
        <v>2385</v>
      </c>
      <c r="F2335" s="27">
        <v>2111</v>
      </c>
      <c r="G2335" s="27">
        <v>2</v>
      </c>
      <c r="T2335" s="27">
        <v>0.258</v>
      </c>
    </row>
    <row r="2336" spans="1:20">
      <c r="A2336" s="76" t="s">
        <v>2582</v>
      </c>
      <c r="B2336" s="30" t="s">
        <v>2638</v>
      </c>
      <c r="C2336" s="30" t="s">
        <v>2390</v>
      </c>
      <c r="D2336" s="28" t="s">
        <v>2385</v>
      </c>
      <c r="F2336" s="27">
        <v>1119</v>
      </c>
      <c r="G2336" s="27">
        <v>1</v>
      </c>
      <c r="T2336" s="27">
        <v>0.256</v>
      </c>
    </row>
    <row r="2337" spans="1:20">
      <c r="A2337" s="76" t="s">
        <v>2596</v>
      </c>
      <c r="B2337" s="30" t="s">
        <v>2638</v>
      </c>
      <c r="C2337" s="30" t="s">
        <v>2390</v>
      </c>
      <c r="D2337" s="28" t="s">
        <v>2385</v>
      </c>
      <c r="F2337" s="27">
        <v>2121</v>
      </c>
      <c r="G2337" s="27">
        <v>2</v>
      </c>
      <c r="T2337" s="27">
        <v>0.265</v>
      </c>
    </row>
    <row r="2338" spans="1:20">
      <c r="A2338" s="76" t="s">
        <v>2598</v>
      </c>
      <c r="B2338" s="30" t="s">
        <v>2638</v>
      </c>
      <c r="C2338" s="30" t="s">
        <v>2390</v>
      </c>
      <c r="D2338" s="28" t="s">
        <v>2385</v>
      </c>
      <c r="F2338" s="27">
        <v>2120</v>
      </c>
      <c r="G2338" s="27">
        <v>2</v>
      </c>
      <c r="T2338" s="27">
        <v>0.25</v>
      </c>
    </row>
    <row r="2339" spans="1:20">
      <c r="A2339" s="76" t="s">
        <v>2571</v>
      </c>
      <c r="B2339" s="30" t="s">
        <v>2638</v>
      </c>
      <c r="C2339" s="30" t="s">
        <v>2390</v>
      </c>
      <c r="D2339" s="28" t="s">
        <v>2385</v>
      </c>
      <c r="F2339" s="27">
        <v>1167</v>
      </c>
      <c r="G2339" s="27">
        <v>1</v>
      </c>
      <c r="T2339" s="27">
        <v>0.258</v>
      </c>
    </row>
    <row r="2340" spans="1:7">
      <c r="A2340" s="76" t="s">
        <v>2587</v>
      </c>
      <c r="B2340" s="30" t="s">
        <v>2638</v>
      </c>
      <c r="C2340" s="30" t="s">
        <v>2390</v>
      </c>
      <c r="D2340" s="28" t="s">
        <v>2385</v>
      </c>
      <c r="F2340" s="27">
        <v>2175</v>
      </c>
      <c r="G2340" s="27">
        <v>2</v>
      </c>
    </row>
    <row r="2341" spans="1:20">
      <c r="A2341" s="76" t="s">
        <v>2572</v>
      </c>
      <c r="B2341" s="30" t="s">
        <v>2638</v>
      </c>
      <c r="C2341" s="30" t="s">
        <v>2390</v>
      </c>
      <c r="D2341" s="28" t="s">
        <v>2385</v>
      </c>
      <c r="F2341" s="27">
        <v>1223</v>
      </c>
      <c r="G2341" s="27">
        <v>1</v>
      </c>
      <c r="T2341" s="27">
        <v>0.255</v>
      </c>
    </row>
    <row r="2342" spans="1:20">
      <c r="A2342" s="76" t="s">
        <v>2574</v>
      </c>
      <c r="B2342" s="30" t="s">
        <v>2638</v>
      </c>
      <c r="C2342" s="30" t="s">
        <v>2390</v>
      </c>
      <c r="D2342" s="28" t="s">
        <v>2385</v>
      </c>
      <c r="F2342" s="27">
        <v>1219</v>
      </c>
      <c r="G2342" s="27">
        <v>1</v>
      </c>
      <c r="T2342" s="27">
        <v>0.25</v>
      </c>
    </row>
    <row r="2343" spans="1:20">
      <c r="A2343" s="76" t="s">
        <v>2591</v>
      </c>
      <c r="B2343" s="30" t="s">
        <v>2638</v>
      </c>
      <c r="C2343" s="30" t="s">
        <v>2390</v>
      </c>
      <c r="D2343" s="28" t="s">
        <v>2385</v>
      </c>
      <c r="F2343" s="27">
        <v>2209</v>
      </c>
      <c r="G2343" s="27">
        <v>2</v>
      </c>
      <c r="T2343" s="27">
        <v>0.256</v>
      </c>
    </row>
    <row r="2344" spans="1:20">
      <c r="A2344" s="76" t="s">
        <v>2538</v>
      </c>
      <c r="B2344" s="30" t="s">
        <v>2638</v>
      </c>
      <c r="C2344" s="30" t="s">
        <v>2389</v>
      </c>
      <c r="D2344" s="28" t="s">
        <v>2384</v>
      </c>
      <c r="F2344" s="27">
        <v>1018</v>
      </c>
      <c r="G2344" s="27">
        <v>1</v>
      </c>
      <c r="T2344" s="27">
        <v>0.237</v>
      </c>
    </row>
    <row r="2345" spans="1:20">
      <c r="A2345" s="76" t="s">
        <v>2555</v>
      </c>
      <c r="B2345" s="30" t="s">
        <v>2638</v>
      </c>
      <c r="C2345" s="30" t="s">
        <v>2389</v>
      </c>
      <c r="D2345" s="28" t="s">
        <v>2384</v>
      </c>
      <c r="F2345" s="27">
        <v>2024</v>
      </c>
      <c r="G2345" s="27">
        <v>2</v>
      </c>
      <c r="T2345" s="27">
        <v>0.229</v>
      </c>
    </row>
    <row r="2346" spans="1:20">
      <c r="A2346" s="76" t="s">
        <v>2539</v>
      </c>
      <c r="B2346" s="30" t="s">
        <v>2638</v>
      </c>
      <c r="C2346" s="30" t="s">
        <v>2389</v>
      </c>
      <c r="D2346" s="28" t="s">
        <v>2384</v>
      </c>
      <c r="F2346" s="27">
        <v>1061</v>
      </c>
      <c r="G2346" s="27">
        <v>1</v>
      </c>
      <c r="T2346" s="27">
        <v>0.233</v>
      </c>
    </row>
    <row r="2347" spans="1:20">
      <c r="A2347" s="76" t="s">
        <v>2554</v>
      </c>
      <c r="B2347" s="30" t="s">
        <v>2638</v>
      </c>
      <c r="C2347" s="30" t="s">
        <v>2389</v>
      </c>
      <c r="D2347" s="28" t="s">
        <v>2384</v>
      </c>
      <c r="F2347" s="27">
        <v>2060</v>
      </c>
      <c r="G2347" s="27">
        <v>2</v>
      </c>
      <c r="T2347" s="27">
        <v>0.242</v>
      </c>
    </row>
    <row r="2348" spans="1:20">
      <c r="A2348" s="76" t="s">
        <v>2552</v>
      </c>
      <c r="B2348" s="30" t="s">
        <v>2638</v>
      </c>
      <c r="C2348" s="30" t="s">
        <v>2389</v>
      </c>
      <c r="D2348" s="28" t="s">
        <v>2384</v>
      </c>
      <c r="F2348" s="27">
        <v>1083</v>
      </c>
      <c r="G2348" s="27">
        <v>1</v>
      </c>
      <c r="T2348" s="27">
        <v>0.236</v>
      </c>
    </row>
    <row r="2349" spans="1:20">
      <c r="A2349" s="76" t="s">
        <v>2558</v>
      </c>
      <c r="B2349" s="30" t="s">
        <v>2638</v>
      </c>
      <c r="C2349" s="30" t="s">
        <v>2389</v>
      </c>
      <c r="D2349" s="28" t="s">
        <v>2384</v>
      </c>
      <c r="F2349" s="27">
        <v>2113</v>
      </c>
      <c r="G2349" s="27">
        <v>2</v>
      </c>
      <c r="T2349" s="27">
        <v>0.238</v>
      </c>
    </row>
    <row r="2350" spans="1:20">
      <c r="A2350" s="76" t="s">
        <v>2541</v>
      </c>
      <c r="B2350" s="30" t="s">
        <v>2638</v>
      </c>
      <c r="C2350" s="30" t="s">
        <v>2389</v>
      </c>
      <c r="D2350" s="28" t="s">
        <v>2384</v>
      </c>
      <c r="F2350" s="27">
        <v>1136</v>
      </c>
      <c r="G2350" s="27">
        <v>1</v>
      </c>
      <c r="T2350" s="27">
        <v>0.24</v>
      </c>
    </row>
    <row r="2351" spans="1:20">
      <c r="A2351" s="76" t="s">
        <v>2561</v>
      </c>
      <c r="B2351" s="30" t="s">
        <v>2638</v>
      </c>
      <c r="C2351" s="30" t="s">
        <v>2389</v>
      </c>
      <c r="D2351" s="28" t="s">
        <v>2384</v>
      </c>
      <c r="F2351" s="27">
        <v>2119</v>
      </c>
      <c r="G2351" s="27">
        <v>2</v>
      </c>
      <c r="T2351" s="27">
        <v>0.236</v>
      </c>
    </row>
    <row r="2352" spans="1:20">
      <c r="A2352" s="76" t="s">
        <v>2534</v>
      </c>
      <c r="B2352" s="30" t="s">
        <v>2638</v>
      </c>
      <c r="C2352" s="30" t="s">
        <v>2389</v>
      </c>
      <c r="D2352" s="28" t="s">
        <v>2384</v>
      </c>
      <c r="F2352" s="27">
        <v>1165</v>
      </c>
      <c r="G2352" s="27">
        <v>1</v>
      </c>
      <c r="T2352" s="27">
        <v>0.238</v>
      </c>
    </row>
    <row r="2353" spans="1:20">
      <c r="A2353" s="76" t="s">
        <v>2556</v>
      </c>
      <c r="B2353" s="30" t="s">
        <v>2638</v>
      </c>
      <c r="C2353" s="30" t="s">
        <v>2389</v>
      </c>
      <c r="D2353" s="28" t="s">
        <v>2384</v>
      </c>
      <c r="F2353" s="27">
        <v>2184</v>
      </c>
      <c r="G2353" s="27">
        <v>2</v>
      </c>
      <c r="T2353" s="27">
        <v>0.247</v>
      </c>
    </row>
    <row r="2354" spans="1:20">
      <c r="A2354" s="76" t="s">
        <v>2557</v>
      </c>
      <c r="B2354" s="30" t="s">
        <v>2638</v>
      </c>
      <c r="C2354" s="30" t="s">
        <v>2389</v>
      </c>
      <c r="D2354" s="28" t="s">
        <v>2384</v>
      </c>
      <c r="F2354" s="27">
        <v>2189</v>
      </c>
      <c r="G2354" s="27">
        <v>2</v>
      </c>
      <c r="T2354" s="27">
        <v>0.239</v>
      </c>
    </row>
    <row r="2355" spans="1:20">
      <c r="A2355" s="76" t="s">
        <v>2553</v>
      </c>
      <c r="B2355" s="30" t="s">
        <v>2638</v>
      </c>
      <c r="C2355" s="30" t="s">
        <v>2389</v>
      </c>
      <c r="D2355" s="28" t="s">
        <v>2384</v>
      </c>
      <c r="F2355" s="27">
        <v>1230</v>
      </c>
      <c r="G2355" s="27">
        <v>1</v>
      </c>
      <c r="T2355" s="27">
        <v>0.231</v>
      </c>
    </row>
    <row r="2356" spans="1:20">
      <c r="A2356" s="76" t="s">
        <v>2537</v>
      </c>
      <c r="B2356" s="30" t="s">
        <v>2638</v>
      </c>
      <c r="C2356" s="30" t="s">
        <v>2389</v>
      </c>
      <c r="D2356" s="28" t="s">
        <v>2384</v>
      </c>
      <c r="F2356" s="27">
        <v>1222</v>
      </c>
      <c r="G2356" s="27">
        <v>1</v>
      </c>
      <c r="T2356" s="27">
        <v>0.238</v>
      </c>
    </row>
    <row r="2357" spans="1:20">
      <c r="A2357" s="76" t="s">
        <v>2559</v>
      </c>
      <c r="B2357" s="30" t="s">
        <v>2638</v>
      </c>
      <c r="C2357" s="30" t="s">
        <v>2389</v>
      </c>
      <c r="D2357" s="28" t="s">
        <v>2384</v>
      </c>
      <c r="F2357" s="27">
        <v>2200</v>
      </c>
      <c r="G2357" s="27">
        <v>2</v>
      </c>
      <c r="T2357" s="27">
        <v>0.239</v>
      </c>
    </row>
    <row r="2358" spans="1:20">
      <c r="A2358" s="76" t="s">
        <v>2565</v>
      </c>
      <c r="B2358" s="30" t="s">
        <v>2638</v>
      </c>
      <c r="C2358" s="30" t="s">
        <v>2389</v>
      </c>
      <c r="D2358" s="28" t="s">
        <v>2384</v>
      </c>
      <c r="F2358" s="27">
        <v>1004</v>
      </c>
      <c r="G2358" s="27">
        <v>1</v>
      </c>
      <c r="T2358" s="27">
        <v>0.229</v>
      </c>
    </row>
    <row r="2359" spans="1:20">
      <c r="A2359" s="76" t="s">
        <v>2569</v>
      </c>
      <c r="B2359" s="30" t="s">
        <v>2638</v>
      </c>
      <c r="C2359" s="30" t="s">
        <v>2389</v>
      </c>
      <c r="D2359" s="28" t="s">
        <v>2384</v>
      </c>
      <c r="F2359" s="27">
        <v>2004</v>
      </c>
      <c r="G2359" s="27">
        <v>2</v>
      </c>
      <c r="T2359" s="27">
        <v>0.232</v>
      </c>
    </row>
    <row r="2360" spans="1:20">
      <c r="A2360" s="76" t="s">
        <v>2563</v>
      </c>
      <c r="B2360" s="30" t="s">
        <v>2638</v>
      </c>
      <c r="C2360" s="30" t="s">
        <v>2389</v>
      </c>
      <c r="D2360" s="28" t="s">
        <v>2384</v>
      </c>
      <c r="F2360" s="27">
        <v>1030</v>
      </c>
      <c r="G2360" s="27">
        <v>1</v>
      </c>
      <c r="T2360" s="27">
        <v>0.238</v>
      </c>
    </row>
    <row r="2361" spans="1:20">
      <c r="A2361" s="76" t="s">
        <v>2567</v>
      </c>
      <c r="B2361" s="30" t="s">
        <v>2359</v>
      </c>
      <c r="C2361" s="30" t="s">
        <v>2389</v>
      </c>
      <c r="D2361" s="28" t="s">
        <v>2384</v>
      </c>
      <c r="F2361" s="27">
        <v>2030</v>
      </c>
      <c r="G2361" s="27">
        <v>2</v>
      </c>
      <c r="T2361" s="27">
        <v>0.236</v>
      </c>
    </row>
    <row r="2362" spans="1:20">
      <c r="A2362" s="76" t="s">
        <v>2542</v>
      </c>
      <c r="B2362" s="30" t="s">
        <v>2359</v>
      </c>
      <c r="C2362" s="30" t="s">
        <v>2389</v>
      </c>
      <c r="D2362" s="28" t="s">
        <v>2385</v>
      </c>
      <c r="F2362" s="27">
        <v>1027</v>
      </c>
      <c r="G2362" s="27">
        <v>1</v>
      </c>
      <c r="T2362" s="27">
        <v>0.244</v>
      </c>
    </row>
    <row r="2363" spans="1:20">
      <c r="A2363" s="76" t="s">
        <v>2546</v>
      </c>
      <c r="B2363" s="30" t="s">
        <v>2359</v>
      </c>
      <c r="C2363" s="30" t="s">
        <v>2389</v>
      </c>
      <c r="D2363" s="28" t="s">
        <v>2385</v>
      </c>
      <c r="F2363" s="27">
        <v>2001</v>
      </c>
      <c r="G2363" s="27">
        <v>2</v>
      </c>
      <c r="T2363" s="27">
        <v>0.235</v>
      </c>
    </row>
    <row r="2364" spans="1:20">
      <c r="A2364" s="76" t="s">
        <v>2533</v>
      </c>
      <c r="B2364" s="30" t="s">
        <v>2359</v>
      </c>
      <c r="C2364" s="30" t="s">
        <v>2389</v>
      </c>
      <c r="D2364" s="28" t="s">
        <v>2385</v>
      </c>
      <c r="F2364" s="27">
        <v>1070</v>
      </c>
      <c r="G2364" s="27">
        <v>1</v>
      </c>
      <c r="T2364" s="27">
        <v>0.243</v>
      </c>
    </row>
    <row r="2365" spans="1:20">
      <c r="A2365" s="76" t="s">
        <v>2549</v>
      </c>
      <c r="B2365" s="30" t="s">
        <v>2359</v>
      </c>
      <c r="C2365" s="30" t="s">
        <v>2389</v>
      </c>
      <c r="D2365" s="28" t="s">
        <v>2385</v>
      </c>
      <c r="F2365" s="27">
        <v>2063</v>
      </c>
      <c r="G2365" s="27">
        <v>2</v>
      </c>
      <c r="T2365" s="27">
        <v>0.232</v>
      </c>
    </row>
    <row r="2366" spans="1:20">
      <c r="A2366" s="76" t="s">
        <v>2544</v>
      </c>
      <c r="B2366" s="30" t="s">
        <v>2359</v>
      </c>
      <c r="C2366" s="30" t="s">
        <v>2389</v>
      </c>
      <c r="D2366" s="28" t="s">
        <v>2385</v>
      </c>
      <c r="F2366" s="27">
        <v>1115</v>
      </c>
      <c r="G2366" s="27">
        <v>1</v>
      </c>
      <c r="T2366" s="27">
        <v>0.243</v>
      </c>
    </row>
    <row r="2367" spans="1:20">
      <c r="A2367" s="76" t="s">
        <v>2550</v>
      </c>
      <c r="B2367" s="30" t="s">
        <v>2359</v>
      </c>
      <c r="C2367" s="30" t="s">
        <v>2389</v>
      </c>
      <c r="D2367" s="28" t="s">
        <v>2385</v>
      </c>
      <c r="F2367" s="27">
        <v>2096</v>
      </c>
      <c r="G2367" s="27">
        <v>2</v>
      </c>
      <c r="T2367" s="27">
        <v>0.234</v>
      </c>
    </row>
    <row r="2368" spans="1:20">
      <c r="A2368" s="76" t="s">
        <v>2560</v>
      </c>
      <c r="B2368" s="30" t="s">
        <v>2359</v>
      </c>
      <c r="C2368" s="30" t="s">
        <v>2389</v>
      </c>
      <c r="D2368" s="28" t="s">
        <v>2385</v>
      </c>
      <c r="F2368" s="27">
        <v>2115</v>
      </c>
      <c r="G2368" s="27">
        <v>2</v>
      </c>
      <c r="T2368" s="27">
        <v>0.239</v>
      </c>
    </row>
    <row r="2369" spans="1:20">
      <c r="A2369" s="76" t="s">
        <v>2540</v>
      </c>
      <c r="B2369" s="30" t="s">
        <v>2359</v>
      </c>
      <c r="C2369" s="30" t="s">
        <v>2389</v>
      </c>
      <c r="D2369" s="28" t="s">
        <v>2385</v>
      </c>
      <c r="F2369" s="27">
        <v>1138</v>
      </c>
      <c r="G2369" s="27">
        <v>1</v>
      </c>
      <c r="T2369" s="27">
        <v>0.244</v>
      </c>
    </row>
    <row r="2370" spans="1:20">
      <c r="A2370" s="76" t="s">
        <v>2551</v>
      </c>
      <c r="B2370" s="30" t="s">
        <v>2359</v>
      </c>
      <c r="C2370" s="30" t="s">
        <v>2389</v>
      </c>
      <c r="D2370" s="28" t="s">
        <v>2385</v>
      </c>
      <c r="F2370" s="27">
        <v>2139</v>
      </c>
      <c r="G2370" s="27">
        <v>2</v>
      </c>
      <c r="T2370" s="27">
        <v>0.235</v>
      </c>
    </row>
    <row r="2371" spans="1:20">
      <c r="A2371" s="76" t="s">
        <v>2543</v>
      </c>
      <c r="B2371" s="30" t="s">
        <v>2359</v>
      </c>
      <c r="C2371" s="30" t="s">
        <v>2389</v>
      </c>
      <c r="D2371" s="28" t="s">
        <v>2385</v>
      </c>
      <c r="F2371" s="27">
        <v>1186</v>
      </c>
      <c r="G2371" s="27">
        <v>1</v>
      </c>
      <c r="T2371" s="27">
        <v>0.245</v>
      </c>
    </row>
    <row r="2372" spans="1:20">
      <c r="A2372" s="76" t="s">
        <v>2547</v>
      </c>
      <c r="B2372" s="30" t="s">
        <v>2359</v>
      </c>
      <c r="C2372" s="30" t="s">
        <v>2389</v>
      </c>
      <c r="D2372" s="28" t="s">
        <v>2385</v>
      </c>
      <c r="F2372" s="27">
        <v>2160</v>
      </c>
      <c r="G2372" s="27">
        <v>2</v>
      </c>
      <c r="T2372" s="27">
        <v>0.232</v>
      </c>
    </row>
    <row r="2373" spans="1:20">
      <c r="A2373" s="76" t="s">
        <v>2548</v>
      </c>
      <c r="B2373" s="30" t="s">
        <v>2359</v>
      </c>
      <c r="C2373" s="30" t="s">
        <v>2389</v>
      </c>
      <c r="D2373" s="28" t="s">
        <v>2385</v>
      </c>
      <c r="F2373" s="27">
        <v>2162</v>
      </c>
      <c r="G2373" s="27">
        <v>2</v>
      </c>
      <c r="T2373" s="27">
        <v>0.234</v>
      </c>
    </row>
    <row r="2374" spans="1:20">
      <c r="A2374" s="76" t="s">
        <v>2545</v>
      </c>
      <c r="B2374" s="30" t="s">
        <v>2359</v>
      </c>
      <c r="C2374" s="30" t="s">
        <v>2389</v>
      </c>
      <c r="D2374" s="28" t="s">
        <v>2385</v>
      </c>
      <c r="F2374" s="27">
        <v>1232</v>
      </c>
      <c r="G2374" s="27">
        <v>1</v>
      </c>
      <c r="T2374" s="27">
        <v>0.231</v>
      </c>
    </row>
    <row r="2375" spans="1:20">
      <c r="A2375" s="76" t="s">
        <v>2535</v>
      </c>
      <c r="B2375" s="30" t="s">
        <v>2359</v>
      </c>
      <c r="C2375" s="30" t="s">
        <v>2389</v>
      </c>
      <c r="D2375" s="28" t="s">
        <v>2385</v>
      </c>
      <c r="F2375" s="27">
        <v>1225</v>
      </c>
      <c r="G2375" s="27">
        <v>1</v>
      </c>
      <c r="T2375" s="27">
        <v>0.236</v>
      </c>
    </row>
    <row r="2376" spans="1:20">
      <c r="A2376" s="76" t="s">
        <v>2536</v>
      </c>
      <c r="B2376" s="30" t="s">
        <v>2359</v>
      </c>
      <c r="C2376" s="30" t="s">
        <v>2389</v>
      </c>
      <c r="D2376" s="28" t="s">
        <v>2385</v>
      </c>
      <c r="F2376" s="27">
        <v>1223</v>
      </c>
      <c r="G2376" s="27">
        <v>1</v>
      </c>
      <c r="T2376" s="27">
        <v>0.235</v>
      </c>
    </row>
    <row r="2377" spans="1:20">
      <c r="A2377" s="76" t="s">
        <v>2562</v>
      </c>
      <c r="B2377" s="30" t="s">
        <v>2359</v>
      </c>
      <c r="C2377" s="30" t="s">
        <v>2389</v>
      </c>
      <c r="D2377" s="28" t="s">
        <v>2385</v>
      </c>
      <c r="F2377" s="27">
        <v>2196</v>
      </c>
      <c r="G2377" s="27">
        <v>2</v>
      </c>
      <c r="T2377" s="27">
        <v>0.24</v>
      </c>
    </row>
    <row r="2378" spans="1:20">
      <c r="A2378" s="76" t="s">
        <v>2566</v>
      </c>
      <c r="B2378" s="30" t="s">
        <v>2359</v>
      </c>
      <c r="C2378" s="30" t="s">
        <v>2389</v>
      </c>
      <c r="D2378" s="28" t="s">
        <v>2385</v>
      </c>
      <c r="F2378" s="27">
        <v>1014</v>
      </c>
      <c r="G2378" s="27">
        <v>1</v>
      </c>
      <c r="T2378" s="27">
        <v>0.233</v>
      </c>
    </row>
    <row r="2379" spans="1:20">
      <c r="A2379" s="76" t="s">
        <v>2570</v>
      </c>
      <c r="B2379" s="30" t="s">
        <v>2359</v>
      </c>
      <c r="C2379" s="30" t="s">
        <v>2389</v>
      </c>
      <c r="D2379" s="28" t="s">
        <v>2385</v>
      </c>
      <c r="F2379" s="27">
        <v>2014</v>
      </c>
      <c r="G2379" s="27">
        <v>2</v>
      </c>
      <c r="T2379" s="27">
        <v>0.232</v>
      </c>
    </row>
    <row r="2380" spans="1:20">
      <c r="A2380" s="76" t="s">
        <v>2564</v>
      </c>
      <c r="B2380" s="30" t="s">
        <v>2359</v>
      </c>
      <c r="C2380" s="30" t="s">
        <v>2389</v>
      </c>
      <c r="D2380" s="28" t="s">
        <v>2385</v>
      </c>
      <c r="F2380" s="27">
        <v>1029</v>
      </c>
      <c r="G2380" s="27">
        <v>1</v>
      </c>
      <c r="T2380" s="27">
        <v>0.239</v>
      </c>
    </row>
    <row r="2381" spans="1:20">
      <c r="A2381" s="76" t="s">
        <v>2568</v>
      </c>
      <c r="B2381" s="30" t="s">
        <v>2359</v>
      </c>
      <c r="C2381" s="30" t="s">
        <v>2389</v>
      </c>
      <c r="D2381" s="28" t="s">
        <v>2385</v>
      </c>
      <c r="F2381" s="27">
        <v>2029</v>
      </c>
      <c r="G2381" s="27">
        <v>2</v>
      </c>
      <c r="T2381" s="27">
        <v>0.239</v>
      </c>
    </row>
    <row r="2382" spans="1:20">
      <c r="A2382" s="76" t="s">
        <v>2602</v>
      </c>
      <c r="B2382" s="30" t="s">
        <v>2359</v>
      </c>
      <c r="C2382" s="30" t="s">
        <v>2390</v>
      </c>
      <c r="D2382" s="28" t="s">
        <v>2384</v>
      </c>
      <c r="F2382" s="27">
        <v>1004</v>
      </c>
      <c r="G2382" s="27">
        <v>1</v>
      </c>
      <c r="T2382" s="27">
        <v>0.244</v>
      </c>
    </row>
    <row r="2383" spans="1:20">
      <c r="A2383" s="76" t="s">
        <v>2607</v>
      </c>
      <c r="B2383" s="30" t="s">
        <v>2359</v>
      </c>
      <c r="C2383" s="30" t="s">
        <v>2390</v>
      </c>
      <c r="D2383" s="28" t="s">
        <v>2384</v>
      </c>
      <c r="F2383" s="27">
        <v>2004</v>
      </c>
      <c r="G2383" s="27">
        <v>2</v>
      </c>
      <c r="T2383" s="27">
        <v>0.232</v>
      </c>
    </row>
    <row r="2384" spans="1:20">
      <c r="A2384" s="76" t="s">
        <v>2600</v>
      </c>
      <c r="B2384" s="30" t="s">
        <v>2359</v>
      </c>
      <c r="C2384" s="30" t="s">
        <v>2390</v>
      </c>
      <c r="D2384" s="28" t="s">
        <v>2384</v>
      </c>
      <c r="F2384" s="27">
        <v>1030</v>
      </c>
      <c r="G2384" s="27">
        <v>1</v>
      </c>
      <c r="T2384" s="27">
        <v>0.238</v>
      </c>
    </row>
    <row r="2385" spans="1:20">
      <c r="A2385" s="76" t="s">
        <v>2604</v>
      </c>
      <c r="B2385" s="30" t="s">
        <v>2359</v>
      </c>
      <c r="C2385" s="30" t="s">
        <v>2390</v>
      </c>
      <c r="D2385" s="28" t="s">
        <v>2384</v>
      </c>
      <c r="F2385" s="27">
        <v>2030</v>
      </c>
      <c r="G2385" s="27">
        <v>2</v>
      </c>
      <c r="T2385" s="27">
        <v>0.238</v>
      </c>
    </row>
    <row r="2386" spans="1:20">
      <c r="A2386" s="76" t="s">
        <v>2606</v>
      </c>
      <c r="B2386" s="30" t="s">
        <v>2359</v>
      </c>
      <c r="C2386" s="30" t="s">
        <v>2390</v>
      </c>
      <c r="D2386" s="28" t="s">
        <v>2384</v>
      </c>
      <c r="F2386" s="27">
        <v>1008</v>
      </c>
      <c r="G2386" s="27">
        <v>1</v>
      </c>
      <c r="T2386" s="27">
        <v>0.236</v>
      </c>
    </row>
    <row r="2387" spans="1:20">
      <c r="A2387" s="76" t="s">
        <v>2586</v>
      </c>
      <c r="B2387" s="30" t="s">
        <v>2359</v>
      </c>
      <c r="C2387" s="30" t="s">
        <v>2390</v>
      </c>
      <c r="D2387" s="28" t="s">
        <v>2384</v>
      </c>
      <c r="F2387" s="27">
        <v>2018</v>
      </c>
      <c r="G2387" s="27">
        <v>2</v>
      </c>
      <c r="T2387" s="27">
        <v>0.238</v>
      </c>
    </row>
    <row r="2388" spans="1:20">
      <c r="A2388" s="76" t="s">
        <v>2577</v>
      </c>
      <c r="B2388" s="30" t="s">
        <v>2359</v>
      </c>
      <c r="C2388" s="30" t="s">
        <v>2390</v>
      </c>
      <c r="D2388" s="28" t="s">
        <v>2384</v>
      </c>
      <c r="F2388" s="27">
        <v>1053</v>
      </c>
      <c r="G2388" s="27">
        <v>1</v>
      </c>
      <c r="T2388" s="27">
        <v>0.24</v>
      </c>
    </row>
    <row r="2389" spans="1:20">
      <c r="A2389" s="76" t="s">
        <v>2590</v>
      </c>
      <c r="B2389" s="30" t="s">
        <v>2359</v>
      </c>
      <c r="C2389" s="30" t="s">
        <v>2390</v>
      </c>
      <c r="D2389" s="28" t="s">
        <v>2384</v>
      </c>
      <c r="F2389" s="27">
        <v>2053</v>
      </c>
      <c r="G2389" s="27">
        <v>2</v>
      </c>
      <c r="T2389" s="27">
        <v>0.235</v>
      </c>
    </row>
    <row r="2390" spans="1:20">
      <c r="A2390" s="76" t="s">
        <v>2576</v>
      </c>
      <c r="B2390" s="30" t="s">
        <v>2359</v>
      </c>
      <c r="C2390" s="30" t="s">
        <v>2390</v>
      </c>
      <c r="D2390" s="28" t="s">
        <v>2384</v>
      </c>
      <c r="F2390" s="27">
        <v>1099</v>
      </c>
      <c r="G2390" s="27">
        <v>1</v>
      </c>
      <c r="T2390" s="27">
        <v>0.24</v>
      </c>
    </row>
    <row r="2391" spans="1:20">
      <c r="A2391" s="76" t="s">
        <v>2583</v>
      </c>
      <c r="B2391" s="30" t="s">
        <v>2359</v>
      </c>
      <c r="C2391" s="30" t="s">
        <v>2390</v>
      </c>
      <c r="D2391" s="28" t="s">
        <v>2384</v>
      </c>
      <c r="F2391" s="27">
        <v>2083</v>
      </c>
      <c r="G2391" s="27">
        <v>2</v>
      </c>
      <c r="T2391" s="27">
        <v>0.239</v>
      </c>
    </row>
    <row r="2392" spans="1:20">
      <c r="A2392" s="76" t="s">
        <v>2579</v>
      </c>
      <c r="B2392" s="30" t="s">
        <v>2359</v>
      </c>
      <c r="C2392" s="30" t="s">
        <v>2390</v>
      </c>
      <c r="D2392" s="28" t="s">
        <v>2384</v>
      </c>
      <c r="F2392" s="27">
        <v>1125</v>
      </c>
      <c r="G2392" s="27">
        <v>1</v>
      </c>
      <c r="T2392" s="27">
        <v>0.241</v>
      </c>
    </row>
    <row r="2393" spans="1:20">
      <c r="A2393" s="76" t="s">
        <v>2589</v>
      </c>
      <c r="B2393" s="30" t="s">
        <v>2359</v>
      </c>
      <c r="C2393" s="30" t="s">
        <v>2390</v>
      </c>
      <c r="D2393" s="28" t="s">
        <v>2384</v>
      </c>
      <c r="F2393" s="27">
        <v>2134</v>
      </c>
      <c r="G2393" s="27">
        <v>2</v>
      </c>
      <c r="T2393" s="27">
        <v>0.245</v>
      </c>
    </row>
    <row r="2394" spans="1:20">
      <c r="A2394" s="76" t="s">
        <v>2585</v>
      </c>
      <c r="B2394" s="30" t="s">
        <v>2359</v>
      </c>
      <c r="C2394" s="30" t="s">
        <v>2390</v>
      </c>
      <c r="D2394" s="28" t="s">
        <v>2384</v>
      </c>
      <c r="F2394" s="27">
        <v>1160</v>
      </c>
      <c r="G2394" s="27">
        <v>1</v>
      </c>
      <c r="T2394" s="27">
        <v>0.24</v>
      </c>
    </row>
    <row r="2395" spans="1:7">
      <c r="A2395" s="76" t="s">
        <v>2594</v>
      </c>
      <c r="B2395" s="30" t="s">
        <v>2359</v>
      </c>
      <c r="C2395" s="30" t="s">
        <v>2390</v>
      </c>
      <c r="D2395" s="28" t="s">
        <v>2384</v>
      </c>
      <c r="F2395" s="27">
        <v>2187</v>
      </c>
      <c r="G2395" s="27">
        <v>2</v>
      </c>
    </row>
    <row r="2396" spans="1:20">
      <c r="A2396" s="76" t="s">
        <v>2578</v>
      </c>
      <c r="B2396" s="30" t="s">
        <v>2359</v>
      </c>
      <c r="C2396" s="30" t="s">
        <v>2390</v>
      </c>
      <c r="D2396" s="28" t="s">
        <v>2384</v>
      </c>
      <c r="F2396" s="27">
        <v>1205</v>
      </c>
      <c r="G2396" s="27">
        <v>1</v>
      </c>
      <c r="T2396" s="27">
        <v>0.247</v>
      </c>
    </row>
    <row r="2397" spans="1:20">
      <c r="A2397" s="76" t="s">
        <v>2580</v>
      </c>
      <c r="B2397" s="30" t="s">
        <v>2359</v>
      </c>
      <c r="C2397" s="30" t="s">
        <v>2390</v>
      </c>
      <c r="D2397" s="28" t="s">
        <v>2384</v>
      </c>
      <c r="F2397" s="27">
        <v>1201</v>
      </c>
      <c r="G2397" s="27">
        <v>1</v>
      </c>
      <c r="T2397" s="27">
        <v>0.234</v>
      </c>
    </row>
    <row r="2398" spans="1:20">
      <c r="A2398" s="76" t="s">
        <v>2584</v>
      </c>
      <c r="B2398" s="30" t="s">
        <v>2359</v>
      </c>
      <c r="C2398" s="30" t="s">
        <v>2390</v>
      </c>
      <c r="D2398" s="28" t="s">
        <v>2384</v>
      </c>
      <c r="F2398" s="27">
        <v>2228</v>
      </c>
      <c r="G2398" s="27">
        <v>2</v>
      </c>
      <c r="T2398" s="27">
        <v>0.238</v>
      </c>
    </row>
    <row r="2399" spans="1:20">
      <c r="A2399" s="76" t="s">
        <v>2593</v>
      </c>
      <c r="B2399" s="30" t="s">
        <v>2359</v>
      </c>
      <c r="C2399" s="30" t="s">
        <v>2390</v>
      </c>
      <c r="D2399" s="28" t="s">
        <v>2384</v>
      </c>
      <c r="F2399" s="27">
        <v>2205</v>
      </c>
      <c r="G2399" s="27">
        <v>2</v>
      </c>
      <c r="T2399" s="27">
        <v>0.235</v>
      </c>
    </row>
    <row r="2400" spans="1:20">
      <c r="A2400" s="76" t="s">
        <v>2603</v>
      </c>
      <c r="B2400" s="30" t="s">
        <v>2359</v>
      </c>
      <c r="C2400" s="30" t="s">
        <v>2390</v>
      </c>
      <c r="D2400" s="28" t="s">
        <v>2385</v>
      </c>
      <c r="F2400" s="27">
        <v>1014</v>
      </c>
      <c r="G2400" s="27">
        <v>1</v>
      </c>
      <c r="T2400" s="27">
        <v>0.254</v>
      </c>
    </row>
    <row r="2401" spans="1:20">
      <c r="A2401" s="76" t="s">
        <v>2608</v>
      </c>
      <c r="B2401" s="30" t="s">
        <v>2359</v>
      </c>
      <c r="C2401" s="30" t="s">
        <v>2390</v>
      </c>
      <c r="D2401" s="28" t="s">
        <v>2385</v>
      </c>
      <c r="F2401" s="27">
        <v>2014</v>
      </c>
      <c r="G2401" s="27">
        <v>2</v>
      </c>
      <c r="T2401" s="27">
        <v>0.237</v>
      </c>
    </row>
    <row r="2402" spans="1:20">
      <c r="A2402" s="76" t="s">
        <v>2601</v>
      </c>
      <c r="B2402" s="30" t="s">
        <v>2359</v>
      </c>
      <c r="C2402" s="30" t="s">
        <v>2390</v>
      </c>
      <c r="D2402" s="28" t="s">
        <v>2385</v>
      </c>
      <c r="F2402" s="27">
        <v>1029</v>
      </c>
      <c r="G2402" s="27">
        <v>1</v>
      </c>
      <c r="T2402" s="27">
        <v>0.242</v>
      </c>
    </row>
    <row r="2403" spans="1:20">
      <c r="A2403" s="76" t="s">
        <v>2605</v>
      </c>
      <c r="B2403" s="30" t="s">
        <v>2359</v>
      </c>
      <c r="C2403" s="30" t="s">
        <v>2390</v>
      </c>
      <c r="D2403" s="28" t="s">
        <v>2385</v>
      </c>
      <c r="F2403" s="27">
        <v>2029</v>
      </c>
      <c r="G2403" s="27">
        <v>2</v>
      </c>
      <c r="T2403" s="27">
        <v>0.243</v>
      </c>
    </row>
    <row r="2404" spans="1:20">
      <c r="A2404" s="76" t="s">
        <v>2599</v>
      </c>
      <c r="B2404" s="30" t="s">
        <v>2359</v>
      </c>
      <c r="C2404" s="30" t="s">
        <v>2390</v>
      </c>
      <c r="D2404" s="28" t="s">
        <v>2385</v>
      </c>
      <c r="F2404" s="27">
        <v>1007</v>
      </c>
      <c r="G2404" s="27">
        <v>1</v>
      </c>
      <c r="T2404" s="27">
        <v>0.235</v>
      </c>
    </row>
    <row r="2405" spans="1:20">
      <c r="A2405" s="76" t="s">
        <v>2588</v>
      </c>
      <c r="B2405" s="30" t="s">
        <v>2359</v>
      </c>
      <c r="C2405" s="30" t="s">
        <v>2390</v>
      </c>
      <c r="D2405" s="28" t="s">
        <v>2385</v>
      </c>
      <c r="F2405" s="27">
        <v>2020</v>
      </c>
      <c r="G2405" s="27">
        <v>2</v>
      </c>
      <c r="T2405" s="27">
        <v>0.234</v>
      </c>
    </row>
    <row r="2406" spans="1:20">
      <c r="A2406" s="76" t="s">
        <v>2573</v>
      </c>
      <c r="B2406" s="30" t="s">
        <v>2359</v>
      </c>
      <c r="C2406" s="30" t="s">
        <v>2390</v>
      </c>
      <c r="D2406" s="28" t="s">
        <v>2385</v>
      </c>
      <c r="F2406" s="27">
        <v>1065</v>
      </c>
      <c r="G2406" s="27">
        <v>1</v>
      </c>
      <c r="T2406" s="27">
        <v>0.234</v>
      </c>
    </row>
    <row r="2407" spans="1:20">
      <c r="A2407" s="76" t="s">
        <v>2575</v>
      </c>
      <c r="B2407" s="30" t="s">
        <v>2359</v>
      </c>
      <c r="C2407" s="30" t="s">
        <v>2390</v>
      </c>
      <c r="D2407" s="28" t="s">
        <v>2385</v>
      </c>
      <c r="F2407" s="27">
        <v>1062</v>
      </c>
      <c r="G2407" s="27">
        <v>1</v>
      </c>
      <c r="T2407" s="27">
        <v>0.238</v>
      </c>
    </row>
    <row r="2408" spans="1:20">
      <c r="A2408" s="76" t="s">
        <v>2592</v>
      </c>
      <c r="B2408" s="30" t="s">
        <v>2359</v>
      </c>
      <c r="C2408" s="30" t="s">
        <v>2390</v>
      </c>
      <c r="D2408" s="28" t="s">
        <v>2385</v>
      </c>
      <c r="F2408" s="27">
        <v>2052</v>
      </c>
      <c r="G2408" s="27">
        <v>2</v>
      </c>
      <c r="T2408" s="27">
        <v>0.232</v>
      </c>
    </row>
    <row r="2409" spans="1:20">
      <c r="A2409" s="76" t="s">
        <v>2597</v>
      </c>
      <c r="B2409" s="30" t="s">
        <v>2359</v>
      </c>
      <c r="C2409" s="30" t="s">
        <v>2390</v>
      </c>
      <c r="D2409" s="28" t="s">
        <v>2385</v>
      </c>
      <c r="F2409" s="27">
        <v>2042</v>
      </c>
      <c r="G2409" s="27">
        <v>2</v>
      </c>
      <c r="T2409" s="27">
        <v>0.254</v>
      </c>
    </row>
    <row r="2410" spans="1:20">
      <c r="A2410" s="76" t="s">
        <v>2581</v>
      </c>
      <c r="B2410" s="30" t="s">
        <v>2359</v>
      </c>
      <c r="C2410" s="30" t="s">
        <v>2390</v>
      </c>
      <c r="D2410" s="28" t="s">
        <v>2385</v>
      </c>
      <c r="F2410" s="27">
        <v>1115</v>
      </c>
      <c r="G2410" s="27">
        <v>1</v>
      </c>
      <c r="T2410" s="27">
        <v>0.244</v>
      </c>
    </row>
    <row r="2411" spans="1:20">
      <c r="A2411" s="76" t="s">
        <v>2595</v>
      </c>
      <c r="B2411" s="30" t="s">
        <v>2359</v>
      </c>
      <c r="C2411" s="30" t="s">
        <v>2390</v>
      </c>
      <c r="D2411" s="28" t="s">
        <v>2385</v>
      </c>
      <c r="F2411" s="27">
        <v>2111</v>
      </c>
      <c r="G2411" s="27">
        <v>2</v>
      </c>
      <c r="T2411" s="27">
        <v>0.255</v>
      </c>
    </row>
    <row r="2412" spans="1:20">
      <c r="A2412" s="76" t="s">
        <v>2582</v>
      </c>
      <c r="B2412" s="30" t="s">
        <v>2359</v>
      </c>
      <c r="C2412" s="30" t="s">
        <v>2390</v>
      </c>
      <c r="D2412" s="28" t="s">
        <v>2385</v>
      </c>
      <c r="F2412" s="27">
        <v>1119</v>
      </c>
      <c r="G2412" s="27">
        <v>1</v>
      </c>
      <c r="T2412" s="27">
        <v>0.249</v>
      </c>
    </row>
    <row r="2413" spans="1:20">
      <c r="A2413" s="76" t="s">
        <v>2596</v>
      </c>
      <c r="B2413" s="30" t="s">
        <v>2359</v>
      </c>
      <c r="C2413" s="30" t="s">
        <v>2390</v>
      </c>
      <c r="D2413" s="28" t="s">
        <v>2385</v>
      </c>
      <c r="F2413" s="27">
        <v>2121</v>
      </c>
      <c r="G2413" s="27">
        <v>2</v>
      </c>
      <c r="T2413" s="27">
        <v>0.25</v>
      </c>
    </row>
    <row r="2414" spans="1:20">
      <c r="A2414" s="76" t="s">
        <v>2598</v>
      </c>
      <c r="B2414" s="30" t="s">
        <v>2359</v>
      </c>
      <c r="C2414" s="30" t="s">
        <v>2390</v>
      </c>
      <c r="D2414" s="28" t="s">
        <v>2385</v>
      </c>
      <c r="F2414" s="27">
        <v>2120</v>
      </c>
      <c r="G2414" s="27">
        <v>2</v>
      </c>
      <c r="T2414" s="27">
        <v>0.244</v>
      </c>
    </row>
    <row r="2415" spans="1:20">
      <c r="A2415" s="76" t="s">
        <v>2571</v>
      </c>
      <c r="B2415" s="30" t="s">
        <v>2359</v>
      </c>
      <c r="C2415" s="30" t="s">
        <v>2390</v>
      </c>
      <c r="D2415" s="28" t="s">
        <v>2385</v>
      </c>
      <c r="F2415" s="27">
        <v>1167</v>
      </c>
      <c r="G2415" s="27">
        <v>1</v>
      </c>
      <c r="T2415" s="27">
        <v>0.239</v>
      </c>
    </row>
    <row r="2416" spans="1:7">
      <c r="A2416" s="76" t="s">
        <v>2587</v>
      </c>
      <c r="B2416" s="30" t="s">
        <v>2359</v>
      </c>
      <c r="C2416" s="30" t="s">
        <v>2390</v>
      </c>
      <c r="D2416" s="28" t="s">
        <v>2385</v>
      </c>
      <c r="F2416" s="27">
        <v>2175</v>
      </c>
      <c r="G2416" s="27">
        <v>2</v>
      </c>
    </row>
    <row r="2417" spans="1:20">
      <c r="A2417" s="76" t="s">
        <v>2572</v>
      </c>
      <c r="B2417" s="30" t="s">
        <v>2359</v>
      </c>
      <c r="C2417" s="30" t="s">
        <v>2390</v>
      </c>
      <c r="D2417" s="28" t="s">
        <v>2385</v>
      </c>
      <c r="F2417" s="27">
        <v>1223</v>
      </c>
      <c r="G2417" s="27">
        <v>1</v>
      </c>
      <c r="T2417" s="27">
        <v>0.236</v>
      </c>
    </row>
    <row r="2418" spans="1:20">
      <c r="A2418" s="76" t="s">
        <v>2574</v>
      </c>
      <c r="B2418" s="30" t="s">
        <v>2359</v>
      </c>
      <c r="C2418" s="30" t="s">
        <v>2390</v>
      </c>
      <c r="D2418" s="28" t="s">
        <v>2385</v>
      </c>
      <c r="F2418" s="27">
        <v>1219</v>
      </c>
      <c r="G2418" s="27">
        <v>1</v>
      </c>
      <c r="T2418" s="27">
        <v>0.232</v>
      </c>
    </row>
    <row r="2419" spans="1:20">
      <c r="A2419" s="76" t="s">
        <v>2591</v>
      </c>
      <c r="B2419" s="30" t="s">
        <v>2359</v>
      </c>
      <c r="C2419" s="30" t="s">
        <v>2390</v>
      </c>
      <c r="D2419" s="28" t="s">
        <v>2385</v>
      </c>
      <c r="F2419" s="27">
        <v>2209</v>
      </c>
      <c r="G2419" s="27">
        <v>2</v>
      </c>
      <c r="T2419" s="27">
        <v>0.239</v>
      </c>
    </row>
  </sheetData>
  <autoFilter ref="A3:C3">
    <extLst/>
  </autoFilter>
  <pageMargins left="0.7" right="0.7"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AU154"/>
  <sheetViews>
    <sheetView zoomScale="85" zoomScaleNormal="85" workbookViewId="0">
      <pane xSplit="2" ySplit="3" topLeftCell="C4" activePane="bottomRight" state="frozen"/>
      <selection/>
      <selection pane="topRight"/>
      <selection pane="bottomLeft"/>
      <selection pane="bottomRight" activeCell="B1" sqref="B$1:B$1048576"/>
    </sheetView>
  </sheetViews>
  <sheetFormatPr defaultColWidth="9.14166666666667" defaultRowHeight="14.25"/>
  <cols>
    <col min="1" max="1" width="21.2833333333333" style="27" customWidth="true"/>
    <col min="2" max="2" width="13.7083333333333" style="27" customWidth="true"/>
    <col min="3" max="3" width="17.8583333333333" style="27" customWidth="true"/>
    <col min="4" max="4" width="22.2833333333333" style="72" customWidth="true"/>
    <col min="5" max="5" width="13.7083333333333" style="41" customWidth="true"/>
    <col min="6" max="6" width="24" style="27" customWidth="true"/>
    <col min="7" max="7" width="17.1416666666667" style="27" customWidth="true"/>
    <col min="8" max="8" width="13.8583333333333" style="27" customWidth="true"/>
    <col min="9" max="9" width="21.2833333333333" style="27" customWidth="true"/>
    <col min="10" max="10" width="29.5666666666667" style="27" customWidth="true"/>
    <col min="11" max="11" width="18" style="27" customWidth="true"/>
    <col min="12" max="12" width="26" style="27" customWidth="true"/>
    <col min="13" max="13" width="23.1416666666667" style="27" customWidth="true"/>
    <col min="14" max="14" width="18" style="27" customWidth="true"/>
    <col min="15" max="15" width="21.1416666666667" style="27" customWidth="true"/>
    <col min="16" max="16" width="24" style="61" customWidth="true"/>
    <col min="17" max="17" width="27.425" style="27" customWidth="true"/>
    <col min="18" max="18" width="17.1416666666667" style="61" customWidth="true"/>
    <col min="19" max="19" width="23.1416666666667" style="27" customWidth="true"/>
    <col min="20" max="20" width="22.7083333333333" style="27" customWidth="true"/>
    <col min="21" max="21" width="13.8583333333333" style="27" customWidth="true"/>
    <col min="22" max="22" width="24.5666666666667" style="27" customWidth="true"/>
    <col min="23" max="23" width="17.8583333333333" style="61" customWidth="true"/>
    <col min="24" max="24" width="17.425" style="27" customWidth="true"/>
    <col min="25" max="25" width="20" style="27" customWidth="true"/>
    <col min="26" max="26" width="14.7083333333333" style="27" customWidth="true"/>
    <col min="27" max="27" width="19.425" style="27" customWidth="true"/>
    <col min="28" max="28" width="30" style="27" customWidth="true"/>
    <col min="29" max="29" width="33.2833333333333" style="27" customWidth="true"/>
    <col min="30" max="30" width="27.8583333333333" style="27" customWidth="true"/>
    <col min="31" max="31" width="30.8583333333333" style="27" customWidth="true"/>
    <col min="32" max="32" width="17.8583333333333" style="27" customWidth="true"/>
    <col min="33" max="33" width="20.425" style="27" customWidth="true"/>
    <col min="34" max="34" width="23.7083333333333" style="27" customWidth="true"/>
    <col min="35" max="35" width="14.425" style="27" customWidth="true"/>
    <col min="36" max="36" width="13.1416666666667" style="27" customWidth="true"/>
    <col min="37" max="37" width="16.1416666666667" style="27" customWidth="true"/>
    <col min="38" max="38" width="10.8583333333333" style="27" customWidth="true"/>
    <col min="39" max="39" width="13.8583333333333" style="27" customWidth="true"/>
    <col min="40" max="40" width="10.8583333333333" style="27" customWidth="true"/>
    <col min="41" max="41" width="13.8583333333333" style="27" customWidth="true"/>
    <col min="42" max="42" width="19.425" style="27" customWidth="true"/>
    <col min="43" max="43" width="18.8583333333333" style="27" customWidth="true"/>
    <col min="44" max="44" width="10.8583333333333" style="42" customWidth="true"/>
    <col min="45" max="45" width="13.8583333333333" style="42" customWidth="true"/>
    <col min="46" max="46" width="19.425" style="42" customWidth="true"/>
    <col min="47" max="47" width="18.8583333333333" style="42" customWidth="true"/>
    <col min="48" max="16384" width="9.14166666666667" style="26"/>
  </cols>
  <sheetData>
    <row r="1" spans="1:43">
      <c r="A1" s="73" t="s">
        <v>1117</v>
      </c>
      <c r="B1" s="74" t="s">
        <v>1244</v>
      </c>
      <c r="C1" s="28" t="s">
        <v>1248</v>
      </c>
      <c r="D1" s="75" t="s">
        <v>2120</v>
      </c>
      <c r="E1" s="42" t="s">
        <v>2123</v>
      </c>
      <c r="F1" s="42" t="s">
        <v>2129</v>
      </c>
      <c r="G1" s="35" t="s">
        <v>2137</v>
      </c>
      <c r="H1" s="42" t="s">
        <v>2142</v>
      </c>
      <c r="I1" s="42" t="s">
        <v>2148</v>
      </c>
      <c r="J1" s="42" t="s">
        <v>2155</v>
      </c>
      <c r="K1" s="42" t="s">
        <v>2159</v>
      </c>
      <c r="L1" s="35" t="s">
        <v>2165</v>
      </c>
      <c r="M1" s="42" t="s">
        <v>2171</v>
      </c>
      <c r="N1" s="42" t="s">
        <v>2174</v>
      </c>
      <c r="O1" s="42" t="s">
        <v>2177</v>
      </c>
      <c r="P1" s="42" t="s">
        <v>2180</v>
      </c>
      <c r="Q1" s="42" t="s">
        <v>2186</v>
      </c>
      <c r="R1" s="35" t="s">
        <v>2191</v>
      </c>
      <c r="S1" s="42" t="s">
        <v>2195</v>
      </c>
      <c r="T1" s="42" t="s">
        <v>2201</v>
      </c>
      <c r="U1" s="42" t="s">
        <v>2208</v>
      </c>
      <c r="V1" s="42" t="s">
        <v>2214</v>
      </c>
      <c r="W1" s="42" t="s">
        <v>2220</v>
      </c>
      <c r="X1" s="42" t="s">
        <v>2226</v>
      </c>
      <c r="Y1" s="42" t="s">
        <v>2231</v>
      </c>
      <c r="Z1" s="42" t="s">
        <v>2236</v>
      </c>
      <c r="AA1" s="42" t="s">
        <v>2241</v>
      </c>
      <c r="AB1" s="42" t="s">
        <v>2246</v>
      </c>
      <c r="AC1" s="42" t="s">
        <v>2251</v>
      </c>
      <c r="AD1" s="42" t="s">
        <v>2254</v>
      </c>
      <c r="AE1" s="42" t="s">
        <v>2257</v>
      </c>
      <c r="AF1" s="35" t="s">
        <v>2259</v>
      </c>
      <c r="AG1" s="35" t="s">
        <v>2265</v>
      </c>
      <c r="AH1" s="27" t="s">
        <v>2270</v>
      </c>
      <c r="AI1" s="27" t="s">
        <v>2273</v>
      </c>
      <c r="AJ1" s="27" t="s">
        <v>2280</v>
      </c>
      <c r="AK1" s="27" t="s">
        <v>2283</v>
      </c>
      <c r="AL1" s="27" t="s">
        <v>2286</v>
      </c>
      <c r="AM1" s="27" t="s">
        <v>2289</v>
      </c>
      <c r="AN1" s="27" t="s">
        <v>2292</v>
      </c>
      <c r="AO1" s="27" t="s">
        <v>2295</v>
      </c>
      <c r="AP1" s="27" t="s">
        <v>2298</v>
      </c>
      <c r="AQ1" s="27" t="s">
        <v>2302</v>
      </c>
    </row>
    <row r="2" spans="1:43">
      <c r="A2" s="76" t="s">
        <v>1047</v>
      </c>
      <c r="B2" s="76" t="s">
        <v>1047</v>
      </c>
      <c r="C2" s="28" t="s">
        <v>1047</v>
      </c>
      <c r="D2" s="77" t="s">
        <v>1369</v>
      </c>
      <c r="E2" s="42" t="s">
        <v>1369</v>
      </c>
      <c r="F2" s="35" t="s">
        <v>2632</v>
      </c>
      <c r="G2" s="42" t="s">
        <v>1395</v>
      </c>
      <c r="H2" s="35" t="s">
        <v>1254</v>
      </c>
      <c r="I2" s="83" t="s">
        <v>1395</v>
      </c>
      <c r="J2" s="42" t="s">
        <v>1395</v>
      </c>
      <c r="K2" s="84" t="s">
        <v>1254</v>
      </c>
      <c r="L2" s="35" t="s">
        <v>1559</v>
      </c>
      <c r="M2" s="42" t="s">
        <v>1559</v>
      </c>
      <c r="N2" s="42" t="s">
        <v>1559</v>
      </c>
      <c r="O2" s="42" t="s">
        <v>1559</v>
      </c>
      <c r="P2" s="86" t="s">
        <v>1254</v>
      </c>
      <c r="Q2" s="83" t="s">
        <v>1254</v>
      </c>
      <c r="R2" s="83" t="s">
        <v>1254</v>
      </c>
      <c r="S2" s="42" t="s">
        <v>1254</v>
      </c>
      <c r="T2" s="42" t="s">
        <v>1254</v>
      </c>
      <c r="U2" s="42" t="s">
        <v>1254</v>
      </c>
      <c r="V2" s="42" t="s">
        <v>1254</v>
      </c>
      <c r="W2" s="86" t="s">
        <v>1254</v>
      </c>
      <c r="X2" s="86" t="s">
        <v>1254</v>
      </c>
      <c r="Y2" s="86" t="s">
        <v>1254</v>
      </c>
      <c r="Z2" s="42" t="s">
        <v>1254</v>
      </c>
      <c r="AA2" s="42" t="s">
        <v>2243</v>
      </c>
      <c r="AB2" s="42" t="s">
        <v>1254</v>
      </c>
      <c r="AC2" s="42" t="s">
        <v>1254</v>
      </c>
      <c r="AD2" s="42" t="s">
        <v>1254</v>
      </c>
      <c r="AE2" s="42" t="s">
        <v>1254</v>
      </c>
      <c r="AF2" s="42" t="s">
        <v>2261</v>
      </c>
      <c r="AG2" s="42" t="s">
        <v>1254</v>
      </c>
      <c r="AH2" s="27" t="s">
        <v>1254</v>
      </c>
      <c r="AI2" s="27" t="s">
        <v>2261</v>
      </c>
      <c r="AJ2" s="27" t="s">
        <v>1254</v>
      </c>
      <c r="AK2" s="27" t="s">
        <v>1254</v>
      </c>
      <c r="AL2" s="27" t="s">
        <v>1254</v>
      </c>
      <c r="AM2" s="27" t="s">
        <v>1254</v>
      </c>
      <c r="AN2" s="27" t="s">
        <v>1254</v>
      </c>
      <c r="AO2" s="27" t="s">
        <v>1254</v>
      </c>
      <c r="AP2" s="27" t="s">
        <v>1254</v>
      </c>
      <c r="AQ2" s="27" t="s">
        <v>1254</v>
      </c>
    </row>
    <row r="3" ht="15" spans="1:47">
      <c r="A3" s="78" t="s">
        <v>1116</v>
      </c>
      <c r="B3" s="79" t="s">
        <v>1243</v>
      </c>
      <c r="C3" s="80" t="s">
        <v>1282</v>
      </c>
      <c r="D3" s="81" t="s">
        <v>1352</v>
      </c>
      <c r="E3" s="45" t="s">
        <v>2122</v>
      </c>
      <c r="F3" s="82" t="s">
        <v>2128</v>
      </c>
      <c r="G3" s="82" t="s">
        <v>2136</v>
      </c>
      <c r="H3" s="82" t="s">
        <v>2141</v>
      </c>
      <c r="I3" s="45" t="s">
        <v>2147</v>
      </c>
      <c r="J3" s="45" t="s">
        <v>2154</v>
      </c>
      <c r="K3" s="85" t="s">
        <v>2158</v>
      </c>
      <c r="L3" s="45" t="s">
        <v>2164</v>
      </c>
      <c r="M3" s="45" t="s">
        <v>2170</v>
      </c>
      <c r="N3" s="45" t="s">
        <v>2173</v>
      </c>
      <c r="O3" s="45" t="s">
        <v>2176</v>
      </c>
      <c r="P3" s="45" t="s">
        <v>2179</v>
      </c>
      <c r="Q3" s="45" t="s">
        <v>2185</v>
      </c>
      <c r="R3" s="85" t="s">
        <v>2190</v>
      </c>
      <c r="S3" s="45" t="s">
        <v>2194</v>
      </c>
      <c r="T3" s="45" t="s">
        <v>2200</v>
      </c>
      <c r="U3" s="606" t="s">
        <v>2207</v>
      </c>
      <c r="V3" s="87" t="s">
        <v>2213</v>
      </c>
      <c r="W3" s="45" t="s">
        <v>2219</v>
      </c>
      <c r="X3" s="45" t="s">
        <v>2225</v>
      </c>
      <c r="Y3" s="45" t="s">
        <v>2230</v>
      </c>
      <c r="Z3" s="45" t="s">
        <v>2235</v>
      </c>
      <c r="AA3" s="45" t="s">
        <v>2240</v>
      </c>
      <c r="AB3" s="45" t="s">
        <v>2245</v>
      </c>
      <c r="AC3" s="45" t="s">
        <v>2250</v>
      </c>
      <c r="AD3" s="45" t="s">
        <v>2253</v>
      </c>
      <c r="AE3" s="45" t="s">
        <v>2256</v>
      </c>
      <c r="AF3" s="45" t="s">
        <v>2258</v>
      </c>
      <c r="AG3" s="45" t="s">
        <v>2264</v>
      </c>
      <c r="AH3" s="20" t="s">
        <v>2269</v>
      </c>
      <c r="AI3" s="20" t="s">
        <v>2272</v>
      </c>
      <c r="AJ3" s="20" t="s">
        <v>2279</v>
      </c>
      <c r="AK3" s="20" t="s">
        <v>2282</v>
      </c>
      <c r="AL3" s="20" t="s">
        <v>2285</v>
      </c>
      <c r="AM3" s="20" t="s">
        <v>2288</v>
      </c>
      <c r="AN3" s="20" t="s">
        <v>2291</v>
      </c>
      <c r="AO3" s="20" t="s">
        <v>2294</v>
      </c>
      <c r="AP3" s="20" t="s">
        <v>2297</v>
      </c>
      <c r="AQ3" s="20" t="s">
        <v>2301</v>
      </c>
      <c r="AR3" s="88"/>
      <c r="AS3" s="88"/>
      <c r="AT3" s="88"/>
      <c r="AU3" s="88"/>
    </row>
    <row r="4" spans="1:6">
      <c r="A4" s="76" t="s">
        <v>2352</v>
      </c>
      <c r="B4" s="76" t="s">
        <v>2383</v>
      </c>
      <c r="C4" s="30" t="s">
        <v>2384</v>
      </c>
      <c r="D4" s="72">
        <v>41387</v>
      </c>
      <c r="F4" s="27">
        <v>741</v>
      </c>
    </row>
    <row r="5" spans="1:6">
      <c r="A5" s="76" t="s">
        <v>2352</v>
      </c>
      <c r="B5" s="76" t="s">
        <v>2386</v>
      </c>
      <c r="C5" s="30" t="s">
        <v>2384</v>
      </c>
      <c r="D5" s="72">
        <v>41387</v>
      </c>
      <c r="F5" s="27">
        <v>744</v>
      </c>
    </row>
    <row r="6" spans="1:6">
      <c r="A6" s="76" t="s">
        <v>2352</v>
      </c>
      <c r="B6" s="76" t="s">
        <v>2383</v>
      </c>
      <c r="C6" s="30" t="s">
        <v>2385</v>
      </c>
      <c r="D6" s="72">
        <v>41387</v>
      </c>
      <c r="F6" s="27">
        <v>618</v>
      </c>
    </row>
    <row r="7" spans="1:6">
      <c r="A7" s="76" t="s">
        <v>2352</v>
      </c>
      <c r="B7" s="76" t="s">
        <v>2386</v>
      </c>
      <c r="C7" s="30" t="s">
        <v>2385</v>
      </c>
      <c r="D7" s="72">
        <v>41387</v>
      </c>
      <c r="F7" s="27">
        <v>660</v>
      </c>
    </row>
    <row r="8" spans="1:14">
      <c r="A8" s="76" t="s">
        <v>2352</v>
      </c>
      <c r="B8" s="76" t="s">
        <v>2383</v>
      </c>
      <c r="C8" s="30" t="s">
        <v>2384</v>
      </c>
      <c r="D8" s="72">
        <v>41443</v>
      </c>
      <c r="L8" s="27">
        <v>32.62</v>
      </c>
      <c r="M8" s="27">
        <v>30.52</v>
      </c>
      <c r="N8" s="27">
        <v>27.42</v>
      </c>
    </row>
    <row r="9" spans="1:15">
      <c r="A9" s="76" t="s">
        <v>2352</v>
      </c>
      <c r="B9" s="76" t="s">
        <v>2386</v>
      </c>
      <c r="C9" s="30" t="s">
        <v>2384</v>
      </c>
      <c r="D9" s="72">
        <v>41443</v>
      </c>
      <c r="L9" s="27">
        <v>42.5</v>
      </c>
      <c r="M9" s="27">
        <v>37.95</v>
      </c>
      <c r="N9" s="27">
        <v>33.5</v>
      </c>
      <c r="O9" s="27">
        <v>29.23</v>
      </c>
    </row>
    <row r="10" spans="1:14">
      <c r="A10" s="76" t="s">
        <v>2352</v>
      </c>
      <c r="B10" s="76" t="s">
        <v>2383</v>
      </c>
      <c r="C10" s="30" t="s">
        <v>2385</v>
      </c>
      <c r="D10" s="72">
        <v>41443</v>
      </c>
      <c r="L10" s="27">
        <v>29.3</v>
      </c>
      <c r="M10" s="27">
        <v>25.8</v>
      </c>
      <c r="N10" s="27">
        <v>25.8</v>
      </c>
    </row>
    <row r="11" spans="1:15">
      <c r="A11" s="76" t="s">
        <v>2352</v>
      </c>
      <c r="B11" s="76" t="s">
        <v>2386</v>
      </c>
      <c r="C11" s="30" t="s">
        <v>2385</v>
      </c>
      <c r="D11" s="72">
        <v>41443</v>
      </c>
      <c r="L11" s="27">
        <v>38</v>
      </c>
      <c r="M11" s="27">
        <v>36.9</v>
      </c>
      <c r="N11" s="27">
        <v>31.7</v>
      </c>
      <c r="O11" s="27">
        <v>29.6</v>
      </c>
    </row>
    <row r="12" spans="1:10">
      <c r="A12" s="76" t="s">
        <v>2352</v>
      </c>
      <c r="B12" s="76" t="s">
        <v>2383</v>
      </c>
      <c r="C12" s="30" t="s">
        <v>2384</v>
      </c>
      <c r="D12" s="72">
        <v>41773</v>
      </c>
      <c r="I12" s="27">
        <v>0</v>
      </c>
      <c r="J12" s="27">
        <v>0</v>
      </c>
    </row>
    <row r="13" spans="1:10">
      <c r="A13" s="76" t="s">
        <v>2352</v>
      </c>
      <c r="B13" s="76" t="s">
        <v>2386</v>
      </c>
      <c r="C13" s="30" t="s">
        <v>2384</v>
      </c>
      <c r="D13" s="72">
        <v>41773</v>
      </c>
      <c r="I13" s="27">
        <v>0</v>
      </c>
      <c r="J13" s="27">
        <v>0</v>
      </c>
    </row>
    <row r="14" spans="1:10">
      <c r="A14" s="76" t="s">
        <v>2352</v>
      </c>
      <c r="B14" s="76" t="s">
        <v>2383</v>
      </c>
      <c r="C14" s="30" t="s">
        <v>2385</v>
      </c>
      <c r="D14" s="72">
        <v>41773</v>
      </c>
      <c r="I14" s="27">
        <v>0</v>
      </c>
      <c r="J14" s="27">
        <v>0</v>
      </c>
    </row>
    <row r="15" spans="1:10">
      <c r="A15" s="76" t="s">
        <v>2352</v>
      </c>
      <c r="B15" s="76" t="s">
        <v>2386</v>
      </c>
      <c r="C15" s="30" t="s">
        <v>2385</v>
      </c>
      <c r="D15" s="72">
        <v>41773</v>
      </c>
      <c r="I15" s="27">
        <v>0</v>
      </c>
      <c r="J15" s="27">
        <v>0</v>
      </c>
    </row>
    <row r="16" spans="1:10">
      <c r="A16" s="76" t="s">
        <v>2352</v>
      </c>
      <c r="B16" s="76" t="s">
        <v>2383</v>
      </c>
      <c r="C16" s="30" t="s">
        <v>2384</v>
      </c>
      <c r="D16" s="72">
        <v>41778</v>
      </c>
      <c r="I16" s="27">
        <v>0</v>
      </c>
      <c r="J16" s="27">
        <v>0</v>
      </c>
    </row>
    <row r="17" spans="1:10">
      <c r="A17" s="76" t="s">
        <v>2352</v>
      </c>
      <c r="B17" s="76" t="s">
        <v>2386</v>
      </c>
      <c r="C17" s="30" t="s">
        <v>2384</v>
      </c>
      <c r="D17" s="72">
        <v>41778</v>
      </c>
      <c r="I17" s="27">
        <v>0</v>
      </c>
      <c r="J17" s="27">
        <v>3.33</v>
      </c>
    </row>
    <row r="18" spans="1:10">
      <c r="A18" s="76" t="s">
        <v>2352</v>
      </c>
      <c r="B18" s="76" t="s">
        <v>2383</v>
      </c>
      <c r="C18" s="30" t="s">
        <v>2385</v>
      </c>
      <c r="D18" s="72">
        <v>41778</v>
      </c>
      <c r="I18" s="27">
        <v>0</v>
      </c>
      <c r="J18" s="27">
        <v>0</v>
      </c>
    </row>
    <row r="19" spans="1:10">
      <c r="A19" s="76" t="s">
        <v>2352</v>
      </c>
      <c r="B19" s="76" t="s">
        <v>2386</v>
      </c>
      <c r="C19" s="30" t="s">
        <v>2385</v>
      </c>
      <c r="D19" s="72">
        <v>41778</v>
      </c>
      <c r="I19" s="27">
        <v>0</v>
      </c>
      <c r="J19" s="27">
        <v>0</v>
      </c>
    </row>
    <row r="20" spans="1:10">
      <c r="A20" s="76" t="s">
        <v>2352</v>
      </c>
      <c r="B20" s="76" t="s">
        <v>2383</v>
      </c>
      <c r="C20" s="30" t="s">
        <v>2384</v>
      </c>
      <c r="D20" s="72">
        <v>41781</v>
      </c>
      <c r="I20" s="27">
        <v>0</v>
      </c>
      <c r="J20" s="27">
        <v>0</v>
      </c>
    </row>
    <row r="21" spans="1:10">
      <c r="A21" s="76" t="s">
        <v>2352</v>
      </c>
      <c r="B21" s="76" t="s">
        <v>2386</v>
      </c>
      <c r="C21" s="30" t="s">
        <v>2384</v>
      </c>
      <c r="D21" s="72">
        <v>41781</v>
      </c>
      <c r="I21" s="27">
        <v>0.83</v>
      </c>
      <c r="J21" s="27">
        <v>7.5</v>
      </c>
    </row>
    <row r="22" spans="1:10">
      <c r="A22" s="76" t="s">
        <v>2352</v>
      </c>
      <c r="B22" s="76" t="s">
        <v>2383</v>
      </c>
      <c r="C22" s="30" t="s">
        <v>2385</v>
      </c>
      <c r="D22" s="72">
        <v>41781</v>
      </c>
      <c r="I22" s="27">
        <v>0</v>
      </c>
      <c r="J22" s="27">
        <v>0</v>
      </c>
    </row>
    <row r="23" spans="1:10">
      <c r="A23" s="76" t="s">
        <v>2352</v>
      </c>
      <c r="B23" s="76" t="s">
        <v>2386</v>
      </c>
      <c r="C23" s="30" t="s">
        <v>2385</v>
      </c>
      <c r="D23" s="72">
        <v>41781</v>
      </c>
      <c r="I23" s="27">
        <v>0</v>
      </c>
      <c r="J23" s="27">
        <v>0</v>
      </c>
    </row>
    <row r="24" spans="1:10">
      <c r="A24" s="76" t="s">
        <v>2352</v>
      </c>
      <c r="B24" s="76" t="s">
        <v>2383</v>
      </c>
      <c r="C24" s="30" t="s">
        <v>2384</v>
      </c>
      <c r="D24" s="72">
        <v>41785</v>
      </c>
      <c r="I24" s="27">
        <v>0</v>
      </c>
      <c r="J24" s="27">
        <v>1.67</v>
      </c>
    </row>
    <row r="25" spans="1:10">
      <c r="A25" s="76" t="s">
        <v>2352</v>
      </c>
      <c r="B25" s="76" t="s">
        <v>2386</v>
      </c>
      <c r="C25" s="30" t="s">
        <v>2384</v>
      </c>
      <c r="D25" s="72">
        <v>41785</v>
      </c>
      <c r="I25" s="27">
        <v>18.33</v>
      </c>
      <c r="J25" s="27">
        <v>40.83</v>
      </c>
    </row>
    <row r="26" spans="1:10">
      <c r="A26" s="76" t="s">
        <v>2352</v>
      </c>
      <c r="B26" s="76" t="s">
        <v>2383</v>
      </c>
      <c r="C26" s="30" t="s">
        <v>2385</v>
      </c>
      <c r="D26" s="72">
        <v>41785</v>
      </c>
      <c r="I26" s="27">
        <v>0</v>
      </c>
      <c r="J26" s="27">
        <v>0</v>
      </c>
    </row>
    <row r="27" spans="1:10">
      <c r="A27" s="76" t="s">
        <v>2352</v>
      </c>
      <c r="B27" s="76" t="s">
        <v>2386</v>
      </c>
      <c r="C27" s="30" t="s">
        <v>2385</v>
      </c>
      <c r="D27" s="72">
        <v>41785</v>
      </c>
      <c r="I27" s="27">
        <v>0</v>
      </c>
      <c r="J27" s="27">
        <v>5</v>
      </c>
    </row>
    <row r="28" spans="1:20">
      <c r="A28" s="76" t="s">
        <v>2352</v>
      </c>
      <c r="B28" s="76" t="s">
        <v>2383</v>
      </c>
      <c r="C28" s="30" t="s">
        <v>2384</v>
      </c>
      <c r="D28" s="72">
        <v>41787</v>
      </c>
      <c r="Q28" s="27">
        <v>0.756</v>
      </c>
      <c r="R28" s="61">
        <v>0.139</v>
      </c>
      <c r="S28" s="27">
        <v>0.043</v>
      </c>
      <c r="T28" s="27">
        <v>0.315</v>
      </c>
    </row>
    <row r="29" spans="1:20">
      <c r="A29" s="76" t="s">
        <v>2352</v>
      </c>
      <c r="B29" s="76" t="s">
        <v>2386</v>
      </c>
      <c r="C29" s="30" t="s">
        <v>2384</v>
      </c>
      <c r="D29" s="72">
        <v>41787</v>
      </c>
      <c r="Q29" s="27">
        <v>0.41</v>
      </c>
      <c r="R29" s="61">
        <v>0.431</v>
      </c>
      <c r="S29" s="27">
        <v>0.142</v>
      </c>
      <c r="T29" s="27">
        <v>0.336</v>
      </c>
    </row>
    <row r="30" spans="1:20">
      <c r="A30" s="76" t="s">
        <v>2352</v>
      </c>
      <c r="B30" s="76" t="s">
        <v>2383</v>
      </c>
      <c r="C30" s="30" t="s">
        <v>2385</v>
      </c>
      <c r="D30" s="72">
        <v>41787</v>
      </c>
      <c r="Q30" s="27">
        <v>0.775</v>
      </c>
      <c r="R30" s="61">
        <v>0.127</v>
      </c>
      <c r="S30" s="27">
        <v>0.034</v>
      </c>
      <c r="T30" s="27">
        <v>0.273</v>
      </c>
    </row>
    <row r="31" spans="1:20">
      <c r="A31" s="76" t="s">
        <v>2352</v>
      </c>
      <c r="B31" s="76" t="s">
        <v>2386</v>
      </c>
      <c r="C31" s="30" t="s">
        <v>2385</v>
      </c>
      <c r="D31" s="72">
        <v>41787</v>
      </c>
      <c r="Q31" s="27">
        <v>0.571</v>
      </c>
      <c r="R31" s="61">
        <v>0.284</v>
      </c>
      <c r="S31" s="27">
        <v>0.076</v>
      </c>
      <c r="T31" s="27">
        <v>0.277</v>
      </c>
    </row>
    <row r="32" spans="1:10">
      <c r="A32" s="76" t="s">
        <v>2352</v>
      </c>
      <c r="B32" s="76" t="s">
        <v>2383</v>
      </c>
      <c r="C32" s="30" t="s">
        <v>2384</v>
      </c>
      <c r="D32" s="72">
        <v>41794</v>
      </c>
      <c r="I32" s="27">
        <v>0</v>
      </c>
      <c r="J32" s="27">
        <v>6.67</v>
      </c>
    </row>
    <row r="33" spans="1:20">
      <c r="A33" s="76" t="s">
        <v>2352</v>
      </c>
      <c r="B33" s="76" t="s">
        <v>2386</v>
      </c>
      <c r="C33" s="30" t="s">
        <v>2384</v>
      </c>
      <c r="D33" s="72">
        <v>41794</v>
      </c>
      <c r="I33" s="27">
        <v>45.83</v>
      </c>
      <c r="J33" s="27">
        <v>75</v>
      </c>
      <c r="Q33" s="27">
        <v>0.348</v>
      </c>
      <c r="R33" s="61">
        <v>0.498</v>
      </c>
      <c r="S33" s="27">
        <v>0.152</v>
      </c>
      <c r="T33" s="27">
        <v>0.323</v>
      </c>
    </row>
    <row r="34" spans="1:10">
      <c r="A34" s="76" t="s">
        <v>2352</v>
      </c>
      <c r="B34" s="76" t="s">
        <v>2383</v>
      </c>
      <c r="C34" s="30" t="s">
        <v>2385</v>
      </c>
      <c r="D34" s="72">
        <v>41794</v>
      </c>
      <c r="I34" s="27">
        <v>0</v>
      </c>
      <c r="J34" s="27">
        <v>5</v>
      </c>
    </row>
    <row r="35" spans="1:20">
      <c r="A35" s="76" t="s">
        <v>2352</v>
      </c>
      <c r="B35" s="76" t="s">
        <v>2386</v>
      </c>
      <c r="C35" s="30" t="s">
        <v>2385</v>
      </c>
      <c r="D35" s="72">
        <v>41794</v>
      </c>
      <c r="I35" s="27">
        <v>5</v>
      </c>
      <c r="J35" s="27">
        <v>40</v>
      </c>
      <c r="Q35" s="27">
        <v>0.49</v>
      </c>
      <c r="R35" s="61">
        <v>0.355</v>
      </c>
      <c r="S35" s="27">
        <v>0.118</v>
      </c>
      <c r="T35" s="27">
        <v>0.351</v>
      </c>
    </row>
    <row r="36" spans="1:10">
      <c r="A36" s="76" t="s">
        <v>2352</v>
      </c>
      <c r="B36" s="76" t="s">
        <v>2383</v>
      </c>
      <c r="C36" s="30" t="s">
        <v>2384</v>
      </c>
      <c r="D36" s="72">
        <v>41800</v>
      </c>
      <c r="I36" s="27">
        <v>5</v>
      </c>
      <c r="J36" s="27">
        <v>15.83</v>
      </c>
    </row>
    <row r="37" spans="1:20">
      <c r="A37" s="76" t="s">
        <v>2352</v>
      </c>
      <c r="B37" s="76" t="s">
        <v>2386</v>
      </c>
      <c r="C37" s="30" t="s">
        <v>2384</v>
      </c>
      <c r="D37" s="72">
        <v>41800</v>
      </c>
      <c r="I37" s="27">
        <v>100</v>
      </c>
      <c r="J37" s="27">
        <v>100</v>
      </c>
      <c r="Q37" s="27">
        <v>0.201</v>
      </c>
      <c r="R37" s="61">
        <v>0.671</v>
      </c>
      <c r="S37" s="27">
        <v>0.132</v>
      </c>
      <c r="T37" s="27">
        <v>0.198</v>
      </c>
    </row>
    <row r="38" spans="1:10">
      <c r="A38" s="76" t="s">
        <v>2352</v>
      </c>
      <c r="B38" s="76" t="s">
        <v>2383</v>
      </c>
      <c r="C38" s="30" t="s">
        <v>2385</v>
      </c>
      <c r="D38" s="72">
        <v>41800</v>
      </c>
      <c r="I38" s="27">
        <v>0</v>
      </c>
      <c r="J38" s="27">
        <v>20</v>
      </c>
    </row>
    <row r="39" spans="1:20">
      <c r="A39" s="76" t="s">
        <v>2352</v>
      </c>
      <c r="B39" s="76" t="s">
        <v>2386</v>
      </c>
      <c r="C39" s="30" t="s">
        <v>2385</v>
      </c>
      <c r="D39" s="72">
        <v>41800</v>
      </c>
      <c r="I39" s="27">
        <v>65</v>
      </c>
      <c r="J39" s="27">
        <v>90</v>
      </c>
      <c r="Q39" s="27">
        <v>0.303</v>
      </c>
      <c r="R39" s="61">
        <v>0.544</v>
      </c>
      <c r="S39" s="27">
        <v>0.105</v>
      </c>
      <c r="T39" s="27">
        <v>0.191</v>
      </c>
    </row>
    <row r="40" spans="1:20">
      <c r="A40" s="76" t="s">
        <v>2352</v>
      </c>
      <c r="B40" s="76" t="s">
        <v>2383</v>
      </c>
      <c r="C40" s="30" t="s">
        <v>2384</v>
      </c>
      <c r="D40" s="72">
        <v>41802</v>
      </c>
      <c r="Q40" s="27">
        <v>0.593</v>
      </c>
      <c r="R40" s="61">
        <v>0.272</v>
      </c>
      <c r="S40" s="27">
        <v>0.066</v>
      </c>
      <c r="T40" s="27">
        <v>0.267</v>
      </c>
    </row>
    <row r="41" spans="1:4">
      <c r="A41" s="76" t="s">
        <v>2352</v>
      </c>
      <c r="B41" s="76" t="s">
        <v>2386</v>
      </c>
      <c r="C41" s="30" t="s">
        <v>2384</v>
      </c>
      <c r="D41" s="72">
        <v>41802</v>
      </c>
    </row>
    <row r="42" spans="1:20">
      <c r="A42" s="76" t="s">
        <v>2352</v>
      </c>
      <c r="B42" s="76" t="s">
        <v>2383</v>
      </c>
      <c r="C42" s="30" t="s">
        <v>2385</v>
      </c>
      <c r="D42" s="72">
        <v>41802</v>
      </c>
      <c r="Q42" s="27">
        <v>0.711</v>
      </c>
      <c r="R42" s="61">
        <v>0.169</v>
      </c>
      <c r="S42" s="27">
        <v>0.046</v>
      </c>
      <c r="T42" s="27">
        <v>0.274</v>
      </c>
    </row>
    <row r="43" spans="1:4">
      <c r="A43" s="76" t="s">
        <v>2352</v>
      </c>
      <c r="B43" s="76" t="s">
        <v>2386</v>
      </c>
      <c r="C43" s="30" t="s">
        <v>2385</v>
      </c>
      <c r="D43" s="72">
        <v>41802</v>
      </c>
    </row>
    <row r="44" spans="1:20">
      <c r="A44" s="76" t="s">
        <v>2352</v>
      </c>
      <c r="B44" s="76" t="s">
        <v>2383</v>
      </c>
      <c r="C44" s="30" t="s">
        <v>2384</v>
      </c>
      <c r="D44" s="72">
        <v>41806</v>
      </c>
      <c r="Q44" s="27">
        <v>0.508</v>
      </c>
      <c r="R44" s="61">
        <v>0.345</v>
      </c>
      <c r="S44" s="27">
        <v>0.076</v>
      </c>
      <c r="T44" s="27">
        <v>0.252</v>
      </c>
    </row>
    <row r="45" spans="1:4">
      <c r="A45" s="76" t="s">
        <v>2352</v>
      </c>
      <c r="B45" s="76" t="s">
        <v>2386</v>
      </c>
      <c r="C45" s="30" t="s">
        <v>2384</v>
      </c>
      <c r="D45" s="72">
        <v>41806</v>
      </c>
    </row>
    <row r="46" spans="1:20">
      <c r="A46" s="76" t="s">
        <v>2352</v>
      </c>
      <c r="B46" s="76" t="s">
        <v>2383</v>
      </c>
      <c r="C46" s="30" t="s">
        <v>2385</v>
      </c>
      <c r="D46" s="72">
        <v>41806</v>
      </c>
      <c r="Q46" s="27">
        <v>0.635</v>
      </c>
      <c r="R46" s="61">
        <v>0.223</v>
      </c>
      <c r="S46" s="27">
        <v>0.071</v>
      </c>
      <c r="T46" s="27">
        <v>0.317</v>
      </c>
    </row>
    <row r="47" spans="1:4">
      <c r="A47" s="76" t="s">
        <v>2352</v>
      </c>
      <c r="B47" s="76" t="s">
        <v>2386</v>
      </c>
      <c r="C47" s="30" t="s">
        <v>2385</v>
      </c>
      <c r="D47" s="72">
        <v>41806</v>
      </c>
    </row>
    <row r="48" spans="1:10">
      <c r="A48" s="76" t="s">
        <v>2352</v>
      </c>
      <c r="B48" s="76" t="s">
        <v>2383</v>
      </c>
      <c r="C48" s="30" t="s">
        <v>2384</v>
      </c>
      <c r="D48" s="72">
        <v>41809</v>
      </c>
      <c r="I48" s="27">
        <v>35.83</v>
      </c>
      <c r="J48" s="27">
        <v>75.83</v>
      </c>
    </row>
    <row r="49" spans="1:10">
      <c r="A49" s="76" t="s">
        <v>2352</v>
      </c>
      <c r="B49" s="76" t="s">
        <v>2386</v>
      </c>
      <c r="C49" s="30" t="s">
        <v>2384</v>
      </c>
      <c r="D49" s="72">
        <v>41809</v>
      </c>
      <c r="I49" s="27">
        <v>100</v>
      </c>
      <c r="J49" s="27">
        <v>100</v>
      </c>
    </row>
    <row r="50" spans="1:10">
      <c r="A50" s="76" t="s">
        <v>2352</v>
      </c>
      <c r="B50" s="76" t="s">
        <v>2383</v>
      </c>
      <c r="C50" s="30" t="s">
        <v>2385</v>
      </c>
      <c r="D50" s="72">
        <v>41809</v>
      </c>
      <c r="I50" s="27">
        <v>50</v>
      </c>
      <c r="J50" s="27">
        <v>70</v>
      </c>
    </row>
    <row r="51" spans="1:10">
      <c r="A51" s="76" t="s">
        <v>2352</v>
      </c>
      <c r="B51" s="76" t="s">
        <v>2386</v>
      </c>
      <c r="C51" s="30" t="s">
        <v>2385</v>
      </c>
      <c r="D51" s="72">
        <v>41809</v>
      </c>
      <c r="I51" s="27">
        <v>100</v>
      </c>
      <c r="J51" s="27">
        <v>100</v>
      </c>
    </row>
    <row r="52" spans="1:20">
      <c r="A52" s="76" t="s">
        <v>2352</v>
      </c>
      <c r="B52" s="76" t="s">
        <v>2383</v>
      </c>
      <c r="C52" s="30" t="s">
        <v>2384</v>
      </c>
      <c r="D52" s="72">
        <v>41810</v>
      </c>
      <c r="Q52" s="27">
        <v>0.441</v>
      </c>
      <c r="R52" s="61">
        <v>0.409</v>
      </c>
      <c r="S52" s="27">
        <v>0.085</v>
      </c>
      <c r="T52" s="27">
        <v>0.234</v>
      </c>
    </row>
    <row r="53" spans="1:4">
      <c r="A53" s="76" t="s">
        <v>2352</v>
      </c>
      <c r="B53" s="76" t="s">
        <v>2386</v>
      </c>
      <c r="C53" s="30" t="s">
        <v>2384</v>
      </c>
      <c r="D53" s="72">
        <v>41810</v>
      </c>
    </row>
    <row r="54" spans="1:20">
      <c r="A54" s="76" t="s">
        <v>2352</v>
      </c>
      <c r="B54" s="76" t="s">
        <v>2383</v>
      </c>
      <c r="C54" s="30" t="s">
        <v>2385</v>
      </c>
      <c r="D54" s="72">
        <v>41810</v>
      </c>
      <c r="Q54" s="27">
        <v>0.54</v>
      </c>
      <c r="R54" s="61">
        <v>0.3</v>
      </c>
      <c r="S54" s="27">
        <v>0.095</v>
      </c>
      <c r="T54" s="27">
        <v>0.317</v>
      </c>
    </row>
    <row r="55" spans="1:4">
      <c r="A55" s="76" t="s">
        <v>2352</v>
      </c>
      <c r="B55" s="76" t="s">
        <v>2386</v>
      </c>
      <c r="C55" s="30" t="s">
        <v>2385</v>
      </c>
      <c r="D55" s="72">
        <v>41810</v>
      </c>
    </row>
    <row r="56" spans="1:20">
      <c r="A56" s="76" t="s">
        <v>2352</v>
      </c>
      <c r="B56" s="76" t="s">
        <v>2383</v>
      </c>
      <c r="C56" s="30" t="s">
        <v>2384</v>
      </c>
      <c r="D56" s="72">
        <v>41814</v>
      </c>
      <c r="I56" s="27">
        <v>69.17</v>
      </c>
      <c r="J56" s="27">
        <v>98.33</v>
      </c>
      <c r="Q56" s="27">
        <v>0.29</v>
      </c>
      <c r="R56" s="61">
        <v>0.565</v>
      </c>
      <c r="S56" s="27">
        <v>0.109</v>
      </c>
      <c r="T56" s="27">
        <v>0.205</v>
      </c>
    </row>
    <row r="57" spans="1:10">
      <c r="A57" s="76" t="s">
        <v>2352</v>
      </c>
      <c r="B57" s="76" t="s">
        <v>2386</v>
      </c>
      <c r="C57" s="30" t="s">
        <v>2384</v>
      </c>
      <c r="D57" s="72">
        <v>41814</v>
      </c>
      <c r="I57" s="27">
        <v>100</v>
      </c>
      <c r="J57" s="27">
        <v>100</v>
      </c>
    </row>
    <row r="58" spans="1:20">
      <c r="A58" s="76" t="s">
        <v>2352</v>
      </c>
      <c r="B58" s="76" t="s">
        <v>2383</v>
      </c>
      <c r="C58" s="30" t="s">
        <v>2385</v>
      </c>
      <c r="D58" s="72">
        <v>41814</v>
      </c>
      <c r="I58" s="27">
        <v>70</v>
      </c>
      <c r="J58" s="27">
        <v>80</v>
      </c>
      <c r="Q58" s="27">
        <v>0.346</v>
      </c>
      <c r="R58" s="61">
        <v>0.488</v>
      </c>
      <c r="S58" s="27">
        <v>0.121</v>
      </c>
      <c r="T58" s="27">
        <v>0.248</v>
      </c>
    </row>
    <row r="59" spans="1:10">
      <c r="A59" s="76" t="s">
        <v>2352</v>
      </c>
      <c r="B59" s="76" t="s">
        <v>2386</v>
      </c>
      <c r="C59" s="30" t="s">
        <v>2385</v>
      </c>
      <c r="D59" s="72">
        <v>41814</v>
      </c>
      <c r="I59" s="27">
        <v>100</v>
      </c>
      <c r="J59" s="27">
        <v>100</v>
      </c>
    </row>
    <row r="60" spans="1:20">
      <c r="A60" s="76" t="s">
        <v>2352</v>
      </c>
      <c r="B60" s="76" t="s">
        <v>2383</v>
      </c>
      <c r="C60" s="30" t="s">
        <v>2384</v>
      </c>
      <c r="D60" s="72">
        <v>41817</v>
      </c>
      <c r="Q60" s="27">
        <v>0.18</v>
      </c>
      <c r="R60" s="61">
        <v>0.698</v>
      </c>
      <c r="S60" s="27">
        <v>0.132</v>
      </c>
      <c r="T60" s="27">
        <v>0.191</v>
      </c>
    </row>
    <row r="61" spans="1:4">
      <c r="A61" s="76" t="s">
        <v>2352</v>
      </c>
      <c r="B61" s="76" t="s">
        <v>2386</v>
      </c>
      <c r="C61" s="30" t="s">
        <v>2384</v>
      </c>
      <c r="D61" s="72">
        <v>41817</v>
      </c>
    </row>
    <row r="62" spans="1:20">
      <c r="A62" s="76" t="s">
        <v>2352</v>
      </c>
      <c r="B62" s="76" t="s">
        <v>2383</v>
      </c>
      <c r="C62" s="30" t="s">
        <v>2385</v>
      </c>
      <c r="D62" s="72">
        <v>41817</v>
      </c>
      <c r="Q62" s="27">
        <v>0.201</v>
      </c>
      <c r="R62" s="61">
        <v>0.666</v>
      </c>
      <c r="S62" s="27">
        <v>0.149</v>
      </c>
      <c r="T62" s="27">
        <v>0.224</v>
      </c>
    </row>
    <row r="63" spans="1:4">
      <c r="A63" s="76" t="s">
        <v>2352</v>
      </c>
      <c r="B63" s="76" t="s">
        <v>2386</v>
      </c>
      <c r="C63" s="30" t="s">
        <v>2385</v>
      </c>
      <c r="D63" s="72">
        <v>41817</v>
      </c>
    </row>
    <row r="64" spans="1:20">
      <c r="A64" s="76" t="s">
        <v>2352</v>
      </c>
      <c r="B64" s="76" t="s">
        <v>2383</v>
      </c>
      <c r="C64" s="30" t="s">
        <v>2384</v>
      </c>
      <c r="D64" s="72">
        <v>41821</v>
      </c>
      <c r="Q64" s="27">
        <v>0.126</v>
      </c>
      <c r="R64" s="61">
        <v>0.777</v>
      </c>
      <c r="S64" s="27">
        <v>0.197</v>
      </c>
      <c r="T64" s="27">
        <v>0.254</v>
      </c>
    </row>
    <row r="65" spans="1:4">
      <c r="A65" s="76" t="s">
        <v>2352</v>
      </c>
      <c r="B65" s="76" t="s">
        <v>2386</v>
      </c>
      <c r="C65" s="30" t="s">
        <v>2384</v>
      </c>
      <c r="D65" s="72">
        <v>41821</v>
      </c>
    </row>
    <row r="66" spans="1:20">
      <c r="A66" s="76" t="s">
        <v>2352</v>
      </c>
      <c r="B66" s="76" t="s">
        <v>2383</v>
      </c>
      <c r="C66" s="30" t="s">
        <v>2385</v>
      </c>
      <c r="D66" s="72">
        <v>41821</v>
      </c>
      <c r="Q66" s="27">
        <v>0.134</v>
      </c>
      <c r="R66" s="61">
        <v>0.763</v>
      </c>
      <c r="S66" s="27">
        <v>0.202</v>
      </c>
      <c r="T66" s="27">
        <v>0.265</v>
      </c>
    </row>
    <row r="67" spans="1:4">
      <c r="A67" s="76" t="s">
        <v>2352</v>
      </c>
      <c r="B67" s="76" t="s">
        <v>2386</v>
      </c>
      <c r="C67" s="30" t="s">
        <v>2385</v>
      </c>
      <c r="D67" s="72">
        <v>41821</v>
      </c>
    </row>
    <row r="68" spans="1:20">
      <c r="A68" s="76" t="s">
        <v>2352</v>
      </c>
      <c r="B68" s="76" t="s">
        <v>2383</v>
      </c>
      <c r="C68" s="30" t="s">
        <v>2384</v>
      </c>
      <c r="D68" s="72">
        <v>41828</v>
      </c>
      <c r="Q68" s="27">
        <v>0.121</v>
      </c>
      <c r="R68" s="61">
        <v>0.784</v>
      </c>
      <c r="S68" s="27">
        <v>0.229</v>
      </c>
      <c r="T68" s="27">
        <v>0.292</v>
      </c>
    </row>
    <row r="69" spans="1:4">
      <c r="A69" s="76" t="s">
        <v>2352</v>
      </c>
      <c r="B69" s="76" t="s">
        <v>2386</v>
      </c>
      <c r="C69" s="30" t="s">
        <v>2384</v>
      </c>
      <c r="D69" s="72">
        <v>41828</v>
      </c>
    </row>
    <row r="70" spans="1:4">
      <c r="A70" s="76" t="s">
        <v>2352</v>
      </c>
      <c r="B70" s="76" t="s">
        <v>2383</v>
      </c>
      <c r="C70" s="30" t="s">
        <v>2385</v>
      </c>
      <c r="D70" s="72">
        <v>41828</v>
      </c>
    </row>
    <row r="71" spans="1:4">
      <c r="A71" s="76" t="s">
        <v>2352</v>
      </c>
      <c r="B71" s="76" t="s">
        <v>2386</v>
      </c>
      <c r="C71" s="30" t="s">
        <v>2385</v>
      </c>
      <c r="D71" s="72">
        <v>41828</v>
      </c>
    </row>
    <row r="72" spans="1:43">
      <c r="A72" s="76" t="s">
        <v>2363</v>
      </c>
      <c r="B72" s="76" t="s">
        <v>2387</v>
      </c>
      <c r="C72" s="30" t="s">
        <v>2384</v>
      </c>
      <c r="D72" s="72">
        <v>43076</v>
      </c>
      <c r="AA72" s="27">
        <v>55.5</v>
      </c>
      <c r="AB72" s="27">
        <v>1.052</v>
      </c>
      <c r="AC72" s="27">
        <v>0.829</v>
      </c>
      <c r="AD72" s="27">
        <v>0.176</v>
      </c>
      <c r="AE72" s="27">
        <v>0.14</v>
      </c>
      <c r="AF72" s="27">
        <v>0.14</v>
      </c>
      <c r="AG72" s="27">
        <v>0.02</v>
      </c>
      <c r="AH72" s="27">
        <v>0.025</v>
      </c>
      <c r="AI72" s="27">
        <v>0.045</v>
      </c>
      <c r="AJ72" s="27">
        <v>-0.003</v>
      </c>
      <c r="AK72" s="27">
        <v>-0.012</v>
      </c>
      <c r="AL72" s="27">
        <v>1.365</v>
      </c>
      <c r="AM72" s="27">
        <v>1.343</v>
      </c>
      <c r="AN72" s="27">
        <v>0.149</v>
      </c>
      <c r="AO72" s="27">
        <v>0.12</v>
      </c>
      <c r="AP72" s="27">
        <v>0.12</v>
      </c>
      <c r="AQ72" s="27">
        <v>0.22</v>
      </c>
    </row>
    <row r="73" spans="1:43">
      <c r="A73" s="76" t="s">
        <v>2363</v>
      </c>
      <c r="B73" s="76" t="s">
        <v>2388</v>
      </c>
      <c r="C73" s="30" t="s">
        <v>2384</v>
      </c>
      <c r="D73" s="72">
        <v>43076</v>
      </c>
      <c r="AA73" s="27">
        <v>56.47</v>
      </c>
      <c r="AB73" s="27">
        <v>0.821</v>
      </c>
      <c r="AC73" s="27">
        <v>0.669</v>
      </c>
      <c r="AD73" s="27">
        <v>0.159</v>
      </c>
      <c r="AE73" s="27">
        <v>0.131</v>
      </c>
      <c r="AF73" s="27">
        <v>0.13</v>
      </c>
      <c r="AG73" s="27">
        <v>0.01</v>
      </c>
      <c r="AH73" s="27">
        <v>0.02</v>
      </c>
      <c r="AJ73" s="27">
        <v>-0.001</v>
      </c>
      <c r="AK73" s="27">
        <v>-0.007</v>
      </c>
      <c r="AL73" s="27">
        <v>1.447</v>
      </c>
      <c r="AM73" s="27">
        <v>1.428</v>
      </c>
      <c r="AN73" s="27">
        <v>0.131</v>
      </c>
      <c r="AO73" s="27">
        <v>0.109</v>
      </c>
      <c r="AP73" s="27">
        <v>0.118</v>
      </c>
      <c r="AQ73" s="27">
        <v>0.22</v>
      </c>
    </row>
    <row r="74" spans="1:43">
      <c r="A74" s="76" t="s">
        <v>2363</v>
      </c>
      <c r="B74" s="76" t="s">
        <v>2387</v>
      </c>
      <c r="C74" s="30" t="s">
        <v>2385</v>
      </c>
      <c r="D74" s="72">
        <v>43076</v>
      </c>
      <c r="AA74" s="27">
        <v>56.61</v>
      </c>
      <c r="AB74" s="27">
        <v>0.808</v>
      </c>
      <c r="AC74" s="27">
        <v>0.663</v>
      </c>
      <c r="AD74" s="27">
        <v>0.158</v>
      </c>
      <c r="AE74" s="27">
        <v>0.132</v>
      </c>
      <c r="AF74" s="27">
        <v>0.13</v>
      </c>
      <c r="AG74" s="27">
        <v>0.01</v>
      </c>
      <c r="AH74" s="27">
        <v>0.02</v>
      </c>
      <c r="AJ74" s="27">
        <v>-0.001</v>
      </c>
      <c r="AK74" s="27">
        <v>-0.007</v>
      </c>
      <c r="AL74" s="27">
        <v>1.476</v>
      </c>
      <c r="AM74" s="27">
        <v>1.474</v>
      </c>
      <c r="AN74" s="27">
        <v>0.13</v>
      </c>
      <c r="AO74" s="27">
        <v>0.108</v>
      </c>
      <c r="AP74" s="27">
        <v>0.115</v>
      </c>
      <c r="AQ74" s="27">
        <v>0.22</v>
      </c>
    </row>
    <row r="75" spans="1:43">
      <c r="A75" s="76" t="s">
        <v>2363</v>
      </c>
      <c r="B75" s="76" t="s">
        <v>2387</v>
      </c>
      <c r="C75" s="30" t="s">
        <v>2384</v>
      </c>
      <c r="D75" s="72">
        <v>43144</v>
      </c>
      <c r="AA75" s="27">
        <v>45.07</v>
      </c>
      <c r="AB75" s="27">
        <v>1.342</v>
      </c>
      <c r="AC75" s="27">
        <v>0.963</v>
      </c>
      <c r="AD75" s="27">
        <v>0.29</v>
      </c>
      <c r="AE75" s="27">
        <v>0.204</v>
      </c>
      <c r="AF75" s="27">
        <v>0.16</v>
      </c>
      <c r="AG75" s="27">
        <v>0.1</v>
      </c>
      <c r="AH75" s="27">
        <v>0.09</v>
      </c>
      <c r="AI75" s="27">
        <v>0.05</v>
      </c>
      <c r="AJ75" s="27">
        <v>0.139</v>
      </c>
      <c r="AK75" s="27">
        <v>0.094</v>
      </c>
      <c r="AL75" s="27">
        <v>1.097</v>
      </c>
      <c r="AM75" s="27">
        <v>1.01</v>
      </c>
      <c r="AN75" s="27">
        <v>0.274</v>
      </c>
      <c r="AO75" s="27">
        <v>0.202</v>
      </c>
      <c r="AP75" s="27">
        <v>0.144</v>
      </c>
      <c r="AQ75" s="27">
        <v>0.2</v>
      </c>
    </row>
    <row r="76" spans="1:43">
      <c r="A76" s="76" t="s">
        <v>2363</v>
      </c>
      <c r="B76" s="76" t="s">
        <v>2388</v>
      </c>
      <c r="C76" s="30" t="s">
        <v>2384</v>
      </c>
      <c r="D76" s="72">
        <v>43144</v>
      </c>
      <c r="AA76" s="27">
        <v>50.83</v>
      </c>
      <c r="AB76" s="27">
        <v>1.133</v>
      </c>
      <c r="AC76" s="27">
        <v>0.838</v>
      </c>
      <c r="AD76" s="27">
        <v>0.246</v>
      </c>
      <c r="AE76" s="27">
        <v>0.179</v>
      </c>
      <c r="AF76" s="27">
        <v>0.19</v>
      </c>
      <c r="AG76" s="27">
        <v>0.08</v>
      </c>
      <c r="AH76" s="27">
        <v>0.095</v>
      </c>
      <c r="AI76" s="27">
        <v>0.038</v>
      </c>
      <c r="AJ76" s="27">
        <v>0.108</v>
      </c>
      <c r="AK76" s="27">
        <v>0.075</v>
      </c>
      <c r="AL76" s="27">
        <v>1.071</v>
      </c>
      <c r="AM76" s="27">
        <v>1.007</v>
      </c>
      <c r="AN76" s="27">
        <v>0.236</v>
      </c>
      <c r="AO76" s="27">
        <v>0.178</v>
      </c>
      <c r="AP76" s="27">
        <v>0.164</v>
      </c>
      <c r="AQ76" s="27">
        <v>0.235</v>
      </c>
    </row>
    <row r="77" spans="1:43">
      <c r="A77" s="76" t="s">
        <v>2363</v>
      </c>
      <c r="B77" s="76" t="s">
        <v>2388</v>
      </c>
      <c r="C77" s="30" t="s">
        <v>2385</v>
      </c>
      <c r="D77" s="72">
        <v>43144</v>
      </c>
      <c r="AA77" s="27">
        <v>51.87</v>
      </c>
      <c r="AB77" s="27">
        <v>1.082</v>
      </c>
      <c r="AC77" s="27">
        <v>0.812</v>
      </c>
      <c r="AD77" s="27">
        <v>0.236</v>
      </c>
      <c r="AE77" s="27">
        <v>0.178</v>
      </c>
      <c r="AF77" s="27">
        <v>0.19</v>
      </c>
      <c r="AG77" s="27">
        <v>0.08</v>
      </c>
      <c r="AH77" s="27">
        <v>0.09</v>
      </c>
      <c r="AI77" s="27">
        <v>0.045</v>
      </c>
      <c r="AJ77" s="27">
        <v>0.113</v>
      </c>
      <c r="AK77" s="27">
        <v>0.088</v>
      </c>
      <c r="AL77" s="27">
        <v>1.013</v>
      </c>
      <c r="AM77" s="27">
        <v>0.954</v>
      </c>
      <c r="AN77" s="27">
        <v>0.234</v>
      </c>
      <c r="AO77" s="27">
        <v>0.183</v>
      </c>
      <c r="AP77" s="27">
        <v>0.16</v>
      </c>
      <c r="AQ77" s="27">
        <v>0.23</v>
      </c>
    </row>
    <row r="78" spans="1:43">
      <c r="A78" s="76" t="s">
        <v>2363</v>
      </c>
      <c r="B78" s="76" t="s">
        <v>2387</v>
      </c>
      <c r="C78" s="30" t="s">
        <v>2384</v>
      </c>
      <c r="D78" s="72">
        <v>43145</v>
      </c>
      <c r="AA78" s="27">
        <v>49.08</v>
      </c>
      <c r="AB78" s="27">
        <v>1.067</v>
      </c>
      <c r="AC78" s="27">
        <v>0.767</v>
      </c>
      <c r="AD78" s="27">
        <v>0.264</v>
      </c>
      <c r="AE78" s="27">
        <v>0.188</v>
      </c>
      <c r="AF78" s="27">
        <v>0.17</v>
      </c>
      <c r="AG78" s="27">
        <v>0.08</v>
      </c>
      <c r="AH78" s="27">
        <v>0.078</v>
      </c>
      <c r="AI78" s="27">
        <v>0.05</v>
      </c>
      <c r="AJ78" s="27">
        <v>0.108</v>
      </c>
      <c r="AK78" s="27">
        <v>0.074</v>
      </c>
      <c r="AL78" s="27">
        <v>1.187</v>
      </c>
      <c r="AM78" s="27">
        <v>1.143</v>
      </c>
      <c r="AN78" s="27">
        <v>0.238</v>
      </c>
      <c r="AO78" s="27">
        <v>0.175</v>
      </c>
      <c r="AP78" s="27">
        <v>0.146</v>
      </c>
      <c r="AQ78" s="27">
        <v>0.208</v>
      </c>
    </row>
    <row r="79" spans="1:43">
      <c r="A79" s="76" t="s">
        <v>2363</v>
      </c>
      <c r="B79" s="76" t="s">
        <v>2388</v>
      </c>
      <c r="C79" s="30" t="s">
        <v>2384</v>
      </c>
      <c r="D79" s="72">
        <v>43145</v>
      </c>
      <c r="AA79" s="27">
        <v>47.75</v>
      </c>
      <c r="AB79" s="27">
        <v>0.998</v>
      </c>
      <c r="AC79" s="27">
        <v>0.729</v>
      </c>
      <c r="AD79" s="27">
        <v>0.23</v>
      </c>
      <c r="AE79" s="27">
        <v>0.164</v>
      </c>
      <c r="AF79" s="27">
        <v>0.14</v>
      </c>
      <c r="AG79" s="27">
        <v>0.07</v>
      </c>
      <c r="AH79" s="27">
        <v>0.06</v>
      </c>
      <c r="AI79" s="27">
        <v>0.042</v>
      </c>
      <c r="AJ79" s="27">
        <v>0.102</v>
      </c>
      <c r="AK79" s="27">
        <v>0.071</v>
      </c>
      <c r="AL79" s="27">
        <v>1.084</v>
      </c>
      <c r="AM79" s="27">
        <v>1.001</v>
      </c>
      <c r="AN79" s="27">
        <v>0.219</v>
      </c>
      <c r="AO79" s="27">
        <v>0.164</v>
      </c>
      <c r="AP79" s="27">
        <v>0.126</v>
      </c>
      <c r="AQ79" s="27">
        <v>0.178</v>
      </c>
    </row>
    <row r="80" spans="1:43">
      <c r="A80" s="76" t="s">
        <v>2363</v>
      </c>
      <c r="B80" s="76" t="s">
        <v>2387</v>
      </c>
      <c r="C80" s="30" t="s">
        <v>2385</v>
      </c>
      <c r="D80" s="72">
        <v>43145</v>
      </c>
      <c r="AA80" s="27">
        <v>42.45</v>
      </c>
      <c r="AB80" s="27">
        <v>1.148</v>
      </c>
      <c r="AC80" s="27">
        <v>0.835</v>
      </c>
      <c r="AD80" s="27">
        <v>0.276</v>
      </c>
      <c r="AE80" s="27">
        <v>0.202</v>
      </c>
      <c r="AF80" s="27">
        <v>0.14</v>
      </c>
      <c r="AG80" s="27">
        <v>0.09</v>
      </c>
      <c r="AH80" s="27">
        <v>0.075</v>
      </c>
      <c r="AI80" s="27">
        <v>0.043</v>
      </c>
      <c r="AJ80" s="27">
        <v>0.118</v>
      </c>
      <c r="AK80" s="27">
        <v>0.112</v>
      </c>
      <c r="AL80" s="27">
        <v>1.115</v>
      </c>
      <c r="AM80" s="27">
        <v>1.013</v>
      </c>
      <c r="AN80" s="27">
        <v>0.258</v>
      </c>
      <c r="AO80" s="27">
        <v>0.2</v>
      </c>
      <c r="AP80" s="27">
        <v>0.128</v>
      </c>
      <c r="AQ80" s="27">
        <v>0.172</v>
      </c>
    </row>
    <row r="81" spans="1:43">
      <c r="A81" s="76" t="s">
        <v>2363</v>
      </c>
      <c r="B81" s="76" t="s">
        <v>2388</v>
      </c>
      <c r="C81" s="30" t="s">
        <v>2385</v>
      </c>
      <c r="D81" s="72">
        <v>43145</v>
      </c>
      <c r="AA81" s="27">
        <v>46.1</v>
      </c>
      <c r="AB81" s="27">
        <v>1.01</v>
      </c>
      <c r="AC81" s="27">
        <v>0.745</v>
      </c>
      <c r="AD81" s="27">
        <v>0.24</v>
      </c>
      <c r="AE81" s="27">
        <v>0.175</v>
      </c>
      <c r="AF81" s="27">
        <v>0.13</v>
      </c>
      <c r="AG81" s="27">
        <v>0.07</v>
      </c>
      <c r="AH81" s="27">
        <v>0.058</v>
      </c>
      <c r="AI81" s="27">
        <v>0.044</v>
      </c>
      <c r="AJ81" s="27">
        <v>0.12</v>
      </c>
      <c r="AK81" s="27">
        <v>0.091</v>
      </c>
      <c r="AL81" s="27">
        <v>1.059</v>
      </c>
      <c r="AM81" s="27">
        <v>0.983</v>
      </c>
      <c r="AN81" s="27">
        <v>0.232</v>
      </c>
      <c r="AO81" s="27">
        <v>0.177</v>
      </c>
      <c r="AP81" s="27">
        <v>0.116</v>
      </c>
      <c r="AQ81" s="27">
        <v>0.162</v>
      </c>
    </row>
    <row r="82" spans="1:43">
      <c r="A82" s="76" t="s">
        <v>2363</v>
      </c>
      <c r="B82" s="76" t="s">
        <v>2387</v>
      </c>
      <c r="C82" s="30" t="s">
        <v>2384</v>
      </c>
      <c r="D82" s="72">
        <v>43181</v>
      </c>
      <c r="AA82" s="27">
        <v>56.82</v>
      </c>
      <c r="AB82" s="27">
        <v>2.901</v>
      </c>
      <c r="AC82" s="27">
        <v>1.953</v>
      </c>
      <c r="AD82" s="27">
        <v>0.935</v>
      </c>
      <c r="AE82" s="27">
        <v>0.649</v>
      </c>
      <c r="AF82" s="27">
        <v>0.82</v>
      </c>
      <c r="AG82" s="27">
        <v>0.36</v>
      </c>
      <c r="AH82" s="27">
        <v>0.453</v>
      </c>
      <c r="AI82" s="27">
        <v>0.116</v>
      </c>
      <c r="AJ82" s="27">
        <v>0.388</v>
      </c>
      <c r="AK82" s="27">
        <v>0.285</v>
      </c>
      <c r="AL82" s="27">
        <v>1.791</v>
      </c>
      <c r="AM82" s="27">
        <v>1.619</v>
      </c>
      <c r="AN82" s="27">
        <v>0.603</v>
      </c>
      <c r="AO82" s="27">
        <v>0.467</v>
      </c>
      <c r="AP82" s="27">
        <v>0.491</v>
      </c>
      <c r="AQ82" s="27">
        <v>0.557</v>
      </c>
    </row>
    <row r="83" spans="1:43">
      <c r="A83" s="76" t="s">
        <v>2363</v>
      </c>
      <c r="B83" s="76" t="s">
        <v>2388</v>
      </c>
      <c r="C83" s="30" t="s">
        <v>2384</v>
      </c>
      <c r="D83" s="72">
        <v>43181</v>
      </c>
      <c r="AA83" s="27">
        <v>53</v>
      </c>
      <c r="AB83" s="27">
        <v>2.744</v>
      </c>
      <c r="AC83" s="27">
        <v>1.893</v>
      </c>
      <c r="AD83" s="27">
        <v>0.923</v>
      </c>
      <c r="AE83" s="27">
        <v>0.661</v>
      </c>
      <c r="AF83" s="27">
        <v>0.86</v>
      </c>
      <c r="AG83" s="27">
        <v>0.38</v>
      </c>
      <c r="AH83" s="27">
        <v>0.47</v>
      </c>
      <c r="AI83" s="27">
        <v>0.111</v>
      </c>
      <c r="AJ83" s="27">
        <v>0.383</v>
      </c>
      <c r="AK83" s="27">
        <v>0.29</v>
      </c>
      <c r="AL83" s="27">
        <v>1.838</v>
      </c>
      <c r="AM83" s="27">
        <v>1.693</v>
      </c>
      <c r="AN83" s="27">
        <v>0.588</v>
      </c>
      <c r="AO83" s="27">
        <v>0.462</v>
      </c>
      <c r="AP83" s="27">
        <v>0.506</v>
      </c>
      <c r="AQ83" s="27">
        <v>0.567</v>
      </c>
    </row>
    <row r="84" spans="1:43">
      <c r="A84" s="76" t="s">
        <v>2363</v>
      </c>
      <c r="B84" s="76" t="s">
        <v>2387</v>
      </c>
      <c r="C84" s="30" t="s">
        <v>2385</v>
      </c>
      <c r="D84" s="72">
        <v>43181</v>
      </c>
      <c r="AA84" s="27">
        <v>49.09</v>
      </c>
      <c r="AB84" s="27">
        <v>3.009</v>
      </c>
      <c r="AC84" s="27">
        <v>2.112</v>
      </c>
      <c r="AD84" s="27">
        <v>0.978</v>
      </c>
      <c r="AE84" s="27">
        <v>0.71</v>
      </c>
      <c r="AF84" s="27">
        <v>0.88</v>
      </c>
      <c r="AG84" s="27">
        <v>0.42</v>
      </c>
      <c r="AH84" s="27">
        <v>0.495</v>
      </c>
      <c r="AI84" s="27">
        <v>0.088</v>
      </c>
      <c r="AJ84" s="27">
        <v>0.43</v>
      </c>
      <c r="AK84" s="27">
        <v>0.332</v>
      </c>
      <c r="AL84" s="27">
        <v>1.766</v>
      </c>
      <c r="AM84" s="27">
        <v>1.603</v>
      </c>
      <c r="AN84" s="27">
        <v>0.63</v>
      </c>
      <c r="AO84" s="27">
        <v>0.508</v>
      </c>
      <c r="AP84" s="27">
        <v>0.532</v>
      </c>
      <c r="AQ84" s="27">
        <v>0.58</v>
      </c>
    </row>
    <row r="85" spans="1:43">
      <c r="A85" s="76" t="s">
        <v>2363</v>
      </c>
      <c r="B85" s="76" t="s">
        <v>2388</v>
      </c>
      <c r="C85" s="30" t="s">
        <v>2385</v>
      </c>
      <c r="D85" s="72">
        <v>43181</v>
      </c>
      <c r="AA85" s="27">
        <v>47.31</v>
      </c>
      <c r="AB85" s="27">
        <v>2.463</v>
      </c>
      <c r="AC85" s="27">
        <v>1.767</v>
      </c>
      <c r="AD85" s="27">
        <v>0.824</v>
      </c>
      <c r="AE85" s="27">
        <v>0.61</v>
      </c>
      <c r="AF85" s="27">
        <v>0.75</v>
      </c>
      <c r="AG85" s="27">
        <v>0.39</v>
      </c>
      <c r="AH85" s="27">
        <v>0.45</v>
      </c>
      <c r="AI85" s="27">
        <v>0.073</v>
      </c>
      <c r="AJ85" s="27">
        <v>0.379</v>
      </c>
      <c r="AK85" s="27">
        <v>0.295</v>
      </c>
      <c r="AL85" s="27">
        <v>1.664</v>
      </c>
      <c r="AM85" s="27">
        <v>1.539</v>
      </c>
      <c r="AN85" s="27">
        <v>0.567</v>
      </c>
      <c r="AO85" s="27">
        <v>0.455</v>
      </c>
      <c r="AP85" s="27">
        <v>0.486</v>
      </c>
      <c r="AQ85" s="27">
        <v>0.535</v>
      </c>
    </row>
    <row r="86" spans="1:43">
      <c r="A86" s="76" t="s">
        <v>2363</v>
      </c>
      <c r="B86" s="76" t="s">
        <v>2387</v>
      </c>
      <c r="C86" s="30" t="s">
        <v>2384</v>
      </c>
      <c r="D86" s="72">
        <v>43182</v>
      </c>
      <c r="AA86" s="27">
        <v>52.36</v>
      </c>
      <c r="AB86" s="27">
        <v>1.915</v>
      </c>
      <c r="AC86" s="27">
        <v>1.329</v>
      </c>
      <c r="AD86" s="27">
        <v>0.69</v>
      </c>
      <c r="AE86" s="27">
        <v>0.491</v>
      </c>
      <c r="AF86" s="27">
        <v>0.6</v>
      </c>
      <c r="AG86" s="27">
        <v>0.3</v>
      </c>
      <c r="AH86" s="27">
        <v>0.37</v>
      </c>
      <c r="AI86" s="27">
        <v>0.082</v>
      </c>
      <c r="AJ86" s="27">
        <v>0.298</v>
      </c>
      <c r="AK86" s="27">
        <v>0.219</v>
      </c>
      <c r="AL86" s="27">
        <v>1.695</v>
      </c>
      <c r="AM86" s="27">
        <v>1.59</v>
      </c>
      <c r="AN86" s="27">
        <v>0.48</v>
      </c>
      <c r="AO86" s="27">
        <v>0.366</v>
      </c>
      <c r="AP86" s="27">
        <v>0.405</v>
      </c>
      <c r="AQ86" s="27">
        <v>0.452</v>
      </c>
    </row>
    <row r="87" spans="1:43">
      <c r="A87" s="76" t="s">
        <v>2363</v>
      </c>
      <c r="B87" s="76" t="s">
        <v>2388</v>
      </c>
      <c r="C87" s="30" t="s">
        <v>2384</v>
      </c>
      <c r="D87" s="72">
        <v>43182</v>
      </c>
      <c r="AA87" s="27">
        <v>50.26</v>
      </c>
      <c r="AB87" s="27">
        <v>2.071</v>
      </c>
      <c r="AC87" s="27">
        <v>1.463</v>
      </c>
      <c r="AD87" s="27">
        <v>0.749</v>
      </c>
      <c r="AE87" s="27">
        <v>0.548</v>
      </c>
      <c r="AF87" s="27">
        <v>0.7</v>
      </c>
      <c r="AG87" s="27">
        <v>0.34</v>
      </c>
      <c r="AH87" s="27">
        <v>0.416</v>
      </c>
      <c r="AI87" s="27">
        <v>0.083</v>
      </c>
      <c r="AJ87" s="27">
        <v>0.333</v>
      </c>
      <c r="AK87" s="27">
        <v>0.258</v>
      </c>
      <c r="AL87" s="27">
        <v>1.72</v>
      </c>
      <c r="AM87" s="27">
        <v>1.609</v>
      </c>
      <c r="AN87" s="27">
        <v>0.511</v>
      </c>
      <c r="AO87" s="27">
        <v>0.403</v>
      </c>
      <c r="AP87" s="27">
        <v>0.45</v>
      </c>
      <c r="AQ87" s="27">
        <v>0.499</v>
      </c>
    </row>
    <row r="88" spans="1:43">
      <c r="A88" s="76" t="s">
        <v>2363</v>
      </c>
      <c r="B88" s="76" t="s">
        <v>2387</v>
      </c>
      <c r="C88" s="30" t="s">
        <v>2385</v>
      </c>
      <c r="D88" s="72">
        <v>43182</v>
      </c>
      <c r="AA88" s="27">
        <v>47.34</v>
      </c>
      <c r="AB88" s="27">
        <v>1.966</v>
      </c>
      <c r="AC88" s="27">
        <v>1.428</v>
      </c>
      <c r="AD88" s="27">
        <v>0.689</v>
      </c>
      <c r="AE88" s="27">
        <v>0.52</v>
      </c>
      <c r="AF88" s="27">
        <v>0.63</v>
      </c>
      <c r="AG88" s="27">
        <v>0.33</v>
      </c>
      <c r="AH88" s="27">
        <v>0.384</v>
      </c>
      <c r="AI88" s="27">
        <v>0.074</v>
      </c>
      <c r="AJ88" s="27">
        <v>0.311</v>
      </c>
      <c r="AK88" s="27">
        <v>0.249</v>
      </c>
      <c r="AL88" s="27">
        <v>1.616</v>
      </c>
      <c r="AM88" s="27">
        <v>1.522</v>
      </c>
      <c r="AN88" s="27">
        <v>0.488</v>
      </c>
      <c r="AO88" s="27">
        <v>0.393</v>
      </c>
      <c r="AP88" s="27">
        <v>0.419</v>
      </c>
      <c r="AQ88" s="27">
        <v>0.46</v>
      </c>
    </row>
    <row r="89" spans="1:43">
      <c r="A89" s="76" t="s">
        <v>2363</v>
      </c>
      <c r="B89" s="76" t="s">
        <v>2388</v>
      </c>
      <c r="C89" s="30" t="s">
        <v>2385</v>
      </c>
      <c r="D89" s="72">
        <v>43182</v>
      </c>
      <c r="AA89" s="27">
        <v>45.79</v>
      </c>
      <c r="AB89" s="27">
        <v>1.99</v>
      </c>
      <c r="AC89" s="27">
        <v>1.459</v>
      </c>
      <c r="AD89" s="27">
        <v>0.697</v>
      </c>
      <c r="AE89" s="27">
        <v>0.533</v>
      </c>
      <c r="AF89" s="27">
        <v>0.64</v>
      </c>
      <c r="AG89" s="27">
        <v>0.34</v>
      </c>
      <c r="AH89" s="27">
        <v>0.394</v>
      </c>
      <c r="AI89" s="27">
        <v>0.065</v>
      </c>
      <c r="AJ89" s="27">
        <v>0.316</v>
      </c>
      <c r="AK89" s="27">
        <v>0.269</v>
      </c>
      <c r="AL89" s="27">
        <v>1.594</v>
      </c>
      <c r="AM89" s="27">
        <v>1.494</v>
      </c>
      <c r="AN89" s="27">
        <v>0.498</v>
      </c>
      <c r="AO89" s="27">
        <v>0.407</v>
      </c>
      <c r="AP89" s="27">
        <v>0.426</v>
      </c>
      <c r="AQ89" s="27">
        <v>0.468</v>
      </c>
    </row>
    <row r="90" spans="1:43">
      <c r="A90" s="76" t="s">
        <v>2363</v>
      </c>
      <c r="B90" s="76" t="s">
        <v>2387</v>
      </c>
      <c r="C90" s="30" t="s">
        <v>2384</v>
      </c>
      <c r="D90" s="72">
        <v>43188</v>
      </c>
      <c r="AA90" s="27">
        <v>62.15</v>
      </c>
      <c r="AB90" s="27">
        <v>3.995</v>
      </c>
      <c r="AC90" s="27">
        <v>2.579</v>
      </c>
      <c r="AD90" s="27">
        <v>1.355</v>
      </c>
      <c r="AE90" s="27">
        <v>0.918</v>
      </c>
      <c r="AF90" s="27">
        <v>1.49</v>
      </c>
      <c r="AG90" s="27">
        <v>0.49</v>
      </c>
      <c r="AH90" s="27">
        <v>0.642</v>
      </c>
      <c r="AI90" s="27">
        <v>0.142</v>
      </c>
      <c r="AJ90" s="27">
        <v>0.468</v>
      </c>
      <c r="AK90" s="27">
        <v>0.351</v>
      </c>
      <c r="AL90" s="27">
        <v>2.208</v>
      </c>
      <c r="AM90" s="27">
        <v>1.918</v>
      </c>
      <c r="AN90" s="27">
        <v>0.715</v>
      </c>
      <c r="AO90" s="27">
        <v>0.572</v>
      </c>
      <c r="AP90" s="27">
        <v>0.67</v>
      </c>
      <c r="AQ90" s="27">
        <v>0.74</v>
      </c>
    </row>
    <row r="91" spans="1:43">
      <c r="A91" s="76" t="s">
        <v>2363</v>
      </c>
      <c r="B91" s="76" t="s">
        <v>2388</v>
      </c>
      <c r="C91" s="30" t="s">
        <v>2384</v>
      </c>
      <c r="D91" s="72">
        <v>43188</v>
      </c>
      <c r="AA91" s="27">
        <v>59.19</v>
      </c>
      <c r="AB91" s="27">
        <v>3.762</v>
      </c>
      <c r="AC91" s="27">
        <v>2.517</v>
      </c>
      <c r="AD91" s="27">
        <v>1.291</v>
      </c>
      <c r="AE91" s="27">
        <v>0.905</v>
      </c>
      <c r="AF91" s="27">
        <v>1.4</v>
      </c>
      <c r="AG91" s="27">
        <v>0.5</v>
      </c>
      <c r="AH91" s="27">
        <v>0.625</v>
      </c>
      <c r="AI91" s="27">
        <v>0.127</v>
      </c>
      <c r="AJ91" s="27">
        <v>0.476</v>
      </c>
      <c r="AK91" s="27">
        <v>0.367</v>
      </c>
      <c r="AL91" s="27">
        <v>2.163</v>
      </c>
      <c r="AM91" s="27">
        <v>1.92</v>
      </c>
      <c r="AN91" s="27">
        <v>0.697</v>
      </c>
      <c r="AO91" s="27">
        <v>0.563</v>
      </c>
      <c r="AP91" s="27">
        <v>0.657</v>
      </c>
      <c r="AQ91" s="27">
        <v>0.715</v>
      </c>
    </row>
    <row r="92" spans="1:43">
      <c r="A92" s="76" t="s">
        <v>2363</v>
      </c>
      <c r="B92" s="76" t="s">
        <v>2387</v>
      </c>
      <c r="C92" s="30" t="s">
        <v>2385</v>
      </c>
      <c r="D92" s="72">
        <v>43188</v>
      </c>
      <c r="AA92" s="27">
        <v>52.28</v>
      </c>
      <c r="AB92" s="27">
        <v>4.766</v>
      </c>
      <c r="AC92" s="27">
        <v>3.399</v>
      </c>
      <c r="AD92" s="27">
        <v>1.572</v>
      </c>
      <c r="AE92" s="27">
        <v>1.179</v>
      </c>
      <c r="AF92" s="27">
        <v>1.53</v>
      </c>
      <c r="AG92" s="27">
        <v>0.58</v>
      </c>
      <c r="AH92" s="27">
        <v>0.673</v>
      </c>
      <c r="AI92" s="27">
        <v>0.119</v>
      </c>
      <c r="AJ92" s="27">
        <v>0.527</v>
      </c>
      <c r="AK92" s="27">
        <v>0.416</v>
      </c>
      <c r="AL92" s="27">
        <v>2.337</v>
      </c>
      <c r="AM92" s="27">
        <v>2.074</v>
      </c>
      <c r="AN92" s="27">
        <v>0.767</v>
      </c>
      <c r="AO92" s="27">
        <v>0.662</v>
      </c>
      <c r="AP92" s="27">
        <v>0.71</v>
      </c>
      <c r="AQ92" s="27">
        <v>0.754</v>
      </c>
    </row>
    <row r="93" spans="1:43">
      <c r="A93" s="76" t="s">
        <v>2363</v>
      </c>
      <c r="B93" s="76" t="s">
        <v>2388</v>
      </c>
      <c r="C93" s="30" t="s">
        <v>2385</v>
      </c>
      <c r="D93" s="72">
        <v>43188</v>
      </c>
      <c r="AA93" s="27">
        <v>54.2</v>
      </c>
      <c r="AB93" s="27">
        <v>3.622</v>
      </c>
      <c r="AC93" s="27">
        <v>2.547</v>
      </c>
      <c r="AD93" s="27">
        <v>1.233</v>
      </c>
      <c r="AE93" s="27">
        <v>0.903</v>
      </c>
      <c r="AF93" s="27">
        <v>1.36</v>
      </c>
      <c r="AG93" s="27">
        <v>0.52</v>
      </c>
      <c r="AH93" s="27">
        <v>0.626</v>
      </c>
      <c r="AI93" s="27">
        <v>0.098</v>
      </c>
      <c r="AJ93" s="27">
        <v>0.502</v>
      </c>
      <c r="AK93" s="27">
        <v>0.401</v>
      </c>
      <c r="AL93" s="27">
        <v>2.017</v>
      </c>
      <c r="AM93" s="27">
        <v>1.8</v>
      </c>
      <c r="AN93" s="27">
        <v>0.701</v>
      </c>
      <c r="AO93" s="27">
        <v>0.583</v>
      </c>
      <c r="AP93" s="27">
        <v>0.662</v>
      </c>
      <c r="AQ93" s="27">
        <v>0.71</v>
      </c>
    </row>
    <row r="94" spans="1:43">
      <c r="A94" s="76" t="s">
        <v>2363</v>
      </c>
      <c r="B94" s="76" t="s">
        <v>2387</v>
      </c>
      <c r="C94" s="30" t="s">
        <v>2384</v>
      </c>
      <c r="D94" s="72">
        <v>43189</v>
      </c>
      <c r="AA94" s="27">
        <v>56.37</v>
      </c>
      <c r="AB94" s="27">
        <v>2.691</v>
      </c>
      <c r="AC94" s="27">
        <v>1.748</v>
      </c>
      <c r="AD94" s="27">
        <v>1.027</v>
      </c>
      <c r="AE94" s="27">
        <v>0.696</v>
      </c>
      <c r="AF94" s="27">
        <v>1.19</v>
      </c>
      <c r="AG94" s="27">
        <v>0.45</v>
      </c>
      <c r="AH94" s="27">
        <v>0.572</v>
      </c>
      <c r="AJ94" s="27">
        <v>0.33</v>
      </c>
      <c r="AK94" s="27">
        <v>0.238</v>
      </c>
      <c r="AL94" s="27">
        <v>1.94</v>
      </c>
      <c r="AM94" s="27">
        <v>1.704</v>
      </c>
      <c r="AN94" s="27">
        <v>0.621</v>
      </c>
      <c r="AO94" s="27">
        <v>0.482</v>
      </c>
      <c r="AP94" s="27">
        <v>0.604</v>
      </c>
      <c r="AQ94" s="27">
        <v>0.658</v>
      </c>
    </row>
    <row r="95" spans="1:43">
      <c r="A95" s="76" t="s">
        <v>2363</v>
      </c>
      <c r="B95" s="76" t="s">
        <v>2388</v>
      </c>
      <c r="C95" s="30" t="s">
        <v>2384</v>
      </c>
      <c r="D95" s="72">
        <v>43189</v>
      </c>
      <c r="AA95" s="27">
        <v>53.26</v>
      </c>
      <c r="AB95" s="27">
        <v>2.849</v>
      </c>
      <c r="AC95" s="27">
        <v>1.904</v>
      </c>
      <c r="AD95" s="27">
        <v>1.079</v>
      </c>
      <c r="AE95" s="27">
        <v>0.761</v>
      </c>
      <c r="AF95" s="27">
        <v>1.22</v>
      </c>
      <c r="AG95" s="27">
        <v>0.49</v>
      </c>
      <c r="AH95" s="27">
        <v>0.588</v>
      </c>
      <c r="AJ95" s="27">
        <v>0.36</v>
      </c>
      <c r="AK95" s="27">
        <v>0.268</v>
      </c>
      <c r="AL95" s="27">
        <v>1.957</v>
      </c>
      <c r="AM95" s="27">
        <v>1.73</v>
      </c>
      <c r="AN95" s="27">
        <v>0.643</v>
      </c>
      <c r="AO95" s="27">
        <v>0.516</v>
      </c>
      <c r="AP95" s="27">
        <v>0.626</v>
      </c>
      <c r="AQ95" s="27">
        <v>0.672</v>
      </c>
    </row>
    <row r="96" spans="1:43">
      <c r="A96" s="76" t="s">
        <v>2363</v>
      </c>
      <c r="B96" s="76" t="s">
        <v>2387</v>
      </c>
      <c r="C96" s="30" t="s">
        <v>2385</v>
      </c>
      <c r="D96" s="72">
        <v>43189</v>
      </c>
      <c r="AA96" s="27">
        <v>50.33</v>
      </c>
      <c r="AB96" s="27">
        <v>2.605</v>
      </c>
      <c r="AC96" s="27">
        <v>1.821</v>
      </c>
      <c r="AD96" s="27">
        <v>0.968</v>
      </c>
      <c r="AE96" s="27">
        <v>0.702</v>
      </c>
      <c r="AF96" s="27">
        <v>1.13</v>
      </c>
      <c r="AG96" s="27">
        <v>0.47</v>
      </c>
      <c r="AH96" s="27">
        <v>0.559</v>
      </c>
      <c r="AJ96" s="27">
        <v>0.328</v>
      </c>
      <c r="AK96" s="27">
        <v>0.252</v>
      </c>
      <c r="AL96" s="27">
        <v>1.808</v>
      </c>
      <c r="AM96" s="27">
        <v>1.612</v>
      </c>
      <c r="AN96" s="27">
        <v>0.61</v>
      </c>
      <c r="AO96" s="27">
        <v>0.497</v>
      </c>
      <c r="AP96" s="27">
        <v>0.592</v>
      </c>
      <c r="AQ96" s="27">
        <v>0.631</v>
      </c>
    </row>
    <row r="97" spans="1:43">
      <c r="A97" s="76" t="s">
        <v>2363</v>
      </c>
      <c r="B97" s="76" t="s">
        <v>2388</v>
      </c>
      <c r="C97" s="30" t="s">
        <v>2385</v>
      </c>
      <c r="D97" s="72">
        <v>43189</v>
      </c>
      <c r="AA97" s="27">
        <v>50.13</v>
      </c>
      <c r="AB97" s="27">
        <v>2.767</v>
      </c>
      <c r="AC97" s="27">
        <v>1.942</v>
      </c>
      <c r="AD97" s="27">
        <v>1.007</v>
      </c>
      <c r="AE97" s="27">
        <v>0.739</v>
      </c>
      <c r="AF97" s="27">
        <v>1.17</v>
      </c>
      <c r="AG97" s="27">
        <v>0.5</v>
      </c>
      <c r="AH97" s="27">
        <v>0.579</v>
      </c>
      <c r="AJ97" s="27">
        <v>0.363</v>
      </c>
      <c r="AK97" s="27">
        <v>0.28</v>
      </c>
      <c r="AL97" s="27">
        <v>1.79</v>
      </c>
      <c r="AM97" s="27">
        <v>1.591</v>
      </c>
      <c r="AN97" s="27">
        <v>0.635</v>
      </c>
      <c r="AO97" s="27">
        <v>0.524</v>
      </c>
      <c r="AP97" s="27">
        <v>0.615</v>
      </c>
      <c r="AQ97" s="27">
        <v>0.653</v>
      </c>
    </row>
    <row r="98" spans="1:43">
      <c r="A98" s="76" t="s">
        <v>2363</v>
      </c>
      <c r="B98" s="76" t="s">
        <v>2387</v>
      </c>
      <c r="C98" s="30" t="s">
        <v>2384</v>
      </c>
      <c r="D98" s="72">
        <v>43195</v>
      </c>
      <c r="AA98" s="27">
        <v>66.26</v>
      </c>
      <c r="AB98" s="27">
        <v>5.205</v>
      </c>
      <c r="AC98" s="27">
        <v>3.037</v>
      </c>
      <c r="AD98" s="27">
        <v>1.787</v>
      </c>
      <c r="AE98" s="27">
        <v>1.132</v>
      </c>
      <c r="AF98" s="27">
        <v>2.32</v>
      </c>
      <c r="AG98" s="27">
        <v>0.6</v>
      </c>
      <c r="AH98" s="27">
        <v>0.808</v>
      </c>
      <c r="AI98" s="27">
        <v>0.209</v>
      </c>
      <c r="AJ98" s="27">
        <v>0.48</v>
      </c>
      <c r="AK98" s="27">
        <v>0.324</v>
      </c>
      <c r="AL98" s="27">
        <v>2.533</v>
      </c>
      <c r="AM98" s="27">
        <v>2.121</v>
      </c>
      <c r="AN98" s="27">
        <v>0.807</v>
      </c>
      <c r="AO98" s="27">
        <v>0.641</v>
      </c>
      <c r="AP98" s="27">
        <v>0.793</v>
      </c>
      <c r="AQ98" s="27">
        <v>0.854</v>
      </c>
    </row>
    <row r="99" spans="1:43">
      <c r="A99" s="76" t="s">
        <v>2363</v>
      </c>
      <c r="B99" s="76" t="s">
        <v>2388</v>
      </c>
      <c r="C99" s="30" t="s">
        <v>2384</v>
      </c>
      <c r="D99" s="72">
        <v>43195</v>
      </c>
      <c r="AA99" s="27">
        <v>62.09</v>
      </c>
      <c r="AB99" s="27">
        <v>5.117</v>
      </c>
      <c r="AC99" s="27">
        <v>3.141</v>
      </c>
      <c r="AD99" s="27">
        <v>1.757</v>
      </c>
      <c r="AE99" s="27">
        <v>1.176</v>
      </c>
      <c r="AF99" s="27">
        <v>2.16</v>
      </c>
      <c r="AG99" s="27">
        <v>0.62</v>
      </c>
      <c r="AH99" s="27">
        <v>0.77</v>
      </c>
      <c r="AI99" s="27">
        <v>0.193</v>
      </c>
      <c r="AJ99" s="27">
        <v>0.508</v>
      </c>
      <c r="AK99" s="27">
        <v>0.355</v>
      </c>
      <c r="AL99" s="27">
        <v>2.472</v>
      </c>
      <c r="AM99" s="27">
        <v>2.124</v>
      </c>
      <c r="AN99" s="27">
        <v>0.807</v>
      </c>
      <c r="AO99" s="27">
        <v>0.657</v>
      </c>
      <c r="AP99" s="27">
        <v>0.782</v>
      </c>
      <c r="AQ99" s="27">
        <v>0.832</v>
      </c>
    </row>
    <row r="100" spans="1:43">
      <c r="A100" s="76" t="s">
        <v>2363</v>
      </c>
      <c r="B100" s="76" t="s">
        <v>2387</v>
      </c>
      <c r="C100" s="30" t="s">
        <v>2385</v>
      </c>
      <c r="D100" s="72">
        <v>43195</v>
      </c>
      <c r="AA100" s="27">
        <v>58.05</v>
      </c>
      <c r="AB100" s="27">
        <v>5.884</v>
      </c>
      <c r="AC100" s="27">
        <v>3.794</v>
      </c>
      <c r="AD100" s="27">
        <v>1.984</v>
      </c>
      <c r="AE100" s="27">
        <v>1.386</v>
      </c>
      <c r="AF100" s="27">
        <v>2.34</v>
      </c>
      <c r="AG100" s="27">
        <v>0.69</v>
      </c>
      <c r="AH100" s="27">
        <v>0.81</v>
      </c>
      <c r="AI100" s="27">
        <v>0.191</v>
      </c>
      <c r="AJ100" s="27">
        <v>0.564</v>
      </c>
      <c r="AK100" s="27">
        <v>0.41</v>
      </c>
      <c r="AL100" s="27">
        <v>2.65</v>
      </c>
      <c r="AM100" s="27">
        <v>2.265</v>
      </c>
      <c r="AN100" s="27">
        <v>0.843</v>
      </c>
      <c r="AO100" s="27">
        <v>0.719</v>
      </c>
      <c r="AP100" s="27">
        <v>0.824</v>
      </c>
      <c r="AQ100" s="27">
        <v>0.861</v>
      </c>
    </row>
    <row r="101" spans="1:43">
      <c r="A101" s="76" t="s">
        <v>2363</v>
      </c>
      <c r="B101" s="76" t="s">
        <v>2388</v>
      </c>
      <c r="C101" s="30" t="s">
        <v>2385</v>
      </c>
      <c r="D101" s="72">
        <v>43195</v>
      </c>
      <c r="AA101" s="27">
        <v>60.48</v>
      </c>
      <c r="AB101" s="27">
        <v>5.025</v>
      </c>
      <c r="AC101" s="27">
        <v>3.309</v>
      </c>
      <c r="AD101" s="27">
        <v>1.715</v>
      </c>
      <c r="AE101" s="27">
        <v>1.216</v>
      </c>
      <c r="AF101" s="27">
        <v>2.18</v>
      </c>
      <c r="AG101" s="27">
        <v>0.64</v>
      </c>
      <c r="AH101" s="27">
        <v>0.776</v>
      </c>
      <c r="AI101" s="27">
        <v>0.171</v>
      </c>
      <c r="AJ101" s="27">
        <v>0.531</v>
      </c>
      <c r="AK101" s="27">
        <v>0.389</v>
      </c>
      <c r="AL101" s="27">
        <v>2.384</v>
      </c>
      <c r="AM101" s="27">
        <v>2.067</v>
      </c>
      <c r="AN101" s="27">
        <v>0.809</v>
      </c>
      <c r="AO101" s="27">
        <v>0.683</v>
      </c>
      <c r="AP101" s="27">
        <v>0.791</v>
      </c>
      <c r="AQ101" s="27">
        <v>0.837</v>
      </c>
    </row>
    <row r="102" spans="1:43">
      <c r="A102" s="76" t="s">
        <v>2363</v>
      </c>
      <c r="B102" s="76" t="s">
        <v>2387</v>
      </c>
      <c r="C102" s="30" t="s">
        <v>2384</v>
      </c>
      <c r="D102" s="72">
        <v>43208</v>
      </c>
      <c r="AA102" s="27">
        <v>67.53</v>
      </c>
      <c r="AB102" s="27">
        <v>9.95</v>
      </c>
      <c r="AC102" s="27">
        <v>5.833</v>
      </c>
      <c r="AD102" s="27">
        <v>3.229</v>
      </c>
      <c r="AE102" s="27">
        <v>2.131</v>
      </c>
      <c r="AF102" s="27">
        <v>4.88</v>
      </c>
      <c r="AG102" s="27">
        <v>0.83</v>
      </c>
      <c r="AH102" s="27">
        <v>0.962</v>
      </c>
      <c r="AI102" s="27">
        <v>0.377</v>
      </c>
      <c r="AJ102" s="27">
        <v>0.652</v>
      </c>
      <c r="AK102" s="27">
        <v>0.462</v>
      </c>
      <c r="AL102" s="27">
        <v>3.858</v>
      </c>
      <c r="AM102" s="27">
        <v>2.979</v>
      </c>
      <c r="AN102" s="27">
        <v>0.925</v>
      </c>
      <c r="AO102" s="27">
        <v>0.831</v>
      </c>
      <c r="AP102" s="27">
        <v>0.942</v>
      </c>
      <c r="AQ102" s="27">
        <v>0.965</v>
      </c>
    </row>
    <row r="103" spans="1:43">
      <c r="A103" s="76" t="s">
        <v>2363</v>
      </c>
      <c r="B103" s="76" t="s">
        <v>2388</v>
      </c>
      <c r="C103" s="30" t="s">
        <v>2384</v>
      </c>
      <c r="D103" s="72">
        <v>43208</v>
      </c>
      <c r="AA103" s="27">
        <v>64.84</v>
      </c>
      <c r="AB103" s="27">
        <v>8.131</v>
      </c>
      <c r="AC103" s="27">
        <v>5.05</v>
      </c>
      <c r="AD103" s="27">
        <v>2.601</v>
      </c>
      <c r="AE103" s="27">
        <v>1.782</v>
      </c>
      <c r="AF103" s="27">
        <v>3.88</v>
      </c>
      <c r="AG103" s="27">
        <v>0.8</v>
      </c>
      <c r="AH103" s="27">
        <v>0.923</v>
      </c>
      <c r="AI103" s="27">
        <v>0.339</v>
      </c>
      <c r="AJ103" s="27">
        <v>0.619</v>
      </c>
      <c r="AK103" s="27">
        <v>0.447</v>
      </c>
      <c r="AL103" s="27">
        <v>3.139</v>
      </c>
      <c r="AM103" s="27">
        <v>2.487</v>
      </c>
      <c r="AN103" s="27">
        <v>0.908</v>
      </c>
      <c r="AO103" s="27">
        <v>0.811</v>
      </c>
      <c r="AP103" s="27">
        <v>0.911</v>
      </c>
      <c r="AQ103" s="27">
        <v>0.935</v>
      </c>
    </row>
    <row r="104" spans="1:43">
      <c r="A104" s="76" t="s">
        <v>2363</v>
      </c>
      <c r="B104" s="76" t="s">
        <v>2387</v>
      </c>
      <c r="C104" s="30" t="s">
        <v>2385</v>
      </c>
      <c r="D104" s="72">
        <v>43208</v>
      </c>
      <c r="AA104" s="27">
        <v>64.99</v>
      </c>
      <c r="AB104" s="27">
        <v>10.659</v>
      </c>
      <c r="AC104" s="27">
        <v>6.505</v>
      </c>
      <c r="AD104" s="27">
        <v>3.406</v>
      </c>
      <c r="AE104" s="27">
        <v>2.319</v>
      </c>
      <c r="AF104" s="27">
        <v>4.75</v>
      </c>
      <c r="AG104" s="27">
        <v>0.85</v>
      </c>
      <c r="AH104" s="27">
        <v>0.959</v>
      </c>
      <c r="AI104" s="27">
        <v>0.359</v>
      </c>
      <c r="AJ104" s="27">
        <v>0.657</v>
      </c>
      <c r="AK104" s="27">
        <v>0.487</v>
      </c>
      <c r="AL104" s="27">
        <v>4.088</v>
      </c>
      <c r="AM104" s="27">
        <v>3.191</v>
      </c>
      <c r="AN104" s="27">
        <v>0.927</v>
      </c>
      <c r="AO104" s="27">
        <v>0.847</v>
      </c>
      <c r="AP104" s="27">
        <v>0.947</v>
      </c>
      <c r="AQ104" s="27">
        <v>0.964</v>
      </c>
    </row>
    <row r="105" spans="1:43">
      <c r="A105" s="76" t="s">
        <v>2363</v>
      </c>
      <c r="B105" s="76" t="s">
        <v>2388</v>
      </c>
      <c r="C105" s="30" t="s">
        <v>2385</v>
      </c>
      <c r="D105" s="72">
        <v>43208</v>
      </c>
      <c r="AA105" s="27">
        <v>67.05</v>
      </c>
      <c r="AB105" s="27">
        <v>7.859</v>
      </c>
      <c r="AC105" s="27">
        <v>4.719</v>
      </c>
      <c r="AD105" s="27">
        <v>2.523</v>
      </c>
      <c r="AE105" s="27">
        <v>1.666</v>
      </c>
      <c r="AF105" s="27">
        <v>3.73</v>
      </c>
      <c r="AG105" s="27">
        <v>0.76</v>
      </c>
      <c r="AH105" s="27">
        <v>0.917</v>
      </c>
      <c r="AI105" s="27">
        <v>0.311</v>
      </c>
      <c r="AJ105" s="27">
        <v>0.586</v>
      </c>
      <c r="AK105" s="27">
        <v>0.418</v>
      </c>
      <c r="AL105" s="27">
        <v>3.112</v>
      </c>
      <c r="AM105" s="27">
        <v>2.41</v>
      </c>
      <c r="AN105" s="27">
        <v>0.892</v>
      </c>
      <c r="AO105" s="27">
        <v>0.784</v>
      </c>
      <c r="AP105" s="27">
        <v>0.895</v>
      </c>
      <c r="AQ105" s="27">
        <v>0.925</v>
      </c>
    </row>
    <row r="106" spans="1:43">
      <c r="A106" s="76" t="s">
        <v>2363</v>
      </c>
      <c r="B106" s="76" t="s">
        <v>2387</v>
      </c>
      <c r="C106" s="30" t="s">
        <v>2384</v>
      </c>
      <c r="D106" s="72">
        <v>43209</v>
      </c>
      <c r="AA106" s="27">
        <v>66.51</v>
      </c>
      <c r="AB106" s="27">
        <v>9.161</v>
      </c>
      <c r="AC106" s="27">
        <v>5.292</v>
      </c>
      <c r="AD106" s="27">
        <v>3.063</v>
      </c>
      <c r="AE106" s="27">
        <v>1.995</v>
      </c>
      <c r="AF106" s="27">
        <v>4.42</v>
      </c>
      <c r="AG106" s="27">
        <v>0.82</v>
      </c>
      <c r="AH106" s="27">
        <v>0.948</v>
      </c>
      <c r="AJ106" s="27">
        <v>0.608</v>
      </c>
      <c r="AK106" s="27">
        <v>0.431</v>
      </c>
      <c r="AL106" s="27">
        <v>3.759</v>
      </c>
      <c r="AM106" s="27">
        <v>2.912</v>
      </c>
      <c r="AN106" s="27">
        <v>0.912</v>
      </c>
      <c r="AO106" s="27">
        <v>0.808</v>
      </c>
      <c r="AP106" s="27">
        <v>0.93</v>
      </c>
      <c r="AQ106" s="27">
        <v>0.955</v>
      </c>
    </row>
    <row r="107" spans="1:43">
      <c r="A107" s="76" t="s">
        <v>2363</v>
      </c>
      <c r="B107" s="76" t="s">
        <v>2388</v>
      </c>
      <c r="C107" s="30" t="s">
        <v>2384</v>
      </c>
      <c r="D107" s="72">
        <v>43209</v>
      </c>
      <c r="AA107" s="27">
        <v>65.36</v>
      </c>
      <c r="AB107" s="27">
        <v>7.361</v>
      </c>
      <c r="AC107" s="27">
        <v>4.328</v>
      </c>
      <c r="AD107" s="27">
        <v>2.449</v>
      </c>
      <c r="AE107" s="27">
        <v>1.614</v>
      </c>
      <c r="AF107" s="27">
        <v>3.51</v>
      </c>
      <c r="AG107" s="27">
        <v>0.76</v>
      </c>
      <c r="AH107" s="27">
        <v>0.908</v>
      </c>
      <c r="AJ107" s="27">
        <v>0.593</v>
      </c>
      <c r="AK107" s="27">
        <v>0.418</v>
      </c>
      <c r="AL107" s="27">
        <v>3.039</v>
      </c>
      <c r="AM107" s="27">
        <v>2.404</v>
      </c>
      <c r="AN107" s="27">
        <v>0.893</v>
      </c>
      <c r="AO107" s="27">
        <v>0.775</v>
      </c>
      <c r="AP107" s="27">
        <v>0.893</v>
      </c>
      <c r="AQ107" s="27">
        <v>0.92</v>
      </c>
    </row>
    <row r="108" spans="1:43">
      <c r="A108" s="76" t="s">
        <v>2363</v>
      </c>
      <c r="B108" s="76" t="s">
        <v>2387</v>
      </c>
      <c r="C108" s="30" t="s">
        <v>2385</v>
      </c>
      <c r="D108" s="72">
        <v>43209</v>
      </c>
      <c r="AA108" s="27">
        <v>63.42</v>
      </c>
      <c r="AB108" s="27">
        <v>8.521</v>
      </c>
      <c r="AC108" s="27">
        <v>5.112</v>
      </c>
      <c r="AD108" s="27">
        <v>2.857</v>
      </c>
      <c r="AE108" s="27">
        <v>1.905</v>
      </c>
      <c r="AF108" s="27">
        <v>3.68</v>
      </c>
      <c r="AG108" s="27">
        <v>0.78</v>
      </c>
      <c r="AH108" s="27">
        <v>0.907</v>
      </c>
      <c r="AJ108" s="27">
        <v>0.583</v>
      </c>
      <c r="AK108" s="27">
        <v>0.424</v>
      </c>
      <c r="AL108" s="27">
        <v>3.593</v>
      </c>
      <c r="AM108" s="27">
        <v>2.808</v>
      </c>
      <c r="AN108" s="27">
        <v>0.897</v>
      </c>
      <c r="AO108" s="27">
        <v>0.798</v>
      </c>
      <c r="AP108" s="27">
        <v>0.9</v>
      </c>
      <c r="AQ108" s="27">
        <v>0.923</v>
      </c>
    </row>
    <row r="109" spans="1:43">
      <c r="A109" s="76" t="s">
        <v>2363</v>
      </c>
      <c r="B109" s="76" t="s">
        <v>2388</v>
      </c>
      <c r="C109" s="30" t="s">
        <v>2385</v>
      </c>
      <c r="D109" s="72">
        <v>43209</v>
      </c>
      <c r="AA109" s="27">
        <v>66.79</v>
      </c>
      <c r="AB109" s="27">
        <v>7.264</v>
      </c>
      <c r="AC109" s="27">
        <v>4.175</v>
      </c>
      <c r="AD109" s="27">
        <v>2.383</v>
      </c>
      <c r="AE109" s="27">
        <v>1.548</v>
      </c>
      <c r="AF109" s="27">
        <v>3.35</v>
      </c>
      <c r="AG109" s="27">
        <v>0.72</v>
      </c>
      <c r="AH109" s="27">
        <v>0.881</v>
      </c>
      <c r="AJ109" s="27">
        <v>0.478</v>
      </c>
      <c r="AK109" s="27">
        <v>0.381</v>
      </c>
      <c r="AL109" s="27">
        <v>3.138</v>
      </c>
      <c r="AM109" s="27">
        <v>2.408</v>
      </c>
      <c r="AN109" s="27">
        <v>0.861</v>
      </c>
      <c r="AO109" s="27">
        <v>0.743</v>
      </c>
      <c r="AP109" s="27">
        <v>0.868</v>
      </c>
      <c r="AQ109" s="27">
        <v>0.899</v>
      </c>
    </row>
    <row r="110" spans="1:43">
      <c r="A110" s="76" t="s">
        <v>2363</v>
      </c>
      <c r="B110" s="76" t="s">
        <v>2387</v>
      </c>
      <c r="C110" s="30" t="s">
        <v>2384</v>
      </c>
      <c r="D110" s="72">
        <v>43214</v>
      </c>
      <c r="AA110" s="27">
        <v>73.7</v>
      </c>
      <c r="AB110" s="27">
        <v>12.533</v>
      </c>
      <c r="AC110" s="27">
        <v>8.237</v>
      </c>
      <c r="AD110" s="27">
        <v>4.155</v>
      </c>
      <c r="AE110" s="27">
        <v>2.896</v>
      </c>
      <c r="AF110" s="27">
        <v>7.04</v>
      </c>
      <c r="AG110" s="27">
        <v>0.84</v>
      </c>
      <c r="AH110" s="27">
        <v>0.988</v>
      </c>
      <c r="AI110" s="27">
        <v>0.534</v>
      </c>
      <c r="AJ110" s="27">
        <v>0.616</v>
      </c>
      <c r="AK110" s="27">
        <v>0.52</v>
      </c>
      <c r="AL110" s="27">
        <v>4.927</v>
      </c>
      <c r="AM110" s="27">
        <v>4.001</v>
      </c>
      <c r="AN110" s="27">
        <v>0.941</v>
      </c>
      <c r="AO110" s="27">
        <v>0.859</v>
      </c>
      <c r="AP110" s="27">
        <v>0.967</v>
      </c>
      <c r="AQ110" s="27">
        <v>0.987</v>
      </c>
    </row>
    <row r="111" spans="1:43">
      <c r="A111" s="76" t="s">
        <v>2363</v>
      </c>
      <c r="B111" s="76" t="s">
        <v>2388</v>
      </c>
      <c r="C111" s="30" t="s">
        <v>2384</v>
      </c>
      <c r="D111" s="72">
        <v>43214</v>
      </c>
      <c r="AA111" s="27">
        <v>72.72</v>
      </c>
      <c r="AB111" s="27">
        <v>9.474</v>
      </c>
      <c r="AC111" s="27">
        <v>5.087</v>
      </c>
      <c r="AD111" s="27">
        <v>3.02</v>
      </c>
      <c r="AE111" s="27">
        <v>1.841</v>
      </c>
      <c r="AF111" s="27">
        <v>4.83</v>
      </c>
      <c r="AG111" s="27">
        <v>0.74</v>
      </c>
      <c r="AH111" s="27">
        <v>0.945</v>
      </c>
      <c r="AI111" s="27">
        <v>0.456</v>
      </c>
      <c r="AJ111" s="27">
        <v>0.606</v>
      </c>
      <c r="AK111" s="27">
        <v>0.443</v>
      </c>
      <c r="AL111" s="27">
        <v>3.54</v>
      </c>
      <c r="AM111" s="27">
        <v>2.669</v>
      </c>
      <c r="AN111" s="27">
        <v>0.927</v>
      </c>
      <c r="AO111" s="27">
        <v>0.794</v>
      </c>
      <c r="AP111" s="27">
        <v>0.918</v>
      </c>
      <c r="AQ111" s="27">
        <v>0.948</v>
      </c>
    </row>
    <row r="112" spans="1:43">
      <c r="A112" s="76" t="s">
        <v>2363</v>
      </c>
      <c r="B112" s="76" t="s">
        <v>2387</v>
      </c>
      <c r="C112" s="30" t="s">
        <v>2385</v>
      </c>
      <c r="D112" s="72">
        <v>43214</v>
      </c>
      <c r="AA112" s="27">
        <v>72.22</v>
      </c>
      <c r="AB112" s="27">
        <v>13.924</v>
      </c>
      <c r="AC112" s="27">
        <v>7.605</v>
      </c>
      <c r="AD112" s="27">
        <v>4.423</v>
      </c>
      <c r="AE112" s="27">
        <v>2.792</v>
      </c>
      <c r="AF112" s="27">
        <v>6.39</v>
      </c>
      <c r="AG112" s="27">
        <v>0.84</v>
      </c>
      <c r="AH112" s="27">
        <v>0.983</v>
      </c>
      <c r="AI112" s="27">
        <v>0.484</v>
      </c>
      <c r="AJ112" s="27">
        <v>0.64</v>
      </c>
      <c r="AK112" s="27">
        <v>0.503</v>
      </c>
      <c r="AL112" s="27">
        <v>5.251</v>
      </c>
      <c r="AM112" s="27">
        <v>3.956</v>
      </c>
      <c r="AN112" s="27">
        <v>0.944</v>
      </c>
      <c r="AO112" s="27">
        <v>0.855</v>
      </c>
      <c r="AP112" s="27">
        <v>0.962</v>
      </c>
      <c r="AQ112" s="27">
        <v>0.983</v>
      </c>
    </row>
    <row r="113" spans="1:43">
      <c r="A113" s="76" t="s">
        <v>2363</v>
      </c>
      <c r="B113" s="76" t="s">
        <v>2388</v>
      </c>
      <c r="C113" s="30" t="s">
        <v>2385</v>
      </c>
      <c r="D113" s="72">
        <v>43214</v>
      </c>
      <c r="AA113" s="27">
        <v>74.12</v>
      </c>
      <c r="AB113" s="27">
        <v>9.415</v>
      </c>
      <c r="AC113" s="27">
        <v>4.858</v>
      </c>
      <c r="AD113" s="27">
        <v>2.972</v>
      </c>
      <c r="AE113" s="27">
        <v>1.753</v>
      </c>
      <c r="AF113" s="27">
        <v>4.56</v>
      </c>
      <c r="AG113" s="27">
        <v>0.69</v>
      </c>
      <c r="AH113" s="27">
        <v>0.934</v>
      </c>
      <c r="AI113" s="27">
        <v>0.408</v>
      </c>
      <c r="AJ113" s="27">
        <v>0.607</v>
      </c>
      <c r="AK113" s="27">
        <v>0.414</v>
      </c>
      <c r="AL113" s="27">
        <v>3.54</v>
      </c>
      <c r="AM113" s="27">
        <v>2.657</v>
      </c>
      <c r="AN113" s="27">
        <v>0.918</v>
      </c>
      <c r="AO113" s="27">
        <v>0.768</v>
      </c>
      <c r="AP113" s="27">
        <v>0.902</v>
      </c>
      <c r="AQ113" s="27">
        <v>0.939</v>
      </c>
    </row>
    <row r="114" spans="1:43">
      <c r="A114" s="76" t="s">
        <v>2363</v>
      </c>
      <c r="B114" s="76" t="s">
        <v>2387</v>
      </c>
      <c r="C114" s="30" t="s">
        <v>2384</v>
      </c>
      <c r="D114" s="72">
        <v>43215</v>
      </c>
      <c r="AA114" s="27">
        <v>72.14</v>
      </c>
      <c r="AB114" s="27">
        <v>11.749</v>
      </c>
      <c r="AC114" s="27">
        <v>5.964</v>
      </c>
      <c r="AD114" s="27">
        <v>3.939</v>
      </c>
      <c r="AE114" s="27">
        <v>2.353</v>
      </c>
      <c r="AF114" s="27">
        <v>5.93</v>
      </c>
      <c r="AG114" s="27">
        <v>0.82</v>
      </c>
      <c r="AH114" s="27">
        <v>0.978</v>
      </c>
      <c r="AJ114" s="27">
        <v>0.603</v>
      </c>
      <c r="AK114" s="27">
        <v>0.47</v>
      </c>
      <c r="AL114" s="27">
        <v>4.728</v>
      </c>
      <c r="AM114" s="27">
        <v>3.497</v>
      </c>
      <c r="AN114" s="27">
        <v>0.934</v>
      </c>
      <c r="AO114" s="27">
        <v>0.82</v>
      </c>
      <c r="AP114" s="27">
        <v>0.953</v>
      </c>
      <c r="AQ114" s="27">
        <v>0.975</v>
      </c>
    </row>
    <row r="115" spans="1:43">
      <c r="A115" s="76" t="s">
        <v>2363</v>
      </c>
      <c r="B115" s="76" t="s">
        <v>2388</v>
      </c>
      <c r="C115" s="30" t="s">
        <v>2384</v>
      </c>
      <c r="D115" s="72">
        <v>43215</v>
      </c>
      <c r="AA115" s="27">
        <v>72.28</v>
      </c>
      <c r="AB115" s="27">
        <v>8.572</v>
      </c>
      <c r="AC115" s="27">
        <v>4.155</v>
      </c>
      <c r="AD115" s="27">
        <v>2.831</v>
      </c>
      <c r="AE115" s="27">
        <v>1.628</v>
      </c>
      <c r="AF115" s="27">
        <v>4.09</v>
      </c>
      <c r="AG115" s="27">
        <v>0.71</v>
      </c>
      <c r="AH115" s="27">
        <v>0.932</v>
      </c>
      <c r="AJ115" s="27">
        <v>0.584</v>
      </c>
      <c r="AK115" s="27">
        <v>0.405</v>
      </c>
      <c r="AL115" s="27">
        <v>3.421</v>
      </c>
      <c r="AM115" s="27">
        <v>2.592</v>
      </c>
      <c r="AN115" s="27">
        <v>0.914</v>
      </c>
      <c r="AO115" s="27">
        <v>0.75</v>
      </c>
      <c r="AP115" s="27">
        <v>0.9</v>
      </c>
      <c r="AQ115" s="27">
        <v>0.932</v>
      </c>
    </row>
    <row r="116" spans="1:43">
      <c r="A116" s="76" t="s">
        <v>2363</v>
      </c>
      <c r="B116" s="76" t="s">
        <v>2387</v>
      </c>
      <c r="C116" s="30" t="s">
        <v>2385</v>
      </c>
      <c r="D116" s="72">
        <v>43215</v>
      </c>
      <c r="AA116" s="27">
        <v>71.11</v>
      </c>
      <c r="AB116" s="27">
        <v>11.869</v>
      </c>
      <c r="AC116" s="27">
        <v>6.037</v>
      </c>
      <c r="AD116" s="27">
        <v>3.884</v>
      </c>
      <c r="AE116" s="27">
        <v>2.347</v>
      </c>
      <c r="AF116" s="27">
        <v>4.96</v>
      </c>
      <c r="AG116" s="27">
        <v>0.79</v>
      </c>
      <c r="AH116" s="27">
        <v>0.958</v>
      </c>
      <c r="AJ116" s="27">
        <v>0.614</v>
      </c>
      <c r="AK116" s="27">
        <v>0.456</v>
      </c>
      <c r="AL116" s="27">
        <v>4.707</v>
      </c>
      <c r="AM116" s="27">
        <v>3.527</v>
      </c>
      <c r="AN116" s="27">
        <v>0.93</v>
      </c>
      <c r="AO116" s="27">
        <v>0.816</v>
      </c>
      <c r="AP116" s="27">
        <v>0.933</v>
      </c>
      <c r="AQ116" s="27">
        <v>0.958</v>
      </c>
    </row>
    <row r="117" spans="1:43">
      <c r="A117" s="76" t="s">
        <v>2363</v>
      </c>
      <c r="B117" s="76" t="s">
        <v>2388</v>
      </c>
      <c r="C117" s="30" t="s">
        <v>2385</v>
      </c>
      <c r="D117" s="72">
        <v>43215</v>
      </c>
      <c r="AA117" s="27">
        <v>73.1</v>
      </c>
      <c r="AB117" s="27">
        <v>9.085</v>
      </c>
      <c r="AC117" s="27">
        <v>4.351</v>
      </c>
      <c r="AD117" s="27">
        <v>2.993</v>
      </c>
      <c r="AE117" s="27">
        <v>1.695</v>
      </c>
      <c r="AF117" s="27">
        <v>4.05</v>
      </c>
      <c r="AG117" s="27">
        <v>0.68</v>
      </c>
      <c r="AH117" s="27">
        <v>0.918</v>
      </c>
      <c r="AJ117" s="27">
        <v>0.57</v>
      </c>
      <c r="AK117" s="27">
        <v>0.392</v>
      </c>
      <c r="AL117" s="27">
        <v>3.72</v>
      </c>
      <c r="AM117" s="27">
        <v>2.779</v>
      </c>
      <c r="AN117" s="27">
        <v>0.904</v>
      </c>
      <c r="AO117" s="27">
        <v>0.74</v>
      </c>
      <c r="AP117" s="27">
        <v>0.887</v>
      </c>
      <c r="AQ117" s="27">
        <v>0.922</v>
      </c>
    </row>
    <row r="118" spans="1:43">
      <c r="A118" s="76" t="s">
        <v>2363</v>
      </c>
      <c r="B118" s="76" t="s">
        <v>2387</v>
      </c>
      <c r="C118" s="30" t="s">
        <v>2384</v>
      </c>
      <c r="D118" s="72">
        <v>43229</v>
      </c>
      <c r="AA118" s="27">
        <v>71.3</v>
      </c>
      <c r="AB118" s="27">
        <v>13.318</v>
      </c>
      <c r="AC118" s="27">
        <v>6.688</v>
      </c>
      <c r="AD118" s="27">
        <v>6.489</v>
      </c>
      <c r="AE118" s="27">
        <v>2.543</v>
      </c>
      <c r="AF118" s="27">
        <v>8.85</v>
      </c>
      <c r="AG118" s="27">
        <v>0.92</v>
      </c>
      <c r="AH118" s="27">
        <v>1</v>
      </c>
      <c r="AI118" s="27">
        <v>0.808</v>
      </c>
      <c r="AJ118" s="27">
        <v>0.288</v>
      </c>
      <c r="AK118" s="27">
        <v>0.584</v>
      </c>
      <c r="AL118" s="27">
        <v>9.039</v>
      </c>
      <c r="AM118" s="27">
        <v>3.433</v>
      </c>
      <c r="AN118" s="27">
        <v>0.93</v>
      </c>
      <c r="AO118" s="27">
        <v>0.863</v>
      </c>
      <c r="AP118" s="27">
        <v>0.987</v>
      </c>
      <c r="AQ118" s="27">
        <v>0.99</v>
      </c>
    </row>
    <row r="119" spans="1:43">
      <c r="A119" s="76" t="s">
        <v>2363</v>
      </c>
      <c r="B119" s="76" t="s">
        <v>2388</v>
      </c>
      <c r="C119" s="30" t="s">
        <v>2384</v>
      </c>
      <c r="D119" s="72">
        <v>43229</v>
      </c>
      <c r="AA119" s="27">
        <v>76.35</v>
      </c>
      <c r="AB119" s="27">
        <v>9.086</v>
      </c>
      <c r="AC119" s="27">
        <v>4.382</v>
      </c>
      <c r="AD119" s="27">
        <v>3.638</v>
      </c>
      <c r="AE119" s="27">
        <v>1.655</v>
      </c>
      <c r="AF119" s="27">
        <v>6.12</v>
      </c>
      <c r="AG119" s="27">
        <v>0.68</v>
      </c>
      <c r="AH119" s="27">
        <v>0.968</v>
      </c>
      <c r="AI119" s="27">
        <v>0.677</v>
      </c>
      <c r="AJ119" s="27">
        <v>0.325</v>
      </c>
      <c r="AK119" s="27">
        <v>0.346</v>
      </c>
      <c r="AL119" s="27">
        <v>4.622</v>
      </c>
      <c r="AM119" s="27">
        <v>2.549</v>
      </c>
      <c r="AN119" s="27">
        <v>0.913</v>
      </c>
      <c r="AO119" s="27">
        <v>0.754</v>
      </c>
      <c r="AP119" s="27">
        <v>0.939</v>
      </c>
      <c r="AQ119" s="27">
        <v>0.958</v>
      </c>
    </row>
    <row r="120" spans="1:43">
      <c r="A120" s="76" t="s">
        <v>2363</v>
      </c>
      <c r="B120" s="76" t="s">
        <v>2387</v>
      </c>
      <c r="C120" s="30" t="s">
        <v>2385</v>
      </c>
      <c r="D120" s="72">
        <v>43229</v>
      </c>
      <c r="AA120" s="27">
        <v>73.62</v>
      </c>
      <c r="AB120" s="27">
        <v>15.882</v>
      </c>
      <c r="AC120" s="27">
        <v>8.492</v>
      </c>
      <c r="AD120" s="27">
        <v>6.49</v>
      </c>
      <c r="AE120" s="27">
        <v>3.127</v>
      </c>
      <c r="AF120" s="27">
        <v>8.17</v>
      </c>
      <c r="AG120" s="27">
        <v>0.88</v>
      </c>
      <c r="AH120" s="27">
        <v>0.994</v>
      </c>
      <c r="AI120" s="27">
        <v>0.749</v>
      </c>
      <c r="AJ120" s="27">
        <v>0.319</v>
      </c>
      <c r="AK120" s="27">
        <v>0.506</v>
      </c>
      <c r="AL120" s="27">
        <v>8.971</v>
      </c>
      <c r="AM120" s="27">
        <v>4.402</v>
      </c>
      <c r="AN120" s="27">
        <v>0.93</v>
      </c>
      <c r="AO120" s="27">
        <v>0.868</v>
      </c>
      <c r="AP120" s="27">
        <v>0.978</v>
      </c>
      <c r="AQ120" s="27">
        <v>0.989</v>
      </c>
    </row>
    <row r="121" spans="1:43">
      <c r="A121" s="76" t="s">
        <v>2363</v>
      </c>
      <c r="B121" s="76" t="s">
        <v>2388</v>
      </c>
      <c r="C121" s="30" t="s">
        <v>2385</v>
      </c>
      <c r="D121" s="72">
        <v>43229</v>
      </c>
      <c r="AA121" s="27">
        <v>77.04</v>
      </c>
      <c r="AB121" s="27">
        <v>9.859</v>
      </c>
      <c r="AC121" s="27">
        <v>4.673</v>
      </c>
      <c r="AD121" s="27">
        <v>3.6</v>
      </c>
      <c r="AE121" s="27">
        <v>1.729</v>
      </c>
      <c r="AF121" s="27">
        <v>5.84</v>
      </c>
      <c r="AG121" s="27">
        <v>0.61</v>
      </c>
      <c r="AH121" s="27">
        <v>0.957</v>
      </c>
      <c r="AI121" s="27">
        <v>0.629</v>
      </c>
      <c r="AJ121" s="27">
        <v>0.377</v>
      </c>
      <c r="AK121" s="27">
        <v>0.31</v>
      </c>
      <c r="AL121" s="27">
        <v>4.514</v>
      </c>
      <c r="AM121" s="27">
        <v>2.823</v>
      </c>
      <c r="AN121" s="27">
        <v>0.918</v>
      </c>
      <c r="AO121" s="27">
        <v>0.736</v>
      </c>
      <c r="AP121" s="27">
        <v>0.928</v>
      </c>
      <c r="AQ121" s="27">
        <v>0.95</v>
      </c>
    </row>
    <row r="122" spans="1:43">
      <c r="A122" s="76" t="s">
        <v>2363</v>
      </c>
      <c r="B122" s="76" t="s">
        <v>2387</v>
      </c>
      <c r="C122" s="30" t="s">
        <v>2384</v>
      </c>
      <c r="D122" s="72">
        <v>43236</v>
      </c>
      <c r="AA122" s="27">
        <v>64.96</v>
      </c>
      <c r="AB122" s="27">
        <v>8.579</v>
      </c>
      <c r="AC122" s="27">
        <v>6.456</v>
      </c>
      <c r="AD122" s="27">
        <v>3.178</v>
      </c>
      <c r="AE122" s="27">
        <v>2.457</v>
      </c>
      <c r="AF122" s="27">
        <v>6.57</v>
      </c>
      <c r="AG122" s="27">
        <v>0.93</v>
      </c>
      <c r="AH122" s="27">
        <v>0.99</v>
      </c>
      <c r="AJ122" s="27">
        <v>0.62</v>
      </c>
      <c r="AK122" s="27">
        <v>0.461</v>
      </c>
      <c r="AL122" s="27">
        <v>3.987</v>
      </c>
      <c r="AM122" s="27">
        <v>3.312</v>
      </c>
      <c r="AN122" s="27">
        <v>0.908</v>
      </c>
      <c r="AO122" s="27">
        <v>0.861</v>
      </c>
      <c r="AP122" s="27">
        <v>0.98</v>
      </c>
      <c r="AQ122" s="27">
        <v>0.982</v>
      </c>
    </row>
    <row r="123" spans="1:43">
      <c r="A123" s="76" t="s">
        <v>2363</v>
      </c>
      <c r="B123" s="76" t="s">
        <v>2388</v>
      </c>
      <c r="C123" s="30" t="s">
        <v>2384</v>
      </c>
      <c r="D123" s="72">
        <v>43236</v>
      </c>
      <c r="AA123" s="27">
        <v>74.2</v>
      </c>
      <c r="AB123" s="27">
        <v>6.373</v>
      </c>
      <c r="AC123" s="27">
        <v>3.832</v>
      </c>
      <c r="AD123" s="27">
        <v>2.26</v>
      </c>
      <c r="AE123" s="27">
        <v>1.469</v>
      </c>
      <c r="AF123" s="27">
        <v>4.07</v>
      </c>
      <c r="AG123" s="27">
        <v>0.66</v>
      </c>
      <c r="AH123" s="27">
        <v>0.924</v>
      </c>
      <c r="AJ123" s="27">
        <v>0.448</v>
      </c>
      <c r="AK123" s="27">
        <v>0.267</v>
      </c>
      <c r="AL123" s="27">
        <v>2.864</v>
      </c>
      <c r="AM123" s="27">
        <v>2.33</v>
      </c>
      <c r="AN123" s="27">
        <v>0.879</v>
      </c>
      <c r="AO123" s="27">
        <v>0.739</v>
      </c>
      <c r="AP123" s="27">
        <v>0.89</v>
      </c>
      <c r="AQ123" s="27">
        <v>0.9</v>
      </c>
    </row>
    <row r="124" spans="1:43">
      <c r="A124" s="76" t="s">
        <v>2363</v>
      </c>
      <c r="B124" s="76" t="s">
        <v>2387</v>
      </c>
      <c r="C124" s="30" t="s">
        <v>2385</v>
      </c>
      <c r="D124" s="72">
        <v>43236</v>
      </c>
      <c r="AA124" s="27">
        <v>68.37</v>
      </c>
      <c r="AB124" s="27">
        <v>10.314</v>
      </c>
      <c r="AC124" s="27">
        <v>7.339</v>
      </c>
      <c r="AD124" s="27">
        <v>3.616</v>
      </c>
      <c r="AE124" s="27">
        <v>2.785</v>
      </c>
      <c r="AF124" s="27">
        <v>6.25</v>
      </c>
      <c r="AG124" s="27">
        <v>0.89</v>
      </c>
      <c r="AH124" s="27">
        <v>0.984</v>
      </c>
      <c r="AJ124" s="27">
        <v>0.577</v>
      </c>
      <c r="AK124" s="27">
        <v>0.397</v>
      </c>
      <c r="AL124" s="27">
        <v>4.402</v>
      </c>
      <c r="AM124" s="27">
        <v>3.836</v>
      </c>
      <c r="AN124" s="27">
        <v>0.926</v>
      </c>
      <c r="AO124" s="27">
        <v>0.864</v>
      </c>
      <c r="AP124" s="27">
        <v>0.968</v>
      </c>
      <c r="AQ124" s="27">
        <v>0.974</v>
      </c>
    </row>
    <row r="125" spans="1:43">
      <c r="A125" s="76" t="s">
        <v>2363</v>
      </c>
      <c r="B125" s="76" t="s">
        <v>2388</v>
      </c>
      <c r="C125" s="30" t="s">
        <v>2385</v>
      </c>
      <c r="D125" s="72">
        <v>43236</v>
      </c>
      <c r="AA125" s="27">
        <v>76.54</v>
      </c>
      <c r="AB125" s="27">
        <v>5.575</v>
      </c>
      <c r="AC125" s="27">
        <v>3.117</v>
      </c>
      <c r="AD125" s="27">
        <v>1.955</v>
      </c>
      <c r="AE125" s="27">
        <v>1.149</v>
      </c>
      <c r="AF125" s="27">
        <v>3.4</v>
      </c>
      <c r="AG125" s="27">
        <v>0.5</v>
      </c>
      <c r="AH125" s="27">
        <v>0.852</v>
      </c>
      <c r="AJ125" s="27">
        <v>0.351</v>
      </c>
      <c r="AK125" s="27">
        <v>0.184</v>
      </c>
      <c r="AL125" s="27">
        <v>2.577</v>
      </c>
      <c r="AM125" s="27">
        <v>2.13</v>
      </c>
      <c r="AN125" s="27">
        <v>0.841</v>
      </c>
      <c r="AO125" s="27">
        <v>0.633</v>
      </c>
      <c r="AP125" s="27">
        <v>0.826</v>
      </c>
      <c r="AQ125" s="27">
        <v>0.838</v>
      </c>
    </row>
    <row r="126" spans="1:8">
      <c r="A126" s="76" t="s">
        <v>2363</v>
      </c>
      <c r="B126" s="76" t="s">
        <v>2387</v>
      </c>
      <c r="C126" s="30" t="s">
        <v>2384</v>
      </c>
      <c r="D126" s="72">
        <v>43238</v>
      </c>
      <c r="H126" s="27">
        <v>0</v>
      </c>
    </row>
    <row r="127" spans="1:8">
      <c r="A127" s="76" t="s">
        <v>2363</v>
      </c>
      <c r="B127" s="76" t="s">
        <v>2388</v>
      </c>
      <c r="C127" s="30" t="s">
        <v>2384</v>
      </c>
      <c r="D127" s="72">
        <v>43238</v>
      </c>
      <c r="H127" s="27">
        <v>0</v>
      </c>
    </row>
    <row r="128" spans="1:8">
      <c r="A128" s="76" t="s">
        <v>2363</v>
      </c>
      <c r="B128" s="76" t="s">
        <v>2387</v>
      </c>
      <c r="C128" s="30" t="s">
        <v>2385</v>
      </c>
      <c r="D128" s="72">
        <v>43238</v>
      </c>
      <c r="H128" s="27">
        <v>0</v>
      </c>
    </row>
    <row r="129" spans="1:8">
      <c r="A129" s="76" t="s">
        <v>2363</v>
      </c>
      <c r="B129" s="76" t="s">
        <v>2388</v>
      </c>
      <c r="C129" s="30" t="s">
        <v>2385</v>
      </c>
      <c r="D129" s="72">
        <v>43238</v>
      </c>
      <c r="H129" s="27">
        <v>0</v>
      </c>
    </row>
    <row r="130" spans="1:43">
      <c r="A130" s="76" t="s">
        <v>2363</v>
      </c>
      <c r="B130" s="76" t="s">
        <v>2387</v>
      </c>
      <c r="C130" s="30" t="s">
        <v>2384</v>
      </c>
      <c r="D130" s="72">
        <v>43252</v>
      </c>
      <c r="AA130" s="27">
        <v>52.46</v>
      </c>
      <c r="AB130" s="27">
        <v>8.104</v>
      </c>
      <c r="AC130" s="27">
        <v>5.942</v>
      </c>
      <c r="AD130" s="27">
        <v>3.069</v>
      </c>
      <c r="AE130" s="27">
        <v>2.231</v>
      </c>
      <c r="AF130" s="27">
        <v>3.52</v>
      </c>
      <c r="AG130" s="27">
        <v>0.86</v>
      </c>
      <c r="AH130" s="27">
        <v>0.923</v>
      </c>
      <c r="AI130" s="27">
        <v>0.923</v>
      </c>
      <c r="AJ130" s="27">
        <v>0.524</v>
      </c>
      <c r="AK130" s="27">
        <v>0.416</v>
      </c>
      <c r="AL130" s="27">
        <v>4.074</v>
      </c>
      <c r="AM130" s="27">
        <v>3.243</v>
      </c>
      <c r="AN130" s="27">
        <v>0.885</v>
      </c>
      <c r="AO130" s="27">
        <v>0.822</v>
      </c>
      <c r="AP130" s="27">
        <v>0.928</v>
      </c>
      <c r="AQ130" s="27">
        <v>0.92</v>
      </c>
    </row>
    <row r="131" spans="1:43">
      <c r="A131" s="76" t="s">
        <v>2363</v>
      </c>
      <c r="B131" s="76" t="s">
        <v>2388</v>
      </c>
      <c r="C131" s="30" t="s">
        <v>2384</v>
      </c>
      <c r="D131" s="72">
        <v>43252</v>
      </c>
      <c r="AA131" s="27">
        <v>68.89</v>
      </c>
      <c r="AB131" s="27">
        <v>4.867</v>
      </c>
      <c r="AC131" s="27">
        <v>3.228</v>
      </c>
      <c r="AD131" s="27">
        <v>1.746</v>
      </c>
      <c r="AE131" s="27">
        <v>1.157</v>
      </c>
      <c r="AF131" s="27">
        <v>2.39</v>
      </c>
      <c r="AG131" s="27">
        <v>0.57</v>
      </c>
      <c r="AH131" s="27">
        <v>0.782</v>
      </c>
      <c r="AI131" s="27">
        <v>0.795</v>
      </c>
      <c r="AJ131" s="27">
        <v>0.372</v>
      </c>
      <c r="AK131" s="27">
        <v>0.243</v>
      </c>
      <c r="AL131" s="27">
        <v>2.365</v>
      </c>
      <c r="AM131" s="27">
        <v>1.888</v>
      </c>
      <c r="AN131" s="27">
        <v>0.819</v>
      </c>
      <c r="AO131" s="27">
        <v>0.685</v>
      </c>
      <c r="AP131" s="27">
        <v>0.777</v>
      </c>
      <c r="AQ131" s="27">
        <v>0.758</v>
      </c>
    </row>
    <row r="132" spans="1:43">
      <c r="A132" s="76" t="s">
        <v>2363</v>
      </c>
      <c r="B132" s="76" t="s">
        <v>2387</v>
      </c>
      <c r="C132" s="30" t="s">
        <v>2385</v>
      </c>
      <c r="D132" s="72">
        <v>43252</v>
      </c>
      <c r="AA132" s="27">
        <v>56.9</v>
      </c>
      <c r="AB132" s="27">
        <v>7.948</v>
      </c>
      <c r="AC132" s="27">
        <v>6.137</v>
      </c>
      <c r="AD132" s="27">
        <v>2.782</v>
      </c>
      <c r="AE132" s="27">
        <v>2.264</v>
      </c>
      <c r="AF132" s="27">
        <v>3.46</v>
      </c>
      <c r="AG132" s="27">
        <v>0.83</v>
      </c>
      <c r="AH132" s="27">
        <v>0.913</v>
      </c>
      <c r="AI132" s="27">
        <v>0.836</v>
      </c>
      <c r="AJ132" s="27">
        <v>0.552</v>
      </c>
      <c r="AK132" s="27">
        <v>0.386</v>
      </c>
      <c r="AL132" s="27">
        <v>3.49</v>
      </c>
      <c r="AM132" s="27">
        <v>3.202</v>
      </c>
      <c r="AN132" s="27">
        <v>0.898</v>
      </c>
      <c r="AO132" s="27">
        <v>0.834</v>
      </c>
      <c r="AP132" s="27">
        <v>0.914</v>
      </c>
      <c r="AQ132" s="27">
        <v>0.907</v>
      </c>
    </row>
    <row r="133" spans="1:43">
      <c r="A133" s="76" t="s">
        <v>2363</v>
      </c>
      <c r="B133" s="76" t="s">
        <v>2388</v>
      </c>
      <c r="C133" s="30" t="s">
        <v>2385</v>
      </c>
      <c r="D133" s="72">
        <v>43252</v>
      </c>
      <c r="AA133" s="27">
        <v>73.37</v>
      </c>
      <c r="AB133" s="27">
        <v>4.723</v>
      </c>
      <c r="AC133" s="27">
        <v>2.969</v>
      </c>
      <c r="AD133" s="27">
        <v>1.604</v>
      </c>
      <c r="AE133" s="27">
        <v>1.023</v>
      </c>
      <c r="AF133" s="27">
        <v>2.08</v>
      </c>
      <c r="AG133" s="27">
        <v>0.44</v>
      </c>
      <c r="AH133" s="27">
        <v>0.73</v>
      </c>
      <c r="AI133" s="27">
        <v>0.725</v>
      </c>
      <c r="AJ133" s="27">
        <v>0.333</v>
      </c>
      <c r="AK133" s="27">
        <v>0.178</v>
      </c>
      <c r="AL133" s="27">
        <v>2.18</v>
      </c>
      <c r="AM133" s="27">
        <v>1.875</v>
      </c>
      <c r="AN133" s="27">
        <v>0.808</v>
      </c>
      <c r="AO133" s="27">
        <v>0.619</v>
      </c>
      <c r="AP133" s="27">
        <v>0.727</v>
      </c>
      <c r="AQ133" s="27">
        <v>0.707</v>
      </c>
    </row>
    <row r="134" spans="1:26">
      <c r="A134" s="76" t="s">
        <v>2363</v>
      </c>
      <c r="B134" s="76" t="s">
        <v>2387</v>
      </c>
      <c r="C134" s="30" t="s">
        <v>2384</v>
      </c>
      <c r="D134" s="72">
        <v>43258</v>
      </c>
      <c r="U134" s="27">
        <v>1</v>
      </c>
      <c r="V134" s="27">
        <v>1</v>
      </c>
      <c r="W134" s="61">
        <v>1</v>
      </c>
      <c r="Y134" s="27">
        <v>1.26</v>
      </c>
      <c r="Z134" s="27">
        <v>1.04</v>
      </c>
    </row>
    <row r="135" spans="1:26">
      <c r="A135" s="76" t="s">
        <v>2363</v>
      </c>
      <c r="B135" s="76" t="s">
        <v>2388</v>
      </c>
      <c r="C135" s="30" t="s">
        <v>2384</v>
      </c>
      <c r="D135" s="72">
        <v>43258</v>
      </c>
      <c r="U135" s="27">
        <v>1</v>
      </c>
      <c r="V135" s="27">
        <v>1</v>
      </c>
      <c r="W135" s="61">
        <v>1</v>
      </c>
      <c r="Y135" s="27">
        <v>1.11</v>
      </c>
      <c r="Z135" s="27">
        <v>1.23</v>
      </c>
    </row>
    <row r="136" spans="1:26">
      <c r="A136" s="76" t="s">
        <v>2363</v>
      </c>
      <c r="B136" s="76" t="s">
        <v>2387</v>
      </c>
      <c r="C136" s="30" t="s">
        <v>2385</v>
      </c>
      <c r="D136" s="72">
        <v>43258</v>
      </c>
      <c r="U136" s="27">
        <v>1</v>
      </c>
      <c r="V136" s="27">
        <v>1</v>
      </c>
      <c r="W136" s="61">
        <v>1</v>
      </c>
      <c r="Y136" s="27">
        <v>1.18</v>
      </c>
      <c r="Z136" s="27">
        <v>1.04</v>
      </c>
    </row>
    <row r="137" spans="1:26">
      <c r="A137" s="76" t="s">
        <v>2363</v>
      </c>
      <c r="B137" s="76" t="s">
        <v>2388</v>
      </c>
      <c r="C137" s="30" t="s">
        <v>2385</v>
      </c>
      <c r="D137" s="72">
        <v>43258</v>
      </c>
      <c r="U137" s="27">
        <v>1</v>
      </c>
      <c r="V137" s="27">
        <v>1</v>
      </c>
      <c r="W137" s="61">
        <v>1</v>
      </c>
      <c r="Y137" s="27">
        <v>2.21</v>
      </c>
      <c r="Z137" s="27">
        <v>1.2</v>
      </c>
    </row>
    <row r="138" spans="1:8">
      <c r="A138" s="76" t="s">
        <v>2359</v>
      </c>
      <c r="B138" s="76" t="s">
        <v>2389</v>
      </c>
      <c r="C138" s="30" t="s">
        <v>2384</v>
      </c>
      <c r="D138" s="72">
        <v>43261</v>
      </c>
      <c r="H138" s="27">
        <v>0</v>
      </c>
    </row>
    <row r="139" spans="1:8">
      <c r="A139" s="76" t="s">
        <v>2359</v>
      </c>
      <c r="B139" s="76" t="s">
        <v>2390</v>
      </c>
      <c r="C139" s="30" t="s">
        <v>2384</v>
      </c>
      <c r="D139" s="72">
        <v>43261</v>
      </c>
      <c r="H139" s="27">
        <v>0</v>
      </c>
    </row>
    <row r="140" spans="1:8">
      <c r="A140" s="76" t="s">
        <v>2359</v>
      </c>
      <c r="B140" s="76" t="s">
        <v>2389</v>
      </c>
      <c r="C140" s="30" t="s">
        <v>2385</v>
      </c>
      <c r="D140" s="72">
        <v>43261</v>
      </c>
      <c r="H140" s="27">
        <v>0</v>
      </c>
    </row>
    <row r="141" spans="1:8">
      <c r="A141" s="76" t="s">
        <v>2359</v>
      </c>
      <c r="B141" s="76" t="s">
        <v>2390</v>
      </c>
      <c r="C141" s="30" t="s">
        <v>2385</v>
      </c>
      <c r="D141" s="72">
        <v>43261</v>
      </c>
      <c r="H141" s="27">
        <v>0</v>
      </c>
    </row>
    <row r="142" spans="1:43">
      <c r="A142" s="76" t="s">
        <v>2363</v>
      </c>
      <c r="B142" s="76" t="s">
        <v>2387</v>
      </c>
      <c r="C142" s="30" t="s">
        <v>2384</v>
      </c>
      <c r="D142" s="72">
        <v>43271</v>
      </c>
      <c r="AA142" s="27">
        <v>60.74</v>
      </c>
      <c r="AB142" s="27">
        <v>2.918</v>
      </c>
      <c r="AC142" s="27">
        <v>2.093</v>
      </c>
      <c r="AD142" s="27">
        <v>0.778</v>
      </c>
      <c r="AE142" s="27">
        <v>0.558</v>
      </c>
      <c r="AF142" s="27">
        <v>0.43</v>
      </c>
      <c r="AG142" s="27">
        <v>0.18</v>
      </c>
      <c r="AH142" s="27">
        <v>0.27</v>
      </c>
      <c r="AJ142" s="27">
        <v>0.222</v>
      </c>
      <c r="AK142" s="27">
        <v>0.153</v>
      </c>
      <c r="AL142" s="27">
        <v>1.439</v>
      </c>
      <c r="AM142" s="27">
        <v>1.255</v>
      </c>
      <c r="AN142" s="27">
        <v>0.589</v>
      </c>
      <c r="AO142" s="27">
        <v>0.474</v>
      </c>
      <c r="AP142" s="27">
        <v>0.31</v>
      </c>
      <c r="AQ142" s="27">
        <v>0.28</v>
      </c>
    </row>
    <row r="143" spans="1:43">
      <c r="A143" s="76" t="s">
        <v>2363</v>
      </c>
      <c r="B143" s="76" t="s">
        <v>2387</v>
      </c>
      <c r="C143" s="30" t="s">
        <v>2384</v>
      </c>
      <c r="D143" s="72">
        <v>43278</v>
      </c>
      <c r="AA143" s="27">
        <v>56</v>
      </c>
      <c r="AB143" s="27">
        <v>1.633</v>
      </c>
      <c r="AC143" s="27">
        <v>1.276</v>
      </c>
      <c r="AD143" s="27">
        <v>0.294</v>
      </c>
      <c r="AE143" s="27">
        <v>0.233</v>
      </c>
      <c r="AF143" s="27">
        <v>0.12</v>
      </c>
      <c r="AG143" s="27">
        <v>0</v>
      </c>
      <c r="AH143" s="27">
        <v>0.003</v>
      </c>
      <c r="AI143" s="27">
        <v>0.914</v>
      </c>
      <c r="AJ143" s="27">
        <v>0.026</v>
      </c>
      <c r="AK143" s="27">
        <v>0.011</v>
      </c>
      <c r="AL143" s="27">
        <v>1.423</v>
      </c>
      <c r="AM143" s="27">
        <v>1.44</v>
      </c>
      <c r="AN143" s="27">
        <v>0.24</v>
      </c>
      <c r="AO143" s="27">
        <v>0.191</v>
      </c>
      <c r="AP143" s="27">
        <v>0.106</v>
      </c>
      <c r="AQ143" s="27">
        <v>0.097</v>
      </c>
    </row>
    <row r="144" spans="1:43">
      <c r="A144" s="76" t="s">
        <v>2363</v>
      </c>
      <c r="B144" s="76" t="s">
        <v>2388</v>
      </c>
      <c r="C144" s="30" t="s">
        <v>2384</v>
      </c>
      <c r="D144" s="72">
        <v>43278</v>
      </c>
      <c r="AA144" s="27">
        <v>55.85</v>
      </c>
      <c r="AB144" s="27">
        <v>1.543</v>
      </c>
      <c r="AC144" s="27">
        <v>1.031</v>
      </c>
      <c r="AD144" s="27">
        <v>0.306</v>
      </c>
      <c r="AE144" s="27">
        <v>0.192</v>
      </c>
      <c r="AF144" s="27">
        <v>0.12</v>
      </c>
      <c r="AG144" s="27">
        <v>0</v>
      </c>
      <c r="AH144" s="27">
        <v>0.003</v>
      </c>
      <c r="AI144" s="27">
        <v>0.794</v>
      </c>
      <c r="AJ144" s="27">
        <v>0.003</v>
      </c>
      <c r="AK144" s="27">
        <v>-0.004</v>
      </c>
      <c r="AL144" s="27">
        <v>2.409</v>
      </c>
      <c r="AM144" s="27">
        <v>1.704</v>
      </c>
      <c r="AN144" s="27">
        <v>0.199</v>
      </c>
      <c r="AO144" s="27">
        <v>0.146</v>
      </c>
      <c r="AP144" s="27">
        <v>0.105</v>
      </c>
      <c r="AQ144" s="27">
        <v>0.093</v>
      </c>
    </row>
    <row r="145" spans="1:43">
      <c r="A145" s="76" t="s">
        <v>2363</v>
      </c>
      <c r="B145" s="76" t="s">
        <v>2387</v>
      </c>
      <c r="C145" s="30" t="s">
        <v>2385</v>
      </c>
      <c r="D145" s="72">
        <v>43278</v>
      </c>
      <c r="AA145" s="27">
        <v>53.64</v>
      </c>
      <c r="AB145" s="27">
        <v>1.483</v>
      </c>
      <c r="AC145" s="27">
        <v>1.294</v>
      </c>
      <c r="AD145" s="27">
        <v>0.271</v>
      </c>
      <c r="AE145" s="27">
        <v>0.237</v>
      </c>
      <c r="AF145" s="27">
        <v>0.11</v>
      </c>
      <c r="AG145" s="27">
        <v>0.01</v>
      </c>
      <c r="AH145" s="27">
        <v>0</v>
      </c>
      <c r="AI145" s="27">
        <v>0.806</v>
      </c>
      <c r="AJ145" s="27">
        <v>0.026</v>
      </c>
      <c r="AK145" s="27">
        <v>0.015</v>
      </c>
      <c r="AL145" s="27">
        <v>1.451</v>
      </c>
      <c r="AM145" s="27">
        <v>1.429</v>
      </c>
      <c r="AN145" s="27">
        <v>0.219</v>
      </c>
      <c r="AO145" s="27">
        <v>0.195</v>
      </c>
      <c r="AP145" s="27">
        <v>0.1</v>
      </c>
      <c r="AQ145" s="27">
        <v>0.09</v>
      </c>
    </row>
    <row r="146" spans="1:43">
      <c r="A146" s="76" t="s">
        <v>2363</v>
      </c>
      <c r="B146" s="76" t="s">
        <v>2388</v>
      </c>
      <c r="C146" s="30" t="s">
        <v>2385</v>
      </c>
      <c r="D146" s="72">
        <v>43278</v>
      </c>
      <c r="AA146" s="27">
        <v>55.06</v>
      </c>
      <c r="AB146" s="27">
        <v>1.171</v>
      </c>
      <c r="AC146" s="27">
        <v>0.971</v>
      </c>
      <c r="AD146" s="27">
        <v>0.21</v>
      </c>
      <c r="AE146" s="27">
        <v>0.181</v>
      </c>
      <c r="AF146" s="27">
        <v>0.12</v>
      </c>
      <c r="AG146" s="27">
        <v>0.01</v>
      </c>
      <c r="AH146" s="27">
        <v>0.005</v>
      </c>
      <c r="AI146" s="27">
        <v>0.718</v>
      </c>
      <c r="AJ146" s="27">
        <v>-0.006</v>
      </c>
      <c r="AK146" s="27">
        <v>-0.005</v>
      </c>
      <c r="AL146" s="27">
        <v>1.911</v>
      </c>
      <c r="AM146" s="27">
        <v>1.717</v>
      </c>
      <c r="AN146" s="27">
        <v>0.152</v>
      </c>
      <c r="AO146" s="27">
        <v>0.138</v>
      </c>
      <c r="AP146" s="27">
        <v>0.104</v>
      </c>
      <c r="AQ146" s="27">
        <v>0.097</v>
      </c>
    </row>
    <row r="147" spans="1:8">
      <c r="A147" s="76" t="s">
        <v>2359</v>
      </c>
      <c r="B147" s="76" t="s">
        <v>2389</v>
      </c>
      <c r="C147" s="30" t="s">
        <v>2384</v>
      </c>
      <c r="D147" s="72">
        <v>43291</v>
      </c>
      <c r="H147" s="27">
        <v>1</v>
      </c>
    </row>
    <row r="148" spans="1:8">
      <c r="A148" s="76" t="s">
        <v>2359</v>
      </c>
      <c r="B148" s="76" t="s">
        <v>2390</v>
      </c>
      <c r="C148" s="30" t="s">
        <v>2384</v>
      </c>
      <c r="D148" s="72">
        <v>43291</v>
      </c>
      <c r="H148" s="27">
        <v>1</v>
      </c>
    </row>
    <row r="149" spans="1:8">
      <c r="A149" s="76" t="s">
        <v>2359</v>
      </c>
      <c r="B149" s="76" t="s">
        <v>2389</v>
      </c>
      <c r="C149" s="30" t="s">
        <v>2385</v>
      </c>
      <c r="D149" s="72">
        <v>43291</v>
      </c>
      <c r="H149" s="27">
        <v>1</v>
      </c>
    </row>
    <row r="150" spans="1:8">
      <c r="A150" s="76" t="s">
        <v>2359</v>
      </c>
      <c r="B150" s="76" t="s">
        <v>2390</v>
      </c>
      <c r="C150" s="30" t="s">
        <v>2385</v>
      </c>
      <c r="D150" s="72">
        <v>43291</v>
      </c>
      <c r="H150" s="27">
        <v>1</v>
      </c>
    </row>
    <row r="151" spans="1:8">
      <c r="A151" s="76" t="s">
        <v>2363</v>
      </c>
      <c r="B151" s="76" t="s">
        <v>2387</v>
      </c>
      <c r="C151" s="30" t="s">
        <v>2384</v>
      </c>
      <c r="D151" s="72">
        <v>43294</v>
      </c>
      <c r="H151" s="27">
        <v>0.12</v>
      </c>
    </row>
    <row r="152" spans="1:8">
      <c r="A152" s="76" t="s">
        <v>2363</v>
      </c>
      <c r="B152" s="76" t="s">
        <v>2388</v>
      </c>
      <c r="C152" s="30" t="s">
        <v>2384</v>
      </c>
      <c r="D152" s="72">
        <v>43294</v>
      </c>
      <c r="H152" s="27">
        <v>0</v>
      </c>
    </row>
    <row r="153" spans="1:8">
      <c r="A153" s="76" t="s">
        <v>2363</v>
      </c>
      <c r="B153" s="76" t="s">
        <v>2387</v>
      </c>
      <c r="C153" s="30" t="s">
        <v>2385</v>
      </c>
      <c r="D153" s="72">
        <v>43294</v>
      </c>
      <c r="H153" s="27">
        <v>0</v>
      </c>
    </row>
    <row r="154" spans="1:8">
      <c r="A154" s="76" t="s">
        <v>2363</v>
      </c>
      <c r="B154" s="76" t="s">
        <v>2388</v>
      </c>
      <c r="C154" s="30" t="s">
        <v>2385</v>
      </c>
      <c r="D154" s="72">
        <v>43294</v>
      </c>
      <c r="H154" s="27">
        <v>0</v>
      </c>
    </row>
  </sheetData>
  <autoFilter ref="A3:C3">
    <extLst/>
  </autoFilter>
  <pageMargins left="0.7" right="0.7"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H16589"/>
  <sheetViews>
    <sheetView zoomScale="85" zoomScaleNormal="85" workbookViewId="0">
      <pane ySplit="3" topLeftCell="A4" activePane="bottomLeft" state="frozen"/>
      <selection/>
      <selection pane="bottomLeft" activeCell="A3" sqref="A3"/>
    </sheetView>
  </sheetViews>
  <sheetFormatPr defaultColWidth="9.14166666666667" defaultRowHeight="14.25" outlineLevelCol="7"/>
  <cols>
    <col min="1" max="1" width="13.7083333333333" style="36" customWidth="true"/>
    <col min="2" max="2" width="10.5666666666667" style="36" customWidth="true"/>
    <col min="3" max="3" width="20.8583333333333" style="37" customWidth="true"/>
    <col min="4" max="4" width="22.425" style="38" customWidth="true"/>
    <col min="5" max="5" width="19.5666666666667" style="38" customWidth="true"/>
    <col min="6" max="6" width="22.2833333333333" style="39" customWidth="true"/>
    <col min="7" max="8" width="18.1416666666667" style="37" customWidth="true"/>
    <col min="9" max="16384" width="9.14166666666667" style="37"/>
  </cols>
  <sheetData>
    <row r="1" s="35" customFormat="true" spans="1:8">
      <c r="A1" s="40" t="s">
        <v>1244</v>
      </c>
      <c r="B1" s="29" t="s">
        <v>2119</v>
      </c>
      <c r="C1" s="41" t="s">
        <v>1458</v>
      </c>
      <c r="D1" s="35" t="s">
        <v>1461</v>
      </c>
      <c r="E1" s="18" t="s">
        <v>2313</v>
      </c>
      <c r="F1" s="18" t="s">
        <v>2316</v>
      </c>
      <c r="G1" s="59" t="s">
        <v>2319</v>
      </c>
      <c r="H1" s="60" t="s">
        <v>2322</v>
      </c>
    </row>
    <row r="2" s="35" customFormat="true" spans="1:8">
      <c r="A2" s="30" t="s">
        <v>1047</v>
      </c>
      <c r="B2" s="18" t="s">
        <v>1352</v>
      </c>
      <c r="C2" s="42" t="s">
        <v>1391</v>
      </c>
      <c r="D2" s="42" t="s">
        <v>1391</v>
      </c>
      <c r="E2" s="35" t="s">
        <v>1689</v>
      </c>
      <c r="F2" s="35" t="s">
        <v>1452</v>
      </c>
      <c r="G2" s="35" t="s">
        <v>1452</v>
      </c>
      <c r="H2" s="35" t="s">
        <v>1452</v>
      </c>
    </row>
    <row r="3" s="35" customFormat="true" ht="15" spans="1:8">
      <c r="A3" s="43" t="s">
        <v>1243</v>
      </c>
      <c r="B3" s="32" t="s">
        <v>2119</v>
      </c>
      <c r="C3" s="44" t="s">
        <v>2639</v>
      </c>
      <c r="D3" s="45" t="s">
        <v>2640</v>
      </c>
      <c r="E3" s="45" t="s">
        <v>2312</v>
      </c>
      <c r="F3" s="45" t="s">
        <v>2315</v>
      </c>
      <c r="G3" s="45" t="s">
        <v>2318</v>
      </c>
      <c r="H3" s="45" t="s">
        <v>2321</v>
      </c>
    </row>
    <row r="4" spans="1:8">
      <c r="A4" s="46" t="s">
        <v>2383</v>
      </c>
      <c r="B4" s="47">
        <v>41607</v>
      </c>
      <c r="C4" s="27">
        <v>0</v>
      </c>
      <c r="D4" s="27">
        <v>0.3</v>
      </c>
      <c r="E4" s="61">
        <v>0.27</v>
      </c>
      <c r="F4" s="62">
        <v>27.2</v>
      </c>
      <c r="G4" s="62">
        <v>27.2</v>
      </c>
      <c r="H4" s="63"/>
    </row>
    <row r="5" spans="1:8">
      <c r="A5" s="46" t="s">
        <v>2383</v>
      </c>
      <c r="B5" s="48">
        <v>41607</v>
      </c>
      <c r="C5" s="49">
        <v>0.3</v>
      </c>
      <c r="D5" s="49">
        <v>0.6</v>
      </c>
      <c r="E5" s="64">
        <v>0.24</v>
      </c>
      <c r="F5" s="65">
        <v>22.4</v>
      </c>
      <c r="G5" s="65">
        <v>22.4</v>
      </c>
      <c r="H5" s="66"/>
    </row>
    <row r="6" spans="1:8">
      <c r="A6" s="46" t="s">
        <v>2383</v>
      </c>
      <c r="B6" s="47">
        <v>41648</v>
      </c>
      <c r="C6" s="27">
        <v>0</v>
      </c>
      <c r="D6" s="27">
        <v>0.3</v>
      </c>
      <c r="E6" s="61">
        <v>0.3</v>
      </c>
      <c r="F6" s="62">
        <v>34.2</v>
      </c>
      <c r="G6" s="62">
        <v>34.2</v>
      </c>
      <c r="H6" s="63"/>
    </row>
    <row r="7" spans="1:8">
      <c r="A7" s="46" t="s">
        <v>2383</v>
      </c>
      <c r="B7" s="47">
        <v>41648</v>
      </c>
      <c r="C7" s="27">
        <v>0.3</v>
      </c>
      <c r="D7" s="27">
        <v>0.6</v>
      </c>
      <c r="E7" s="61">
        <v>0.28</v>
      </c>
      <c r="F7" s="62">
        <v>38.1</v>
      </c>
      <c r="G7" s="62">
        <v>38.1</v>
      </c>
      <c r="H7" s="63"/>
    </row>
    <row r="8" spans="1:8">
      <c r="A8" s="50" t="s">
        <v>2383</v>
      </c>
      <c r="B8" s="48">
        <v>41648</v>
      </c>
      <c r="C8" s="49">
        <v>0.6</v>
      </c>
      <c r="D8" s="49">
        <v>0.9</v>
      </c>
      <c r="E8" s="64">
        <v>0.31</v>
      </c>
      <c r="F8" s="65">
        <v>17.9</v>
      </c>
      <c r="G8" s="65">
        <v>17.9</v>
      </c>
      <c r="H8" s="66"/>
    </row>
    <row r="9" spans="1:8">
      <c r="A9" s="46" t="s">
        <v>2383</v>
      </c>
      <c r="B9" s="47">
        <v>41838</v>
      </c>
      <c r="C9" s="27">
        <v>0</v>
      </c>
      <c r="D9" s="27">
        <v>0.3</v>
      </c>
      <c r="E9" s="67">
        <v>0.16</v>
      </c>
      <c r="F9" s="68">
        <v>24.86</v>
      </c>
      <c r="G9" s="68">
        <v>24.86</v>
      </c>
      <c r="H9" s="69"/>
    </row>
    <row r="10" spans="1:8">
      <c r="A10" s="46" t="s">
        <v>2383</v>
      </c>
      <c r="B10" s="47">
        <v>41838</v>
      </c>
      <c r="C10" s="27">
        <v>0.3</v>
      </c>
      <c r="D10" s="27">
        <v>0.6</v>
      </c>
      <c r="E10" s="67">
        <v>0.16</v>
      </c>
      <c r="F10" s="68">
        <v>15.17</v>
      </c>
      <c r="G10" s="68">
        <v>15.17</v>
      </c>
      <c r="H10" s="69"/>
    </row>
    <row r="11" spans="1:8">
      <c r="A11" s="51" t="s">
        <v>2383</v>
      </c>
      <c r="B11" s="48">
        <v>41838</v>
      </c>
      <c r="C11" s="49">
        <v>0.6</v>
      </c>
      <c r="D11" s="49">
        <v>0.9</v>
      </c>
      <c r="E11" s="64">
        <v>0.17</v>
      </c>
      <c r="F11" s="65">
        <v>11.8</v>
      </c>
      <c r="G11" s="65">
        <v>11.8</v>
      </c>
      <c r="H11" s="66"/>
    </row>
    <row r="12" spans="1:8">
      <c r="A12" s="50" t="s">
        <v>2386</v>
      </c>
      <c r="B12" s="47">
        <v>41607</v>
      </c>
      <c r="C12" s="27">
        <v>0</v>
      </c>
      <c r="D12" s="27">
        <v>0.3</v>
      </c>
      <c r="E12" s="61">
        <v>0.27</v>
      </c>
      <c r="F12" s="62">
        <v>27.2</v>
      </c>
      <c r="G12" s="62">
        <v>27.2</v>
      </c>
      <c r="H12" s="63"/>
    </row>
    <row r="13" spans="1:8">
      <c r="A13" s="50" t="s">
        <v>2386</v>
      </c>
      <c r="B13" s="48">
        <v>41607</v>
      </c>
      <c r="C13" s="49">
        <v>0.3</v>
      </c>
      <c r="D13" s="49">
        <v>0.6</v>
      </c>
      <c r="E13" s="64">
        <v>0.24</v>
      </c>
      <c r="F13" s="65">
        <v>22.4</v>
      </c>
      <c r="G13" s="65">
        <v>22.4</v>
      </c>
      <c r="H13" s="66"/>
    </row>
    <row r="14" spans="1:8">
      <c r="A14" s="50" t="s">
        <v>2386</v>
      </c>
      <c r="B14" s="47">
        <v>41648</v>
      </c>
      <c r="C14" s="27">
        <v>0</v>
      </c>
      <c r="D14" s="27">
        <v>0.3</v>
      </c>
      <c r="E14" s="61">
        <v>0.3</v>
      </c>
      <c r="F14" s="62">
        <v>34.2</v>
      </c>
      <c r="G14" s="62">
        <v>34.2</v>
      </c>
      <c r="H14" s="63"/>
    </row>
    <row r="15" spans="1:8">
      <c r="A15" s="50" t="s">
        <v>2386</v>
      </c>
      <c r="B15" s="47">
        <v>41648</v>
      </c>
      <c r="C15" s="27">
        <v>0.3</v>
      </c>
      <c r="D15" s="27">
        <v>0.6</v>
      </c>
      <c r="E15" s="61">
        <v>0.28</v>
      </c>
      <c r="F15" s="62">
        <v>38.1</v>
      </c>
      <c r="G15" s="62">
        <v>38.1</v>
      </c>
      <c r="H15" s="63"/>
    </row>
    <row r="16" spans="1:8">
      <c r="A16" s="50" t="s">
        <v>2386</v>
      </c>
      <c r="B16" s="48">
        <v>41648</v>
      </c>
      <c r="C16" s="49">
        <v>0.6</v>
      </c>
      <c r="D16" s="49">
        <v>0.9</v>
      </c>
      <c r="E16" s="64">
        <v>0.31</v>
      </c>
      <c r="F16" s="65">
        <v>17.9</v>
      </c>
      <c r="G16" s="65">
        <v>17.9</v>
      </c>
      <c r="H16" s="66"/>
    </row>
    <row r="17" spans="1:8">
      <c r="A17" s="50" t="s">
        <v>2386</v>
      </c>
      <c r="B17" s="47">
        <v>41838</v>
      </c>
      <c r="C17" s="27">
        <v>0</v>
      </c>
      <c r="D17" s="27">
        <v>0.3</v>
      </c>
      <c r="E17" s="67">
        <v>0.16</v>
      </c>
      <c r="F17" s="68">
        <v>24.86</v>
      </c>
      <c r="G17" s="68">
        <v>24.86</v>
      </c>
      <c r="H17" s="69"/>
    </row>
    <row r="18" spans="1:8">
      <c r="A18" s="50" t="s">
        <v>2386</v>
      </c>
      <c r="B18" s="47">
        <v>41838</v>
      </c>
      <c r="C18" s="27">
        <v>0.3</v>
      </c>
      <c r="D18" s="27">
        <v>0.6</v>
      </c>
      <c r="E18" s="67">
        <v>0.16</v>
      </c>
      <c r="F18" s="68">
        <v>15.17</v>
      </c>
      <c r="G18" s="68">
        <v>15.17</v>
      </c>
      <c r="H18" s="69"/>
    </row>
    <row r="19" spans="1:8">
      <c r="A19" s="51" t="s">
        <v>2386</v>
      </c>
      <c r="B19" s="48">
        <v>41838</v>
      </c>
      <c r="C19" s="49">
        <v>0.6</v>
      </c>
      <c r="D19" s="49">
        <v>0.9</v>
      </c>
      <c r="E19" s="64">
        <v>0.17</v>
      </c>
      <c r="F19" s="65">
        <v>11.8</v>
      </c>
      <c r="G19" s="65">
        <v>11.8</v>
      </c>
      <c r="H19" s="66"/>
    </row>
    <row r="20" spans="1:8">
      <c r="A20" s="52" t="s">
        <v>2387</v>
      </c>
      <c r="B20" s="53">
        <v>43068</v>
      </c>
      <c r="C20" s="35">
        <v>0</v>
      </c>
      <c r="D20" s="35">
        <v>30</v>
      </c>
      <c r="E20" s="70">
        <v>0.18</v>
      </c>
      <c r="F20" s="69">
        <v>92</v>
      </c>
      <c r="G20" s="69">
        <v>92</v>
      </c>
      <c r="H20" s="69"/>
    </row>
    <row r="21" spans="1:8">
      <c r="A21" s="52" t="s">
        <v>2387</v>
      </c>
      <c r="B21" s="48">
        <v>43068</v>
      </c>
      <c r="C21" s="49">
        <v>30</v>
      </c>
      <c r="D21" s="49">
        <v>60</v>
      </c>
      <c r="E21" s="64">
        <v>0.22</v>
      </c>
      <c r="F21" s="65">
        <v>77</v>
      </c>
      <c r="G21" s="65">
        <v>77</v>
      </c>
      <c r="H21" s="66"/>
    </row>
    <row r="22" spans="1:8">
      <c r="A22" s="52" t="s">
        <v>2387</v>
      </c>
      <c r="B22" s="53">
        <v>43138</v>
      </c>
      <c r="C22" s="35">
        <v>0</v>
      </c>
      <c r="D22" s="35">
        <v>30</v>
      </c>
      <c r="E22" s="70">
        <v>0.23</v>
      </c>
      <c r="F22" s="69">
        <v>17.7</v>
      </c>
      <c r="G22" s="69">
        <v>17.7</v>
      </c>
      <c r="H22" s="69"/>
    </row>
    <row r="23" spans="1:8">
      <c r="A23" s="52" t="s">
        <v>2387</v>
      </c>
      <c r="B23" s="53">
        <v>43138</v>
      </c>
      <c r="C23" s="54">
        <v>30</v>
      </c>
      <c r="D23" s="35">
        <v>60</v>
      </c>
      <c r="E23" s="70">
        <v>0.25</v>
      </c>
      <c r="F23" s="69">
        <v>38.7</v>
      </c>
      <c r="G23" s="69">
        <v>38.7</v>
      </c>
      <c r="H23" s="69"/>
    </row>
    <row r="24" spans="1:8">
      <c r="A24" s="55" t="s">
        <v>2387</v>
      </c>
      <c r="B24" s="56">
        <v>43138</v>
      </c>
      <c r="C24" s="57">
        <v>60</v>
      </c>
      <c r="D24" s="58">
        <v>90</v>
      </c>
      <c r="E24" s="71">
        <v>0.27</v>
      </c>
      <c r="F24" s="66">
        <v>32.9</v>
      </c>
      <c r="G24" s="66">
        <v>32.9</v>
      </c>
      <c r="H24" s="66"/>
    </row>
    <row r="25" spans="1:8">
      <c r="A25" s="52" t="s">
        <v>2388</v>
      </c>
      <c r="B25" s="53">
        <v>43068</v>
      </c>
      <c r="C25" s="35">
        <v>0</v>
      </c>
      <c r="D25" s="35">
        <v>30</v>
      </c>
      <c r="E25" s="70">
        <v>0.18</v>
      </c>
      <c r="F25" s="69">
        <v>92</v>
      </c>
      <c r="G25" s="69">
        <v>92</v>
      </c>
      <c r="H25" s="69"/>
    </row>
    <row r="26" spans="1:8">
      <c r="A26" s="52" t="s">
        <v>2388</v>
      </c>
      <c r="B26" s="48">
        <v>43068</v>
      </c>
      <c r="C26" s="49">
        <v>30</v>
      </c>
      <c r="D26" s="49">
        <v>60</v>
      </c>
      <c r="E26" s="64">
        <v>0.22</v>
      </c>
      <c r="F26" s="65">
        <v>77</v>
      </c>
      <c r="G26" s="65">
        <v>77</v>
      </c>
      <c r="H26" s="66"/>
    </row>
    <row r="27" spans="1:8">
      <c r="A27" s="52" t="s">
        <v>2388</v>
      </c>
      <c r="B27" s="53">
        <v>43138</v>
      </c>
      <c r="C27" s="35">
        <v>0</v>
      </c>
      <c r="D27" s="35">
        <v>30</v>
      </c>
      <c r="E27" s="70">
        <v>0.23</v>
      </c>
      <c r="F27" s="69">
        <v>17.7</v>
      </c>
      <c r="G27" s="69">
        <v>17.7</v>
      </c>
      <c r="H27" s="69"/>
    </row>
    <row r="28" spans="1:8">
      <c r="A28" s="52" t="s">
        <v>2388</v>
      </c>
      <c r="B28" s="53">
        <v>43138</v>
      </c>
      <c r="C28" s="54">
        <v>30</v>
      </c>
      <c r="D28" s="35">
        <v>60</v>
      </c>
      <c r="E28" s="70">
        <v>0.25</v>
      </c>
      <c r="F28" s="69">
        <v>38.7</v>
      </c>
      <c r="G28" s="69">
        <v>38.7</v>
      </c>
      <c r="H28" s="69"/>
    </row>
    <row r="29" spans="1:8">
      <c r="A29" s="55" t="s">
        <v>2388</v>
      </c>
      <c r="B29" s="56">
        <v>43138</v>
      </c>
      <c r="C29" s="57">
        <v>60</v>
      </c>
      <c r="D29" s="58">
        <v>90</v>
      </c>
      <c r="E29" s="71">
        <v>0.27</v>
      </c>
      <c r="F29" s="66">
        <v>32.9</v>
      </c>
      <c r="G29" s="66">
        <v>32.9</v>
      </c>
      <c r="H29" s="66"/>
    </row>
    <row r="33" spans="4:6">
      <c r="D33" s="37"/>
      <c r="E33" s="37"/>
      <c r="F33" s="37"/>
    </row>
    <row r="34" spans="4:6">
      <c r="D34" s="37"/>
      <c r="E34" s="37"/>
      <c r="F34" s="37"/>
    </row>
    <row r="35" spans="4:6">
      <c r="D35" s="37"/>
      <c r="E35" s="37"/>
      <c r="F35" s="37"/>
    </row>
    <row r="36" spans="4:6">
      <c r="D36" s="37"/>
      <c r="E36" s="37"/>
      <c r="F36" s="37"/>
    </row>
    <row r="37" spans="4:6">
      <c r="D37" s="37"/>
      <c r="E37" s="37"/>
      <c r="F37" s="37"/>
    </row>
    <row r="38" spans="4:6">
      <c r="D38" s="37"/>
      <c r="E38" s="37"/>
      <c r="F38" s="37"/>
    </row>
    <row r="39" spans="4:6">
      <c r="D39" s="37"/>
      <c r="E39" s="37"/>
      <c r="F39" s="37"/>
    </row>
    <row r="40" spans="4:6">
      <c r="D40" s="37"/>
      <c r="E40" s="37"/>
      <c r="F40" s="37"/>
    </row>
    <row r="41" spans="4:6">
      <c r="D41" s="37"/>
      <c r="E41" s="37"/>
      <c r="F41" s="37"/>
    </row>
    <row r="42" spans="4:6">
      <c r="D42" s="37"/>
      <c r="E42" s="37"/>
      <c r="F42" s="37"/>
    </row>
    <row r="43" spans="4:6">
      <c r="D43" s="37"/>
      <c r="E43" s="37"/>
      <c r="F43" s="37"/>
    </row>
    <row r="44" spans="4:6">
      <c r="D44" s="37"/>
      <c r="E44" s="37"/>
      <c r="F44" s="37"/>
    </row>
    <row r="45" spans="4:6">
      <c r="D45" s="37"/>
      <c r="E45" s="37"/>
      <c r="F45" s="37"/>
    </row>
    <row r="46" spans="4:6">
      <c r="D46" s="37"/>
      <c r="E46" s="37"/>
      <c r="F46" s="37"/>
    </row>
    <row r="47" spans="4:6">
      <c r="D47" s="37"/>
      <c r="E47" s="37"/>
      <c r="F47" s="37"/>
    </row>
    <row r="48" spans="4:6">
      <c r="D48" s="37"/>
      <c r="E48" s="37"/>
      <c r="F48" s="37"/>
    </row>
    <row r="49" spans="4:6">
      <c r="D49" s="37"/>
      <c r="E49" s="37"/>
      <c r="F49" s="37"/>
    </row>
    <row r="50" spans="4:6">
      <c r="D50" s="37"/>
      <c r="E50" s="37"/>
      <c r="F50" s="37"/>
    </row>
    <row r="51" spans="4:6">
      <c r="D51" s="37"/>
      <c r="E51" s="37"/>
      <c r="F51" s="37"/>
    </row>
    <row r="52" spans="4:6">
      <c r="D52" s="37"/>
      <c r="E52" s="37"/>
      <c r="F52" s="37"/>
    </row>
    <row r="53" spans="4:6">
      <c r="D53" s="37"/>
      <c r="E53" s="37"/>
      <c r="F53" s="37"/>
    </row>
    <row r="54" spans="4:6">
      <c r="D54" s="37"/>
      <c r="E54" s="37"/>
      <c r="F54" s="37"/>
    </row>
    <row r="55" spans="4:6">
      <c r="D55" s="37"/>
      <c r="E55" s="37"/>
      <c r="F55" s="37"/>
    </row>
    <row r="56" spans="4:6">
      <c r="D56" s="37"/>
      <c r="E56" s="37"/>
      <c r="F56" s="37"/>
    </row>
    <row r="57" spans="4:6">
      <c r="D57" s="37"/>
      <c r="E57" s="37"/>
      <c r="F57" s="37"/>
    </row>
    <row r="58" spans="4:6">
      <c r="D58" s="37"/>
      <c r="E58" s="37"/>
      <c r="F58" s="37"/>
    </row>
    <row r="59" spans="4:6">
      <c r="D59" s="37"/>
      <c r="E59" s="37"/>
      <c r="F59" s="37"/>
    </row>
    <row r="60" spans="4:6">
      <c r="D60" s="37"/>
      <c r="E60" s="37"/>
      <c r="F60" s="37"/>
    </row>
    <row r="61" spans="4:6">
      <c r="D61" s="37"/>
      <c r="E61" s="37"/>
      <c r="F61" s="37"/>
    </row>
    <row r="62" spans="4:6">
      <c r="D62" s="37"/>
      <c r="E62" s="37"/>
      <c r="F62" s="37"/>
    </row>
    <row r="63" spans="4:6">
      <c r="D63" s="37"/>
      <c r="E63" s="37"/>
      <c r="F63" s="37"/>
    </row>
    <row r="64" spans="4:6">
      <c r="D64" s="37"/>
      <c r="E64" s="37"/>
      <c r="F64" s="37"/>
    </row>
    <row r="65" spans="4:6">
      <c r="D65" s="37"/>
      <c r="E65" s="37"/>
      <c r="F65" s="37"/>
    </row>
    <row r="66" spans="4:6">
      <c r="D66" s="37"/>
      <c r="E66" s="37"/>
      <c r="F66" s="37"/>
    </row>
    <row r="67" spans="4:6">
      <c r="D67" s="37"/>
      <c r="E67" s="37"/>
      <c r="F67" s="37"/>
    </row>
    <row r="68" spans="4:6">
      <c r="D68" s="37"/>
      <c r="E68" s="37"/>
      <c r="F68" s="37"/>
    </row>
    <row r="69" spans="4:6">
      <c r="D69" s="37"/>
      <c r="E69" s="37"/>
      <c r="F69" s="37"/>
    </row>
    <row r="70" spans="4:6">
      <c r="D70" s="37"/>
      <c r="E70" s="37"/>
      <c r="F70" s="37"/>
    </row>
    <row r="71" spans="4:6">
      <c r="D71" s="37"/>
      <c r="E71" s="37"/>
      <c r="F71" s="37"/>
    </row>
    <row r="72" spans="4:6">
      <c r="D72" s="37"/>
      <c r="E72" s="37"/>
      <c r="F72" s="37"/>
    </row>
    <row r="73" spans="4:6">
      <c r="D73" s="37"/>
      <c r="E73" s="37"/>
      <c r="F73" s="37"/>
    </row>
    <row r="74" spans="4:6">
      <c r="D74" s="37"/>
      <c r="E74" s="37"/>
      <c r="F74" s="37"/>
    </row>
    <row r="75" spans="4:6">
      <c r="D75" s="37"/>
      <c r="E75" s="37"/>
      <c r="F75" s="37"/>
    </row>
    <row r="76" spans="4:6">
      <c r="D76" s="37"/>
      <c r="E76" s="37"/>
      <c r="F76" s="37"/>
    </row>
    <row r="77" spans="4:6">
      <c r="D77" s="37"/>
      <c r="E77" s="37"/>
      <c r="F77" s="37"/>
    </row>
    <row r="78" spans="4:6">
      <c r="D78" s="37"/>
      <c r="E78" s="37"/>
      <c r="F78" s="37"/>
    </row>
    <row r="79" spans="4:6">
      <c r="D79" s="37"/>
      <c r="E79" s="37"/>
      <c r="F79" s="37"/>
    </row>
    <row r="80" spans="4:6">
      <c r="D80" s="37"/>
      <c r="E80" s="37"/>
      <c r="F80" s="37"/>
    </row>
    <row r="81" spans="4:6">
      <c r="D81" s="37"/>
      <c r="E81" s="37"/>
      <c r="F81" s="37"/>
    </row>
    <row r="82" spans="4:6">
      <c r="D82" s="37"/>
      <c r="E82" s="37"/>
      <c r="F82" s="37"/>
    </row>
    <row r="83" spans="4:6">
      <c r="D83" s="37"/>
      <c r="E83" s="37"/>
      <c r="F83" s="37"/>
    </row>
    <row r="84" spans="4:6">
      <c r="D84" s="37"/>
      <c r="E84" s="37"/>
      <c r="F84" s="37"/>
    </row>
    <row r="85" spans="4:6">
      <c r="D85" s="37"/>
      <c r="E85" s="37"/>
      <c r="F85" s="37"/>
    </row>
    <row r="86" spans="4:6">
      <c r="D86" s="37"/>
      <c r="E86" s="37"/>
      <c r="F86" s="37"/>
    </row>
    <row r="87" spans="4:6">
      <c r="D87" s="37"/>
      <c r="E87" s="37"/>
      <c r="F87" s="37"/>
    </row>
    <row r="88" spans="4:6">
      <c r="D88" s="37"/>
      <c r="E88" s="37"/>
      <c r="F88" s="37"/>
    </row>
    <row r="89" spans="4:6">
      <c r="D89" s="37"/>
      <c r="E89" s="37"/>
      <c r="F89" s="37"/>
    </row>
    <row r="90" spans="4:6">
      <c r="D90" s="37"/>
      <c r="E90" s="37"/>
      <c r="F90" s="37"/>
    </row>
    <row r="91" spans="4:6">
      <c r="D91" s="37"/>
      <c r="E91" s="37"/>
      <c r="F91" s="37"/>
    </row>
    <row r="92" spans="4:6">
      <c r="D92" s="37"/>
      <c r="E92" s="37"/>
      <c r="F92" s="37"/>
    </row>
    <row r="93" spans="4:6">
      <c r="D93" s="37"/>
      <c r="E93" s="37"/>
      <c r="F93" s="37"/>
    </row>
    <row r="94" spans="4:6">
      <c r="D94" s="37"/>
      <c r="E94" s="37"/>
      <c r="F94" s="37"/>
    </row>
    <row r="95" spans="4:6">
      <c r="D95" s="37"/>
      <c r="E95" s="37"/>
      <c r="F95" s="37"/>
    </row>
    <row r="96" spans="4:6">
      <c r="D96" s="37"/>
      <c r="E96" s="37"/>
      <c r="F96" s="37"/>
    </row>
    <row r="97" spans="4:6">
      <c r="D97" s="37"/>
      <c r="E97" s="37"/>
      <c r="F97" s="37"/>
    </row>
    <row r="98" spans="4:6">
      <c r="D98" s="37"/>
      <c r="E98" s="37"/>
      <c r="F98" s="37"/>
    </row>
    <row r="99" spans="4:6">
      <c r="D99" s="37"/>
      <c r="E99" s="37"/>
      <c r="F99" s="37"/>
    </row>
    <row r="100" spans="4:6">
      <c r="D100" s="37"/>
      <c r="E100" s="37"/>
      <c r="F100" s="37"/>
    </row>
    <row r="101" spans="4:6">
      <c r="D101" s="37"/>
      <c r="E101" s="37"/>
      <c r="F101" s="37"/>
    </row>
    <row r="102" spans="4:6">
      <c r="D102" s="37"/>
      <c r="E102" s="37"/>
      <c r="F102" s="37"/>
    </row>
    <row r="103" spans="4:6">
      <c r="D103" s="37"/>
      <c r="E103" s="37"/>
      <c r="F103" s="37"/>
    </row>
    <row r="104" spans="4:6">
      <c r="D104" s="37"/>
      <c r="E104" s="37"/>
      <c r="F104" s="37"/>
    </row>
    <row r="105" spans="4:6">
      <c r="D105" s="37"/>
      <c r="E105" s="37"/>
      <c r="F105" s="37"/>
    </row>
    <row r="106" spans="4:6">
      <c r="D106" s="37"/>
      <c r="E106" s="37"/>
      <c r="F106" s="37"/>
    </row>
    <row r="107" spans="4:6">
      <c r="D107" s="37"/>
      <c r="E107" s="37"/>
      <c r="F107" s="37"/>
    </row>
    <row r="108" spans="4:6">
      <c r="D108" s="37"/>
      <c r="E108" s="37"/>
      <c r="F108" s="37"/>
    </row>
    <row r="109" spans="4:6">
      <c r="D109" s="37"/>
      <c r="E109" s="37"/>
      <c r="F109" s="37"/>
    </row>
    <row r="110" spans="4:6">
      <c r="D110" s="37"/>
      <c r="E110" s="37"/>
      <c r="F110" s="37"/>
    </row>
    <row r="111" spans="4:6">
      <c r="D111" s="37"/>
      <c r="E111" s="37"/>
      <c r="F111" s="37"/>
    </row>
    <row r="112" spans="4:6">
      <c r="D112" s="37"/>
      <c r="E112" s="37"/>
      <c r="F112" s="37"/>
    </row>
    <row r="113" spans="4:6">
      <c r="D113" s="37"/>
      <c r="E113" s="37"/>
      <c r="F113" s="37"/>
    </row>
    <row r="114" spans="4:6">
      <c r="D114" s="37"/>
      <c r="E114" s="37"/>
      <c r="F114" s="37"/>
    </row>
    <row r="115" spans="4:6">
      <c r="D115" s="37"/>
      <c r="E115" s="37"/>
      <c r="F115" s="37"/>
    </row>
    <row r="116" spans="4:6">
      <c r="D116" s="37"/>
      <c r="E116" s="37"/>
      <c r="F116" s="37"/>
    </row>
    <row r="117" spans="4:6">
      <c r="D117" s="37"/>
      <c r="E117" s="37"/>
      <c r="F117" s="37"/>
    </row>
    <row r="118" spans="4:6">
      <c r="D118" s="37"/>
      <c r="E118" s="37"/>
      <c r="F118" s="37"/>
    </row>
    <row r="119" spans="4:6">
      <c r="D119" s="37"/>
      <c r="E119" s="37"/>
      <c r="F119" s="37"/>
    </row>
    <row r="120" spans="4:6">
      <c r="D120" s="37"/>
      <c r="E120" s="37"/>
      <c r="F120" s="37"/>
    </row>
    <row r="121" spans="4:6">
      <c r="D121" s="37"/>
      <c r="E121" s="37"/>
      <c r="F121" s="37"/>
    </row>
    <row r="122" spans="4:6">
      <c r="D122" s="37"/>
      <c r="E122" s="37"/>
      <c r="F122" s="37"/>
    </row>
    <row r="123" spans="4:6">
      <c r="D123" s="37"/>
      <c r="E123" s="37"/>
      <c r="F123" s="37"/>
    </row>
    <row r="124" spans="4:6">
      <c r="D124" s="37"/>
      <c r="E124" s="37"/>
      <c r="F124" s="37"/>
    </row>
    <row r="125" spans="4:6">
      <c r="D125" s="37"/>
      <c r="E125" s="37"/>
      <c r="F125" s="37"/>
    </row>
    <row r="126" spans="4:6">
      <c r="D126" s="37"/>
      <c r="E126" s="37"/>
      <c r="F126" s="37"/>
    </row>
    <row r="127" spans="4:6">
      <c r="D127" s="37"/>
      <c r="E127" s="37"/>
      <c r="F127" s="37"/>
    </row>
    <row r="128" spans="4:6">
      <c r="D128" s="37"/>
      <c r="E128" s="37"/>
      <c r="F128" s="37"/>
    </row>
    <row r="129" spans="4:6">
      <c r="D129" s="37"/>
      <c r="E129" s="37"/>
      <c r="F129" s="37"/>
    </row>
    <row r="130" spans="4:6">
      <c r="D130" s="37"/>
      <c r="E130" s="37"/>
      <c r="F130" s="37"/>
    </row>
    <row r="131" spans="4:6">
      <c r="D131" s="37"/>
      <c r="E131" s="37"/>
      <c r="F131" s="37"/>
    </row>
    <row r="132" spans="4:6">
      <c r="D132" s="37"/>
      <c r="E132" s="37"/>
      <c r="F132" s="37"/>
    </row>
    <row r="133" spans="4:6">
      <c r="D133" s="37"/>
      <c r="E133" s="37"/>
      <c r="F133" s="37"/>
    </row>
    <row r="134" spans="4:6">
      <c r="D134" s="37"/>
      <c r="E134" s="37"/>
      <c r="F134" s="37"/>
    </row>
    <row r="135" spans="4:6">
      <c r="D135" s="37"/>
      <c r="E135" s="37"/>
      <c r="F135" s="37"/>
    </row>
    <row r="136" spans="4:6">
      <c r="D136" s="37"/>
      <c r="E136" s="37"/>
      <c r="F136" s="37"/>
    </row>
    <row r="137" spans="4:6">
      <c r="D137" s="37"/>
      <c r="E137" s="37"/>
      <c r="F137" s="37"/>
    </row>
    <row r="138" spans="4:6">
      <c r="D138" s="37"/>
      <c r="E138" s="37"/>
      <c r="F138" s="37"/>
    </row>
    <row r="139" spans="4:6">
      <c r="D139" s="37"/>
      <c r="E139" s="37"/>
      <c r="F139" s="37"/>
    </row>
    <row r="140" spans="4:6">
      <c r="D140" s="37"/>
      <c r="E140" s="37"/>
      <c r="F140" s="37"/>
    </row>
    <row r="141" spans="4:6">
      <c r="D141" s="37"/>
      <c r="E141" s="37"/>
      <c r="F141" s="37"/>
    </row>
    <row r="142" spans="4:6">
      <c r="D142" s="37"/>
      <c r="E142" s="37"/>
      <c r="F142" s="37"/>
    </row>
    <row r="143" spans="4:6">
      <c r="D143" s="37"/>
      <c r="E143" s="37"/>
      <c r="F143" s="37"/>
    </row>
    <row r="144" spans="4:6">
      <c r="D144" s="37"/>
      <c r="E144" s="37"/>
      <c r="F144" s="37"/>
    </row>
    <row r="145" spans="4:6">
      <c r="D145" s="37"/>
      <c r="E145" s="37"/>
      <c r="F145" s="37"/>
    </row>
    <row r="146" spans="4:6">
      <c r="D146" s="37"/>
      <c r="E146" s="37"/>
      <c r="F146" s="37"/>
    </row>
    <row r="147" spans="4:6">
      <c r="D147" s="37"/>
      <c r="E147" s="37"/>
      <c r="F147" s="37"/>
    </row>
    <row r="148" spans="4:6">
      <c r="D148" s="37"/>
      <c r="E148" s="37"/>
      <c r="F148" s="37"/>
    </row>
    <row r="149" spans="4:6">
      <c r="D149" s="37"/>
      <c r="E149" s="37"/>
      <c r="F149" s="37"/>
    </row>
    <row r="150" spans="4:6">
      <c r="D150" s="37"/>
      <c r="E150" s="37"/>
      <c r="F150" s="37"/>
    </row>
    <row r="151" spans="4:6">
      <c r="D151" s="37"/>
      <c r="E151" s="37"/>
      <c r="F151" s="37"/>
    </row>
    <row r="152" spans="4:6">
      <c r="D152" s="37"/>
      <c r="E152" s="37"/>
      <c r="F152" s="37"/>
    </row>
    <row r="153" spans="4:6">
      <c r="D153" s="37"/>
      <c r="E153" s="37"/>
      <c r="F153" s="37"/>
    </row>
    <row r="154" spans="4:6">
      <c r="D154" s="37"/>
      <c r="E154" s="37"/>
      <c r="F154" s="37"/>
    </row>
    <row r="155" spans="4:6">
      <c r="D155" s="37"/>
      <c r="E155" s="37"/>
      <c r="F155" s="37"/>
    </row>
    <row r="156" spans="4:6">
      <c r="D156" s="37"/>
      <c r="E156" s="37"/>
      <c r="F156" s="37"/>
    </row>
    <row r="157" spans="4:6">
      <c r="D157" s="37"/>
      <c r="E157" s="37"/>
      <c r="F157" s="37"/>
    </row>
    <row r="158" spans="4:6">
      <c r="D158" s="37"/>
      <c r="E158" s="37"/>
      <c r="F158" s="37"/>
    </row>
    <row r="159" spans="4:6">
      <c r="D159" s="37"/>
      <c r="E159" s="37"/>
      <c r="F159" s="37"/>
    </row>
    <row r="160" spans="4:6">
      <c r="D160" s="37"/>
      <c r="E160" s="37"/>
      <c r="F160" s="37"/>
    </row>
    <row r="161" spans="4:6">
      <c r="D161" s="37"/>
      <c r="E161" s="37"/>
      <c r="F161" s="37"/>
    </row>
    <row r="162" spans="4:6">
      <c r="D162" s="37"/>
      <c r="E162" s="37"/>
      <c r="F162" s="37"/>
    </row>
    <row r="163" spans="4:6">
      <c r="D163" s="37"/>
      <c r="E163" s="37"/>
      <c r="F163" s="37"/>
    </row>
    <row r="164" spans="4:6">
      <c r="D164" s="37"/>
      <c r="E164" s="37"/>
      <c r="F164" s="37"/>
    </row>
    <row r="165" spans="4:6">
      <c r="D165" s="37"/>
      <c r="E165" s="37"/>
      <c r="F165" s="37"/>
    </row>
    <row r="166" spans="4:6">
      <c r="D166" s="37"/>
      <c r="E166" s="37"/>
      <c r="F166" s="37"/>
    </row>
    <row r="167" spans="4:6">
      <c r="D167" s="37"/>
      <c r="E167" s="37"/>
      <c r="F167" s="37"/>
    </row>
    <row r="168" spans="4:6">
      <c r="D168" s="37"/>
      <c r="E168" s="37"/>
      <c r="F168" s="37"/>
    </row>
    <row r="169" spans="4:6">
      <c r="D169" s="37"/>
      <c r="E169" s="37"/>
      <c r="F169" s="37"/>
    </row>
    <row r="170" spans="4:6">
      <c r="D170" s="37"/>
      <c r="E170" s="37"/>
      <c r="F170" s="37"/>
    </row>
    <row r="171" spans="4:6">
      <c r="D171" s="37"/>
      <c r="E171" s="37"/>
      <c r="F171" s="37"/>
    </row>
    <row r="172" spans="4:6">
      <c r="D172" s="37"/>
      <c r="E172" s="37"/>
      <c r="F172" s="37"/>
    </row>
    <row r="173" spans="4:6">
      <c r="D173" s="37"/>
      <c r="E173" s="37"/>
      <c r="F173" s="37"/>
    </row>
    <row r="174" spans="4:6">
      <c r="D174" s="37"/>
      <c r="E174" s="37"/>
      <c r="F174" s="37"/>
    </row>
    <row r="175" spans="4:6">
      <c r="D175" s="37"/>
      <c r="E175" s="37"/>
      <c r="F175" s="37"/>
    </row>
    <row r="176" spans="4:6">
      <c r="D176" s="37"/>
      <c r="E176" s="37"/>
      <c r="F176" s="37"/>
    </row>
    <row r="177" spans="4:6">
      <c r="D177" s="37"/>
      <c r="E177" s="37"/>
      <c r="F177" s="37"/>
    </row>
    <row r="178" spans="4:6">
      <c r="D178" s="37"/>
      <c r="E178" s="37"/>
      <c r="F178" s="37"/>
    </row>
    <row r="179" spans="4:6">
      <c r="D179" s="37"/>
      <c r="E179" s="37"/>
      <c r="F179" s="37"/>
    </row>
    <row r="180" spans="4:6">
      <c r="D180" s="37"/>
      <c r="E180" s="37"/>
      <c r="F180" s="37"/>
    </row>
    <row r="181" spans="4:6">
      <c r="D181" s="37"/>
      <c r="E181" s="37"/>
      <c r="F181" s="37"/>
    </row>
    <row r="182" spans="4:6">
      <c r="D182" s="37"/>
      <c r="E182" s="37"/>
      <c r="F182" s="37"/>
    </row>
    <row r="183" spans="4:6">
      <c r="D183" s="37"/>
      <c r="E183" s="37"/>
      <c r="F183" s="37"/>
    </row>
    <row r="184" spans="4:6">
      <c r="D184" s="37"/>
      <c r="E184" s="37"/>
      <c r="F184" s="37"/>
    </row>
    <row r="185" spans="4:6">
      <c r="D185" s="37"/>
      <c r="E185" s="37"/>
      <c r="F185" s="37"/>
    </row>
    <row r="186" spans="4:6">
      <c r="D186" s="37"/>
      <c r="E186" s="37"/>
      <c r="F186" s="37"/>
    </row>
    <row r="187" spans="4:6">
      <c r="D187" s="37"/>
      <c r="E187" s="37"/>
      <c r="F187" s="37"/>
    </row>
    <row r="188" spans="4:6">
      <c r="D188" s="37"/>
      <c r="E188" s="37"/>
      <c r="F188" s="37"/>
    </row>
    <row r="189" spans="4:6">
      <c r="D189" s="37"/>
      <c r="E189" s="37"/>
      <c r="F189" s="37"/>
    </row>
    <row r="190" spans="4:6">
      <c r="D190" s="37"/>
      <c r="E190" s="37"/>
      <c r="F190" s="37"/>
    </row>
    <row r="191" spans="4:6">
      <c r="D191" s="37"/>
      <c r="E191" s="37"/>
      <c r="F191" s="37"/>
    </row>
    <row r="192" spans="4:6">
      <c r="D192" s="37"/>
      <c r="E192" s="37"/>
      <c r="F192" s="37"/>
    </row>
    <row r="193" spans="4:6">
      <c r="D193" s="37"/>
      <c r="E193" s="37"/>
      <c r="F193" s="37"/>
    </row>
    <row r="194" spans="4:6">
      <c r="D194" s="37"/>
      <c r="E194" s="37"/>
      <c r="F194" s="37"/>
    </row>
    <row r="195" spans="4:6">
      <c r="D195" s="37"/>
      <c r="E195" s="37"/>
      <c r="F195" s="37"/>
    </row>
    <row r="196" spans="4:6">
      <c r="D196" s="37"/>
      <c r="E196" s="37"/>
      <c r="F196" s="37"/>
    </row>
    <row r="197" spans="4:6">
      <c r="D197" s="37"/>
      <c r="E197" s="37"/>
      <c r="F197" s="37"/>
    </row>
    <row r="198" spans="4:6">
      <c r="D198" s="37"/>
      <c r="E198" s="37"/>
      <c r="F198" s="37"/>
    </row>
    <row r="199" spans="4:6">
      <c r="D199" s="37"/>
      <c r="E199" s="37"/>
      <c r="F199" s="37"/>
    </row>
    <row r="200" spans="4:6">
      <c r="D200" s="37"/>
      <c r="E200" s="37"/>
      <c r="F200" s="37"/>
    </row>
    <row r="201" spans="4:6">
      <c r="D201" s="37"/>
      <c r="E201" s="37"/>
      <c r="F201" s="37"/>
    </row>
    <row r="202" spans="4:6">
      <c r="D202" s="37"/>
      <c r="E202" s="37"/>
      <c r="F202" s="37"/>
    </row>
    <row r="203" spans="4:6">
      <c r="D203" s="37"/>
      <c r="E203" s="37"/>
      <c r="F203" s="37"/>
    </row>
    <row r="204" spans="4:6">
      <c r="D204" s="37"/>
      <c r="E204" s="37"/>
      <c r="F204" s="37"/>
    </row>
    <row r="205" spans="4:6">
      <c r="D205" s="37"/>
      <c r="E205" s="37"/>
      <c r="F205" s="37"/>
    </row>
    <row r="206" spans="4:6">
      <c r="D206" s="37"/>
      <c r="E206" s="37"/>
      <c r="F206" s="37"/>
    </row>
    <row r="207" spans="4:6">
      <c r="D207" s="37"/>
      <c r="E207" s="37"/>
      <c r="F207" s="37"/>
    </row>
    <row r="208" spans="4:6">
      <c r="D208" s="37"/>
      <c r="E208" s="37"/>
      <c r="F208" s="37"/>
    </row>
    <row r="209" spans="4:6">
      <c r="D209" s="37"/>
      <c r="E209" s="37"/>
      <c r="F209" s="37"/>
    </row>
    <row r="210" spans="4:6">
      <c r="D210" s="37"/>
      <c r="E210" s="37"/>
      <c r="F210" s="37"/>
    </row>
    <row r="211" spans="4:6">
      <c r="D211" s="37"/>
      <c r="E211" s="37"/>
      <c r="F211" s="37"/>
    </row>
    <row r="212" spans="4:6">
      <c r="D212" s="37"/>
      <c r="E212" s="37"/>
      <c r="F212" s="37"/>
    </row>
    <row r="213" spans="4:6">
      <c r="D213" s="37"/>
      <c r="E213" s="37"/>
      <c r="F213" s="37"/>
    </row>
    <row r="214" spans="4:6">
      <c r="D214" s="37"/>
      <c r="E214" s="37"/>
      <c r="F214" s="37"/>
    </row>
    <row r="215" spans="4:6">
      <c r="D215" s="37"/>
      <c r="E215" s="37"/>
      <c r="F215" s="37"/>
    </row>
    <row r="216" spans="4:6">
      <c r="D216" s="37"/>
      <c r="E216" s="37"/>
      <c r="F216" s="37"/>
    </row>
    <row r="217" spans="4:6">
      <c r="D217" s="37"/>
      <c r="E217" s="37"/>
      <c r="F217" s="37"/>
    </row>
    <row r="218" spans="4:6">
      <c r="D218" s="37"/>
      <c r="E218" s="37"/>
      <c r="F218" s="37"/>
    </row>
    <row r="219" spans="4:6">
      <c r="D219" s="37"/>
      <c r="E219" s="37"/>
      <c r="F219" s="37"/>
    </row>
    <row r="220" spans="4:6">
      <c r="D220" s="37"/>
      <c r="E220" s="37"/>
      <c r="F220" s="37"/>
    </row>
    <row r="221" spans="4:6">
      <c r="D221" s="37"/>
      <c r="E221" s="37"/>
      <c r="F221" s="37"/>
    </row>
    <row r="222" spans="4:6">
      <c r="D222" s="37"/>
      <c r="E222" s="37"/>
      <c r="F222" s="37"/>
    </row>
    <row r="223" spans="4:6">
      <c r="D223" s="37"/>
      <c r="E223" s="37"/>
      <c r="F223" s="37"/>
    </row>
    <row r="224" spans="4:6">
      <c r="D224" s="37"/>
      <c r="E224" s="37"/>
      <c r="F224" s="37"/>
    </row>
    <row r="225" spans="4:6">
      <c r="D225" s="37"/>
      <c r="E225" s="37"/>
      <c r="F225" s="37"/>
    </row>
    <row r="226" spans="4:6">
      <c r="D226" s="37"/>
      <c r="E226" s="37"/>
      <c r="F226" s="37"/>
    </row>
    <row r="227" spans="4:6">
      <c r="D227" s="37"/>
      <c r="E227" s="37"/>
      <c r="F227" s="37"/>
    </row>
    <row r="228" spans="4:6">
      <c r="D228" s="37"/>
      <c r="E228" s="37"/>
      <c r="F228" s="37"/>
    </row>
    <row r="229" spans="4:6">
      <c r="D229" s="37"/>
      <c r="E229" s="37"/>
      <c r="F229" s="37"/>
    </row>
    <row r="230" spans="4:6">
      <c r="D230" s="37"/>
      <c r="E230" s="37"/>
      <c r="F230" s="37"/>
    </row>
    <row r="231" spans="4:6">
      <c r="D231" s="37"/>
      <c r="E231" s="37"/>
      <c r="F231" s="37"/>
    </row>
    <row r="232" spans="4:6">
      <c r="D232" s="37"/>
      <c r="E232" s="37"/>
      <c r="F232" s="37"/>
    </row>
    <row r="233" spans="4:6">
      <c r="D233" s="37"/>
      <c r="E233" s="37"/>
      <c r="F233" s="37"/>
    </row>
    <row r="234" spans="4:6">
      <c r="D234" s="37"/>
      <c r="E234" s="37"/>
      <c r="F234" s="37"/>
    </row>
    <row r="235" spans="4:6">
      <c r="D235" s="37"/>
      <c r="E235" s="37"/>
      <c r="F235" s="37"/>
    </row>
    <row r="236" spans="4:6">
      <c r="D236" s="37"/>
      <c r="E236" s="37"/>
      <c r="F236" s="37"/>
    </row>
    <row r="237" spans="4:6">
      <c r="D237" s="37"/>
      <c r="E237" s="37"/>
      <c r="F237" s="37"/>
    </row>
    <row r="238" spans="4:6">
      <c r="D238" s="37"/>
      <c r="E238" s="37"/>
      <c r="F238" s="37"/>
    </row>
    <row r="239" spans="4:6">
      <c r="D239" s="37"/>
      <c r="E239" s="37"/>
      <c r="F239" s="37"/>
    </row>
    <row r="240" spans="4:6">
      <c r="D240" s="37"/>
      <c r="E240" s="37"/>
      <c r="F240" s="37"/>
    </row>
    <row r="241" spans="4:6">
      <c r="D241" s="37"/>
      <c r="E241" s="37"/>
      <c r="F241" s="37"/>
    </row>
    <row r="242" spans="4:6">
      <c r="D242" s="37"/>
      <c r="E242" s="37"/>
      <c r="F242" s="37"/>
    </row>
    <row r="243" spans="4:6">
      <c r="D243" s="37"/>
      <c r="E243" s="37"/>
      <c r="F243" s="37"/>
    </row>
    <row r="244" spans="4:6">
      <c r="D244" s="37"/>
      <c r="E244" s="37"/>
      <c r="F244" s="37"/>
    </row>
    <row r="245" spans="4:6">
      <c r="D245" s="37"/>
      <c r="E245" s="37"/>
      <c r="F245" s="37"/>
    </row>
    <row r="246" spans="4:6">
      <c r="D246" s="37"/>
      <c r="E246" s="37"/>
      <c r="F246" s="37"/>
    </row>
    <row r="247" spans="4:6">
      <c r="D247" s="37"/>
      <c r="E247" s="37"/>
      <c r="F247" s="37"/>
    </row>
    <row r="248" spans="4:6">
      <c r="D248" s="37"/>
      <c r="E248" s="37"/>
      <c r="F248" s="37"/>
    </row>
    <row r="249" spans="4:6">
      <c r="D249" s="37"/>
      <c r="E249" s="37"/>
      <c r="F249" s="37"/>
    </row>
    <row r="250" spans="4:6">
      <c r="D250" s="37"/>
      <c r="E250" s="37"/>
      <c r="F250" s="37"/>
    </row>
    <row r="251" spans="4:6">
      <c r="D251" s="37"/>
      <c r="E251" s="37"/>
      <c r="F251" s="37"/>
    </row>
    <row r="252" spans="4:6">
      <c r="D252" s="37"/>
      <c r="E252" s="37"/>
      <c r="F252" s="37"/>
    </row>
    <row r="253" spans="4:6">
      <c r="D253" s="37"/>
      <c r="E253" s="37"/>
      <c r="F253" s="37"/>
    </row>
    <row r="254" spans="4:6">
      <c r="D254" s="37"/>
      <c r="E254" s="37"/>
      <c r="F254" s="37"/>
    </row>
    <row r="255" spans="4:6">
      <c r="D255" s="37"/>
      <c r="E255" s="37"/>
      <c r="F255" s="37"/>
    </row>
    <row r="256" spans="4:6">
      <c r="D256" s="37"/>
      <c r="E256" s="37"/>
      <c r="F256" s="37"/>
    </row>
    <row r="257" spans="4:6">
      <c r="D257" s="37"/>
      <c r="E257" s="37"/>
      <c r="F257" s="37"/>
    </row>
    <row r="258" spans="4:6">
      <c r="D258" s="37"/>
      <c r="E258" s="37"/>
      <c r="F258" s="37"/>
    </row>
    <row r="259" spans="4:6">
      <c r="D259" s="37"/>
      <c r="E259" s="37"/>
      <c r="F259" s="37"/>
    </row>
    <row r="260" spans="4:6">
      <c r="D260" s="37"/>
      <c r="E260" s="37"/>
      <c r="F260" s="37"/>
    </row>
    <row r="261" spans="4:6">
      <c r="D261" s="37"/>
      <c r="E261" s="37"/>
      <c r="F261" s="37"/>
    </row>
    <row r="262" spans="4:6">
      <c r="D262" s="37"/>
      <c r="E262" s="37"/>
      <c r="F262" s="37"/>
    </row>
    <row r="263" spans="4:6">
      <c r="D263" s="37"/>
      <c r="E263" s="37"/>
      <c r="F263" s="37"/>
    </row>
    <row r="264" spans="4:6">
      <c r="D264" s="37"/>
      <c r="E264" s="37"/>
      <c r="F264" s="37"/>
    </row>
    <row r="265" spans="4:6">
      <c r="D265" s="37"/>
      <c r="E265" s="37"/>
      <c r="F265" s="37"/>
    </row>
    <row r="266" spans="4:6">
      <c r="D266" s="37"/>
      <c r="E266" s="37"/>
      <c r="F266" s="37"/>
    </row>
    <row r="267" spans="4:6">
      <c r="D267" s="37"/>
      <c r="E267" s="37"/>
      <c r="F267" s="37"/>
    </row>
    <row r="268" spans="4:6">
      <c r="D268" s="37"/>
      <c r="E268" s="37"/>
      <c r="F268" s="37"/>
    </row>
    <row r="269" spans="4:6">
      <c r="D269" s="37"/>
      <c r="E269" s="37"/>
      <c r="F269" s="37"/>
    </row>
    <row r="270" spans="4:6">
      <c r="D270" s="37"/>
      <c r="E270" s="37"/>
      <c r="F270" s="37"/>
    </row>
    <row r="271" spans="4:6">
      <c r="D271" s="37"/>
      <c r="E271" s="37"/>
      <c r="F271" s="37"/>
    </row>
    <row r="272" spans="4:6">
      <c r="D272" s="37"/>
      <c r="E272" s="37"/>
      <c r="F272" s="37"/>
    </row>
    <row r="273" spans="4:6">
      <c r="D273" s="37"/>
      <c r="E273" s="37"/>
      <c r="F273" s="37"/>
    </row>
    <row r="274" spans="4:6">
      <c r="D274" s="37"/>
      <c r="E274" s="37"/>
      <c r="F274" s="37"/>
    </row>
    <row r="275" spans="4:6">
      <c r="D275" s="37"/>
      <c r="E275" s="37"/>
      <c r="F275" s="37"/>
    </row>
    <row r="276" spans="4:6">
      <c r="D276" s="37"/>
      <c r="E276" s="37"/>
      <c r="F276" s="37"/>
    </row>
    <row r="277" spans="4:6">
      <c r="D277" s="37"/>
      <c r="E277" s="37"/>
      <c r="F277" s="37"/>
    </row>
    <row r="278" spans="4:6">
      <c r="D278" s="37"/>
      <c r="E278" s="37"/>
      <c r="F278" s="37"/>
    </row>
    <row r="279" spans="4:6">
      <c r="D279" s="37"/>
      <c r="E279" s="37"/>
      <c r="F279" s="37"/>
    </row>
    <row r="280" spans="4:6">
      <c r="D280" s="37"/>
      <c r="E280" s="37"/>
      <c r="F280" s="37"/>
    </row>
    <row r="281" spans="4:6">
      <c r="D281" s="37"/>
      <c r="E281" s="37"/>
      <c r="F281" s="37"/>
    </row>
    <row r="282" spans="4:6">
      <c r="D282" s="37"/>
      <c r="E282" s="37"/>
      <c r="F282" s="37"/>
    </row>
    <row r="283" spans="4:6">
      <c r="D283" s="37"/>
      <c r="E283" s="37"/>
      <c r="F283" s="37"/>
    </row>
    <row r="284" spans="4:6">
      <c r="D284" s="37"/>
      <c r="E284" s="37"/>
      <c r="F284" s="37"/>
    </row>
    <row r="285" spans="4:6">
      <c r="D285" s="37"/>
      <c r="E285" s="37"/>
      <c r="F285" s="37"/>
    </row>
    <row r="286" spans="4:6">
      <c r="D286" s="37"/>
      <c r="E286" s="37"/>
      <c r="F286" s="37"/>
    </row>
    <row r="287" spans="4:6">
      <c r="D287" s="37"/>
      <c r="E287" s="37"/>
      <c r="F287" s="37"/>
    </row>
    <row r="288" spans="4:6">
      <c r="D288" s="37"/>
      <c r="E288" s="37"/>
      <c r="F288" s="37"/>
    </row>
    <row r="289" spans="4:6">
      <c r="D289" s="37"/>
      <c r="E289" s="37"/>
      <c r="F289" s="37"/>
    </row>
    <row r="290" spans="4:6">
      <c r="D290" s="37"/>
      <c r="E290" s="37"/>
      <c r="F290" s="37"/>
    </row>
    <row r="291" spans="4:6">
      <c r="D291" s="37"/>
      <c r="E291" s="37"/>
      <c r="F291" s="37"/>
    </row>
    <row r="292" spans="4:6">
      <c r="D292" s="37"/>
      <c r="E292" s="37"/>
      <c r="F292" s="37"/>
    </row>
    <row r="293" spans="4:6">
      <c r="D293" s="37"/>
      <c r="E293" s="37"/>
      <c r="F293" s="37"/>
    </row>
    <row r="294" spans="4:6">
      <c r="D294" s="37"/>
      <c r="E294" s="37"/>
      <c r="F294" s="37"/>
    </row>
    <row r="295" spans="4:6">
      <c r="D295" s="37"/>
      <c r="E295" s="37"/>
      <c r="F295" s="37"/>
    </row>
    <row r="296" spans="4:6">
      <c r="D296" s="37"/>
      <c r="E296" s="37"/>
      <c r="F296" s="37"/>
    </row>
    <row r="297" spans="4:6">
      <c r="D297" s="37"/>
      <c r="E297" s="37"/>
      <c r="F297" s="37"/>
    </row>
    <row r="298" spans="4:6">
      <c r="D298" s="37"/>
      <c r="E298" s="37"/>
      <c r="F298" s="37"/>
    </row>
    <row r="299" spans="4:6">
      <c r="D299" s="37"/>
      <c r="E299" s="37"/>
      <c r="F299" s="37"/>
    </row>
    <row r="300" spans="4:6">
      <c r="D300" s="37"/>
      <c r="E300" s="37"/>
      <c r="F300" s="37"/>
    </row>
    <row r="301" spans="4:6">
      <c r="D301" s="37"/>
      <c r="E301" s="37"/>
      <c r="F301" s="37"/>
    </row>
    <row r="302" spans="4:6">
      <c r="D302" s="37"/>
      <c r="E302" s="37"/>
      <c r="F302" s="37"/>
    </row>
    <row r="303" spans="4:6">
      <c r="D303" s="37"/>
      <c r="E303" s="37"/>
      <c r="F303" s="37"/>
    </row>
    <row r="304" spans="4:6">
      <c r="D304" s="37"/>
      <c r="E304" s="37"/>
      <c r="F304" s="37"/>
    </row>
    <row r="305" spans="4:6">
      <c r="D305" s="37"/>
      <c r="E305" s="37"/>
      <c r="F305" s="37"/>
    </row>
    <row r="306" spans="4:6">
      <c r="D306" s="37"/>
      <c r="E306" s="37"/>
      <c r="F306" s="37"/>
    </row>
    <row r="307" spans="4:6">
      <c r="D307" s="37"/>
      <c r="E307" s="37"/>
      <c r="F307" s="37"/>
    </row>
    <row r="308" spans="4:6">
      <c r="D308" s="37"/>
      <c r="E308" s="37"/>
      <c r="F308" s="37"/>
    </row>
    <row r="309" spans="4:6">
      <c r="D309" s="37"/>
      <c r="E309" s="37"/>
      <c r="F309" s="37"/>
    </row>
    <row r="310" spans="4:6">
      <c r="D310" s="37"/>
      <c r="E310" s="37"/>
      <c r="F310" s="37"/>
    </row>
    <row r="311" spans="4:6">
      <c r="D311" s="37"/>
      <c r="E311" s="37"/>
      <c r="F311" s="37"/>
    </row>
    <row r="312" spans="4:6">
      <c r="D312" s="37"/>
      <c r="E312" s="37"/>
      <c r="F312" s="37"/>
    </row>
    <row r="313" spans="4:6">
      <c r="D313" s="37"/>
      <c r="E313" s="37"/>
      <c r="F313" s="37"/>
    </row>
    <row r="314" spans="4:6">
      <c r="D314" s="37"/>
      <c r="E314" s="37"/>
      <c r="F314" s="37"/>
    </row>
    <row r="315" spans="4:6">
      <c r="D315" s="37"/>
      <c r="E315" s="37"/>
      <c r="F315" s="37"/>
    </row>
    <row r="316" spans="4:6">
      <c r="D316" s="37"/>
      <c r="E316" s="37"/>
      <c r="F316" s="37"/>
    </row>
    <row r="317" spans="4:6">
      <c r="D317" s="37"/>
      <c r="E317" s="37"/>
      <c r="F317" s="37"/>
    </row>
    <row r="318" spans="4:6">
      <c r="D318" s="37"/>
      <c r="E318" s="37"/>
      <c r="F318" s="37"/>
    </row>
    <row r="319" spans="4:6">
      <c r="D319" s="37"/>
      <c r="E319" s="37"/>
      <c r="F319" s="37"/>
    </row>
    <row r="320" spans="4:6">
      <c r="D320" s="37"/>
      <c r="E320" s="37"/>
      <c r="F320" s="37"/>
    </row>
    <row r="321" spans="4:6">
      <c r="D321" s="37"/>
      <c r="E321" s="37"/>
      <c r="F321" s="37"/>
    </row>
    <row r="322" spans="4:6">
      <c r="D322" s="37"/>
      <c r="E322" s="37"/>
      <c r="F322" s="37"/>
    </row>
    <row r="323" spans="4:6">
      <c r="D323" s="37"/>
      <c r="E323" s="37"/>
      <c r="F323" s="37"/>
    </row>
    <row r="324" spans="4:6">
      <c r="D324" s="37"/>
      <c r="E324" s="37"/>
      <c r="F324" s="37"/>
    </row>
    <row r="325" spans="4:6">
      <c r="D325" s="37"/>
      <c r="E325" s="37"/>
      <c r="F325" s="37"/>
    </row>
    <row r="326" spans="4:6">
      <c r="D326" s="37"/>
      <c r="E326" s="37"/>
      <c r="F326" s="37"/>
    </row>
    <row r="327" spans="4:6">
      <c r="D327" s="37"/>
      <c r="E327" s="37"/>
      <c r="F327" s="37"/>
    </row>
    <row r="328" spans="4:6">
      <c r="D328" s="37"/>
      <c r="E328" s="37"/>
      <c r="F328" s="37"/>
    </row>
    <row r="329" spans="4:6">
      <c r="D329" s="37"/>
      <c r="E329" s="37"/>
      <c r="F329" s="37"/>
    </row>
    <row r="330" spans="4:6">
      <c r="D330" s="37"/>
      <c r="E330" s="37"/>
      <c r="F330" s="37"/>
    </row>
    <row r="331" spans="4:6">
      <c r="D331" s="37"/>
      <c r="E331" s="37"/>
      <c r="F331" s="37"/>
    </row>
    <row r="332" spans="4:6">
      <c r="D332" s="37"/>
      <c r="E332" s="37"/>
      <c r="F332" s="37"/>
    </row>
    <row r="333" spans="4:6">
      <c r="D333" s="37"/>
      <c r="E333" s="37"/>
      <c r="F333" s="37"/>
    </row>
    <row r="334" spans="4:6">
      <c r="D334" s="37"/>
      <c r="E334" s="37"/>
      <c r="F334" s="37"/>
    </row>
    <row r="335" spans="4:6">
      <c r="D335" s="37"/>
      <c r="E335" s="37"/>
      <c r="F335" s="37"/>
    </row>
    <row r="336" spans="4:6">
      <c r="D336" s="37"/>
      <c r="E336" s="37"/>
      <c r="F336" s="37"/>
    </row>
    <row r="337" spans="4:6">
      <c r="D337" s="37"/>
      <c r="E337" s="37"/>
      <c r="F337" s="37"/>
    </row>
    <row r="338" spans="4:6">
      <c r="D338" s="37"/>
      <c r="E338" s="37"/>
      <c r="F338" s="37"/>
    </row>
    <row r="339" spans="4:6">
      <c r="D339" s="37"/>
      <c r="E339" s="37"/>
      <c r="F339" s="37"/>
    </row>
    <row r="340" spans="4:6">
      <c r="D340" s="37"/>
      <c r="E340" s="37"/>
      <c r="F340" s="37"/>
    </row>
    <row r="341" spans="4:6">
      <c r="D341" s="37"/>
      <c r="E341" s="37"/>
      <c r="F341" s="37"/>
    </row>
    <row r="342" spans="4:6">
      <c r="D342" s="37"/>
      <c r="E342" s="37"/>
      <c r="F342" s="37"/>
    </row>
    <row r="343" spans="4:6">
      <c r="D343" s="37"/>
      <c r="E343" s="37"/>
      <c r="F343" s="37"/>
    </row>
    <row r="344" spans="4:6">
      <c r="D344" s="37"/>
      <c r="E344" s="37"/>
      <c r="F344" s="37"/>
    </row>
    <row r="345" spans="4:6">
      <c r="D345" s="37"/>
      <c r="E345" s="37"/>
      <c r="F345" s="37"/>
    </row>
    <row r="346" spans="4:6">
      <c r="D346" s="37"/>
      <c r="E346" s="37"/>
      <c r="F346" s="37"/>
    </row>
    <row r="347" spans="4:6">
      <c r="D347" s="37"/>
      <c r="E347" s="37"/>
      <c r="F347" s="37"/>
    </row>
    <row r="348" spans="4:6">
      <c r="D348" s="37"/>
      <c r="E348" s="37"/>
      <c r="F348" s="37"/>
    </row>
    <row r="349" spans="4:6">
      <c r="D349" s="37"/>
      <c r="E349" s="37"/>
      <c r="F349" s="37"/>
    </row>
    <row r="350" spans="4:6">
      <c r="D350" s="37"/>
      <c r="E350" s="37"/>
      <c r="F350" s="37"/>
    </row>
    <row r="351" spans="4:6">
      <c r="D351" s="37"/>
      <c r="E351" s="37"/>
      <c r="F351" s="37"/>
    </row>
    <row r="352" spans="4:6">
      <c r="D352" s="37"/>
      <c r="E352" s="37"/>
      <c r="F352" s="37"/>
    </row>
    <row r="353" spans="4:6">
      <c r="D353" s="37"/>
      <c r="E353" s="37"/>
      <c r="F353" s="37"/>
    </row>
    <row r="354" spans="4:6">
      <c r="D354" s="37"/>
      <c r="E354" s="37"/>
      <c r="F354" s="37"/>
    </row>
    <row r="355" spans="4:6">
      <c r="D355" s="37"/>
      <c r="E355" s="37"/>
      <c r="F355" s="37"/>
    </row>
    <row r="356" spans="4:6">
      <c r="D356" s="37"/>
      <c r="E356" s="37"/>
      <c r="F356" s="37"/>
    </row>
    <row r="357" spans="4:6">
      <c r="D357" s="37"/>
      <c r="E357" s="37"/>
      <c r="F357" s="37"/>
    </row>
    <row r="358" spans="4:6">
      <c r="D358" s="37"/>
      <c r="E358" s="37"/>
      <c r="F358" s="37"/>
    </row>
    <row r="359" spans="4:6">
      <c r="D359" s="37"/>
      <c r="E359" s="37"/>
      <c r="F359" s="37"/>
    </row>
    <row r="360" spans="4:6">
      <c r="D360" s="37"/>
      <c r="E360" s="37"/>
      <c r="F360" s="37"/>
    </row>
    <row r="361" spans="4:6">
      <c r="D361" s="37"/>
      <c r="E361" s="37"/>
      <c r="F361" s="37"/>
    </row>
    <row r="362" spans="4:6">
      <c r="D362" s="37"/>
      <c r="E362" s="37"/>
      <c r="F362" s="37"/>
    </row>
    <row r="363" spans="4:6">
      <c r="D363" s="37"/>
      <c r="E363" s="37"/>
      <c r="F363" s="37"/>
    </row>
    <row r="364" spans="4:6">
      <c r="D364" s="37"/>
      <c r="E364" s="37"/>
      <c r="F364" s="37"/>
    </row>
    <row r="365" spans="4:6">
      <c r="D365" s="37"/>
      <c r="E365" s="37"/>
      <c r="F365" s="37"/>
    </row>
    <row r="366" spans="4:6">
      <c r="D366" s="37"/>
      <c r="E366" s="37"/>
      <c r="F366" s="37"/>
    </row>
    <row r="367" spans="4:6">
      <c r="D367" s="37"/>
      <c r="E367" s="37"/>
      <c r="F367" s="37"/>
    </row>
    <row r="368" spans="4:6">
      <c r="D368" s="37"/>
      <c r="E368" s="37"/>
      <c r="F368" s="37"/>
    </row>
    <row r="369" spans="4:6">
      <c r="D369" s="37"/>
      <c r="E369" s="37"/>
      <c r="F369" s="37"/>
    </row>
    <row r="370" spans="4:6">
      <c r="D370" s="37"/>
      <c r="E370" s="37"/>
      <c r="F370" s="37"/>
    </row>
    <row r="371" spans="4:6">
      <c r="D371" s="37"/>
      <c r="E371" s="37"/>
      <c r="F371" s="37"/>
    </row>
    <row r="372" spans="4:6">
      <c r="D372" s="37"/>
      <c r="E372" s="37"/>
      <c r="F372" s="37"/>
    </row>
    <row r="373" spans="4:6">
      <c r="D373" s="37"/>
      <c r="E373" s="37"/>
      <c r="F373" s="37"/>
    </row>
    <row r="374" spans="4:6">
      <c r="D374" s="37"/>
      <c r="E374" s="37"/>
      <c r="F374" s="37"/>
    </row>
    <row r="375" spans="4:6">
      <c r="D375" s="37"/>
      <c r="E375" s="37"/>
      <c r="F375" s="37"/>
    </row>
    <row r="376" spans="4:6">
      <c r="D376" s="37"/>
      <c r="E376" s="37"/>
      <c r="F376" s="37"/>
    </row>
    <row r="377" spans="4:6">
      <c r="D377" s="37"/>
      <c r="E377" s="37"/>
      <c r="F377" s="37"/>
    </row>
    <row r="378" spans="4:6">
      <c r="D378" s="37"/>
      <c r="E378" s="37"/>
      <c r="F378" s="37"/>
    </row>
    <row r="379" spans="4:6">
      <c r="D379" s="37"/>
      <c r="E379" s="37"/>
      <c r="F379" s="37"/>
    </row>
    <row r="380" spans="4:6">
      <c r="D380" s="37"/>
      <c r="E380" s="37"/>
      <c r="F380" s="37"/>
    </row>
    <row r="381" spans="4:6">
      <c r="D381" s="37"/>
      <c r="E381" s="37"/>
      <c r="F381" s="37"/>
    </row>
    <row r="382" spans="4:6">
      <c r="D382" s="37"/>
      <c r="E382" s="37"/>
      <c r="F382" s="37"/>
    </row>
    <row r="383" spans="4:6">
      <c r="D383" s="37"/>
      <c r="E383" s="37"/>
      <c r="F383" s="37"/>
    </row>
    <row r="384" spans="4:6">
      <c r="D384" s="37"/>
      <c r="E384" s="37"/>
      <c r="F384" s="37"/>
    </row>
    <row r="385" spans="4:6">
      <c r="D385" s="37"/>
      <c r="E385" s="37"/>
      <c r="F385" s="37"/>
    </row>
    <row r="386" spans="4:6">
      <c r="D386" s="37"/>
      <c r="E386" s="37"/>
      <c r="F386" s="37"/>
    </row>
    <row r="387" spans="4:6">
      <c r="D387" s="37"/>
      <c r="E387" s="37"/>
      <c r="F387" s="37"/>
    </row>
    <row r="388" spans="4:6">
      <c r="D388" s="37"/>
      <c r="E388" s="37"/>
      <c r="F388" s="37"/>
    </row>
    <row r="389" spans="4:6">
      <c r="D389" s="37"/>
      <c r="E389" s="37"/>
      <c r="F389" s="37"/>
    </row>
    <row r="390" spans="4:6">
      <c r="D390" s="37"/>
      <c r="E390" s="37"/>
      <c r="F390" s="37"/>
    </row>
    <row r="391" spans="4:6">
      <c r="D391" s="37"/>
      <c r="E391" s="37"/>
      <c r="F391" s="37"/>
    </row>
    <row r="392" spans="4:6">
      <c r="D392" s="37"/>
      <c r="E392" s="37"/>
      <c r="F392" s="37"/>
    </row>
    <row r="393" spans="4:6">
      <c r="D393" s="37"/>
      <c r="E393" s="37"/>
      <c r="F393" s="37"/>
    </row>
    <row r="394" spans="4:6">
      <c r="D394" s="37"/>
      <c r="E394" s="37"/>
      <c r="F394" s="37"/>
    </row>
    <row r="395" spans="4:6">
      <c r="D395" s="37"/>
      <c r="E395" s="37"/>
      <c r="F395" s="37"/>
    </row>
    <row r="396" spans="4:6">
      <c r="D396" s="37"/>
      <c r="E396" s="37"/>
      <c r="F396" s="37"/>
    </row>
    <row r="397" spans="4:6">
      <c r="D397" s="37"/>
      <c r="E397" s="37"/>
      <c r="F397" s="37"/>
    </row>
    <row r="398" spans="4:6">
      <c r="D398" s="37"/>
      <c r="E398" s="37"/>
      <c r="F398" s="37"/>
    </row>
    <row r="399" spans="4:6">
      <c r="D399" s="37"/>
      <c r="E399" s="37"/>
      <c r="F399" s="37"/>
    </row>
    <row r="400" spans="4:6">
      <c r="D400" s="37"/>
      <c r="E400" s="37"/>
      <c r="F400" s="37"/>
    </row>
    <row r="401" spans="4:6">
      <c r="D401" s="37"/>
      <c r="E401" s="37"/>
      <c r="F401" s="37"/>
    </row>
    <row r="402" spans="4:6">
      <c r="D402" s="37"/>
      <c r="E402" s="37"/>
      <c r="F402" s="37"/>
    </row>
    <row r="403" spans="4:6">
      <c r="D403" s="37"/>
      <c r="E403" s="37"/>
      <c r="F403" s="37"/>
    </row>
    <row r="404" spans="4:6">
      <c r="D404" s="37"/>
      <c r="E404" s="37"/>
      <c r="F404" s="37"/>
    </row>
    <row r="405" spans="4:6">
      <c r="D405" s="37"/>
      <c r="E405" s="37"/>
      <c r="F405" s="37"/>
    </row>
    <row r="406" spans="4:6">
      <c r="D406" s="37"/>
      <c r="E406" s="37"/>
      <c r="F406" s="37"/>
    </row>
    <row r="407" spans="4:6">
      <c r="D407" s="37"/>
      <c r="E407" s="37"/>
      <c r="F407" s="37"/>
    </row>
    <row r="408" spans="4:6">
      <c r="D408" s="37"/>
      <c r="E408" s="37"/>
      <c r="F408" s="37"/>
    </row>
    <row r="409" spans="4:6">
      <c r="D409" s="37"/>
      <c r="E409" s="37"/>
      <c r="F409" s="37"/>
    </row>
    <row r="410" spans="4:6">
      <c r="D410" s="37"/>
      <c r="E410" s="37"/>
      <c r="F410" s="37"/>
    </row>
    <row r="411" spans="4:6">
      <c r="D411" s="37"/>
      <c r="E411" s="37"/>
      <c r="F411" s="37"/>
    </row>
    <row r="412" spans="4:6">
      <c r="D412" s="37"/>
      <c r="E412" s="37"/>
      <c r="F412" s="37"/>
    </row>
    <row r="413" spans="4:6">
      <c r="D413" s="37"/>
      <c r="E413" s="37"/>
      <c r="F413" s="37"/>
    </row>
    <row r="414" spans="4:6">
      <c r="D414" s="37"/>
      <c r="E414" s="37"/>
      <c r="F414" s="37"/>
    </row>
    <row r="415" spans="4:6">
      <c r="D415" s="37"/>
      <c r="E415" s="37"/>
      <c r="F415" s="37"/>
    </row>
    <row r="416" spans="4:6">
      <c r="D416" s="37"/>
      <c r="E416" s="37"/>
      <c r="F416" s="37"/>
    </row>
    <row r="417" spans="4:6">
      <c r="D417" s="37"/>
      <c r="E417" s="37"/>
      <c r="F417" s="37"/>
    </row>
    <row r="418" spans="4:6">
      <c r="D418" s="37"/>
      <c r="E418" s="37"/>
      <c r="F418" s="37"/>
    </row>
    <row r="419" spans="4:6">
      <c r="D419" s="37"/>
      <c r="E419" s="37"/>
      <c r="F419" s="37"/>
    </row>
    <row r="420" spans="4:6">
      <c r="D420" s="37"/>
      <c r="E420" s="37"/>
      <c r="F420" s="37"/>
    </row>
    <row r="421" spans="4:6">
      <c r="D421" s="37"/>
      <c r="E421" s="37"/>
      <c r="F421" s="37"/>
    </row>
    <row r="422" spans="4:6">
      <c r="D422" s="37"/>
      <c r="E422" s="37"/>
      <c r="F422" s="37"/>
    </row>
    <row r="423" spans="4:6">
      <c r="D423" s="37"/>
      <c r="E423" s="37"/>
      <c r="F423" s="37"/>
    </row>
    <row r="424" spans="4:6">
      <c r="D424" s="37"/>
      <c r="E424" s="37"/>
      <c r="F424" s="37"/>
    </row>
    <row r="425" spans="4:6">
      <c r="D425" s="37"/>
      <c r="E425" s="37"/>
      <c r="F425" s="37"/>
    </row>
    <row r="426" spans="4:6">
      <c r="D426" s="37"/>
      <c r="E426" s="37"/>
      <c r="F426" s="37"/>
    </row>
    <row r="427" spans="4:6">
      <c r="D427" s="37"/>
      <c r="E427" s="37"/>
      <c r="F427" s="37"/>
    </row>
    <row r="428" spans="4:6">
      <c r="D428" s="37"/>
      <c r="E428" s="37"/>
      <c r="F428" s="37"/>
    </row>
    <row r="429" spans="4:6">
      <c r="D429" s="37"/>
      <c r="E429" s="37"/>
      <c r="F429" s="37"/>
    </row>
    <row r="430" spans="4:6">
      <c r="D430" s="37"/>
      <c r="E430" s="37"/>
      <c r="F430" s="37"/>
    </row>
    <row r="431" spans="4:6">
      <c r="D431" s="37"/>
      <c r="E431" s="37"/>
      <c r="F431" s="37"/>
    </row>
    <row r="432" spans="4:6">
      <c r="D432" s="37"/>
      <c r="E432" s="37"/>
      <c r="F432" s="37"/>
    </row>
    <row r="433" spans="4:6">
      <c r="D433" s="37"/>
      <c r="E433" s="37"/>
      <c r="F433" s="37"/>
    </row>
    <row r="434" spans="4:6">
      <c r="D434" s="37"/>
      <c r="E434" s="37"/>
      <c r="F434" s="37"/>
    </row>
    <row r="435" spans="4:6">
      <c r="D435" s="37"/>
      <c r="E435" s="37"/>
      <c r="F435" s="37"/>
    </row>
    <row r="436" spans="4:6">
      <c r="D436" s="37"/>
      <c r="E436" s="37"/>
      <c r="F436" s="37"/>
    </row>
    <row r="437" spans="4:6">
      <c r="D437" s="37"/>
      <c r="E437" s="37"/>
      <c r="F437" s="37"/>
    </row>
    <row r="438" spans="4:6">
      <c r="D438" s="37"/>
      <c r="E438" s="37"/>
      <c r="F438" s="37"/>
    </row>
    <row r="439" spans="4:6">
      <c r="D439" s="37"/>
      <c r="E439" s="37"/>
      <c r="F439" s="37"/>
    </row>
    <row r="440" spans="4:6">
      <c r="D440" s="37"/>
      <c r="E440" s="37"/>
      <c r="F440" s="37"/>
    </row>
    <row r="441" spans="4:6">
      <c r="D441" s="37"/>
      <c r="E441" s="37"/>
      <c r="F441" s="37"/>
    </row>
    <row r="442" spans="4:6">
      <c r="D442" s="37"/>
      <c r="E442" s="37"/>
      <c r="F442" s="37"/>
    </row>
    <row r="443" spans="4:6">
      <c r="D443" s="37"/>
      <c r="E443" s="37"/>
      <c r="F443" s="37"/>
    </row>
    <row r="444" spans="4:6">
      <c r="D444" s="37"/>
      <c r="E444" s="37"/>
      <c r="F444" s="37"/>
    </row>
    <row r="445" spans="4:6">
      <c r="D445" s="37"/>
      <c r="E445" s="37"/>
      <c r="F445" s="37"/>
    </row>
    <row r="446" spans="4:6">
      <c r="D446" s="37"/>
      <c r="E446" s="37"/>
      <c r="F446" s="37"/>
    </row>
    <row r="447" spans="4:6">
      <c r="D447" s="37"/>
      <c r="E447" s="37"/>
      <c r="F447" s="37"/>
    </row>
    <row r="448" spans="4:6">
      <c r="D448" s="37"/>
      <c r="E448" s="37"/>
      <c r="F448" s="37"/>
    </row>
    <row r="449" spans="4:6">
      <c r="D449" s="37"/>
      <c r="E449" s="37"/>
      <c r="F449" s="37"/>
    </row>
    <row r="450" spans="4:6">
      <c r="D450" s="37"/>
      <c r="E450" s="37"/>
      <c r="F450" s="37"/>
    </row>
    <row r="451" spans="4:6">
      <c r="D451" s="37"/>
      <c r="E451" s="37"/>
      <c r="F451" s="37"/>
    </row>
    <row r="452" spans="4:6">
      <c r="D452" s="37"/>
      <c r="E452" s="37"/>
      <c r="F452" s="37"/>
    </row>
    <row r="453" spans="4:6">
      <c r="D453" s="37"/>
      <c r="E453" s="37"/>
      <c r="F453" s="37"/>
    </row>
    <row r="454" spans="4:6">
      <c r="D454" s="37"/>
      <c r="E454" s="37"/>
      <c r="F454" s="37"/>
    </row>
    <row r="455" spans="4:6">
      <c r="D455" s="37"/>
      <c r="E455" s="37"/>
      <c r="F455" s="37"/>
    </row>
    <row r="456" spans="4:6">
      <c r="D456" s="37"/>
      <c r="E456" s="37"/>
      <c r="F456" s="37"/>
    </row>
    <row r="457" spans="4:6">
      <c r="D457" s="37"/>
      <c r="E457" s="37"/>
      <c r="F457" s="37"/>
    </row>
    <row r="458" spans="4:6">
      <c r="D458" s="37"/>
      <c r="E458" s="37"/>
      <c r="F458" s="37"/>
    </row>
    <row r="459" spans="4:6">
      <c r="D459" s="37"/>
      <c r="E459" s="37"/>
      <c r="F459" s="37"/>
    </row>
    <row r="460" spans="4:6">
      <c r="D460" s="37"/>
      <c r="E460" s="37"/>
      <c r="F460" s="37"/>
    </row>
    <row r="461" spans="4:6">
      <c r="D461" s="37"/>
      <c r="E461" s="37"/>
      <c r="F461" s="37"/>
    </row>
    <row r="462" spans="4:6">
      <c r="D462" s="37"/>
      <c r="E462" s="37"/>
      <c r="F462" s="37"/>
    </row>
    <row r="463" spans="4:6">
      <c r="D463" s="37"/>
      <c r="E463" s="37"/>
      <c r="F463" s="37"/>
    </row>
    <row r="464" spans="4:6">
      <c r="D464" s="37"/>
      <c r="E464" s="37"/>
      <c r="F464" s="37"/>
    </row>
    <row r="465" spans="4:6">
      <c r="D465" s="37"/>
      <c r="E465" s="37"/>
      <c r="F465" s="37"/>
    </row>
    <row r="466" spans="4:6">
      <c r="D466" s="37"/>
      <c r="E466" s="37"/>
      <c r="F466" s="37"/>
    </row>
    <row r="467" spans="4:6">
      <c r="D467" s="37"/>
      <c r="E467" s="37"/>
      <c r="F467" s="37"/>
    </row>
    <row r="468" spans="4:6">
      <c r="D468" s="37"/>
      <c r="E468" s="37"/>
      <c r="F468" s="37"/>
    </row>
    <row r="469" spans="4:6">
      <c r="D469" s="37"/>
      <c r="E469" s="37"/>
      <c r="F469" s="37"/>
    </row>
    <row r="470" spans="4:6">
      <c r="D470" s="37"/>
      <c r="E470" s="37"/>
      <c r="F470" s="37"/>
    </row>
    <row r="471" spans="4:6">
      <c r="D471" s="37"/>
      <c r="E471" s="37"/>
      <c r="F471" s="37"/>
    </row>
    <row r="472" spans="4:6">
      <c r="D472" s="37"/>
      <c r="E472" s="37"/>
      <c r="F472" s="37"/>
    </row>
    <row r="473" spans="4:6">
      <c r="D473" s="37"/>
      <c r="E473" s="37"/>
      <c r="F473" s="37"/>
    </row>
    <row r="474" spans="4:6">
      <c r="D474" s="37"/>
      <c r="E474" s="37"/>
      <c r="F474" s="37"/>
    </row>
    <row r="475" spans="4:6">
      <c r="D475" s="37"/>
      <c r="E475" s="37"/>
      <c r="F475" s="37"/>
    </row>
    <row r="476" spans="4:6">
      <c r="D476" s="37"/>
      <c r="E476" s="37"/>
      <c r="F476" s="37"/>
    </row>
    <row r="477" spans="4:6">
      <c r="D477" s="37"/>
      <c r="E477" s="37"/>
      <c r="F477" s="37"/>
    </row>
    <row r="478" spans="4:6">
      <c r="D478" s="37"/>
      <c r="E478" s="37"/>
      <c r="F478" s="37"/>
    </row>
    <row r="479" spans="4:6">
      <c r="D479" s="37"/>
      <c r="E479" s="37"/>
      <c r="F479" s="37"/>
    </row>
    <row r="480" spans="4:6">
      <c r="D480" s="37"/>
      <c r="E480" s="37"/>
      <c r="F480" s="37"/>
    </row>
    <row r="481" spans="4:6">
      <c r="D481" s="37"/>
      <c r="E481" s="37"/>
      <c r="F481" s="37"/>
    </row>
    <row r="482" spans="4:6">
      <c r="D482" s="37"/>
      <c r="E482" s="37"/>
      <c r="F482" s="37"/>
    </row>
    <row r="483" spans="4:6">
      <c r="D483" s="37"/>
      <c r="E483" s="37"/>
      <c r="F483" s="37"/>
    </row>
    <row r="484" spans="4:6">
      <c r="D484" s="37"/>
      <c r="E484" s="37"/>
      <c r="F484" s="37"/>
    </row>
    <row r="485" spans="4:6">
      <c r="D485" s="37"/>
      <c r="E485" s="37"/>
      <c r="F485" s="37"/>
    </row>
    <row r="486" spans="4:6">
      <c r="D486" s="37"/>
      <c r="E486" s="37"/>
      <c r="F486" s="37"/>
    </row>
    <row r="487" spans="4:6">
      <c r="D487" s="37"/>
      <c r="E487" s="37"/>
      <c r="F487" s="37"/>
    </row>
    <row r="488" spans="4:6">
      <c r="D488" s="37"/>
      <c r="E488" s="37"/>
      <c r="F488" s="37"/>
    </row>
    <row r="489" spans="4:6">
      <c r="D489" s="37"/>
      <c r="E489" s="37"/>
      <c r="F489" s="37"/>
    </row>
    <row r="490" spans="4:6">
      <c r="D490" s="37"/>
      <c r="E490" s="37"/>
      <c r="F490" s="37"/>
    </row>
    <row r="491" spans="4:6">
      <c r="D491" s="37"/>
      <c r="E491" s="37"/>
      <c r="F491" s="37"/>
    </row>
    <row r="492" spans="4:6">
      <c r="D492" s="37"/>
      <c r="E492" s="37"/>
      <c r="F492" s="37"/>
    </row>
    <row r="493" spans="4:6">
      <c r="D493" s="37"/>
      <c r="E493" s="37"/>
      <c r="F493" s="37"/>
    </row>
    <row r="494" spans="4:6">
      <c r="D494" s="37"/>
      <c r="E494" s="37"/>
      <c r="F494" s="37"/>
    </row>
    <row r="495" spans="4:6">
      <c r="D495" s="37"/>
      <c r="E495" s="37"/>
      <c r="F495" s="37"/>
    </row>
    <row r="496" spans="4:6">
      <c r="D496" s="37"/>
      <c r="E496" s="37"/>
      <c r="F496" s="37"/>
    </row>
    <row r="497" spans="4:6">
      <c r="D497" s="37"/>
      <c r="E497" s="37"/>
      <c r="F497" s="37"/>
    </row>
    <row r="498" spans="4:6">
      <c r="D498" s="37"/>
      <c r="E498" s="37"/>
      <c r="F498" s="37"/>
    </row>
    <row r="499" spans="4:6">
      <c r="D499" s="37"/>
      <c r="E499" s="37"/>
      <c r="F499" s="37"/>
    </row>
    <row r="500" spans="4:6">
      <c r="D500" s="37"/>
      <c r="E500" s="37"/>
      <c r="F500" s="37"/>
    </row>
    <row r="501" spans="4:6">
      <c r="D501" s="37"/>
      <c r="E501" s="37"/>
      <c r="F501" s="37"/>
    </row>
    <row r="502" spans="4:6">
      <c r="D502" s="37"/>
      <c r="E502" s="37"/>
      <c r="F502" s="37"/>
    </row>
    <row r="503" spans="4:6">
      <c r="D503" s="37"/>
      <c r="E503" s="37"/>
      <c r="F503" s="37"/>
    </row>
    <row r="504" spans="4:6">
      <c r="D504" s="37"/>
      <c r="E504" s="37"/>
      <c r="F504" s="37"/>
    </row>
    <row r="505" spans="4:6">
      <c r="D505" s="37"/>
      <c r="E505" s="37"/>
      <c r="F505" s="37"/>
    </row>
    <row r="506" spans="4:6">
      <c r="D506" s="37"/>
      <c r="E506" s="37"/>
      <c r="F506" s="37"/>
    </row>
    <row r="507" spans="4:6">
      <c r="D507" s="37"/>
      <c r="E507" s="37"/>
      <c r="F507" s="37"/>
    </row>
    <row r="508" spans="4:6">
      <c r="D508" s="37"/>
      <c r="E508" s="37"/>
      <c r="F508" s="37"/>
    </row>
    <row r="509" spans="4:6">
      <c r="D509" s="37"/>
      <c r="E509" s="37"/>
      <c r="F509" s="37"/>
    </row>
    <row r="510" spans="4:6">
      <c r="D510" s="37"/>
      <c r="E510" s="37"/>
      <c r="F510" s="37"/>
    </row>
    <row r="511" spans="4:6">
      <c r="D511" s="37"/>
      <c r="E511" s="37"/>
      <c r="F511" s="37"/>
    </row>
    <row r="512" spans="4:6">
      <c r="D512" s="37"/>
      <c r="E512" s="37"/>
      <c r="F512" s="37"/>
    </row>
    <row r="513" spans="4:6">
      <c r="D513" s="37"/>
      <c r="E513" s="37"/>
      <c r="F513" s="37"/>
    </row>
    <row r="514" spans="4:6">
      <c r="D514" s="37"/>
      <c r="E514" s="37"/>
      <c r="F514" s="37"/>
    </row>
    <row r="515" spans="4:6">
      <c r="D515" s="37"/>
      <c r="E515" s="37"/>
      <c r="F515" s="37"/>
    </row>
    <row r="516" spans="4:6">
      <c r="D516" s="37"/>
      <c r="E516" s="37"/>
      <c r="F516" s="37"/>
    </row>
    <row r="517" spans="4:6">
      <c r="D517" s="37"/>
      <c r="E517" s="37"/>
      <c r="F517" s="37"/>
    </row>
    <row r="518" spans="4:6">
      <c r="D518" s="37"/>
      <c r="E518" s="37"/>
      <c r="F518" s="37"/>
    </row>
    <row r="519" spans="4:6">
      <c r="D519" s="37"/>
      <c r="E519" s="37"/>
      <c r="F519" s="37"/>
    </row>
    <row r="520" spans="4:6">
      <c r="D520" s="37"/>
      <c r="E520" s="37"/>
      <c r="F520" s="37"/>
    </row>
    <row r="521" spans="4:6">
      <c r="D521" s="37"/>
      <c r="E521" s="37"/>
      <c r="F521" s="37"/>
    </row>
    <row r="522" spans="4:6">
      <c r="D522" s="37"/>
      <c r="E522" s="37"/>
      <c r="F522" s="37"/>
    </row>
    <row r="523" spans="4:6">
      <c r="D523" s="37"/>
      <c r="E523" s="37"/>
      <c r="F523" s="37"/>
    </row>
    <row r="524" spans="4:6">
      <c r="D524" s="37"/>
      <c r="E524" s="37"/>
      <c r="F524" s="37"/>
    </row>
    <row r="525" spans="4:6">
      <c r="D525" s="37"/>
      <c r="E525" s="37"/>
      <c r="F525" s="37"/>
    </row>
    <row r="526" spans="4:6">
      <c r="D526" s="37"/>
      <c r="E526" s="37"/>
      <c r="F526" s="37"/>
    </row>
    <row r="527" spans="4:6">
      <c r="D527" s="37"/>
      <c r="E527" s="37"/>
      <c r="F527" s="37"/>
    </row>
    <row r="528" spans="4:6">
      <c r="D528" s="37"/>
      <c r="E528" s="37"/>
      <c r="F528" s="37"/>
    </row>
    <row r="529" spans="4:6">
      <c r="D529" s="37"/>
      <c r="E529" s="37"/>
      <c r="F529" s="37"/>
    </row>
    <row r="530" spans="4:6">
      <c r="D530" s="37"/>
      <c r="E530" s="37"/>
      <c r="F530" s="37"/>
    </row>
    <row r="531" spans="4:6">
      <c r="D531" s="37"/>
      <c r="E531" s="37"/>
      <c r="F531" s="37"/>
    </row>
    <row r="532" spans="4:6">
      <c r="D532" s="37"/>
      <c r="E532" s="37"/>
      <c r="F532" s="37"/>
    </row>
    <row r="533" spans="4:6">
      <c r="D533" s="37"/>
      <c r="E533" s="37"/>
      <c r="F533" s="37"/>
    </row>
    <row r="534" spans="4:6">
      <c r="D534" s="37"/>
      <c r="E534" s="37"/>
      <c r="F534" s="37"/>
    </row>
    <row r="535" spans="4:6">
      <c r="D535" s="37"/>
      <c r="E535" s="37"/>
      <c r="F535" s="37"/>
    </row>
    <row r="536" spans="4:6">
      <c r="D536" s="37"/>
      <c r="E536" s="37"/>
      <c r="F536" s="37"/>
    </row>
    <row r="537" spans="4:6">
      <c r="D537" s="37"/>
      <c r="E537" s="37"/>
      <c r="F537" s="37"/>
    </row>
    <row r="538" spans="4:6">
      <c r="D538" s="37"/>
      <c r="E538" s="37"/>
      <c r="F538" s="37"/>
    </row>
    <row r="539" spans="4:6">
      <c r="D539" s="37"/>
      <c r="E539" s="37"/>
      <c r="F539" s="37"/>
    </row>
    <row r="540" spans="4:6">
      <c r="D540" s="37"/>
      <c r="E540" s="37"/>
      <c r="F540" s="37"/>
    </row>
    <row r="541" spans="4:6">
      <c r="D541" s="37"/>
      <c r="E541" s="37"/>
      <c r="F541" s="37"/>
    </row>
    <row r="542" spans="4:6">
      <c r="D542" s="37"/>
      <c r="E542" s="37"/>
      <c r="F542" s="37"/>
    </row>
    <row r="543" spans="4:6">
      <c r="D543" s="37"/>
      <c r="E543" s="37"/>
      <c r="F543" s="37"/>
    </row>
    <row r="544" spans="4:6">
      <c r="D544" s="37"/>
      <c r="E544" s="37"/>
      <c r="F544" s="37"/>
    </row>
    <row r="545" spans="4:6">
      <c r="D545" s="37"/>
      <c r="E545" s="37"/>
      <c r="F545" s="37"/>
    </row>
    <row r="546" spans="4:6">
      <c r="D546" s="37"/>
      <c r="E546" s="37"/>
      <c r="F546" s="37"/>
    </row>
    <row r="547" spans="4:6">
      <c r="D547" s="37"/>
      <c r="E547" s="37"/>
      <c r="F547" s="37"/>
    </row>
    <row r="548" spans="4:6">
      <c r="D548" s="37"/>
      <c r="E548" s="37"/>
      <c r="F548" s="37"/>
    </row>
    <row r="549" spans="4:6">
      <c r="D549" s="37"/>
      <c r="E549" s="37"/>
      <c r="F549" s="37"/>
    </row>
    <row r="550" spans="4:6">
      <c r="D550" s="37"/>
      <c r="E550" s="37"/>
      <c r="F550" s="37"/>
    </row>
    <row r="551" spans="4:6">
      <c r="D551" s="37"/>
      <c r="E551" s="37"/>
      <c r="F551" s="37"/>
    </row>
    <row r="552" spans="4:6">
      <c r="D552" s="37"/>
      <c r="E552" s="37"/>
      <c r="F552" s="37"/>
    </row>
    <row r="553" spans="4:6">
      <c r="D553" s="37"/>
      <c r="E553" s="37"/>
      <c r="F553" s="37"/>
    </row>
    <row r="554" spans="4:6">
      <c r="D554" s="37"/>
      <c r="E554" s="37"/>
      <c r="F554" s="37"/>
    </row>
    <row r="555" spans="4:6">
      <c r="D555" s="37"/>
      <c r="E555" s="37"/>
      <c r="F555" s="37"/>
    </row>
    <row r="556" spans="4:6">
      <c r="D556" s="37"/>
      <c r="E556" s="37"/>
      <c r="F556" s="37"/>
    </row>
    <row r="557" spans="4:6">
      <c r="D557" s="37"/>
      <c r="E557" s="37"/>
      <c r="F557" s="37"/>
    </row>
    <row r="558" spans="4:6">
      <c r="D558" s="37"/>
      <c r="E558" s="37"/>
      <c r="F558" s="37"/>
    </row>
    <row r="559" spans="4:6">
      <c r="D559" s="37"/>
      <c r="E559" s="37"/>
      <c r="F559" s="37"/>
    </row>
    <row r="560" spans="4:6">
      <c r="D560" s="37"/>
      <c r="E560" s="37"/>
      <c r="F560" s="37"/>
    </row>
    <row r="561" spans="4:6">
      <c r="D561" s="37"/>
      <c r="E561" s="37"/>
      <c r="F561" s="37"/>
    </row>
    <row r="562" spans="4:6">
      <c r="D562" s="37"/>
      <c r="E562" s="37"/>
      <c r="F562" s="37"/>
    </row>
    <row r="563" spans="4:6">
      <c r="D563" s="37"/>
      <c r="E563" s="37"/>
      <c r="F563" s="37"/>
    </row>
    <row r="564" spans="4:6">
      <c r="D564" s="37"/>
      <c r="E564" s="37"/>
      <c r="F564" s="37"/>
    </row>
    <row r="565" spans="4:6">
      <c r="D565" s="37"/>
      <c r="E565" s="37"/>
      <c r="F565" s="37"/>
    </row>
    <row r="566" spans="4:6">
      <c r="D566" s="37"/>
      <c r="E566" s="37"/>
      <c r="F566" s="37"/>
    </row>
    <row r="567" spans="4:6">
      <c r="D567" s="37"/>
      <c r="E567" s="37"/>
      <c r="F567" s="37"/>
    </row>
    <row r="568" spans="4:6">
      <c r="D568" s="37"/>
      <c r="E568" s="37"/>
      <c r="F568" s="37"/>
    </row>
    <row r="569" spans="4:6">
      <c r="D569" s="37"/>
      <c r="E569" s="37"/>
      <c r="F569" s="37"/>
    </row>
    <row r="570" spans="4:6">
      <c r="D570" s="37"/>
      <c r="E570" s="37"/>
      <c r="F570" s="37"/>
    </row>
    <row r="571" spans="4:6">
      <c r="D571" s="37"/>
      <c r="E571" s="37"/>
      <c r="F571" s="37"/>
    </row>
    <row r="572" spans="4:6">
      <c r="D572" s="37"/>
      <c r="E572" s="37"/>
      <c r="F572" s="37"/>
    </row>
    <row r="573" spans="4:6">
      <c r="D573" s="37"/>
      <c r="E573" s="37"/>
      <c r="F573" s="37"/>
    </row>
    <row r="574" spans="4:6">
      <c r="D574" s="37"/>
      <c r="E574" s="37"/>
      <c r="F574" s="37"/>
    </row>
    <row r="575" spans="4:6">
      <c r="D575" s="37"/>
      <c r="E575" s="37"/>
      <c r="F575" s="37"/>
    </row>
    <row r="576" spans="4:6">
      <c r="D576" s="37"/>
      <c r="E576" s="37"/>
      <c r="F576" s="37"/>
    </row>
    <row r="577" spans="4:6">
      <c r="D577" s="37"/>
      <c r="E577" s="37"/>
      <c r="F577" s="37"/>
    </row>
    <row r="578" spans="4:6">
      <c r="D578" s="37"/>
      <c r="E578" s="37"/>
      <c r="F578" s="37"/>
    </row>
    <row r="579" spans="4:6">
      <c r="D579" s="37"/>
      <c r="E579" s="37"/>
      <c r="F579" s="37"/>
    </row>
    <row r="580" spans="4:6">
      <c r="D580" s="37"/>
      <c r="E580" s="37"/>
      <c r="F580" s="37"/>
    </row>
    <row r="581" spans="4:6">
      <c r="D581" s="37"/>
      <c r="E581" s="37"/>
      <c r="F581" s="37"/>
    </row>
    <row r="582" spans="4:6">
      <c r="D582" s="37"/>
      <c r="E582" s="37"/>
      <c r="F582" s="37"/>
    </row>
    <row r="583" spans="4:6">
      <c r="D583" s="37"/>
      <c r="E583" s="37"/>
      <c r="F583" s="37"/>
    </row>
    <row r="584" spans="4:6">
      <c r="D584" s="37"/>
      <c r="E584" s="37"/>
      <c r="F584" s="37"/>
    </row>
    <row r="585" spans="4:6">
      <c r="D585" s="37"/>
      <c r="E585" s="37"/>
      <c r="F585" s="37"/>
    </row>
    <row r="586" spans="4:6">
      <c r="D586" s="37"/>
      <c r="E586" s="37"/>
      <c r="F586" s="37"/>
    </row>
    <row r="587" spans="4:6">
      <c r="D587" s="37"/>
      <c r="E587" s="37"/>
      <c r="F587" s="37"/>
    </row>
    <row r="588" spans="4:6">
      <c r="D588" s="37"/>
      <c r="E588" s="37"/>
      <c r="F588" s="37"/>
    </row>
    <row r="589" spans="4:6">
      <c r="D589" s="37"/>
      <c r="E589" s="37"/>
      <c r="F589" s="37"/>
    </row>
    <row r="590" spans="4:6">
      <c r="D590" s="37"/>
      <c r="E590" s="37"/>
      <c r="F590" s="37"/>
    </row>
    <row r="591" spans="4:6">
      <c r="D591" s="37"/>
      <c r="E591" s="37"/>
      <c r="F591" s="37"/>
    </row>
    <row r="592" spans="4:6">
      <c r="D592" s="37"/>
      <c r="E592" s="37"/>
      <c r="F592" s="37"/>
    </row>
    <row r="593" spans="4:6">
      <c r="D593" s="37"/>
      <c r="E593" s="37"/>
      <c r="F593" s="37"/>
    </row>
    <row r="594" spans="4:6">
      <c r="D594" s="37"/>
      <c r="E594" s="37"/>
      <c r="F594" s="37"/>
    </row>
    <row r="595" spans="4:6">
      <c r="D595" s="37"/>
      <c r="E595" s="37"/>
      <c r="F595" s="37"/>
    </row>
    <row r="596" spans="4:6">
      <c r="D596" s="37"/>
      <c r="E596" s="37"/>
      <c r="F596" s="37"/>
    </row>
    <row r="597" spans="4:6">
      <c r="D597" s="37"/>
      <c r="E597" s="37"/>
      <c r="F597" s="37"/>
    </row>
    <row r="598" spans="4:6">
      <c r="D598" s="37"/>
      <c r="E598" s="37"/>
      <c r="F598" s="37"/>
    </row>
    <row r="599" spans="4:6">
      <c r="D599" s="37"/>
      <c r="E599" s="37"/>
      <c r="F599" s="37"/>
    </row>
    <row r="600" spans="4:6">
      <c r="D600" s="37"/>
      <c r="E600" s="37"/>
      <c r="F600" s="37"/>
    </row>
    <row r="601" spans="4:6">
      <c r="D601" s="37"/>
      <c r="E601" s="37"/>
      <c r="F601" s="37"/>
    </row>
    <row r="602" spans="4:6">
      <c r="D602" s="37"/>
      <c r="E602" s="37"/>
      <c r="F602" s="37"/>
    </row>
    <row r="603" spans="4:6">
      <c r="D603" s="37"/>
      <c r="E603" s="37"/>
      <c r="F603" s="37"/>
    </row>
    <row r="604" spans="4:6">
      <c r="D604" s="37"/>
      <c r="E604" s="37"/>
      <c r="F604" s="37"/>
    </row>
    <row r="605" spans="4:6">
      <c r="D605" s="37"/>
      <c r="E605" s="37"/>
      <c r="F605" s="37"/>
    </row>
    <row r="606" spans="4:6">
      <c r="D606" s="37"/>
      <c r="E606" s="37"/>
      <c r="F606" s="37"/>
    </row>
    <row r="607" spans="4:6">
      <c r="D607" s="37"/>
      <c r="E607" s="37"/>
      <c r="F607" s="37"/>
    </row>
    <row r="608" spans="4:6">
      <c r="D608" s="37"/>
      <c r="E608" s="37"/>
      <c r="F608" s="37"/>
    </row>
    <row r="609" spans="4:6">
      <c r="D609" s="37"/>
      <c r="E609" s="37"/>
      <c r="F609" s="37"/>
    </row>
    <row r="610" spans="4:6">
      <c r="D610" s="37"/>
      <c r="E610" s="37"/>
      <c r="F610" s="37"/>
    </row>
    <row r="611" spans="4:6">
      <c r="D611" s="37"/>
      <c r="E611" s="37"/>
      <c r="F611" s="37"/>
    </row>
    <row r="612" spans="4:6">
      <c r="D612" s="37"/>
      <c r="E612" s="37"/>
      <c r="F612" s="37"/>
    </row>
    <row r="613" spans="4:6">
      <c r="D613" s="37"/>
      <c r="E613" s="37"/>
      <c r="F613" s="37"/>
    </row>
    <row r="614" spans="4:6">
      <c r="D614" s="37"/>
      <c r="E614" s="37"/>
      <c r="F614" s="37"/>
    </row>
    <row r="615" spans="4:6">
      <c r="D615" s="37"/>
      <c r="E615" s="37"/>
      <c r="F615" s="37"/>
    </row>
    <row r="616" spans="4:6">
      <c r="D616" s="37"/>
      <c r="E616" s="37"/>
      <c r="F616" s="37"/>
    </row>
    <row r="617" spans="4:6">
      <c r="D617" s="37"/>
      <c r="E617" s="37"/>
      <c r="F617" s="37"/>
    </row>
    <row r="618" spans="4:6">
      <c r="D618" s="37"/>
      <c r="E618" s="37"/>
      <c r="F618" s="37"/>
    </row>
    <row r="619" spans="4:6">
      <c r="D619" s="37"/>
      <c r="E619" s="37"/>
      <c r="F619" s="37"/>
    </row>
    <row r="620" spans="4:6">
      <c r="D620" s="37"/>
      <c r="E620" s="37"/>
      <c r="F620" s="37"/>
    </row>
    <row r="621" spans="4:6">
      <c r="D621" s="37"/>
      <c r="E621" s="37"/>
      <c r="F621" s="37"/>
    </row>
    <row r="622" spans="4:6">
      <c r="D622" s="37"/>
      <c r="E622" s="37"/>
      <c r="F622" s="37"/>
    </row>
    <row r="623" spans="4:6">
      <c r="D623" s="37"/>
      <c r="E623" s="37"/>
      <c r="F623" s="37"/>
    </row>
    <row r="624" spans="4:6">
      <c r="D624" s="37"/>
      <c r="E624" s="37"/>
      <c r="F624" s="37"/>
    </row>
    <row r="625" spans="4:6">
      <c r="D625" s="37"/>
      <c r="E625" s="37"/>
      <c r="F625" s="37"/>
    </row>
    <row r="626" spans="4:6">
      <c r="D626" s="37"/>
      <c r="E626" s="37"/>
      <c r="F626" s="37"/>
    </row>
    <row r="627" spans="4:6">
      <c r="D627" s="37"/>
      <c r="E627" s="37"/>
      <c r="F627" s="37"/>
    </row>
    <row r="628" spans="4:6">
      <c r="D628" s="37"/>
      <c r="E628" s="37"/>
      <c r="F628" s="37"/>
    </row>
    <row r="629" spans="4:6">
      <c r="D629" s="37"/>
      <c r="E629" s="37"/>
      <c r="F629" s="37"/>
    </row>
    <row r="630" spans="4:6">
      <c r="D630" s="37"/>
      <c r="E630" s="37"/>
      <c r="F630" s="37"/>
    </row>
    <row r="631" spans="4:6">
      <c r="D631" s="37"/>
      <c r="E631" s="37"/>
      <c r="F631" s="37"/>
    </row>
    <row r="632" spans="4:6">
      <c r="D632" s="37"/>
      <c r="E632" s="37"/>
      <c r="F632" s="37"/>
    </row>
    <row r="633" spans="4:6">
      <c r="D633" s="37"/>
      <c r="E633" s="37"/>
      <c r="F633" s="37"/>
    </row>
    <row r="634" spans="4:6">
      <c r="D634" s="37"/>
      <c r="E634" s="37"/>
      <c r="F634" s="37"/>
    </row>
    <row r="635" spans="4:6">
      <c r="D635" s="37"/>
      <c r="E635" s="37"/>
      <c r="F635" s="37"/>
    </row>
    <row r="636" spans="4:6">
      <c r="D636" s="37"/>
      <c r="E636" s="37"/>
      <c r="F636" s="37"/>
    </row>
    <row r="637" spans="4:6">
      <c r="D637" s="37"/>
      <c r="E637" s="37"/>
      <c r="F637" s="37"/>
    </row>
    <row r="638" spans="4:6">
      <c r="D638" s="37"/>
      <c r="E638" s="37"/>
      <c r="F638" s="37"/>
    </row>
    <row r="639" spans="4:6">
      <c r="D639" s="37"/>
      <c r="E639" s="37"/>
      <c r="F639" s="37"/>
    </row>
    <row r="640" spans="4:6">
      <c r="D640" s="37"/>
      <c r="E640" s="37"/>
      <c r="F640" s="37"/>
    </row>
    <row r="641" spans="4:6">
      <c r="D641" s="37"/>
      <c r="E641" s="37"/>
      <c r="F641" s="37"/>
    </row>
    <row r="642" spans="4:6">
      <c r="D642" s="37"/>
      <c r="E642" s="37"/>
      <c r="F642" s="37"/>
    </row>
    <row r="643" spans="4:6">
      <c r="D643" s="37"/>
      <c r="E643" s="37"/>
      <c r="F643" s="37"/>
    </row>
    <row r="644" spans="4:6">
      <c r="D644" s="37"/>
      <c r="E644" s="37"/>
      <c r="F644" s="37"/>
    </row>
    <row r="645" spans="4:6">
      <c r="D645" s="37"/>
      <c r="E645" s="37"/>
      <c r="F645" s="37"/>
    </row>
    <row r="646" spans="4:6">
      <c r="D646" s="37"/>
      <c r="E646" s="37"/>
      <c r="F646" s="37"/>
    </row>
    <row r="647" spans="4:6">
      <c r="D647" s="37"/>
      <c r="E647" s="37"/>
      <c r="F647" s="37"/>
    </row>
    <row r="648" spans="4:6">
      <c r="D648" s="37"/>
      <c r="E648" s="37"/>
      <c r="F648" s="37"/>
    </row>
    <row r="649" spans="4:6">
      <c r="D649" s="37"/>
      <c r="E649" s="37"/>
      <c r="F649" s="37"/>
    </row>
    <row r="650" spans="4:6">
      <c r="D650" s="37"/>
      <c r="E650" s="37"/>
      <c r="F650" s="37"/>
    </row>
    <row r="651" spans="4:6">
      <c r="D651" s="37"/>
      <c r="E651" s="37"/>
      <c r="F651" s="37"/>
    </row>
    <row r="652" spans="4:6">
      <c r="D652" s="37"/>
      <c r="E652" s="37"/>
      <c r="F652" s="37"/>
    </row>
    <row r="653" spans="4:6">
      <c r="D653" s="37"/>
      <c r="E653" s="37"/>
      <c r="F653" s="37"/>
    </row>
    <row r="654" spans="4:6">
      <c r="D654" s="37"/>
      <c r="E654" s="37"/>
      <c r="F654" s="37"/>
    </row>
    <row r="655" spans="4:6">
      <c r="D655" s="37"/>
      <c r="E655" s="37"/>
      <c r="F655" s="37"/>
    </row>
    <row r="656" spans="4:6">
      <c r="D656" s="37"/>
      <c r="E656" s="37"/>
      <c r="F656" s="37"/>
    </row>
    <row r="657" spans="4:6">
      <c r="D657" s="37"/>
      <c r="E657" s="37"/>
      <c r="F657" s="37"/>
    </row>
    <row r="658" spans="4:6">
      <c r="D658" s="37"/>
      <c r="E658" s="37"/>
      <c r="F658" s="37"/>
    </row>
    <row r="659" spans="4:6">
      <c r="D659" s="37"/>
      <c r="E659" s="37"/>
      <c r="F659" s="37"/>
    </row>
    <row r="660" spans="4:6">
      <c r="D660" s="37"/>
      <c r="E660" s="37"/>
      <c r="F660" s="37"/>
    </row>
    <row r="661" spans="4:6">
      <c r="D661" s="37"/>
      <c r="E661" s="37"/>
      <c r="F661" s="37"/>
    </row>
    <row r="662" spans="4:6">
      <c r="D662" s="37"/>
      <c r="E662" s="37"/>
      <c r="F662" s="37"/>
    </row>
    <row r="663" spans="4:6">
      <c r="D663" s="37"/>
      <c r="E663" s="37"/>
      <c r="F663" s="37"/>
    </row>
    <row r="664" spans="4:6">
      <c r="D664" s="37"/>
      <c r="E664" s="37"/>
      <c r="F664" s="37"/>
    </row>
    <row r="665" spans="4:6">
      <c r="D665" s="37"/>
      <c r="E665" s="37"/>
      <c r="F665" s="37"/>
    </row>
    <row r="666" spans="4:6">
      <c r="D666" s="37"/>
      <c r="E666" s="37"/>
      <c r="F666" s="37"/>
    </row>
    <row r="667" spans="4:6">
      <c r="D667" s="37"/>
      <c r="E667" s="37"/>
      <c r="F667" s="37"/>
    </row>
    <row r="668" spans="4:6">
      <c r="D668" s="37"/>
      <c r="E668" s="37"/>
      <c r="F668" s="37"/>
    </row>
    <row r="669" spans="4:6">
      <c r="D669" s="37"/>
      <c r="E669" s="37"/>
      <c r="F669" s="37"/>
    </row>
    <row r="670" spans="4:6">
      <c r="D670" s="37"/>
      <c r="E670" s="37"/>
      <c r="F670" s="37"/>
    </row>
    <row r="671" spans="4:6">
      <c r="D671" s="37"/>
      <c r="E671" s="37"/>
      <c r="F671" s="37"/>
    </row>
    <row r="672" spans="4:6">
      <c r="D672" s="37"/>
      <c r="E672" s="37"/>
      <c r="F672" s="37"/>
    </row>
    <row r="673" spans="4:6">
      <c r="D673" s="37"/>
      <c r="E673" s="37"/>
      <c r="F673" s="37"/>
    </row>
    <row r="674" spans="4:6">
      <c r="D674" s="37"/>
      <c r="E674" s="37"/>
      <c r="F674" s="37"/>
    </row>
    <row r="675" spans="4:6">
      <c r="D675" s="37"/>
      <c r="E675" s="37"/>
      <c r="F675" s="37"/>
    </row>
    <row r="676" spans="4:6">
      <c r="D676" s="37"/>
      <c r="E676" s="37"/>
      <c r="F676" s="37"/>
    </row>
    <row r="677" spans="4:6">
      <c r="D677" s="37"/>
      <c r="E677" s="37"/>
      <c r="F677" s="37"/>
    </row>
    <row r="678" spans="4:6">
      <c r="D678" s="37"/>
      <c r="E678" s="37"/>
      <c r="F678" s="37"/>
    </row>
    <row r="679" spans="4:6">
      <c r="D679" s="37"/>
      <c r="E679" s="37"/>
      <c r="F679" s="37"/>
    </row>
    <row r="680" spans="4:6">
      <c r="D680" s="37"/>
      <c r="E680" s="37"/>
      <c r="F680" s="37"/>
    </row>
    <row r="681" spans="4:6">
      <c r="D681" s="37"/>
      <c r="E681" s="37"/>
      <c r="F681" s="37"/>
    </row>
    <row r="682" spans="4:6">
      <c r="D682" s="37"/>
      <c r="E682" s="37"/>
      <c r="F682" s="37"/>
    </row>
    <row r="683" spans="4:6">
      <c r="D683" s="37"/>
      <c r="E683" s="37"/>
      <c r="F683" s="37"/>
    </row>
    <row r="684" spans="4:6">
      <c r="D684" s="37"/>
      <c r="E684" s="37"/>
      <c r="F684" s="37"/>
    </row>
    <row r="685" spans="4:6">
      <c r="D685" s="37"/>
      <c r="E685" s="37"/>
      <c r="F685" s="37"/>
    </row>
    <row r="686" spans="4:6">
      <c r="D686" s="37"/>
      <c r="E686" s="37"/>
      <c r="F686" s="37"/>
    </row>
    <row r="687" spans="4:6">
      <c r="D687" s="37"/>
      <c r="E687" s="37"/>
      <c r="F687" s="37"/>
    </row>
    <row r="688" spans="4:6">
      <c r="D688" s="37"/>
      <c r="E688" s="37"/>
      <c r="F688" s="37"/>
    </row>
    <row r="689" spans="4:6">
      <c r="D689" s="37"/>
      <c r="E689" s="37"/>
      <c r="F689" s="37"/>
    </row>
    <row r="690" spans="4:6">
      <c r="D690" s="37"/>
      <c r="E690" s="37"/>
      <c r="F690" s="37"/>
    </row>
    <row r="691" spans="4:6">
      <c r="D691" s="37"/>
      <c r="E691" s="37"/>
      <c r="F691" s="37"/>
    </row>
    <row r="692" spans="4:6">
      <c r="D692" s="37"/>
      <c r="E692" s="37"/>
      <c r="F692" s="37"/>
    </row>
    <row r="693" spans="4:6">
      <c r="D693" s="37"/>
      <c r="E693" s="37"/>
      <c r="F693" s="37"/>
    </row>
    <row r="694" spans="4:6">
      <c r="D694" s="37"/>
      <c r="E694" s="37"/>
      <c r="F694" s="37"/>
    </row>
    <row r="695" spans="4:6">
      <c r="D695" s="37"/>
      <c r="E695" s="37"/>
      <c r="F695" s="37"/>
    </row>
    <row r="696" spans="4:6">
      <c r="D696" s="37"/>
      <c r="E696" s="37"/>
      <c r="F696" s="37"/>
    </row>
    <row r="697" spans="4:6">
      <c r="D697" s="37"/>
      <c r="E697" s="37"/>
      <c r="F697" s="37"/>
    </row>
    <row r="698" spans="4:6">
      <c r="D698" s="37"/>
      <c r="E698" s="37"/>
      <c r="F698" s="37"/>
    </row>
    <row r="699" spans="4:6">
      <c r="D699" s="37"/>
      <c r="E699" s="37"/>
      <c r="F699" s="37"/>
    </row>
    <row r="700" spans="4:6">
      <c r="D700" s="37"/>
      <c r="E700" s="37"/>
      <c r="F700" s="37"/>
    </row>
    <row r="701" spans="4:6">
      <c r="D701" s="37"/>
      <c r="E701" s="37"/>
      <c r="F701" s="37"/>
    </row>
    <row r="702" spans="4:6">
      <c r="D702" s="37"/>
      <c r="E702" s="37"/>
      <c r="F702" s="37"/>
    </row>
    <row r="703" spans="4:6">
      <c r="D703" s="37"/>
      <c r="E703" s="37"/>
      <c r="F703" s="37"/>
    </row>
    <row r="704" spans="4:6">
      <c r="D704" s="37"/>
      <c r="E704" s="37"/>
      <c r="F704" s="37"/>
    </row>
    <row r="705" spans="4:6">
      <c r="D705" s="37"/>
      <c r="E705" s="37"/>
      <c r="F705" s="37"/>
    </row>
    <row r="706" spans="4:6">
      <c r="D706" s="37"/>
      <c r="E706" s="37"/>
      <c r="F706" s="37"/>
    </row>
    <row r="707" spans="4:6">
      <c r="D707" s="37"/>
      <c r="E707" s="37"/>
      <c r="F707" s="37"/>
    </row>
    <row r="708" spans="4:6">
      <c r="D708" s="37"/>
      <c r="E708" s="37"/>
      <c r="F708" s="37"/>
    </row>
    <row r="709" spans="4:6">
      <c r="D709" s="37"/>
      <c r="E709" s="37"/>
      <c r="F709" s="37"/>
    </row>
    <row r="710" spans="4:6">
      <c r="D710" s="37"/>
      <c r="E710" s="37"/>
      <c r="F710" s="37"/>
    </row>
    <row r="711" spans="4:6">
      <c r="D711" s="37"/>
      <c r="E711" s="37"/>
      <c r="F711" s="37"/>
    </row>
    <row r="712" spans="4:6">
      <c r="D712" s="37"/>
      <c r="E712" s="37"/>
      <c r="F712" s="37"/>
    </row>
    <row r="713" spans="4:6">
      <c r="D713" s="37"/>
      <c r="E713" s="37"/>
      <c r="F713" s="37"/>
    </row>
    <row r="714" spans="4:6">
      <c r="D714" s="37"/>
      <c r="E714" s="37"/>
      <c r="F714" s="37"/>
    </row>
    <row r="715" spans="4:6">
      <c r="D715" s="37"/>
      <c r="E715" s="37"/>
      <c r="F715" s="37"/>
    </row>
    <row r="716" spans="4:6">
      <c r="D716" s="37"/>
      <c r="E716" s="37"/>
      <c r="F716" s="37"/>
    </row>
    <row r="717" spans="4:6">
      <c r="D717" s="37"/>
      <c r="E717" s="37"/>
      <c r="F717" s="37"/>
    </row>
    <row r="718" spans="4:6">
      <c r="D718" s="37"/>
      <c r="E718" s="37"/>
      <c r="F718" s="37"/>
    </row>
    <row r="719" spans="4:6">
      <c r="D719" s="37"/>
      <c r="E719" s="37"/>
      <c r="F719" s="37"/>
    </row>
    <row r="720" spans="4:6">
      <c r="D720" s="37"/>
      <c r="E720" s="37"/>
      <c r="F720" s="37"/>
    </row>
    <row r="721" spans="4:6">
      <c r="D721" s="37"/>
      <c r="E721" s="37"/>
      <c r="F721" s="37"/>
    </row>
    <row r="722" spans="4:6">
      <c r="D722" s="37"/>
      <c r="E722" s="37"/>
      <c r="F722" s="37"/>
    </row>
    <row r="723" spans="4:6">
      <c r="D723" s="37"/>
      <c r="E723" s="37"/>
      <c r="F723" s="37"/>
    </row>
    <row r="724" spans="4:6">
      <c r="D724" s="37"/>
      <c r="E724" s="37"/>
      <c r="F724" s="37"/>
    </row>
    <row r="725" spans="4:6">
      <c r="D725" s="37"/>
      <c r="E725" s="37"/>
      <c r="F725" s="37"/>
    </row>
    <row r="726" spans="4:6">
      <c r="D726" s="37"/>
      <c r="E726" s="37"/>
      <c r="F726" s="37"/>
    </row>
    <row r="727" spans="4:6">
      <c r="D727" s="37"/>
      <c r="E727" s="37"/>
      <c r="F727" s="37"/>
    </row>
    <row r="728" spans="4:6">
      <c r="D728" s="37"/>
      <c r="E728" s="37"/>
      <c r="F728" s="37"/>
    </row>
    <row r="729" spans="4:6">
      <c r="D729" s="37"/>
      <c r="E729" s="37"/>
      <c r="F729" s="37"/>
    </row>
    <row r="730" spans="4:6">
      <c r="D730" s="37"/>
      <c r="E730" s="37"/>
      <c r="F730" s="37"/>
    </row>
    <row r="731" spans="4:6">
      <c r="D731" s="37"/>
      <c r="E731" s="37"/>
      <c r="F731" s="37"/>
    </row>
    <row r="732" spans="4:6">
      <c r="D732" s="37"/>
      <c r="E732" s="37"/>
      <c r="F732" s="37"/>
    </row>
    <row r="733" spans="4:6">
      <c r="D733" s="37"/>
      <c r="E733" s="37"/>
      <c r="F733" s="37"/>
    </row>
    <row r="734" spans="4:6">
      <c r="D734" s="37"/>
      <c r="E734" s="37"/>
      <c r="F734" s="37"/>
    </row>
    <row r="735" spans="4:6">
      <c r="D735" s="37"/>
      <c r="E735" s="37"/>
      <c r="F735" s="37"/>
    </row>
    <row r="736" spans="4:6">
      <c r="D736" s="37"/>
      <c r="E736" s="37"/>
      <c r="F736" s="37"/>
    </row>
    <row r="737" spans="4:6">
      <c r="D737" s="37"/>
      <c r="E737" s="37"/>
      <c r="F737" s="37"/>
    </row>
    <row r="738" spans="4:6">
      <c r="D738" s="37"/>
      <c r="E738" s="37"/>
      <c r="F738" s="37"/>
    </row>
    <row r="739" spans="4:6">
      <c r="D739" s="37"/>
      <c r="E739" s="37"/>
      <c r="F739" s="37"/>
    </row>
    <row r="740" spans="4:6">
      <c r="D740" s="37"/>
      <c r="E740" s="37"/>
      <c r="F740" s="37"/>
    </row>
    <row r="741" spans="4:6">
      <c r="D741" s="37"/>
      <c r="E741" s="37"/>
      <c r="F741" s="37"/>
    </row>
    <row r="742" spans="4:6">
      <c r="D742" s="37"/>
      <c r="E742" s="37"/>
      <c r="F742" s="37"/>
    </row>
    <row r="743" spans="4:6">
      <c r="D743" s="37"/>
      <c r="E743" s="37"/>
      <c r="F743" s="37"/>
    </row>
    <row r="744" spans="4:6">
      <c r="D744" s="37"/>
      <c r="E744" s="37"/>
      <c r="F744" s="37"/>
    </row>
    <row r="745" spans="4:6">
      <c r="D745" s="37"/>
      <c r="E745" s="37"/>
      <c r="F745" s="37"/>
    </row>
    <row r="746" spans="4:6">
      <c r="D746" s="37"/>
      <c r="E746" s="37"/>
      <c r="F746" s="37"/>
    </row>
    <row r="747" spans="4:6">
      <c r="D747" s="37"/>
      <c r="E747" s="37"/>
      <c r="F747" s="37"/>
    </row>
    <row r="748" spans="4:6">
      <c r="D748" s="37"/>
      <c r="E748" s="37"/>
      <c r="F748" s="37"/>
    </row>
    <row r="749" spans="4:6">
      <c r="D749" s="37"/>
      <c r="E749" s="37"/>
      <c r="F749" s="37"/>
    </row>
    <row r="750" spans="4:6">
      <c r="D750" s="37"/>
      <c r="E750" s="37"/>
      <c r="F750" s="37"/>
    </row>
    <row r="751" spans="4:6">
      <c r="D751" s="37"/>
      <c r="E751" s="37"/>
      <c r="F751" s="37"/>
    </row>
    <row r="752" spans="4:6">
      <c r="D752" s="37"/>
      <c r="E752" s="37"/>
      <c r="F752" s="37"/>
    </row>
    <row r="753" spans="4:6">
      <c r="D753" s="37"/>
      <c r="E753" s="37"/>
      <c r="F753" s="37"/>
    </row>
    <row r="754" spans="4:6">
      <c r="D754" s="37"/>
      <c r="E754" s="37"/>
      <c r="F754" s="37"/>
    </row>
    <row r="755" spans="4:6">
      <c r="D755" s="37"/>
      <c r="E755" s="37"/>
      <c r="F755" s="37"/>
    </row>
    <row r="756" spans="4:6">
      <c r="D756" s="37"/>
      <c r="E756" s="37"/>
      <c r="F756" s="37"/>
    </row>
    <row r="757" spans="4:6">
      <c r="D757" s="37"/>
      <c r="E757" s="37"/>
      <c r="F757" s="37"/>
    </row>
    <row r="758" spans="4:6">
      <c r="D758" s="37"/>
      <c r="E758" s="37"/>
      <c r="F758" s="37"/>
    </row>
    <row r="759" spans="4:6">
      <c r="D759" s="37"/>
      <c r="E759" s="37"/>
      <c r="F759" s="37"/>
    </row>
    <row r="760" spans="4:6">
      <c r="D760" s="37"/>
      <c r="E760" s="37"/>
      <c r="F760" s="37"/>
    </row>
    <row r="761" spans="4:6">
      <c r="D761" s="37"/>
      <c r="E761" s="37"/>
      <c r="F761" s="37"/>
    </row>
    <row r="762" spans="4:6">
      <c r="D762" s="37"/>
      <c r="E762" s="37"/>
      <c r="F762" s="37"/>
    </row>
    <row r="763" spans="4:6">
      <c r="D763" s="37"/>
      <c r="E763" s="37"/>
      <c r="F763" s="37"/>
    </row>
    <row r="764" spans="4:6">
      <c r="D764" s="37"/>
      <c r="E764" s="37"/>
      <c r="F764" s="37"/>
    </row>
    <row r="765" spans="4:6">
      <c r="D765" s="37"/>
      <c r="E765" s="37"/>
      <c r="F765" s="37"/>
    </row>
    <row r="766" spans="4:6">
      <c r="D766" s="37"/>
      <c r="E766" s="37"/>
      <c r="F766" s="37"/>
    </row>
    <row r="767" spans="4:6">
      <c r="D767" s="37"/>
      <c r="E767" s="37"/>
      <c r="F767" s="37"/>
    </row>
    <row r="768" spans="4:6">
      <c r="D768" s="37"/>
      <c r="E768" s="37"/>
      <c r="F768" s="37"/>
    </row>
    <row r="769" spans="4:6">
      <c r="D769" s="37"/>
      <c r="E769" s="37"/>
      <c r="F769" s="37"/>
    </row>
    <row r="770" spans="4:6">
      <c r="D770" s="37"/>
      <c r="E770" s="37"/>
      <c r="F770" s="37"/>
    </row>
    <row r="771" spans="4:6">
      <c r="D771" s="37"/>
      <c r="E771" s="37"/>
      <c r="F771" s="37"/>
    </row>
    <row r="772" spans="4:6">
      <c r="D772" s="37"/>
      <c r="E772" s="37"/>
      <c r="F772" s="37"/>
    </row>
    <row r="773" spans="4:6">
      <c r="D773" s="37"/>
      <c r="E773" s="37"/>
      <c r="F773" s="37"/>
    </row>
    <row r="774" spans="4:6">
      <c r="D774" s="37"/>
      <c r="E774" s="37"/>
      <c r="F774" s="37"/>
    </row>
    <row r="775" spans="4:6">
      <c r="D775" s="37"/>
      <c r="E775" s="37"/>
      <c r="F775" s="37"/>
    </row>
    <row r="776" spans="4:6">
      <c r="D776" s="37"/>
      <c r="E776" s="37"/>
      <c r="F776" s="37"/>
    </row>
    <row r="777" spans="4:6">
      <c r="D777" s="37"/>
      <c r="E777" s="37"/>
      <c r="F777" s="37"/>
    </row>
    <row r="778" spans="4:6">
      <c r="D778" s="37"/>
      <c r="E778" s="37"/>
      <c r="F778" s="37"/>
    </row>
    <row r="779" spans="4:6">
      <c r="D779" s="37"/>
      <c r="E779" s="37"/>
      <c r="F779" s="37"/>
    </row>
    <row r="780" spans="4:6">
      <c r="D780" s="37"/>
      <c r="E780" s="37"/>
      <c r="F780" s="37"/>
    </row>
    <row r="781" spans="4:6">
      <c r="D781" s="37"/>
      <c r="E781" s="37"/>
      <c r="F781" s="37"/>
    </row>
    <row r="782" spans="4:6">
      <c r="D782" s="37"/>
      <c r="E782" s="37"/>
      <c r="F782" s="37"/>
    </row>
    <row r="783" spans="4:6">
      <c r="D783" s="37"/>
      <c r="E783" s="37"/>
      <c r="F783" s="37"/>
    </row>
    <row r="784" spans="4:6">
      <c r="D784" s="37"/>
      <c r="E784" s="37"/>
      <c r="F784" s="37"/>
    </row>
    <row r="785" spans="4:6">
      <c r="D785" s="37"/>
      <c r="E785" s="37"/>
      <c r="F785" s="37"/>
    </row>
    <row r="786" spans="4:6">
      <c r="D786" s="37"/>
      <c r="E786" s="37"/>
      <c r="F786" s="37"/>
    </row>
    <row r="787" spans="4:6">
      <c r="D787" s="37"/>
      <c r="E787" s="37"/>
      <c r="F787" s="37"/>
    </row>
    <row r="788" spans="4:6">
      <c r="D788" s="37"/>
      <c r="E788" s="37"/>
      <c r="F788" s="37"/>
    </row>
    <row r="789" spans="4:6">
      <c r="D789" s="37"/>
      <c r="E789" s="37"/>
      <c r="F789" s="37"/>
    </row>
    <row r="790" spans="4:6">
      <c r="D790" s="37"/>
      <c r="E790" s="37"/>
      <c r="F790" s="37"/>
    </row>
    <row r="791" spans="4:6">
      <c r="D791" s="37"/>
      <c r="E791" s="37"/>
      <c r="F791" s="37"/>
    </row>
    <row r="792" spans="4:6">
      <c r="D792" s="37"/>
      <c r="E792" s="37"/>
      <c r="F792" s="37"/>
    </row>
    <row r="793" spans="4:6">
      <c r="D793" s="37"/>
      <c r="E793" s="37"/>
      <c r="F793" s="37"/>
    </row>
    <row r="794" spans="4:6">
      <c r="D794" s="37"/>
      <c r="E794" s="37"/>
      <c r="F794" s="37"/>
    </row>
    <row r="795" spans="4:6">
      <c r="D795" s="37"/>
      <c r="E795" s="37"/>
      <c r="F795" s="37"/>
    </row>
    <row r="796" spans="4:6">
      <c r="D796" s="37"/>
      <c r="E796" s="37"/>
      <c r="F796" s="37"/>
    </row>
    <row r="797" spans="4:6">
      <c r="D797" s="37"/>
      <c r="E797" s="37"/>
      <c r="F797" s="37"/>
    </row>
    <row r="798" spans="4:6">
      <c r="D798" s="37"/>
      <c r="E798" s="37"/>
      <c r="F798" s="37"/>
    </row>
    <row r="799" spans="4:6">
      <c r="D799" s="37"/>
      <c r="E799" s="37"/>
      <c r="F799" s="37"/>
    </row>
    <row r="800" spans="4:6">
      <c r="D800" s="37"/>
      <c r="E800" s="37"/>
      <c r="F800" s="37"/>
    </row>
    <row r="801" spans="4:6">
      <c r="D801" s="37"/>
      <c r="E801" s="37"/>
      <c r="F801" s="37"/>
    </row>
    <row r="802" spans="4:6">
      <c r="D802" s="37"/>
      <c r="E802" s="37"/>
      <c r="F802" s="37"/>
    </row>
    <row r="803" spans="4:6">
      <c r="D803" s="37"/>
      <c r="E803" s="37"/>
      <c r="F803" s="37"/>
    </row>
    <row r="804" spans="4:6">
      <c r="D804" s="37"/>
      <c r="E804" s="37"/>
      <c r="F804" s="37"/>
    </row>
    <row r="805" spans="4:6">
      <c r="D805" s="37"/>
      <c r="E805" s="37"/>
      <c r="F805" s="37"/>
    </row>
    <row r="806" spans="4:6">
      <c r="D806" s="37"/>
      <c r="E806" s="37"/>
      <c r="F806" s="37"/>
    </row>
    <row r="807" spans="4:6">
      <c r="D807" s="37"/>
      <c r="E807" s="37"/>
      <c r="F807" s="37"/>
    </row>
    <row r="808" spans="4:6">
      <c r="D808" s="37"/>
      <c r="E808" s="37"/>
      <c r="F808" s="37"/>
    </row>
    <row r="809" spans="4:6">
      <c r="D809" s="37"/>
      <c r="E809" s="37"/>
      <c r="F809" s="37"/>
    </row>
    <row r="810" spans="4:6">
      <c r="D810" s="37"/>
      <c r="E810" s="37"/>
      <c r="F810" s="37"/>
    </row>
    <row r="811" spans="4:6">
      <c r="D811" s="37"/>
      <c r="E811" s="37"/>
      <c r="F811" s="37"/>
    </row>
    <row r="812" spans="4:6">
      <c r="D812" s="37"/>
      <c r="E812" s="37"/>
      <c r="F812" s="37"/>
    </row>
    <row r="813" spans="4:6">
      <c r="D813" s="37"/>
      <c r="E813" s="37"/>
      <c r="F813" s="37"/>
    </row>
    <row r="814" spans="4:6">
      <c r="D814" s="37"/>
      <c r="E814" s="37"/>
      <c r="F814" s="37"/>
    </row>
    <row r="815" spans="4:6">
      <c r="D815" s="37"/>
      <c r="E815" s="37"/>
      <c r="F815" s="37"/>
    </row>
    <row r="816" spans="4:6">
      <c r="D816" s="37"/>
      <c r="E816" s="37"/>
      <c r="F816" s="37"/>
    </row>
    <row r="817" spans="4:6">
      <c r="D817" s="37"/>
      <c r="E817" s="37"/>
      <c r="F817" s="37"/>
    </row>
    <row r="818" spans="4:6">
      <c r="D818" s="37"/>
      <c r="E818" s="37"/>
      <c r="F818" s="37"/>
    </row>
    <row r="819" spans="4:6">
      <c r="D819" s="37"/>
      <c r="E819" s="37"/>
      <c r="F819" s="37"/>
    </row>
    <row r="820" spans="4:6">
      <c r="D820" s="37"/>
      <c r="E820" s="37"/>
      <c r="F820" s="37"/>
    </row>
    <row r="821" spans="4:6">
      <c r="D821" s="37"/>
      <c r="E821" s="37"/>
      <c r="F821" s="37"/>
    </row>
    <row r="822" spans="4:6">
      <c r="D822" s="37"/>
      <c r="E822" s="37"/>
      <c r="F822" s="37"/>
    </row>
    <row r="823" spans="4:6">
      <c r="D823" s="37"/>
      <c r="E823" s="37"/>
      <c r="F823" s="37"/>
    </row>
    <row r="824" spans="4:6">
      <c r="D824" s="37"/>
      <c r="E824" s="37"/>
      <c r="F824" s="37"/>
    </row>
    <row r="825" spans="4:6">
      <c r="D825" s="37"/>
      <c r="E825" s="37"/>
      <c r="F825" s="37"/>
    </row>
    <row r="826" spans="4:6">
      <c r="D826" s="37"/>
      <c r="E826" s="37"/>
      <c r="F826" s="37"/>
    </row>
    <row r="827" spans="4:6">
      <c r="D827" s="37"/>
      <c r="E827" s="37"/>
      <c r="F827" s="37"/>
    </row>
    <row r="828" spans="4:6">
      <c r="D828" s="37"/>
      <c r="E828" s="37"/>
      <c r="F828" s="37"/>
    </row>
    <row r="829" spans="4:6">
      <c r="D829" s="37"/>
      <c r="E829" s="37"/>
      <c r="F829" s="37"/>
    </row>
    <row r="830" spans="4:6">
      <c r="D830" s="37"/>
      <c r="E830" s="37"/>
      <c r="F830" s="37"/>
    </row>
    <row r="831" spans="4:6">
      <c r="D831" s="37"/>
      <c r="E831" s="37"/>
      <c r="F831" s="37"/>
    </row>
    <row r="832" spans="4:6">
      <c r="D832" s="37"/>
      <c r="E832" s="37"/>
      <c r="F832" s="37"/>
    </row>
    <row r="833" spans="4:6">
      <c r="D833" s="37"/>
      <c r="E833" s="37"/>
      <c r="F833" s="37"/>
    </row>
    <row r="834" spans="4:6">
      <c r="D834" s="37"/>
      <c r="E834" s="37"/>
      <c r="F834" s="37"/>
    </row>
    <row r="835" spans="4:6">
      <c r="D835" s="37"/>
      <c r="E835" s="37"/>
      <c r="F835" s="37"/>
    </row>
    <row r="836" spans="4:6">
      <c r="D836" s="37"/>
      <c r="E836" s="37"/>
      <c r="F836" s="37"/>
    </row>
    <row r="837" spans="4:6">
      <c r="D837" s="37"/>
      <c r="E837" s="37"/>
      <c r="F837" s="37"/>
    </row>
    <row r="838" spans="4:6">
      <c r="D838" s="37"/>
      <c r="E838" s="37"/>
      <c r="F838" s="37"/>
    </row>
    <row r="839" spans="4:6">
      <c r="D839" s="37"/>
      <c r="E839" s="37"/>
      <c r="F839" s="37"/>
    </row>
    <row r="840" spans="4:6">
      <c r="D840" s="37"/>
      <c r="E840" s="37"/>
      <c r="F840" s="37"/>
    </row>
    <row r="841" spans="4:6">
      <c r="D841" s="37"/>
      <c r="E841" s="37"/>
      <c r="F841" s="37"/>
    </row>
    <row r="842" spans="4:6">
      <c r="D842" s="37"/>
      <c r="E842" s="37"/>
      <c r="F842" s="37"/>
    </row>
    <row r="843" spans="4:6">
      <c r="D843" s="37"/>
      <c r="E843" s="37"/>
      <c r="F843" s="37"/>
    </row>
    <row r="844" spans="4:6">
      <c r="D844" s="37"/>
      <c r="E844" s="37"/>
      <c r="F844" s="37"/>
    </row>
    <row r="845" spans="4:6">
      <c r="D845" s="37"/>
      <c r="E845" s="37"/>
      <c r="F845" s="37"/>
    </row>
    <row r="846" spans="4:6">
      <c r="D846" s="37"/>
      <c r="E846" s="37"/>
      <c r="F846" s="37"/>
    </row>
    <row r="847" spans="4:6">
      <c r="D847" s="37"/>
      <c r="E847" s="37"/>
      <c r="F847" s="37"/>
    </row>
    <row r="848" spans="4:6">
      <c r="D848" s="37"/>
      <c r="E848" s="37"/>
      <c r="F848" s="37"/>
    </row>
    <row r="849" spans="4:6">
      <c r="D849" s="37"/>
      <c r="E849" s="37"/>
      <c r="F849" s="37"/>
    </row>
    <row r="850" spans="4:6">
      <c r="D850" s="37"/>
      <c r="E850" s="37"/>
      <c r="F850" s="37"/>
    </row>
    <row r="851" spans="4:6">
      <c r="D851" s="37"/>
      <c r="E851" s="37"/>
      <c r="F851" s="37"/>
    </row>
    <row r="852" spans="4:6">
      <c r="D852" s="37"/>
      <c r="E852" s="37"/>
      <c r="F852" s="37"/>
    </row>
    <row r="853" spans="4:6">
      <c r="D853" s="37"/>
      <c r="E853" s="37"/>
      <c r="F853" s="37"/>
    </row>
    <row r="854" spans="4:6">
      <c r="D854" s="37"/>
      <c r="E854" s="37"/>
      <c r="F854" s="37"/>
    </row>
    <row r="855" spans="4:6">
      <c r="D855" s="37"/>
      <c r="E855" s="37"/>
      <c r="F855" s="37"/>
    </row>
    <row r="856" spans="4:6">
      <c r="D856" s="37"/>
      <c r="E856" s="37"/>
      <c r="F856" s="37"/>
    </row>
    <row r="857" spans="4:6">
      <c r="D857" s="37"/>
      <c r="E857" s="37"/>
      <c r="F857" s="37"/>
    </row>
    <row r="858" spans="4:6">
      <c r="D858" s="37"/>
      <c r="E858" s="37"/>
      <c r="F858" s="37"/>
    </row>
    <row r="859" spans="4:6">
      <c r="D859" s="37"/>
      <c r="E859" s="37"/>
      <c r="F859" s="37"/>
    </row>
    <row r="860" spans="4:6">
      <c r="D860" s="37"/>
      <c r="E860" s="37"/>
      <c r="F860" s="37"/>
    </row>
    <row r="861" spans="4:6">
      <c r="D861" s="37"/>
      <c r="E861" s="37"/>
      <c r="F861" s="37"/>
    </row>
    <row r="862" spans="4:6">
      <c r="D862" s="37"/>
      <c r="E862" s="37"/>
      <c r="F862" s="37"/>
    </row>
    <row r="863" spans="4:6">
      <c r="D863" s="37"/>
      <c r="E863" s="37"/>
      <c r="F863" s="37"/>
    </row>
    <row r="864" spans="4:6">
      <c r="D864" s="37"/>
      <c r="E864" s="37"/>
      <c r="F864" s="37"/>
    </row>
    <row r="865" spans="4:6">
      <c r="D865" s="37"/>
      <c r="E865" s="37"/>
      <c r="F865" s="37"/>
    </row>
    <row r="866" spans="4:6">
      <c r="D866" s="37"/>
      <c r="E866" s="37"/>
      <c r="F866" s="37"/>
    </row>
    <row r="867" spans="4:6">
      <c r="D867" s="37"/>
      <c r="E867" s="37"/>
      <c r="F867" s="37"/>
    </row>
    <row r="868" spans="4:6">
      <c r="D868" s="37"/>
      <c r="E868" s="37"/>
      <c r="F868" s="37"/>
    </row>
    <row r="869" spans="4:6">
      <c r="D869" s="37"/>
      <c r="E869" s="37"/>
      <c r="F869" s="37"/>
    </row>
    <row r="870" spans="4:6">
      <c r="D870" s="37"/>
      <c r="E870" s="37"/>
      <c r="F870" s="37"/>
    </row>
    <row r="871" spans="4:6">
      <c r="D871" s="37"/>
      <c r="E871" s="37"/>
      <c r="F871" s="37"/>
    </row>
    <row r="872" spans="4:6">
      <c r="D872" s="37"/>
      <c r="E872" s="37"/>
      <c r="F872" s="37"/>
    </row>
    <row r="873" spans="4:6">
      <c r="D873" s="37"/>
      <c r="E873" s="37"/>
      <c r="F873" s="37"/>
    </row>
    <row r="874" spans="4:6">
      <c r="D874" s="37"/>
      <c r="E874" s="37"/>
      <c r="F874" s="37"/>
    </row>
    <row r="875" spans="4:6">
      <c r="D875" s="37"/>
      <c r="E875" s="37"/>
      <c r="F875" s="37"/>
    </row>
    <row r="876" spans="4:6">
      <c r="D876" s="37"/>
      <c r="E876" s="37"/>
      <c r="F876" s="37"/>
    </row>
    <row r="877" spans="4:6">
      <c r="D877" s="37"/>
      <c r="E877" s="37"/>
      <c r="F877" s="37"/>
    </row>
    <row r="878" spans="4:6">
      <c r="D878" s="37"/>
      <c r="E878" s="37"/>
      <c r="F878" s="37"/>
    </row>
    <row r="879" spans="4:6">
      <c r="D879" s="37"/>
      <c r="E879" s="37"/>
      <c r="F879" s="37"/>
    </row>
    <row r="880" spans="4:6">
      <c r="D880" s="37"/>
      <c r="E880" s="37"/>
      <c r="F880" s="37"/>
    </row>
    <row r="881" spans="4:6">
      <c r="D881" s="37"/>
      <c r="E881" s="37"/>
      <c r="F881" s="37"/>
    </row>
    <row r="882" spans="4:6">
      <c r="D882" s="37"/>
      <c r="E882" s="37"/>
      <c r="F882" s="37"/>
    </row>
    <row r="883" spans="4:6">
      <c r="D883" s="37"/>
      <c r="E883" s="37"/>
      <c r="F883" s="37"/>
    </row>
    <row r="884" spans="4:6">
      <c r="D884" s="37"/>
      <c r="E884" s="37"/>
      <c r="F884" s="37"/>
    </row>
    <row r="885" spans="4:6">
      <c r="D885" s="37"/>
      <c r="E885" s="37"/>
      <c r="F885" s="37"/>
    </row>
    <row r="886" spans="4:6">
      <c r="D886" s="37"/>
      <c r="E886" s="37"/>
      <c r="F886" s="37"/>
    </row>
    <row r="887" spans="4:6">
      <c r="D887" s="37"/>
      <c r="E887" s="37"/>
      <c r="F887" s="37"/>
    </row>
    <row r="888" spans="4:6">
      <c r="D888" s="37"/>
      <c r="E888" s="37"/>
      <c r="F888" s="37"/>
    </row>
    <row r="889" spans="4:6">
      <c r="D889" s="37"/>
      <c r="E889" s="37"/>
      <c r="F889" s="37"/>
    </row>
    <row r="890" spans="4:6">
      <c r="D890" s="37"/>
      <c r="E890" s="37"/>
      <c r="F890" s="37"/>
    </row>
    <row r="891" spans="4:6">
      <c r="D891" s="37"/>
      <c r="E891" s="37"/>
      <c r="F891" s="37"/>
    </row>
    <row r="892" spans="4:6">
      <c r="D892" s="37"/>
      <c r="E892" s="37"/>
      <c r="F892" s="37"/>
    </row>
    <row r="893" spans="4:6">
      <c r="D893" s="37"/>
      <c r="E893" s="37"/>
      <c r="F893" s="37"/>
    </row>
    <row r="894" spans="4:6">
      <c r="D894" s="37"/>
      <c r="E894" s="37"/>
      <c r="F894" s="37"/>
    </row>
    <row r="895" spans="4:6">
      <c r="D895" s="37"/>
      <c r="E895" s="37"/>
      <c r="F895" s="37"/>
    </row>
    <row r="896" spans="4:6">
      <c r="D896" s="37"/>
      <c r="E896" s="37"/>
      <c r="F896" s="37"/>
    </row>
    <row r="897" spans="4:6">
      <c r="D897" s="37"/>
      <c r="E897" s="37"/>
      <c r="F897" s="37"/>
    </row>
    <row r="898" spans="4:6">
      <c r="D898" s="37"/>
      <c r="E898" s="37"/>
      <c r="F898" s="37"/>
    </row>
    <row r="899" spans="4:6">
      <c r="D899" s="37"/>
      <c r="E899" s="37"/>
      <c r="F899" s="37"/>
    </row>
    <row r="900" spans="4:6">
      <c r="D900" s="37"/>
      <c r="E900" s="37"/>
      <c r="F900" s="37"/>
    </row>
    <row r="901" spans="4:6">
      <c r="D901" s="37"/>
      <c r="E901" s="37"/>
      <c r="F901" s="37"/>
    </row>
    <row r="902" spans="4:6">
      <c r="D902" s="37"/>
      <c r="E902" s="37"/>
      <c r="F902" s="37"/>
    </row>
    <row r="903" spans="4:6">
      <c r="D903" s="37"/>
      <c r="E903" s="37"/>
      <c r="F903" s="37"/>
    </row>
    <row r="904" spans="4:6">
      <c r="D904" s="37"/>
      <c r="E904" s="37"/>
      <c r="F904" s="37"/>
    </row>
    <row r="905" spans="4:6">
      <c r="D905" s="37"/>
      <c r="E905" s="37"/>
      <c r="F905" s="37"/>
    </row>
    <row r="906" spans="4:6">
      <c r="D906" s="37"/>
      <c r="E906" s="37"/>
      <c r="F906" s="37"/>
    </row>
    <row r="907" spans="4:6">
      <c r="D907" s="37"/>
      <c r="E907" s="37"/>
      <c r="F907" s="37"/>
    </row>
    <row r="908" spans="4:6">
      <c r="D908" s="37"/>
      <c r="E908" s="37"/>
      <c r="F908" s="37"/>
    </row>
    <row r="909" spans="4:6">
      <c r="D909" s="37"/>
      <c r="E909" s="37"/>
      <c r="F909" s="37"/>
    </row>
    <row r="910" spans="4:6">
      <c r="D910" s="37"/>
      <c r="E910" s="37"/>
      <c r="F910" s="37"/>
    </row>
    <row r="911" spans="4:6">
      <c r="D911" s="37"/>
      <c r="E911" s="37"/>
      <c r="F911" s="37"/>
    </row>
    <row r="912" spans="4:6">
      <c r="D912" s="37"/>
      <c r="E912" s="37"/>
      <c r="F912" s="37"/>
    </row>
    <row r="913" spans="4:6">
      <c r="D913" s="37"/>
      <c r="E913" s="37"/>
      <c r="F913" s="37"/>
    </row>
    <row r="914" spans="4:6">
      <c r="D914" s="37"/>
      <c r="E914" s="37"/>
      <c r="F914" s="37"/>
    </row>
    <row r="915" spans="4:6">
      <c r="D915" s="37"/>
      <c r="E915" s="37"/>
      <c r="F915" s="37"/>
    </row>
    <row r="916" spans="4:6">
      <c r="D916" s="37"/>
      <c r="E916" s="37"/>
      <c r="F916" s="37"/>
    </row>
    <row r="917" spans="4:6">
      <c r="D917" s="37"/>
      <c r="E917" s="37"/>
      <c r="F917" s="37"/>
    </row>
    <row r="918" spans="4:6">
      <c r="D918" s="37"/>
      <c r="E918" s="37"/>
      <c r="F918" s="37"/>
    </row>
    <row r="919" spans="4:6">
      <c r="D919" s="37"/>
      <c r="E919" s="37"/>
      <c r="F919" s="37"/>
    </row>
    <row r="920" spans="4:6">
      <c r="D920" s="37"/>
      <c r="E920" s="37"/>
      <c r="F920" s="37"/>
    </row>
    <row r="921" spans="4:6">
      <c r="D921" s="37"/>
      <c r="E921" s="37"/>
      <c r="F921" s="37"/>
    </row>
    <row r="922" spans="4:6">
      <c r="D922" s="37"/>
      <c r="E922" s="37"/>
      <c r="F922" s="37"/>
    </row>
    <row r="923" spans="4:6">
      <c r="D923" s="37"/>
      <c r="E923" s="37"/>
      <c r="F923" s="37"/>
    </row>
    <row r="924" spans="4:6">
      <c r="D924" s="37"/>
      <c r="E924" s="37"/>
      <c r="F924" s="37"/>
    </row>
    <row r="925" spans="4:6">
      <c r="D925" s="37"/>
      <c r="E925" s="37"/>
      <c r="F925" s="37"/>
    </row>
    <row r="926" spans="4:6">
      <c r="D926" s="37"/>
      <c r="E926" s="37"/>
      <c r="F926" s="37"/>
    </row>
    <row r="927" spans="4:6">
      <c r="D927" s="37"/>
      <c r="E927" s="37"/>
      <c r="F927" s="37"/>
    </row>
    <row r="928" spans="4:6">
      <c r="D928" s="37"/>
      <c r="E928" s="37"/>
      <c r="F928" s="37"/>
    </row>
    <row r="929" spans="4:6">
      <c r="D929" s="37"/>
      <c r="E929" s="37"/>
      <c r="F929" s="37"/>
    </row>
    <row r="930" spans="4:6">
      <c r="D930" s="37"/>
      <c r="E930" s="37"/>
      <c r="F930" s="37"/>
    </row>
    <row r="931" spans="4:6">
      <c r="D931" s="37"/>
      <c r="E931" s="37"/>
      <c r="F931" s="37"/>
    </row>
    <row r="932" spans="4:6">
      <c r="D932" s="37"/>
      <c r="E932" s="37"/>
      <c r="F932" s="37"/>
    </row>
    <row r="933" spans="4:6">
      <c r="D933" s="37"/>
      <c r="E933" s="37"/>
      <c r="F933" s="37"/>
    </row>
    <row r="934" spans="4:6">
      <c r="D934" s="37"/>
      <c r="E934" s="37"/>
      <c r="F934" s="37"/>
    </row>
    <row r="935" spans="4:6">
      <c r="D935" s="37"/>
      <c r="E935" s="37"/>
      <c r="F935" s="37"/>
    </row>
    <row r="936" spans="4:6">
      <c r="D936" s="37"/>
      <c r="E936" s="37"/>
      <c r="F936" s="37"/>
    </row>
    <row r="937" spans="4:6">
      <c r="D937" s="37"/>
      <c r="E937" s="37"/>
      <c r="F937" s="37"/>
    </row>
    <row r="938" spans="4:6">
      <c r="D938" s="37"/>
      <c r="E938" s="37"/>
      <c r="F938" s="37"/>
    </row>
    <row r="939" spans="4:6">
      <c r="D939" s="37"/>
      <c r="E939" s="37"/>
      <c r="F939" s="37"/>
    </row>
    <row r="940" spans="4:6">
      <c r="D940" s="37"/>
      <c r="E940" s="37"/>
      <c r="F940" s="37"/>
    </row>
    <row r="941" spans="4:6">
      <c r="D941" s="37"/>
      <c r="E941" s="37"/>
      <c r="F941" s="37"/>
    </row>
    <row r="942" spans="4:6">
      <c r="D942" s="37"/>
      <c r="E942" s="37"/>
      <c r="F942" s="37"/>
    </row>
    <row r="943" spans="4:6">
      <c r="D943" s="37"/>
      <c r="E943" s="37"/>
      <c r="F943" s="37"/>
    </row>
    <row r="944" spans="4:6">
      <c r="D944" s="37"/>
      <c r="E944" s="37"/>
      <c r="F944" s="37"/>
    </row>
    <row r="945" spans="4:6">
      <c r="D945" s="37"/>
      <c r="E945" s="37"/>
      <c r="F945" s="37"/>
    </row>
    <row r="946" spans="4:6">
      <c r="D946" s="37"/>
      <c r="E946" s="37"/>
      <c r="F946" s="37"/>
    </row>
    <row r="947" spans="4:6">
      <c r="D947" s="37"/>
      <c r="E947" s="37"/>
      <c r="F947" s="37"/>
    </row>
    <row r="948" spans="4:6">
      <c r="D948" s="37"/>
      <c r="E948" s="37"/>
      <c r="F948" s="37"/>
    </row>
    <row r="949" spans="4:6">
      <c r="D949" s="37"/>
      <c r="E949" s="37"/>
      <c r="F949" s="37"/>
    </row>
    <row r="950" spans="4:6">
      <c r="D950" s="37"/>
      <c r="E950" s="37"/>
      <c r="F950" s="37"/>
    </row>
    <row r="951" spans="4:6">
      <c r="D951" s="37"/>
      <c r="E951" s="37"/>
      <c r="F951" s="37"/>
    </row>
    <row r="952" spans="4:6">
      <c r="D952" s="37"/>
      <c r="E952" s="37"/>
      <c r="F952" s="37"/>
    </row>
    <row r="953" spans="4:6">
      <c r="D953" s="37"/>
      <c r="E953" s="37"/>
      <c r="F953" s="37"/>
    </row>
    <row r="954" spans="4:6">
      <c r="D954" s="37"/>
      <c r="E954" s="37"/>
      <c r="F954" s="37"/>
    </row>
    <row r="955" spans="4:6">
      <c r="D955" s="37"/>
      <c r="E955" s="37"/>
      <c r="F955" s="37"/>
    </row>
    <row r="956" spans="4:6">
      <c r="D956" s="37"/>
      <c r="E956" s="37"/>
      <c r="F956" s="37"/>
    </row>
    <row r="957" spans="4:6">
      <c r="D957" s="37"/>
      <c r="E957" s="37"/>
      <c r="F957" s="37"/>
    </row>
    <row r="958" spans="4:6">
      <c r="D958" s="37"/>
      <c r="E958" s="37"/>
      <c r="F958" s="37"/>
    </row>
    <row r="959" spans="4:6">
      <c r="D959" s="37"/>
      <c r="E959" s="37"/>
      <c r="F959" s="37"/>
    </row>
    <row r="960" spans="4:6">
      <c r="D960" s="37"/>
      <c r="E960" s="37"/>
      <c r="F960" s="37"/>
    </row>
    <row r="961" spans="4:6">
      <c r="D961" s="37"/>
      <c r="E961" s="37"/>
      <c r="F961" s="37"/>
    </row>
    <row r="962" spans="4:6">
      <c r="D962" s="37"/>
      <c r="E962" s="37"/>
      <c r="F962" s="37"/>
    </row>
    <row r="963" spans="4:6">
      <c r="D963" s="37"/>
      <c r="E963" s="37"/>
      <c r="F963" s="37"/>
    </row>
    <row r="964" spans="4:6">
      <c r="D964" s="37"/>
      <c r="E964" s="37"/>
      <c r="F964" s="37"/>
    </row>
    <row r="965" spans="4:6">
      <c r="D965" s="37"/>
      <c r="E965" s="37"/>
      <c r="F965" s="37"/>
    </row>
    <row r="966" spans="4:6">
      <c r="D966" s="37"/>
      <c r="E966" s="37"/>
      <c r="F966" s="37"/>
    </row>
    <row r="967" spans="4:6">
      <c r="D967" s="37"/>
      <c r="E967" s="37"/>
      <c r="F967" s="37"/>
    </row>
    <row r="968" spans="4:6">
      <c r="D968" s="37"/>
      <c r="E968" s="37"/>
      <c r="F968" s="37"/>
    </row>
    <row r="969" spans="4:6">
      <c r="D969" s="37"/>
      <c r="E969" s="37"/>
      <c r="F969" s="37"/>
    </row>
    <row r="970" spans="4:6">
      <c r="D970" s="37"/>
      <c r="E970" s="37"/>
      <c r="F970" s="37"/>
    </row>
    <row r="971" spans="4:6">
      <c r="D971" s="37"/>
      <c r="E971" s="37"/>
      <c r="F971" s="37"/>
    </row>
    <row r="972" spans="4:6">
      <c r="D972" s="37"/>
      <c r="E972" s="37"/>
      <c r="F972" s="37"/>
    </row>
    <row r="973" spans="4:6">
      <c r="D973" s="37"/>
      <c r="E973" s="37"/>
      <c r="F973" s="37"/>
    </row>
    <row r="974" spans="4:6">
      <c r="D974" s="37"/>
      <c r="E974" s="37"/>
      <c r="F974" s="37"/>
    </row>
    <row r="975" spans="4:6">
      <c r="D975" s="37"/>
      <c r="E975" s="37"/>
      <c r="F975" s="37"/>
    </row>
    <row r="976" spans="4:6">
      <c r="D976" s="37"/>
      <c r="E976" s="37"/>
      <c r="F976" s="37"/>
    </row>
    <row r="977" spans="4:6">
      <c r="D977" s="37"/>
      <c r="E977" s="37"/>
      <c r="F977" s="37"/>
    </row>
    <row r="978" spans="4:6">
      <c r="D978" s="37"/>
      <c r="E978" s="37"/>
      <c r="F978" s="37"/>
    </row>
    <row r="979" spans="4:6">
      <c r="D979" s="37"/>
      <c r="E979" s="37"/>
      <c r="F979" s="37"/>
    </row>
    <row r="980" spans="4:6">
      <c r="D980" s="37"/>
      <c r="E980" s="37"/>
      <c r="F980" s="37"/>
    </row>
    <row r="981" spans="4:6">
      <c r="D981" s="37"/>
      <c r="E981" s="37"/>
      <c r="F981" s="37"/>
    </row>
    <row r="982" spans="4:6">
      <c r="D982" s="37"/>
      <c r="E982" s="37"/>
      <c r="F982" s="37"/>
    </row>
    <row r="983" spans="4:6">
      <c r="D983" s="37"/>
      <c r="E983" s="37"/>
      <c r="F983" s="37"/>
    </row>
    <row r="984" spans="4:6">
      <c r="D984" s="37"/>
      <c r="E984" s="37"/>
      <c r="F984" s="37"/>
    </row>
    <row r="985" spans="4:6">
      <c r="D985" s="37"/>
      <c r="E985" s="37"/>
      <c r="F985" s="37"/>
    </row>
    <row r="986" spans="4:6">
      <c r="D986" s="37"/>
      <c r="E986" s="37"/>
      <c r="F986" s="37"/>
    </row>
    <row r="987" spans="4:6">
      <c r="D987" s="37"/>
      <c r="E987" s="37"/>
      <c r="F987" s="37"/>
    </row>
    <row r="988" spans="4:6">
      <c r="D988" s="37"/>
      <c r="E988" s="37"/>
      <c r="F988" s="37"/>
    </row>
    <row r="989" spans="4:6">
      <c r="D989" s="37"/>
      <c r="E989" s="37"/>
      <c r="F989" s="37"/>
    </row>
    <row r="990" spans="4:6">
      <c r="D990" s="37"/>
      <c r="E990" s="37"/>
      <c r="F990" s="37"/>
    </row>
    <row r="991" spans="4:6">
      <c r="D991" s="37"/>
      <c r="E991" s="37"/>
      <c r="F991" s="37"/>
    </row>
    <row r="992" spans="4:6">
      <c r="D992" s="37"/>
      <c r="E992" s="37"/>
      <c r="F992" s="37"/>
    </row>
    <row r="993" spans="4:6">
      <c r="D993" s="37"/>
      <c r="E993" s="37"/>
      <c r="F993" s="37"/>
    </row>
    <row r="994" spans="4:6">
      <c r="D994" s="37"/>
      <c r="E994" s="37"/>
      <c r="F994" s="37"/>
    </row>
    <row r="995" spans="4:6">
      <c r="D995" s="37"/>
      <c r="E995" s="37"/>
      <c r="F995" s="37"/>
    </row>
    <row r="996" spans="4:6">
      <c r="D996" s="37"/>
      <c r="E996" s="37"/>
      <c r="F996" s="37"/>
    </row>
    <row r="997" spans="4:6">
      <c r="D997" s="37"/>
      <c r="E997" s="37"/>
      <c r="F997" s="37"/>
    </row>
    <row r="998" spans="4:6">
      <c r="D998" s="37"/>
      <c r="E998" s="37"/>
      <c r="F998" s="37"/>
    </row>
    <row r="999" spans="4:6">
      <c r="D999" s="37"/>
      <c r="E999" s="37"/>
      <c r="F999" s="37"/>
    </row>
    <row r="1000" spans="4:6">
      <c r="D1000" s="37"/>
      <c r="E1000" s="37"/>
      <c r="F1000" s="37"/>
    </row>
    <row r="1001" spans="4:6">
      <c r="D1001" s="37"/>
      <c r="E1001" s="37"/>
      <c r="F1001" s="37"/>
    </row>
    <row r="1002" spans="4:6">
      <c r="D1002" s="37"/>
      <c r="E1002" s="37"/>
      <c r="F1002" s="37"/>
    </row>
    <row r="1003" spans="4:6">
      <c r="D1003" s="37"/>
      <c r="E1003" s="37"/>
      <c r="F1003" s="37"/>
    </row>
    <row r="1004" spans="4:6">
      <c r="D1004" s="37"/>
      <c r="E1004" s="37"/>
      <c r="F1004" s="37"/>
    </row>
    <row r="1005" spans="4:6">
      <c r="D1005" s="37"/>
      <c r="E1005" s="37"/>
      <c r="F1005" s="37"/>
    </row>
    <row r="1006" spans="4:6">
      <c r="D1006" s="37"/>
      <c r="E1006" s="37"/>
      <c r="F1006" s="37"/>
    </row>
    <row r="1007" spans="4:6">
      <c r="D1007" s="37"/>
      <c r="E1007" s="37"/>
      <c r="F1007" s="37"/>
    </row>
    <row r="1008" spans="4:6">
      <c r="D1008" s="37"/>
      <c r="E1008" s="37"/>
      <c r="F1008" s="37"/>
    </row>
    <row r="1009" spans="4:6">
      <c r="D1009" s="37"/>
      <c r="E1009" s="37"/>
      <c r="F1009" s="37"/>
    </row>
    <row r="1010" spans="4:6">
      <c r="D1010" s="37"/>
      <c r="E1010" s="37"/>
      <c r="F1010" s="37"/>
    </row>
    <row r="1011" spans="4:6">
      <c r="D1011" s="37"/>
      <c r="E1011" s="37"/>
      <c r="F1011" s="37"/>
    </row>
    <row r="1012" spans="4:6">
      <c r="D1012" s="37"/>
      <c r="E1012" s="37"/>
      <c r="F1012" s="37"/>
    </row>
    <row r="1013" spans="4:6">
      <c r="D1013" s="37"/>
      <c r="E1013" s="37"/>
      <c r="F1013" s="37"/>
    </row>
    <row r="1014" spans="4:6">
      <c r="D1014" s="37"/>
      <c r="E1014" s="37"/>
      <c r="F1014" s="37"/>
    </row>
    <row r="1015" spans="4:6">
      <c r="D1015" s="37"/>
      <c r="E1015" s="37"/>
      <c r="F1015" s="37"/>
    </row>
    <row r="1016" spans="4:6">
      <c r="D1016" s="37"/>
      <c r="E1016" s="37"/>
      <c r="F1016" s="37"/>
    </row>
    <row r="1017" spans="4:6">
      <c r="D1017" s="37"/>
      <c r="E1017" s="37"/>
      <c r="F1017" s="37"/>
    </row>
    <row r="1018" spans="4:6">
      <c r="D1018" s="37"/>
      <c r="E1018" s="37"/>
      <c r="F1018" s="37"/>
    </row>
    <row r="1019" spans="4:6">
      <c r="D1019" s="37"/>
      <c r="E1019" s="37"/>
      <c r="F1019" s="37"/>
    </row>
    <row r="1020" spans="4:6">
      <c r="D1020" s="37"/>
      <c r="E1020" s="37"/>
      <c r="F1020" s="37"/>
    </row>
    <row r="1021" spans="4:6">
      <c r="D1021" s="37"/>
      <c r="E1021" s="37"/>
      <c r="F1021" s="37"/>
    </row>
    <row r="1022" spans="4:6">
      <c r="D1022" s="37"/>
      <c r="E1022" s="37"/>
      <c r="F1022" s="37"/>
    </row>
    <row r="1023" spans="4:6">
      <c r="D1023" s="37"/>
      <c r="E1023" s="37"/>
      <c r="F1023" s="37"/>
    </row>
    <row r="1024" spans="4:6">
      <c r="D1024" s="37"/>
      <c r="E1024" s="37"/>
      <c r="F1024" s="37"/>
    </row>
    <row r="1025" spans="4:6">
      <c r="D1025" s="37"/>
      <c r="E1025" s="37"/>
      <c r="F1025" s="37"/>
    </row>
    <row r="1026" spans="4:6">
      <c r="D1026" s="37"/>
      <c r="E1026" s="37"/>
      <c r="F1026" s="37"/>
    </row>
    <row r="1027" spans="4:6">
      <c r="D1027" s="37"/>
      <c r="E1027" s="37"/>
      <c r="F1027" s="37"/>
    </row>
    <row r="1028" spans="4:6">
      <c r="D1028" s="37"/>
      <c r="E1028" s="37"/>
      <c r="F1028" s="37"/>
    </row>
    <row r="1029" spans="4:6">
      <c r="D1029" s="37"/>
      <c r="E1029" s="37"/>
      <c r="F1029" s="37"/>
    </row>
    <row r="1030" spans="4:6">
      <c r="D1030" s="37"/>
      <c r="E1030" s="37"/>
      <c r="F1030" s="37"/>
    </row>
    <row r="1031" spans="4:6">
      <c r="D1031" s="37"/>
      <c r="E1031" s="37"/>
      <c r="F1031" s="37"/>
    </row>
    <row r="1032" spans="4:6">
      <c r="D1032" s="37"/>
      <c r="E1032" s="37"/>
      <c r="F1032" s="37"/>
    </row>
    <row r="1033" spans="4:6">
      <c r="D1033" s="37"/>
      <c r="E1033" s="37"/>
      <c r="F1033" s="37"/>
    </row>
    <row r="1034" spans="4:6">
      <c r="D1034" s="37"/>
      <c r="E1034" s="37"/>
      <c r="F1034" s="37"/>
    </row>
    <row r="1035" spans="4:6">
      <c r="D1035" s="37"/>
      <c r="E1035" s="37"/>
      <c r="F1035" s="37"/>
    </row>
    <row r="1036" spans="4:6">
      <c r="D1036" s="37"/>
      <c r="E1036" s="37"/>
      <c r="F1036" s="37"/>
    </row>
    <row r="1037" spans="4:6">
      <c r="D1037" s="37"/>
      <c r="E1037" s="37"/>
      <c r="F1037" s="37"/>
    </row>
    <row r="1038" spans="4:6">
      <c r="D1038" s="37"/>
      <c r="E1038" s="37"/>
      <c r="F1038" s="37"/>
    </row>
    <row r="1039" spans="4:6">
      <c r="D1039" s="37"/>
      <c r="E1039" s="37"/>
      <c r="F1039" s="37"/>
    </row>
    <row r="1040" spans="4:6">
      <c r="D1040" s="37"/>
      <c r="E1040" s="37"/>
      <c r="F1040" s="37"/>
    </row>
    <row r="1041" spans="4:6">
      <c r="D1041" s="37"/>
      <c r="E1041" s="37"/>
      <c r="F1041" s="37"/>
    </row>
    <row r="1042" spans="4:6">
      <c r="D1042" s="37"/>
      <c r="E1042" s="37"/>
      <c r="F1042" s="37"/>
    </row>
    <row r="1043" spans="4:6">
      <c r="D1043" s="37"/>
      <c r="E1043" s="37"/>
      <c r="F1043" s="37"/>
    </row>
    <row r="1044" spans="4:6">
      <c r="D1044" s="37"/>
      <c r="E1044" s="37"/>
      <c r="F1044" s="37"/>
    </row>
    <row r="1045" spans="4:6">
      <c r="D1045" s="37"/>
      <c r="E1045" s="37"/>
      <c r="F1045" s="37"/>
    </row>
    <row r="1046" spans="4:6">
      <c r="D1046" s="37"/>
      <c r="E1046" s="37"/>
      <c r="F1046" s="37"/>
    </row>
    <row r="1047" spans="4:6">
      <c r="D1047" s="37"/>
      <c r="E1047" s="37"/>
      <c r="F1047" s="37"/>
    </row>
    <row r="1048" spans="4:6">
      <c r="D1048" s="37"/>
      <c r="E1048" s="37"/>
      <c r="F1048" s="37"/>
    </row>
    <row r="1049" spans="4:6">
      <c r="D1049" s="37"/>
      <c r="E1049" s="37"/>
      <c r="F1049" s="37"/>
    </row>
    <row r="1050" spans="4:6">
      <c r="D1050" s="37"/>
      <c r="E1050" s="37"/>
      <c r="F1050" s="37"/>
    </row>
    <row r="1051" spans="4:6">
      <c r="D1051" s="37"/>
      <c r="E1051" s="37"/>
      <c r="F1051" s="37"/>
    </row>
    <row r="1052" spans="4:6">
      <c r="D1052" s="37"/>
      <c r="E1052" s="37"/>
      <c r="F1052" s="37"/>
    </row>
    <row r="1053" spans="4:6">
      <c r="D1053" s="37"/>
      <c r="E1053" s="37"/>
      <c r="F1053" s="37"/>
    </row>
    <row r="1054" spans="4:6">
      <c r="D1054" s="37"/>
      <c r="E1054" s="37"/>
      <c r="F1054" s="37"/>
    </row>
    <row r="1055" spans="4:6">
      <c r="D1055" s="37"/>
      <c r="E1055" s="37"/>
      <c r="F1055" s="37"/>
    </row>
    <row r="1056" spans="4:6">
      <c r="D1056" s="37"/>
      <c r="E1056" s="37"/>
      <c r="F1056" s="37"/>
    </row>
    <row r="1057" spans="4:6">
      <c r="D1057" s="37"/>
      <c r="E1057" s="37"/>
      <c r="F1057" s="37"/>
    </row>
    <row r="1058" spans="4:6">
      <c r="D1058" s="37"/>
      <c r="E1058" s="37"/>
      <c r="F1058" s="37"/>
    </row>
    <row r="1059" spans="4:6">
      <c r="D1059" s="37"/>
      <c r="E1059" s="37"/>
      <c r="F1059" s="37"/>
    </row>
    <row r="1060" spans="4:6">
      <c r="D1060" s="37"/>
      <c r="E1060" s="37"/>
      <c r="F1060" s="37"/>
    </row>
    <row r="1061" spans="4:6">
      <c r="D1061" s="37"/>
      <c r="E1061" s="37"/>
      <c r="F1061" s="37"/>
    </row>
    <row r="1062" spans="4:6">
      <c r="D1062" s="37"/>
      <c r="E1062" s="37"/>
      <c r="F1062" s="37"/>
    </row>
    <row r="1063" spans="4:6">
      <c r="D1063" s="37"/>
      <c r="E1063" s="37"/>
      <c r="F1063" s="37"/>
    </row>
    <row r="1064" spans="4:6">
      <c r="D1064" s="37"/>
      <c r="E1064" s="37"/>
      <c r="F1064" s="37"/>
    </row>
    <row r="1065" spans="4:6">
      <c r="D1065" s="37"/>
      <c r="E1065" s="37"/>
      <c r="F1065" s="37"/>
    </row>
    <row r="1066" spans="4:6">
      <c r="D1066" s="37"/>
      <c r="E1066" s="37"/>
      <c r="F1066" s="37"/>
    </row>
    <row r="1067" spans="4:6">
      <c r="D1067" s="37"/>
      <c r="E1067" s="37"/>
      <c r="F1067" s="37"/>
    </row>
    <row r="1068" spans="4:6">
      <c r="D1068" s="37"/>
      <c r="E1068" s="37"/>
      <c r="F1068" s="37"/>
    </row>
    <row r="1069" spans="4:6">
      <c r="D1069" s="37"/>
      <c r="E1069" s="37"/>
      <c r="F1069" s="37"/>
    </row>
    <row r="1070" spans="4:6">
      <c r="D1070" s="37"/>
      <c r="E1070" s="37"/>
      <c r="F1070" s="37"/>
    </row>
    <row r="1071" spans="4:6">
      <c r="D1071" s="37"/>
      <c r="E1071" s="37"/>
      <c r="F1071" s="37"/>
    </row>
    <row r="1072" spans="4:6">
      <c r="D1072" s="37"/>
      <c r="E1072" s="37"/>
      <c r="F1072" s="37"/>
    </row>
    <row r="1073" spans="4:6">
      <c r="D1073" s="37"/>
      <c r="E1073" s="37"/>
      <c r="F1073" s="37"/>
    </row>
    <row r="1074" spans="4:6">
      <c r="D1074" s="37"/>
      <c r="E1074" s="37"/>
      <c r="F1074" s="37"/>
    </row>
    <row r="1075" spans="4:6">
      <c r="D1075" s="37"/>
      <c r="E1075" s="37"/>
      <c r="F1075" s="37"/>
    </row>
    <row r="1076" spans="4:6">
      <c r="D1076" s="37"/>
      <c r="E1076" s="37"/>
      <c r="F1076" s="37"/>
    </row>
    <row r="1077" spans="4:6">
      <c r="D1077" s="37"/>
      <c r="E1077" s="37"/>
      <c r="F1077" s="37"/>
    </row>
    <row r="1078" spans="4:6">
      <c r="D1078" s="37"/>
      <c r="E1078" s="37"/>
      <c r="F1078" s="37"/>
    </row>
    <row r="1079" spans="4:6">
      <c r="D1079" s="37"/>
      <c r="E1079" s="37"/>
      <c r="F1079" s="37"/>
    </row>
    <row r="1080" spans="4:6">
      <c r="D1080" s="37"/>
      <c r="E1080" s="37"/>
      <c r="F1080" s="37"/>
    </row>
    <row r="1081" spans="4:6">
      <c r="D1081" s="37"/>
      <c r="E1081" s="37"/>
      <c r="F1081" s="37"/>
    </row>
    <row r="1082" spans="4:6">
      <c r="D1082" s="37"/>
      <c r="E1082" s="37"/>
      <c r="F1082" s="37"/>
    </row>
    <row r="1083" spans="4:6">
      <c r="D1083" s="37"/>
      <c r="E1083" s="37"/>
      <c r="F1083" s="37"/>
    </row>
    <row r="1084" spans="4:6">
      <c r="D1084" s="37"/>
      <c r="E1084" s="37"/>
      <c r="F1084" s="37"/>
    </row>
    <row r="1085" spans="4:6">
      <c r="D1085" s="37"/>
      <c r="E1085" s="37"/>
      <c r="F1085" s="37"/>
    </row>
    <row r="1086" spans="4:6">
      <c r="D1086" s="37"/>
      <c r="E1086" s="37"/>
      <c r="F1086" s="37"/>
    </row>
    <row r="1087" spans="4:6">
      <c r="D1087" s="37"/>
      <c r="E1087" s="37"/>
      <c r="F1087" s="37"/>
    </row>
    <row r="1088" spans="4:6">
      <c r="D1088" s="37"/>
      <c r="E1088" s="37"/>
      <c r="F1088" s="37"/>
    </row>
    <row r="1089" spans="4:6">
      <c r="D1089" s="37"/>
      <c r="E1089" s="37"/>
      <c r="F1089" s="37"/>
    </row>
    <row r="1090" spans="4:6">
      <c r="D1090" s="37"/>
      <c r="E1090" s="37"/>
      <c r="F1090" s="37"/>
    </row>
    <row r="1091" spans="4:6">
      <c r="D1091" s="37"/>
      <c r="E1091" s="37"/>
      <c r="F1091" s="37"/>
    </row>
    <row r="1092" spans="4:6">
      <c r="D1092" s="37"/>
      <c r="E1092" s="37"/>
      <c r="F1092" s="37"/>
    </row>
    <row r="1093" spans="4:6">
      <c r="D1093" s="37"/>
      <c r="E1093" s="37"/>
      <c r="F1093" s="37"/>
    </row>
    <row r="1094" spans="4:6">
      <c r="D1094" s="37"/>
      <c r="E1094" s="37"/>
      <c r="F1094" s="37"/>
    </row>
    <row r="1095" spans="4:6">
      <c r="D1095" s="37"/>
      <c r="E1095" s="37"/>
      <c r="F1095" s="37"/>
    </row>
    <row r="1096" spans="4:6">
      <c r="D1096" s="37"/>
      <c r="E1096" s="37"/>
      <c r="F1096" s="37"/>
    </row>
    <row r="1097" spans="4:6">
      <c r="D1097" s="37"/>
      <c r="E1097" s="37"/>
      <c r="F1097" s="37"/>
    </row>
    <row r="1098" spans="4:6">
      <c r="D1098" s="37"/>
      <c r="E1098" s="37"/>
      <c r="F1098" s="37"/>
    </row>
    <row r="1099" spans="4:6">
      <c r="D1099" s="37"/>
      <c r="E1099" s="37"/>
      <c r="F1099" s="37"/>
    </row>
    <row r="1100" spans="4:6">
      <c r="D1100" s="37"/>
      <c r="E1100" s="37"/>
      <c r="F1100" s="37"/>
    </row>
    <row r="1101" spans="4:6">
      <c r="D1101" s="37"/>
      <c r="E1101" s="37"/>
      <c r="F1101" s="37"/>
    </row>
    <row r="1102" spans="4:6">
      <c r="D1102" s="37"/>
      <c r="E1102" s="37"/>
      <c r="F1102" s="37"/>
    </row>
    <row r="1103" spans="4:6">
      <c r="D1103" s="37"/>
      <c r="E1103" s="37"/>
      <c r="F1103" s="37"/>
    </row>
    <row r="1104" spans="4:6">
      <c r="D1104" s="37"/>
      <c r="E1104" s="37"/>
      <c r="F1104" s="37"/>
    </row>
    <row r="1105" spans="4:6">
      <c r="D1105" s="37"/>
      <c r="E1105" s="37"/>
      <c r="F1105" s="37"/>
    </row>
    <row r="1106" spans="4:6">
      <c r="D1106" s="37"/>
      <c r="E1106" s="37"/>
      <c r="F1106" s="37"/>
    </row>
    <row r="1107" spans="4:6">
      <c r="D1107" s="37"/>
      <c r="E1107" s="37"/>
      <c r="F1107" s="37"/>
    </row>
    <row r="1108" spans="4:6">
      <c r="D1108" s="37"/>
      <c r="E1108" s="37"/>
      <c r="F1108" s="37"/>
    </row>
    <row r="1109" spans="4:6">
      <c r="D1109" s="37"/>
      <c r="E1109" s="37"/>
      <c r="F1109" s="37"/>
    </row>
    <row r="1110" spans="4:6">
      <c r="D1110" s="37"/>
      <c r="E1110" s="37"/>
      <c r="F1110" s="37"/>
    </row>
    <row r="1111" spans="4:6">
      <c r="D1111" s="37"/>
      <c r="E1111" s="37"/>
      <c r="F1111" s="37"/>
    </row>
    <row r="1112" spans="4:6">
      <c r="D1112" s="37"/>
      <c r="E1112" s="37"/>
      <c r="F1112" s="37"/>
    </row>
    <row r="1113" spans="4:6">
      <c r="D1113" s="37"/>
      <c r="E1113" s="37"/>
      <c r="F1113" s="37"/>
    </row>
    <row r="1114" spans="4:6">
      <c r="D1114" s="37"/>
      <c r="E1114" s="37"/>
      <c r="F1114" s="37"/>
    </row>
    <row r="1115" spans="4:6">
      <c r="D1115" s="37"/>
      <c r="E1115" s="37"/>
      <c r="F1115" s="37"/>
    </row>
    <row r="1116" spans="4:6">
      <c r="D1116" s="37"/>
      <c r="E1116" s="37"/>
      <c r="F1116" s="37"/>
    </row>
    <row r="1117" spans="4:6">
      <c r="D1117" s="37"/>
      <c r="E1117" s="37"/>
      <c r="F1117" s="37"/>
    </row>
    <row r="1118" spans="4:6">
      <c r="D1118" s="37"/>
      <c r="E1118" s="37"/>
      <c r="F1118" s="37"/>
    </row>
    <row r="1119" spans="4:6">
      <c r="D1119" s="37"/>
      <c r="E1119" s="37"/>
      <c r="F1119" s="37"/>
    </row>
    <row r="1120" spans="4:6">
      <c r="D1120" s="37"/>
      <c r="E1120" s="37"/>
      <c r="F1120" s="37"/>
    </row>
    <row r="1121" spans="4:6">
      <c r="D1121" s="37"/>
      <c r="E1121" s="37"/>
      <c r="F1121" s="37"/>
    </row>
    <row r="1122" spans="4:6">
      <c r="D1122" s="37"/>
      <c r="E1122" s="37"/>
      <c r="F1122" s="37"/>
    </row>
    <row r="1123" spans="4:6">
      <c r="D1123" s="37"/>
      <c r="E1123" s="37"/>
      <c r="F1123" s="37"/>
    </row>
    <row r="1124" spans="4:6">
      <c r="D1124" s="37"/>
      <c r="E1124" s="37"/>
      <c r="F1124" s="37"/>
    </row>
    <row r="1125" spans="4:6">
      <c r="D1125" s="37"/>
      <c r="E1125" s="37"/>
      <c r="F1125" s="37"/>
    </row>
    <row r="1126" spans="4:6">
      <c r="D1126" s="37"/>
      <c r="E1126" s="37"/>
      <c r="F1126" s="37"/>
    </row>
    <row r="1127" spans="4:6">
      <c r="D1127" s="37"/>
      <c r="E1127" s="37"/>
      <c r="F1127" s="37"/>
    </row>
    <row r="1128" spans="4:6">
      <c r="D1128" s="37"/>
      <c r="E1128" s="37"/>
      <c r="F1128" s="37"/>
    </row>
    <row r="1129" spans="4:6">
      <c r="D1129" s="37"/>
      <c r="E1129" s="37"/>
      <c r="F1129" s="37"/>
    </row>
    <row r="1130" spans="4:6">
      <c r="D1130" s="37"/>
      <c r="E1130" s="37"/>
      <c r="F1130" s="37"/>
    </row>
    <row r="1131" spans="4:6">
      <c r="D1131" s="37"/>
      <c r="E1131" s="37"/>
      <c r="F1131" s="37"/>
    </row>
    <row r="1132" spans="4:6">
      <c r="D1132" s="37"/>
      <c r="E1132" s="37"/>
      <c r="F1132" s="37"/>
    </row>
    <row r="1133" spans="4:6">
      <c r="D1133" s="37"/>
      <c r="E1133" s="37"/>
      <c r="F1133" s="37"/>
    </row>
    <row r="1134" spans="4:6">
      <c r="D1134" s="37"/>
      <c r="E1134" s="37"/>
      <c r="F1134" s="37"/>
    </row>
    <row r="1135" spans="4:6">
      <c r="D1135" s="37"/>
      <c r="E1135" s="37"/>
      <c r="F1135" s="37"/>
    </row>
    <row r="1136" spans="4:6">
      <c r="D1136" s="37"/>
      <c r="E1136" s="37"/>
      <c r="F1136" s="37"/>
    </row>
    <row r="1137" spans="4:6">
      <c r="D1137" s="37"/>
      <c r="E1137" s="37"/>
      <c r="F1137" s="37"/>
    </row>
    <row r="1138" spans="4:6">
      <c r="D1138" s="37"/>
      <c r="E1138" s="37"/>
      <c r="F1138" s="37"/>
    </row>
    <row r="1139" spans="4:6">
      <c r="D1139" s="37"/>
      <c r="E1139" s="37"/>
      <c r="F1139" s="37"/>
    </row>
    <row r="1140" spans="4:6">
      <c r="D1140" s="37"/>
      <c r="E1140" s="37"/>
      <c r="F1140" s="37"/>
    </row>
    <row r="1141" spans="4:6">
      <c r="D1141" s="37"/>
      <c r="E1141" s="37"/>
      <c r="F1141" s="37"/>
    </row>
    <row r="1142" spans="4:6">
      <c r="D1142" s="37"/>
      <c r="E1142" s="37"/>
      <c r="F1142" s="37"/>
    </row>
    <row r="1143" spans="4:6">
      <c r="D1143" s="37"/>
      <c r="E1143" s="37"/>
      <c r="F1143" s="37"/>
    </row>
    <row r="1144" spans="4:6">
      <c r="D1144" s="37"/>
      <c r="E1144" s="37"/>
      <c r="F1144" s="37"/>
    </row>
    <row r="1145" spans="4:6">
      <c r="D1145" s="37"/>
      <c r="E1145" s="37"/>
      <c r="F1145" s="37"/>
    </row>
    <row r="1146" spans="4:6">
      <c r="D1146" s="37"/>
      <c r="E1146" s="37"/>
      <c r="F1146" s="37"/>
    </row>
    <row r="1147" spans="4:6">
      <c r="D1147" s="37"/>
      <c r="E1147" s="37"/>
      <c r="F1147" s="37"/>
    </row>
    <row r="1148" spans="4:6">
      <c r="D1148" s="37"/>
      <c r="E1148" s="37"/>
      <c r="F1148" s="37"/>
    </row>
    <row r="1149" spans="4:6">
      <c r="D1149" s="37"/>
      <c r="E1149" s="37"/>
      <c r="F1149" s="37"/>
    </row>
    <row r="1150" spans="4:6">
      <c r="D1150" s="37"/>
      <c r="E1150" s="37"/>
      <c r="F1150" s="37"/>
    </row>
    <row r="1151" spans="4:6">
      <c r="D1151" s="37"/>
      <c r="E1151" s="37"/>
      <c r="F1151" s="37"/>
    </row>
    <row r="1152" spans="4:6">
      <c r="D1152" s="37"/>
      <c r="E1152" s="37"/>
      <c r="F1152" s="37"/>
    </row>
    <row r="1153" spans="4:6">
      <c r="D1153" s="37"/>
      <c r="E1153" s="37"/>
      <c r="F1153" s="37"/>
    </row>
    <row r="1154" spans="4:6">
      <c r="D1154" s="37"/>
      <c r="E1154" s="37"/>
      <c r="F1154" s="37"/>
    </row>
    <row r="1155" spans="4:6">
      <c r="D1155" s="37"/>
      <c r="E1155" s="37"/>
      <c r="F1155" s="37"/>
    </row>
    <row r="1156" spans="4:6">
      <c r="D1156" s="37"/>
      <c r="E1156" s="37"/>
      <c r="F1156" s="37"/>
    </row>
    <row r="1157" spans="4:6">
      <c r="D1157" s="37"/>
      <c r="E1157" s="37"/>
      <c r="F1157" s="37"/>
    </row>
    <row r="1158" spans="4:6">
      <c r="D1158" s="37"/>
      <c r="E1158" s="37"/>
      <c r="F1158" s="37"/>
    </row>
    <row r="1159" spans="4:6">
      <c r="D1159" s="37"/>
      <c r="E1159" s="37"/>
      <c r="F1159" s="37"/>
    </row>
    <row r="1160" spans="4:6">
      <c r="D1160" s="37"/>
      <c r="E1160" s="37"/>
      <c r="F1160" s="37"/>
    </row>
    <row r="1161" spans="4:6">
      <c r="D1161" s="37"/>
      <c r="E1161" s="37"/>
      <c r="F1161" s="37"/>
    </row>
    <row r="1162" spans="4:6">
      <c r="D1162" s="37"/>
      <c r="E1162" s="37"/>
      <c r="F1162" s="37"/>
    </row>
    <row r="1163" spans="4:6">
      <c r="D1163" s="37"/>
      <c r="E1163" s="37"/>
      <c r="F1163" s="37"/>
    </row>
    <row r="1164" spans="4:6">
      <c r="D1164" s="37"/>
      <c r="E1164" s="37"/>
      <c r="F1164" s="37"/>
    </row>
    <row r="1165" spans="4:6">
      <c r="D1165" s="37"/>
      <c r="E1165" s="37"/>
      <c r="F1165" s="37"/>
    </row>
    <row r="1166" spans="4:6">
      <c r="D1166" s="37"/>
      <c r="E1166" s="37"/>
      <c r="F1166" s="37"/>
    </row>
    <row r="1167" spans="4:6">
      <c r="D1167" s="37"/>
      <c r="E1167" s="37"/>
      <c r="F1167" s="37"/>
    </row>
    <row r="1168" spans="4:6">
      <c r="D1168" s="37"/>
      <c r="E1168" s="37"/>
      <c r="F1168" s="37"/>
    </row>
    <row r="1169" spans="4:6">
      <c r="D1169" s="37"/>
      <c r="E1169" s="37"/>
      <c r="F1169" s="37"/>
    </row>
    <row r="1170" spans="4:6">
      <c r="D1170" s="37"/>
      <c r="E1170" s="37"/>
      <c r="F1170" s="37"/>
    </row>
    <row r="1171" spans="4:6">
      <c r="D1171" s="37"/>
      <c r="E1171" s="37"/>
      <c r="F1171" s="37"/>
    </row>
    <row r="1172" spans="4:6">
      <c r="D1172" s="37"/>
      <c r="E1172" s="37"/>
      <c r="F1172" s="37"/>
    </row>
    <row r="1173" spans="4:6">
      <c r="D1173" s="37"/>
      <c r="E1173" s="37"/>
      <c r="F1173" s="37"/>
    </row>
    <row r="1174" spans="4:6">
      <c r="D1174" s="37"/>
      <c r="E1174" s="37"/>
      <c r="F1174" s="37"/>
    </row>
    <row r="1175" spans="4:6">
      <c r="D1175" s="37"/>
      <c r="E1175" s="37"/>
      <c r="F1175" s="37"/>
    </row>
    <row r="1176" spans="4:6">
      <c r="D1176" s="37"/>
      <c r="E1176" s="37"/>
      <c r="F1176" s="37"/>
    </row>
    <row r="1177" spans="4:6">
      <c r="D1177" s="37"/>
      <c r="E1177" s="37"/>
      <c r="F1177" s="37"/>
    </row>
    <row r="1178" spans="4:6">
      <c r="D1178" s="37"/>
      <c r="E1178" s="37"/>
      <c r="F1178" s="37"/>
    </row>
    <row r="1179" spans="4:6">
      <c r="D1179" s="37"/>
      <c r="E1179" s="37"/>
      <c r="F1179" s="37"/>
    </row>
    <row r="1180" spans="4:6">
      <c r="D1180" s="37"/>
      <c r="E1180" s="37"/>
      <c r="F1180" s="37"/>
    </row>
    <row r="1181" spans="4:6">
      <c r="D1181" s="37"/>
      <c r="E1181" s="37"/>
      <c r="F1181" s="37"/>
    </row>
    <row r="1182" spans="4:6">
      <c r="D1182" s="37"/>
      <c r="E1182" s="37"/>
      <c r="F1182" s="37"/>
    </row>
    <row r="1183" spans="4:6">
      <c r="D1183" s="37"/>
      <c r="E1183" s="37"/>
      <c r="F1183" s="37"/>
    </row>
    <row r="1184" spans="4:6">
      <c r="D1184" s="37"/>
      <c r="E1184" s="37"/>
      <c r="F1184" s="37"/>
    </row>
    <row r="1185" spans="4:6">
      <c r="D1185" s="37"/>
      <c r="E1185" s="37"/>
      <c r="F1185" s="37"/>
    </row>
    <row r="1186" spans="4:6">
      <c r="D1186" s="37"/>
      <c r="E1186" s="37"/>
      <c r="F1186" s="37"/>
    </row>
    <row r="1187" spans="4:6">
      <c r="D1187" s="37"/>
      <c r="E1187" s="37"/>
      <c r="F1187" s="37"/>
    </row>
    <row r="1188" spans="4:6">
      <c r="D1188" s="37"/>
      <c r="E1188" s="37"/>
      <c r="F1188" s="37"/>
    </row>
    <row r="1189" spans="4:6">
      <c r="D1189" s="37"/>
      <c r="E1189" s="37"/>
      <c r="F1189" s="37"/>
    </row>
    <row r="1190" spans="4:6">
      <c r="D1190" s="37"/>
      <c r="E1190" s="37"/>
      <c r="F1190" s="37"/>
    </row>
    <row r="1191" spans="4:6">
      <c r="D1191" s="37"/>
      <c r="E1191" s="37"/>
      <c r="F1191" s="37"/>
    </row>
    <row r="1192" spans="4:6">
      <c r="D1192" s="37"/>
      <c r="E1192" s="37"/>
      <c r="F1192" s="37"/>
    </row>
    <row r="1193" spans="4:6">
      <c r="D1193" s="37"/>
      <c r="E1193" s="37"/>
      <c r="F1193" s="37"/>
    </row>
    <row r="1194" spans="4:6">
      <c r="D1194" s="37"/>
      <c r="E1194" s="37"/>
      <c r="F1194" s="37"/>
    </row>
    <row r="1195" spans="4:6">
      <c r="D1195" s="37"/>
      <c r="E1195" s="37"/>
      <c r="F1195" s="37"/>
    </row>
    <row r="1196" spans="4:6">
      <c r="D1196" s="37"/>
      <c r="E1196" s="37"/>
      <c r="F1196" s="37"/>
    </row>
    <row r="1197" spans="4:6">
      <c r="D1197" s="37"/>
      <c r="E1197" s="37"/>
      <c r="F1197" s="37"/>
    </row>
    <row r="1198" spans="4:6">
      <c r="D1198" s="37"/>
      <c r="E1198" s="37"/>
      <c r="F1198" s="37"/>
    </row>
    <row r="1199" spans="4:6">
      <c r="D1199" s="37"/>
      <c r="E1199" s="37"/>
      <c r="F1199" s="37"/>
    </row>
    <row r="1200" spans="4:6">
      <c r="D1200" s="37"/>
      <c r="E1200" s="37"/>
      <c r="F1200" s="37"/>
    </row>
    <row r="1201" spans="4:6">
      <c r="D1201" s="37"/>
      <c r="E1201" s="37"/>
      <c r="F1201" s="37"/>
    </row>
    <row r="1202" spans="4:6">
      <c r="D1202" s="37"/>
      <c r="E1202" s="37"/>
      <c r="F1202" s="37"/>
    </row>
    <row r="1203" spans="4:6">
      <c r="D1203" s="37"/>
      <c r="E1203" s="37"/>
      <c r="F1203" s="37"/>
    </row>
    <row r="1204" spans="4:6">
      <c r="D1204" s="37"/>
      <c r="E1204" s="37"/>
      <c r="F1204" s="37"/>
    </row>
    <row r="1205" spans="4:6">
      <c r="D1205" s="37"/>
      <c r="E1205" s="37"/>
      <c r="F1205" s="37"/>
    </row>
    <row r="1206" spans="4:6">
      <c r="D1206" s="37"/>
      <c r="E1206" s="37"/>
      <c r="F1206" s="37"/>
    </row>
    <row r="1207" spans="4:6">
      <c r="D1207" s="37"/>
      <c r="E1207" s="37"/>
      <c r="F1207" s="37"/>
    </row>
    <row r="1208" spans="4:6">
      <c r="D1208" s="37"/>
      <c r="E1208" s="37"/>
      <c r="F1208" s="37"/>
    </row>
    <row r="1209" spans="4:6">
      <c r="D1209" s="37"/>
      <c r="E1209" s="37"/>
      <c r="F1209" s="37"/>
    </row>
    <row r="1210" spans="4:6">
      <c r="D1210" s="37"/>
      <c r="E1210" s="37"/>
      <c r="F1210" s="37"/>
    </row>
    <row r="1211" spans="4:6">
      <c r="D1211" s="37"/>
      <c r="E1211" s="37"/>
      <c r="F1211" s="37"/>
    </row>
    <row r="1212" spans="4:6">
      <c r="D1212" s="37"/>
      <c r="E1212" s="37"/>
      <c r="F1212" s="37"/>
    </row>
    <row r="1213" spans="4:6">
      <c r="D1213" s="37"/>
      <c r="E1213" s="37"/>
      <c r="F1213" s="37"/>
    </row>
    <row r="1214" spans="4:6">
      <c r="D1214" s="37"/>
      <c r="E1214" s="37"/>
      <c r="F1214" s="37"/>
    </row>
    <row r="1215" spans="4:6">
      <c r="D1215" s="37"/>
      <c r="E1215" s="37"/>
      <c r="F1215" s="37"/>
    </row>
    <row r="1216" spans="4:6">
      <c r="D1216" s="37"/>
      <c r="E1216" s="37"/>
      <c r="F1216" s="37"/>
    </row>
    <row r="1217" spans="4:6">
      <c r="D1217" s="37"/>
      <c r="E1217" s="37"/>
      <c r="F1217" s="37"/>
    </row>
    <row r="1218" spans="4:6">
      <c r="D1218" s="37"/>
      <c r="E1218" s="37"/>
      <c r="F1218" s="37"/>
    </row>
    <row r="1219" spans="4:6">
      <c r="D1219" s="37"/>
      <c r="E1219" s="37"/>
      <c r="F1219" s="37"/>
    </row>
    <row r="1220" spans="4:6">
      <c r="D1220" s="37"/>
      <c r="E1220" s="37"/>
      <c r="F1220" s="37"/>
    </row>
    <row r="1221" spans="4:6">
      <c r="D1221" s="37"/>
      <c r="E1221" s="37"/>
      <c r="F1221" s="37"/>
    </row>
    <row r="1222" spans="4:6">
      <c r="D1222" s="37"/>
      <c r="E1222" s="37"/>
      <c r="F1222" s="37"/>
    </row>
    <row r="1223" spans="4:6">
      <c r="D1223" s="37"/>
      <c r="E1223" s="37"/>
      <c r="F1223" s="37"/>
    </row>
    <row r="1224" spans="4:6">
      <c r="D1224" s="37"/>
      <c r="E1224" s="37"/>
      <c r="F1224" s="37"/>
    </row>
    <row r="1225" spans="4:6">
      <c r="D1225" s="37"/>
      <c r="E1225" s="37"/>
      <c r="F1225" s="37"/>
    </row>
    <row r="1226" spans="4:6">
      <c r="D1226" s="37"/>
      <c r="E1226" s="37"/>
      <c r="F1226" s="37"/>
    </row>
    <row r="1227" spans="4:6">
      <c r="D1227" s="37"/>
      <c r="E1227" s="37"/>
      <c r="F1227" s="37"/>
    </row>
    <row r="1228" spans="4:6">
      <c r="D1228" s="37"/>
      <c r="E1228" s="37"/>
      <c r="F1228" s="37"/>
    </row>
    <row r="1229" spans="4:6">
      <c r="D1229" s="37"/>
      <c r="E1229" s="37"/>
      <c r="F1229" s="37"/>
    </row>
    <row r="1230" spans="4:6">
      <c r="D1230" s="37"/>
      <c r="E1230" s="37"/>
      <c r="F1230" s="37"/>
    </row>
    <row r="1231" spans="4:6">
      <c r="D1231" s="37"/>
      <c r="E1231" s="37"/>
      <c r="F1231" s="37"/>
    </row>
    <row r="1232" spans="4:6">
      <c r="D1232" s="37"/>
      <c r="E1232" s="37"/>
      <c r="F1232" s="37"/>
    </row>
    <row r="1233" spans="4:6">
      <c r="D1233" s="37"/>
      <c r="E1233" s="37"/>
      <c r="F1233" s="37"/>
    </row>
    <row r="1234" spans="4:6">
      <c r="D1234" s="37"/>
      <c r="E1234" s="37"/>
      <c r="F1234" s="37"/>
    </row>
    <row r="1235" spans="4:6">
      <c r="D1235" s="37"/>
      <c r="E1235" s="37"/>
      <c r="F1235" s="37"/>
    </row>
    <row r="1236" spans="4:6">
      <c r="D1236" s="37"/>
      <c r="E1236" s="37"/>
      <c r="F1236" s="37"/>
    </row>
    <row r="1237" spans="4:6">
      <c r="D1237" s="37"/>
      <c r="E1237" s="37"/>
      <c r="F1237" s="37"/>
    </row>
    <row r="1238" spans="4:6">
      <c r="D1238" s="37"/>
      <c r="E1238" s="37"/>
      <c r="F1238" s="37"/>
    </row>
    <row r="1239" spans="4:6">
      <c r="D1239" s="37"/>
      <c r="E1239" s="37"/>
      <c r="F1239" s="37"/>
    </row>
    <row r="1240" spans="4:6">
      <c r="D1240" s="37"/>
      <c r="E1240" s="37"/>
      <c r="F1240" s="37"/>
    </row>
    <row r="1241" spans="4:6">
      <c r="D1241" s="37"/>
      <c r="E1241" s="37"/>
      <c r="F1241" s="37"/>
    </row>
    <row r="1242" spans="4:6">
      <c r="D1242" s="37"/>
      <c r="E1242" s="37"/>
      <c r="F1242" s="37"/>
    </row>
    <row r="1243" spans="4:6">
      <c r="D1243" s="37"/>
      <c r="E1243" s="37"/>
      <c r="F1243" s="37"/>
    </row>
    <row r="1244" spans="4:6">
      <c r="D1244" s="37"/>
      <c r="E1244" s="37"/>
      <c r="F1244" s="37"/>
    </row>
    <row r="1245" spans="4:6">
      <c r="D1245" s="37"/>
      <c r="E1245" s="37"/>
      <c r="F1245" s="37"/>
    </row>
    <row r="1246" spans="4:6">
      <c r="D1246" s="37"/>
      <c r="E1246" s="37"/>
      <c r="F1246" s="37"/>
    </row>
    <row r="1247" spans="4:6">
      <c r="D1247" s="37"/>
      <c r="E1247" s="37"/>
      <c r="F1247" s="37"/>
    </row>
    <row r="1248" spans="4:6">
      <c r="D1248" s="37"/>
      <c r="E1248" s="37"/>
      <c r="F1248" s="37"/>
    </row>
    <row r="1249" spans="4:6">
      <c r="D1249" s="37"/>
      <c r="E1249" s="37"/>
      <c r="F1249" s="37"/>
    </row>
    <row r="1250" spans="4:6">
      <c r="D1250" s="37"/>
      <c r="E1250" s="37"/>
      <c r="F1250" s="37"/>
    </row>
    <row r="1251" spans="4:6">
      <c r="D1251" s="37"/>
      <c r="E1251" s="37"/>
      <c r="F1251" s="37"/>
    </row>
    <row r="1252" spans="4:6">
      <c r="D1252" s="37"/>
      <c r="E1252" s="37"/>
      <c r="F1252" s="37"/>
    </row>
    <row r="1253" spans="4:6">
      <c r="D1253" s="37"/>
      <c r="E1253" s="37"/>
      <c r="F1253" s="37"/>
    </row>
    <row r="1254" spans="4:6">
      <c r="D1254" s="37"/>
      <c r="E1254" s="37"/>
      <c r="F1254" s="37"/>
    </row>
    <row r="1255" spans="4:6">
      <c r="D1255" s="37"/>
      <c r="E1255" s="37"/>
      <c r="F1255" s="37"/>
    </row>
    <row r="1256" spans="4:6">
      <c r="D1256" s="37"/>
      <c r="E1256" s="37"/>
      <c r="F1256" s="37"/>
    </row>
    <row r="1257" spans="4:6">
      <c r="D1257" s="37"/>
      <c r="E1257" s="37"/>
      <c r="F1257" s="37"/>
    </row>
    <row r="1258" spans="4:6">
      <c r="D1258" s="37"/>
      <c r="E1258" s="37"/>
      <c r="F1258" s="37"/>
    </row>
    <row r="1259" spans="4:6">
      <c r="D1259" s="37"/>
      <c r="E1259" s="37"/>
      <c r="F1259" s="37"/>
    </row>
    <row r="1260" spans="4:6">
      <c r="D1260" s="37"/>
      <c r="E1260" s="37"/>
      <c r="F1260" s="37"/>
    </row>
    <row r="1261" spans="4:6">
      <c r="D1261" s="37"/>
      <c r="E1261" s="37"/>
      <c r="F1261" s="37"/>
    </row>
    <row r="1262" spans="4:6">
      <c r="D1262" s="37"/>
      <c r="E1262" s="37"/>
      <c r="F1262" s="37"/>
    </row>
    <row r="1263" spans="4:6">
      <c r="D1263" s="37"/>
      <c r="E1263" s="37"/>
      <c r="F1263" s="37"/>
    </row>
    <row r="1264" spans="4:6">
      <c r="D1264" s="37"/>
      <c r="E1264" s="37"/>
      <c r="F1264" s="37"/>
    </row>
    <row r="1265" spans="4:6">
      <c r="D1265" s="37"/>
      <c r="E1265" s="37"/>
      <c r="F1265" s="37"/>
    </row>
    <row r="1266" spans="4:6">
      <c r="D1266" s="37"/>
      <c r="E1266" s="37"/>
      <c r="F1266" s="37"/>
    </row>
    <row r="1267" spans="4:6">
      <c r="D1267" s="37"/>
      <c r="E1267" s="37"/>
      <c r="F1267" s="37"/>
    </row>
    <row r="1268" spans="4:6">
      <c r="D1268" s="37"/>
      <c r="E1268" s="37"/>
      <c r="F1268" s="37"/>
    </row>
    <row r="1269" spans="4:6">
      <c r="D1269" s="37"/>
      <c r="E1269" s="37"/>
      <c r="F1269" s="37"/>
    </row>
    <row r="1270" spans="4:6">
      <c r="D1270" s="37"/>
      <c r="E1270" s="37"/>
      <c r="F1270" s="37"/>
    </row>
    <row r="1271" spans="4:6">
      <c r="D1271" s="37"/>
      <c r="E1271" s="37"/>
      <c r="F1271" s="37"/>
    </row>
    <row r="1272" spans="4:6">
      <c r="D1272" s="37"/>
      <c r="E1272" s="37"/>
      <c r="F1272" s="37"/>
    </row>
    <row r="1273" spans="4:6">
      <c r="D1273" s="37"/>
      <c r="E1273" s="37"/>
      <c r="F1273" s="37"/>
    </row>
    <row r="1274" spans="4:6">
      <c r="D1274" s="37"/>
      <c r="E1274" s="37"/>
      <c r="F1274" s="37"/>
    </row>
    <row r="1275" spans="4:6">
      <c r="D1275" s="37"/>
      <c r="E1275" s="37"/>
      <c r="F1275" s="37"/>
    </row>
    <row r="1276" spans="4:6">
      <c r="D1276" s="37"/>
      <c r="E1276" s="37"/>
      <c r="F1276" s="37"/>
    </row>
    <row r="1277" spans="4:6">
      <c r="D1277" s="37"/>
      <c r="E1277" s="37"/>
      <c r="F1277" s="37"/>
    </row>
    <row r="1278" spans="4:6">
      <c r="D1278" s="37"/>
      <c r="E1278" s="37"/>
      <c r="F1278" s="37"/>
    </row>
    <row r="1279" spans="4:6">
      <c r="D1279" s="37"/>
      <c r="E1279" s="37"/>
      <c r="F1279" s="37"/>
    </row>
    <row r="1280" spans="4:6">
      <c r="D1280" s="37"/>
      <c r="E1280" s="37"/>
      <c r="F1280" s="37"/>
    </row>
    <row r="1281" spans="4:6">
      <c r="D1281" s="37"/>
      <c r="E1281" s="37"/>
      <c r="F1281" s="37"/>
    </row>
    <row r="1282" spans="4:6">
      <c r="D1282" s="37"/>
      <c r="E1282" s="37"/>
      <c r="F1282" s="37"/>
    </row>
    <row r="1283" spans="4:6">
      <c r="D1283" s="37"/>
      <c r="E1283" s="37"/>
      <c r="F1283" s="37"/>
    </row>
    <row r="1284" spans="4:6">
      <c r="D1284" s="37"/>
      <c r="E1284" s="37"/>
      <c r="F1284" s="37"/>
    </row>
    <row r="1285" spans="4:6">
      <c r="D1285" s="37"/>
      <c r="E1285" s="37"/>
      <c r="F1285" s="37"/>
    </row>
    <row r="1286" spans="4:6">
      <c r="D1286" s="37"/>
      <c r="E1286" s="37"/>
      <c r="F1286" s="37"/>
    </row>
    <row r="1287" spans="4:6">
      <c r="D1287" s="37"/>
      <c r="E1287" s="37"/>
      <c r="F1287" s="37"/>
    </row>
    <row r="1288" spans="4:6">
      <c r="D1288" s="37"/>
      <c r="E1288" s="37"/>
      <c r="F1288" s="37"/>
    </row>
    <row r="1289" spans="4:6">
      <c r="D1289" s="37"/>
      <c r="E1289" s="37"/>
      <c r="F1289" s="37"/>
    </row>
    <row r="1290" spans="4:6">
      <c r="D1290" s="37"/>
      <c r="E1290" s="37"/>
      <c r="F1290" s="37"/>
    </row>
    <row r="1291" spans="4:6">
      <c r="D1291" s="37"/>
      <c r="E1291" s="37"/>
      <c r="F1291" s="37"/>
    </row>
    <row r="1292" spans="4:6">
      <c r="D1292" s="37"/>
      <c r="E1292" s="37"/>
      <c r="F1292" s="37"/>
    </row>
    <row r="1293" spans="4:6">
      <c r="D1293" s="37"/>
      <c r="E1293" s="37"/>
      <c r="F1293" s="37"/>
    </row>
    <row r="1294" spans="4:6">
      <c r="D1294" s="37"/>
      <c r="E1294" s="37"/>
      <c r="F1294" s="37"/>
    </row>
    <row r="1295" spans="4:6">
      <c r="D1295" s="37"/>
      <c r="E1295" s="37"/>
      <c r="F1295" s="37"/>
    </row>
    <row r="1296" spans="4:6">
      <c r="D1296" s="37"/>
      <c r="E1296" s="37"/>
      <c r="F1296" s="37"/>
    </row>
    <row r="1297" spans="4:6">
      <c r="D1297" s="37"/>
      <c r="E1297" s="37"/>
      <c r="F1297" s="37"/>
    </row>
    <row r="1298" spans="4:6">
      <c r="D1298" s="37"/>
      <c r="E1298" s="37"/>
      <c r="F1298" s="37"/>
    </row>
    <row r="1299" spans="4:6">
      <c r="D1299" s="37"/>
      <c r="E1299" s="37"/>
      <c r="F1299" s="37"/>
    </row>
    <row r="1300" spans="4:6">
      <c r="D1300" s="37"/>
      <c r="E1300" s="37"/>
      <c r="F1300" s="37"/>
    </row>
    <row r="1301" spans="4:6">
      <c r="D1301" s="37"/>
      <c r="E1301" s="37"/>
      <c r="F1301" s="37"/>
    </row>
    <row r="1302" spans="4:6">
      <c r="D1302" s="37"/>
      <c r="E1302" s="37"/>
      <c r="F1302" s="37"/>
    </row>
    <row r="1303" spans="4:6">
      <c r="D1303" s="37"/>
      <c r="E1303" s="37"/>
      <c r="F1303" s="37"/>
    </row>
    <row r="1304" spans="4:6">
      <c r="D1304" s="37"/>
      <c r="E1304" s="37"/>
      <c r="F1304" s="37"/>
    </row>
    <row r="1305" spans="4:6">
      <c r="D1305" s="37"/>
      <c r="E1305" s="37"/>
      <c r="F1305" s="37"/>
    </row>
    <row r="1306" spans="4:6">
      <c r="D1306" s="37"/>
      <c r="E1306" s="37"/>
      <c r="F1306" s="37"/>
    </row>
    <row r="1307" spans="4:6">
      <c r="D1307" s="37"/>
      <c r="E1307" s="37"/>
      <c r="F1307" s="37"/>
    </row>
    <row r="1308" spans="4:6">
      <c r="D1308" s="37"/>
      <c r="E1308" s="37"/>
      <c r="F1308" s="37"/>
    </row>
    <row r="1309" spans="4:6">
      <c r="D1309" s="37"/>
      <c r="E1309" s="37"/>
      <c r="F1309" s="37"/>
    </row>
    <row r="1310" spans="4:6">
      <c r="D1310" s="37"/>
      <c r="E1310" s="37"/>
      <c r="F1310" s="37"/>
    </row>
    <row r="1311" spans="4:6">
      <c r="D1311" s="37"/>
      <c r="E1311" s="37"/>
      <c r="F1311" s="37"/>
    </row>
    <row r="1312" spans="4:6">
      <c r="D1312" s="37"/>
      <c r="E1312" s="37"/>
      <c r="F1312" s="37"/>
    </row>
    <row r="1313" spans="4:6">
      <c r="D1313" s="37"/>
      <c r="E1313" s="37"/>
      <c r="F1313" s="37"/>
    </row>
    <row r="1314" spans="4:6">
      <c r="D1314" s="37"/>
      <c r="E1314" s="37"/>
      <c r="F1314" s="37"/>
    </row>
    <row r="1315" spans="4:6">
      <c r="D1315" s="37"/>
      <c r="E1315" s="37"/>
      <c r="F1315" s="37"/>
    </row>
    <row r="1316" spans="4:6">
      <c r="D1316" s="37"/>
      <c r="E1316" s="37"/>
      <c r="F1316" s="37"/>
    </row>
    <row r="1317" spans="4:6">
      <c r="D1317" s="37"/>
      <c r="E1317" s="37"/>
      <c r="F1317" s="37"/>
    </row>
    <row r="1318" spans="4:6">
      <c r="D1318" s="37"/>
      <c r="E1318" s="37"/>
      <c r="F1318" s="37"/>
    </row>
    <row r="1319" spans="4:6">
      <c r="D1319" s="37"/>
      <c r="E1319" s="37"/>
      <c r="F1319" s="37"/>
    </row>
    <row r="1320" spans="4:6">
      <c r="D1320" s="37"/>
      <c r="E1320" s="37"/>
      <c r="F1320" s="37"/>
    </row>
    <row r="1321" spans="4:6">
      <c r="D1321" s="37"/>
      <c r="E1321" s="37"/>
      <c r="F1321" s="37"/>
    </row>
    <row r="1322" spans="4:6">
      <c r="D1322" s="37"/>
      <c r="E1322" s="37"/>
      <c r="F1322" s="37"/>
    </row>
    <row r="1323" spans="4:6">
      <c r="D1323" s="37"/>
      <c r="E1323" s="37"/>
      <c r="F1323" s="37"/>
    </row>
    <row r="1324" spans="4:6">
      <c r="D1324" s="37"/>
      <c r="E1324" s="37"/>
      <c r="F1324" s="37"/>
    </row>
    <row r="1325" spans="4:6">
      <c r="D1325" s="37"/>
      <c r="E1325" s="37"/>
      <c r="F1325" s="37"/>
    </row>
    <row r="1326" spans="4:6">
      <c r="D1326" s="37"/>
      <c r="E1326" s="37"/>
      <c r="F1326" s="37"/>
    </row>
    <row r="1327" spans="4:6">
      <c r="D1327" s="37"/>
      <c r="E1327" s="37"/>
      <c r="F1327" s="37"/>
    </row>
    <row r="1328" spans="4:6">
      <c r="D1328" s="37"/>
      <c r="E1328" s="37"/>
      <c r="F1328" s="37"/>
    </row>
    <row r="1329" spans="4:6">
      <c r="D1329" s="37"/>
      <c r="E1329" s="37"/>
      <c r="F1329" s="37"/>
    </row>
    <row r="1330" spans="4:6">
      <c r="D1330" s="37"/>
      <c r="E1330" s="37"/>
      <c r="F1330" s="37"/>
    </row>
    <row r="1331" spans="4:6">
      <c r="D1331" s="37"/>
      <c r="E1331" s="37"/>
      <c r="F1331" s="37"/>
    </row>
    <row r="1332" spans="4:6">
      <c r="D1332" s="37"/>
      <c r="E1332" s="37"/>
      <c r="F1332" s="37"/>
    </row>
    <row r="1333" spans="4:6">
      <c r="D1333" s="37"/>
      <c r="E1333" s="37"/>
      <c r="F1333" s="37"/>
    </row>
    <row r="1334" spans="4:6">
      <c r="D1334" s="37"/>
      <c r="E1334" s="37"/>
      <c r="F1334" s="37"/>
    </row>
    <row r="1335" spans="4:6">
      <c r="D1335" s="37"/>
      <c r="E1335" s="37"/>
      <c r="F1335" s="37"/>
    </row>
    <row r="1336" spans="4:6">
      <c r="D1336" s="37"/>
      <c r="E1336" s="37"/>
      <c r="F1336" s="37"/>
    </row>
    <row r="1337" spans="4:6">
      <c r="D1337" s="37"/>
      <c r="E1337" s="37"/>
      <c r="F1337" s="37"/>
    </row>
    <row r="1338" spans="4:6">
      <c r="D1338" s="37"/>
      <c r="E1338" s="37"/>
      <c r="F1338" s="37"/>
    </row>
    <row r="1339" spans="4:6">
      <c r="D1339" s="37"/>
      <c r="E1339" s="37"/>
      <c r="F1339" s="37"/>
    </row>
    <row r="1340" spans="4:6">
      <c r="D1340" s="37"/>
      <c r="E1340" s="37"/>
      <c r="F1340" s="37"/>
    </row>
    <row r="1341" spans="4:6">
      <c r="D1341" s="37"/>
      <c r="E1341" s="37"/>
      <c r="F1341" s="37"/>
    </row>
    <row r="1342" spans="4:6">
      <c r="D1342" s="37"/>
      <c r="E1342" s="37"/>
      <c r="F1342" s="37"/>
    </row>
    <row r="1343" spans="4:6">
      <c r="D1343" s="37"/>
      <c r="E1343" s="37"/>
      <c r="F1343" s="37"/>
    </row>
    <row r="1344" spans="4:6">
      <c r="D1344" s="37"/>
      <c r="E1344" s="37"/>
      <c r="F1344" s="37"/>
    </row>
    <row r="1345" spans="4:6">
      <c r="D1345" s="37"/>
      <c r="E1345" s="37"/>
      <c r="F1345" s="37"/>
    </row>
    <row r="1346" spans="4:6">
      <c r="D1346" s="37"/>
      <c r="E1346" s="37"/>
      <c r="F1346" s="37"/>
    </row>
    <row r="1347" spans="4:6">
      <c r="D1347" s="37"/>
      <c r="E1347" s="37"/>
      <c r="F1347" s="37"/>
    </row>
    <row r="1348" spans="4:6">
      <c r="D1348" s="37"/>
      <c r="E1348" s="37"/>
      <c r="F1348" s="37"/>
    </row>
    <row r="1349" spans="4:6">
      <c r="D1349" s="37"/>
      <c r="E1349" s="37"/>
      <c r="F1349" s="37"/>
    </row>
    <row r="1350" spans="4:6">
      <c r="D1350" s="37"/>
      <c r="E1350" s="37"/>
      <c r="F1350" s="37"/>
    </row>
    <row r="1351" spans="4:6">
      <c r="D1351" s="37"/>
      <c r="E1351" s="37"/>
      <c r="F1351" s="37"/>
    </row>
    <row r="1352" spans="4:6">
      <c r="D1352" s="37"/>
      <c r="E1352" s="37"/>
      <c r="F1352" s="37"/>
    </row>
    <row r="1353" spans="4:6">
      <c r="D1353" s="37"/>
      <c r="E1353" s="37"/>
      <c r="F1353" s="37"/>
    </row>
    <row r="1354" spans="4:6">
      <c r="D1354" s="37"/>
      <c r="E1354" s="37"/>
      <c r="F1354" s="37"/>
    </row>
    <row r="1355" spans="4:6">
      <c r="D1355" s="37"/>
      <c r="E1355" s="37"/>
      <c r="F1355" s="37"/>
    </row>
    <row r="1356" spans="4:6">
      <c r="D1356" s="37"/>
      <c r="E1356" s="37"/>
      <c r="F1356" s="37"/>
    </row>
    <row r="1357" spans="4:6">
      <c r="D1357" s="37"/>
      <c r="E1357" s="37"/>
      <c r="F1357" s="37"/>
    </row>
    <row r="1358" spans="4:6">
      <c r="D1358" s="37"/>
      <c r="E1358" s="37"/>
      <c r="F1358" s="37"/>
    </row>
    <row r="1359" spans="4:6">
      <c r="D1359" s="37"/>
      <c r="E1359" s="37"/>
      <c r="F1359" s="37"/>
    </row>
    <row r="1360" spans="4:6">
      <c r="D1360" s="37"/>
      <c r="E1360" s="37"/>
      <c r="F1360" s="37"/>
    </row>
    <row r="1361" spans="4:6">
      <c r="D1361" s="37"/>
      <c r="E1361" s="37"/>
      <c r="F1361" s="37"/>
    </row>
    <row r="1362" spans="4:6">
      <c r="D1362" s="37"/>
      <c r="E1362" s="37"/>
      <c r="F1362" s="37"/>
    </row>
    <row r="1363" spans="4:6">
      <c r="D1363" s="37"/>
      <c r="E1363" s="37"/>
      <c r="F1363" s="37"/>
    </row>
    <row r="1364" spans="4:6">
      <c r="D1364" s="37"/>
      <c r="E1364" s="37"/>
      <c r="F1364" s="37"/>
    </row>
    <row r="1365" spans="4:6">
      <c r="D1365" s="37"/>
      <c r="E1365" s="37"/>
      <c r="F1365" s="37"/>
    </row>
    <row r="1366" spans="4:6">
      <c r="D1366" s="37"/>
      <c r="E1366" s="37"/>
      <c r="F1366" s="37"/>
    </row>
    <row r="1367" spans="4:6">
      <c r="D1367" s="37"/>
      <c r="E1367" s="37"/>
      <c r="F1367" s="37"/>
    </row>
    <row r="1368" spans="4:6">
      <c r="D1368" s="37"/>
      <c r="E1368" s="37"/>
      <c r="F1368" s="37"/>
    </row>
    <row r="1369" spans="4:6">
      <c r="D1369" s="37"/>
      <c r="E1369" s="37"/>
      <c r="F1369" s="37"/>
    </row>
    <row r="1370" spans="4:6">
      <c r="D1370" s="37"/>
      <c r="E1370" s="37"/>
      <c r="F1370" s="37"/>
    </row>
    <row r="1371" spans="4:6">
      <c r="D1371" s="37"/>
      <c r="E1371" s="37"/>
      <c r="F1371" s="37"/>
    </row>
    <row r="1372" spans="4:6">
      <c r="D1372" s="37"/>
      <c r="E1372" s="37"/>
      <c r="F1372" s="37"/>
    </row>
    <row r="1373" spans="4:6">
      <c r="D1373" s="37"/>
      <c r="E1373" s="37"/>
      <c r="F1373" s="37"/>
    </row>
    <row r="1374" spans="4:6">
      <c r="D1374" s="37"/>
      <c r="E1374" s="37"/>
      <c r="F1374" s="37"/>
    </row>
    <row r="1375" spans="4:6">
      <c r="D1375" s="37"/>
      <c r="E1375" s="37"/>
      <c r="F1375" s="37"/>
    </row>
    <row r="1376" spans="4:6">
      <c r="D1376" s="37"/>
      <c r="E1376" s="37"/>
      <c r="F1376" s="37"/>
    </row>
    <row r="1377" spans="4:6">
      <c r="D1377" s="37"/>
      <c r="E1377" s="37"/>
      <c r="F1377" s="37"/>
    </row>
    <row r="1378" spans="4:6">
      <c r="D1378" s="37"/>
      <c r="E1378" s="37"/>
      <c r="F1378" s="37"/>
    </row>
    <row r="1379" spans="4:6">
      <c r="D1379" s="37"/>
      <c r="E1379" s="37"/>
      <c r="F1379" s="37"/>
    </row>
    <row r="1380" spans="4:6">
      <c r="D1380" s="37"/>
      <c r="E1380" s="37"/>
      <c r="F1380" s="37"/>
    </row>
    <row r="1381" spans="4:6">
      <c r="D1381" s="37"/>
      <c r="E1381" s="37"/>
      <c r="F1381" s="37"/>
    </row>
    <row r="1382" spans="4:6">
      <c r="D1382" s="37"/>
      <c r="E1382" s="37"/>
      <c r="F1382" s="37"/>
    </row>
    <row r="1383" spans="4:6">
      <c r="D1383" s="37"/>
      <c r="E1383" s="37"/>
      <c r="F1383" s="37"/>
    </row>
    <row r="1384" spans="4:6">
      <c r="D1384" s="37"/>
      <c r="E1384" s="37"/>
      <c r="F1384" s="37"/>
    </row>
    <row r="1385" spans="4:6">
      <c r="D1385" s="37"/>
      <c r="E1385" s="37"/>
      <c r="F1385" s="37"/>
    </row>
    <row r="1386" spans="4:6">
      <c r="D1386" s="37"/>
      <c r="E1386" s="37"/>
      <c r="F1386" s="37"/>
    </row>
    <row r="1387" spans="4:6">
      <c r="D1387" s="37"/>
      <c r="E1387" s="37"/>
      <c r="F1387" s="37"/>
    </row>
    <row r="1388" spans="4:6">
      <c r="D1388" s="37"/>
      <c r="E1388" s="37"/>
      <c r="F1388" s="37"/>
    </row>
    <row r="1389" spans="4:6">
      <c r="D1389" s="37"/>
      <c r="E1389" s="37"/>
      <c r="F1389" s="37"/>
    </row>
    <row r="1390" spans="4:6">
      <c r="D1390" s="37"/>
      <c r="E1390" s="37"/>
      <c r="F1390" s="37"/>
    </row>
    <row r="1391" spans="4:6">
      <c r="D1391" s="37"/>
      <c r="E1391" s="37"/>
      <c r="F1391" s="37"/>
    </row>
    <row r="1392" spans="4:6">
      <c r="D1392" s="37"/>
      <c r="E1392" s="37"/>
      <c r="F1392" s="37"/>
    </row>
    <row r="1393" spans="4:6">
      <c r="D1393" s="37"/>
      <c r="E1393" s="37"/>
      <c r="F1393" s="37"/>
    </row>
    <row r="1394" spans="4:6">
      <c r="D1394" s="37"/>
      <c r="E1394" s="37"/>
      <c r="F1394" s="37"/>
    </row>
    <row r="1395" spans="4:6">
      <c r="D1395" s="37"/>
      <c r="E1395" s="37"/>
      <c r="F1395" s="37"/>
    </row>
    <row r="1396" spans="4:6">
      <c r="D1396" s="37"/>
      <c r="E1396" s="37"/>
      <c r="F1396" s="37"/>
    </row>
    <row r="1397" spans="4:6">
      <c r="D1397" s="37"/>
      <c r="E1397" s="37"/>
      <c r="F1397" s="37"/>
    </row>
    <row r="1398" spans="4:6">
      <c r="D1398" s="37"/>
      <c r="E1398" s="37"/>
      <c r="F1398" s="37"/>
    </row>
    <row r="1399" spans="4:6">
      <c r="D1399" s="37"/>
      <c r="E1399" s="37"/>
      <c r="F1399" s="37"/>
    </row>
    <row r="1400" spans="4:6">
      <c r="D1400" s="37"/>
      <c r="E1400" s="37"/>
      <c r="F1400" s="37"/>
    </row>
    <row r="1401" spans="4:6">
      <c r="D1401" s="37"/>
      <c r="E1401" s="37"/>
      <c r="F1401" s="37"/>
    </row>
    <row r="1402" spans="4:6">
      <c r="D1402" s="37"/>
      <c r="E1402" s="37"/>
      <c r="F1402" s="37"/>
    </row>
    <row r="1403" spans="4:6">
      <c r="D1403" s="37"/>
      <c r="E1403" s="37"/>
      <c r="F1403" s="37"/>
    </row>
    <row r="1404" spans="4:6">
      <c r="D1404" s="37"/>
      <c r="E1404" s="37"/>
      <c r="F1404" s="37"/>
    </row>
    <row r="1405" spans="4:6">
      <c r="D1405" s="37"/>
      <c r="E1405" s="37"/>
      <c r="F1405" s="37"/>
    </row>
    <row r="1406" spans="4:6">
      <c r="D1406" s="37"/>
      <c r="E1406" s="37"/>
      <c r="F1406" s="37"/>
    </row>
    <row r="1407" spans="4:6">
      <c r="D1407" s="37"/>
      <c r="E1407" s="37"/>
      <c r="F1407" s="37"/>
    </row>
    <row r="1408" spans="4:6">
      <c r="D1408" s="37"/>
      <c r="E1408" s="37"/>
      <c r="F1408" s="37"/>
    </row>
    <row r="1409" spans="4:6">
      <c r="D1409" s="37"/>
      <c r="E1409" s="37"/>
      <c r="F1409" s="37"/>
    </row>
    <row r="1410" spans="4:6">
      <c r="D1410" s="37"/>
      <c r="E1410" s="37"/>
      <c r="F1410" s="37"/>
    </row>
    <row r="1411" spans="4:6">
      <c r="D1411" s="37"/>
      <c r="E1411" s="37"/>
      <c r="F1411" s="37"/>
    </row>
    <row r="1412" spans="4:6">
      <c r="D1412" s="37"/>
      <c r="E1412" s="37"/>
      <c r="F1412" s="37"/>
    </row>
    <row r="1413" spans="4:6">
      <c r="D1413" s="37"/>
      <c r="E1413" s="37"/>
      <c r="F1413" s="37"/>
    </row>
    <row r="1414" spans="4:6">
      <c r="D1414" s="37"/>
      <c r="E1414" s="37"/>
      <c r="F1414" s="37"/>
    </row>
    <row r="1415" spans="4:6">
      <c r="D1415" s="37"/>
      <c r="E1415" s="37"/>
      <c r="F1415" s="37"/>
    </row>
    <row r="1416" spans="4:6">
      <c r="D1416" s="37"/>
      <c r="E1416" s="37"/>
      <c r="F1416" s="37"/>
    </row>
    <row r="1417" spans="4:6">
      <c r="D1417" s="37"/>
      <c r="E1417" s="37"/>
      <c r="F1417" s="37"/>
    </row>
    <row r="1418" spans="4:6">
      <c r="D1418" s="37"/>
      <c r="E1418" s="37"/>
      <c r="F1418" s="37"/>
    </row>
    <row r="1419" spans="4:6">
      <c r="D1419" s="37"/>
      <c r="E1419" s="37"/>
      <c r="F1419" s="37"/>
    </row>
    <row r="1420" spans="4:6">
      <c r="D1420" s="37"/>
      <c r="E1420" s="37"/>
      <c r="F1420" s="37"/>
    </row>
    <row r="1421" spans="4:6">
      <c r="D1421" s="37"/>
      <c r="E1421" s="37"/>
      <c r="F1421" s="37"/>
    </row>
    <row r="1422" spans="4:6">
      <c r="D1422" s="37"/>
      <c r="E1422" s="37"/>
      <c r="F1422" s="37"/>
    </row>
    <row r="1423" spans="4:6">
      <c r="D1423" s="37"/>
      <c r="E1423" s="37"/>
      <c r="F1423" s="37"/>
    </row>
    <row r="1424" spans="4:6">
      <c r="D1424" s="37"/>
      <c r="E1424" s="37"/>
      <c r="F1424" s="37"/>
    </row>
    <row r="1425" spans="4:6">
      <c r="D1425" s="37"/>
      <c r="E1425" s="37"/>
      <c r="F1425" s="37"/>
    </row>
    <row r="1426" spans="4:6">
      <c r="D1426" s="37"/>
      <c r="E1426" s="37"/>
      <c r="F1426" s="37"/>
    </row>
    <row r="1427" spans="4:6">
      <c r="D1427" s="37"/>
      <c r="E1427" s="37"/>
      <c r="F1427" s="37"/>
    </row>
    <row r="1428" spans="4:6">
      <c r="D1428" s="37"/>
      <c r="E1428" s="37"/>
      <c r="F1428" s="37"/>
    </row>
    <row r="1429" spans="4:6">
      <c r="D1429" s="37"/>
      <c r="E1429" s="37"/>
      <c r="F1429" s="37"/>
    </row>
    <row r="1430" spans="4:6">
      <c r="D1430" s="37"/>
      <c r="E1430" s="37"/>
      <c r="F1430" s="37"/>
    </row>
    <row r="1431" spans="4:6">
      <c r="D1431" s="37"/>
      <c r="E1431" s="37"/>
      <c r="F1431" s="37"/>
    </row>
    <row r="1432" spans="4:6">
      <c r="D1432" s="37"/>
      <c r="E1432" s="37"/>
      <c r="F1432" s="37"/>
    </row>
    <row r="1433" spans="4:6">
      <c r="D1433" s="37"/>
      <c r="E1433" s="37"/>
      <c r="F1433" s="37"/>
    </row>
    <row r="1434" spans="4:6">
      <c r="D1434" s="37"/>
      <c r="E1434" s="37"/>
      <c r="F1434" s="37"/>
    </row>
    <row r="1435" spans="4:6">
      <c r="D1435" s="37"/>
      <c r="E1435" s="37"/>
      <c r="F1435" s="37"/>
    </row>
    <row r="1436" spans="4:6">
      <c r="D1436" s="37"/>
      <c r="E1436" s="37"/>
      <c r="F1436" s="37"/>
    </row>
    <row r="1437" spans="4:6">
      <c r="D1437" s="37"/>
      <c r="E1437" s="37"/>
      <c r="F1437" s="37"/>
    </row>
    <row r="1438" spans="4:6">
      <c r="D1438" s="37"/>
      <c r="E1438" s="37"/>
      <c r="F1438" s="37"/>
    </row>
    <row r="1439" spans="4:6">
      <c r="D1439" s="37"/>
      <c r="E1439" s="37"/>
      <c r="F1439" s="37"/>
    </row>
    <row r="1440" spans="4:6">
      <c r="D1440" s="37"/>
      <c r="E1440" s="37"/>
      <c r="F1440" s="37"/>
    </row>
    <row r="1441" spans="4:6">
      <c r="D1441" s="37"/>
      <c r="E1441" s="37"/>
      <c r="F1441" s="37"/>
    </row>
    <row r="1442" spans="4:6">
      <c r="D1442" s="37"/>
      <c r="E1442" s="37"/>
      <c r="F1442" s="37"/>
    </row>
    <row r="1443" spans="4:6">
      <c r="D1443" s="37"/>
      <c r="E1443" s="37"/>
      <c r="F1443" s="37"/>
    </row>
    <row r="1444" spans="4:6">
      <c r="D1444" s="37"/>
      <c r="E1444" s="37"/>
      <c r="F1444" s="37"/>
    </row>
    <row r="1445" spans="4:6">
      <c r="D1445" s="37"/>
      <c r="E1445" s="37"/>
      <c r="F1445" s="37"/>
    </row>
    <row r="1446" spans="4:6">
      <c r="D1446" s="37"/>
      <c r="E1446" s="37"/>
      <c r="F1446" s="37"/>
    </row>
    <row r="1447" spans="4:6">
      <c r="D1447" s="37"/>
      <c r="E1447" s="37"/>
      <c r="F1447" s="37"/>
    </row>
    <row r="1448" spans="4:6">
      <c r="D1448" s="37"/>
      <c r="E1448" s="37"/>
      <c r="F1448" s="37"/>
    </row>
    <row r="1449" spans="4:6">
      <c r="D1449" s="37"/>
      <c r="E1449" s="37"/>
      <c r="F1449" s="37"/>
    </row>
    <row r="1450" spans="4:6">
      <c r="D1450" s="37"/>
      <c r="E1450" s="37"/>
      <c r="F1450" s="37"/>
    </row>
    <row r="1451" spans="4:6">
      <c r="D1451" s="37"/>
      <c r="E1451" s="37"/>
      <c r="F1451" s="37"/>
    </row>
    <row r="1452" spans="4:6">
      <c r="D1452" s="37"/>
      <c r="E1452" s="37"/>
      <c r="F1452" s="37"/>
    </row>
    <row r="1453" spans="4:6">
      <c r="D1453" s="37"/>
      <c r="E1453" s="37"/>
      <c r="F1453" s="37"/>
    </row>
    <row r="1454" spans="4:6">
      <c r="D1454" s="37"/>
      <c r="E1454" s="37"/>
      <c r="F1454" s="37"/>
    </row>
    <row r="1455" spans="4:6">
      <c r="D1455" s="37"/>
      <c r="E1455" s="37"/>
      <c r="F1455" s="37"/>
    </row>
    <row r="1456" spans="4:6">
      <c r="D1456" s="37"/>
      <c r="E1456" s="37"/>
      <c r="F1456" s="37"/>
    </row>
    <row r="1457" spans="4:6">
      <c r="D1457" s="37"/>
      <c r="E1457" s="37"/>
      <c r="F1457" s="37"/>
    </row>
    <row r="1458" spans="4:6">
      <c r="D1458" s="37"/>
      <c r="E1458" s="37"/>
      <c r="F1458" s="37"/>
    </row>
    <row r="1459" spans="4:6">
      <c r="D1459" s="37"/>
      <c r="E1459" s="37"/>
      <c r="F1459" s="37"/>
    </row>
    <row r="1460" spans="4:6">
      <c r="D1460" s="37"/>
      <c r="E1460" s="37"/>
      <c r="F1460" s="37"/>
    </row>
    <row r="1461" spans="4:6">
      <c r="D1461" s="37"/>
      <c r="E1461" s="37"/>
      <c r="F1461" s="37"/>
    </row>
    <row r="1462" spans="4:6">
      <c r="D1462" s="37"/>
      <c r="E1462" s="37"/>
      <c r="F1462" s="37"/>
    </row>
    <row r="1463" spans="4:6">
      <c r="D1463" s="37"/>
      <c r="E1463" s="37"/>
      <c r="F1463" s="37"/>
    </row>
    <row r="1464" spans="4:6">
      <c r="D1464" s="37"/>
      <c r="E1464" s="37"/>
      <c r="F1464" s="37"/>
    </row>
    <row r="1465" spans="4:6">
      <c r="D1465" s="37"/>
      <c r="E1465" s="37"/>
      <c r="F1465" s="37"/>
    </row>
    <row r="1466" spans="4:6">
      <c r="D1466" s="37"/>
      <c r="E1466" s="37"/>
      <c r="F1466" s="37"/>
    </row>
    <row r="1467" spans="4:6">
      <c r="D1467" s="37"/>
      <c r="E1467" s="37"/>
      <c r="F1467" s="37"/>
    </row>
    <row r="1468" spans="4:6">
      <c r="D1468" s="37"/>
      <c r="E1468" s="37"/>
      <c r="F1468" s="37"/>
    </row>
    <row r="1469" spans="4:6">
      <c r="D1469" s="37"/>
      <c r="E1469" s="37"/>
      <c r="F1469" s="37"/>
    </row>
    <row r="1470" spans="4:6">
      <c r="D1470" s="37"/>
      <c r="E1470" s="37"/>
      <c r="F1470" s="37"/>
    </row>
    <row r="1471" spans="4:6">
      <c r="D1471" s="37"/>
      <c r="E1471" s="37"/>
      <c r="F1471" s="37"/>
    </row>
    <row r="1472" spans="4:6">
      <c r="D1472" s="37"/>
      <c r="E1472" s="37"/>
      <c r="F1472" s="37"/>
    </row>
    <row r="1473" spans="4:6">
      <c r="D1473" s="37"/>
      <c r="E1473" s="37"/>
      <c r="F1473" s="37"/>
    </row>
    <row r="1474" spans="4:6">
      <c r="D1474" s="37"/>
      <c r="E1474" s="37"/>
      <c r="F1474" s="37"/>
    </row>
    <row r="1475" spans="4:6">
      <c r="D1475" s="37"/>
      <c r="E1475" s="37"/>
      <c r="F1475" s="37"/>
    </row>
    <row r="1476" spans="4:6">
      <c r="D1476" s="37"/>
      <c r="E1476" s="37"/>
      <c r="F1476" s="37"/>
    </row>
    <row r="1477" spans="4:6">
      <c r="D1477" s="37"/>
      <c r="E1477" s="37"/>
      <c r="F1477" s="37"/>
    </row>
    <row r="1478" spans="4:6">
      <c r="D1478" s="37"/>
      <c r="E1478" s="37"/>
      <c r="F1478" s="37"/>
    </row>
    <row r="1479" spans="4:6">
      <c r="D1479" s="37"/>
      <c r="E1479" s="37"/>
      <c r="F1479" s="37"/>
    </row>
    <row r="1480" spans="4:6">
      <c r="D1480" s="37"/>
      <c r="E1480" s="37"/>
      <c r="F1480" s="37"/>
    </row>
    <row r="1481" spans="4:6">
      <c r="D1481" s="37"/>
      <c r="E1481" s="37"/>
      <c r="F1481" s="37"/>
    </row>
    <row r="1482" spans="4:6">
      <c r="D1482" s="37"/>
      <c r="E1482" s="37"/>
      <c r="F1482" s="37"/>
    </row>
    <row r="1483" spans="4:6">
      <c r="D1483" s="37"/>
      <c r="E1483" s="37"/>
      <c r="F1483" s="37"/>
    </row>
    <row r="1484" spans="4:6">
      <c r="D1484" s="37"/>
      <c r="E1484" s="37"/>
      <c r="F1484" s="37"/>
    </row>
    <row r="1485" spans="4:6">
      <c r="D1485" s="37"/>
      <c r="E1485" s="37"/>
      <c r="F1485" s="37"/>
    </row>
    <row r="1486" spans="4:6">
      <c r="D1486" s="37"/>
      <c r="E1486" s="37"/>
      <c r="F1486" s="37"/>
    </row>
    <row r="1487" spans="4:6">
      <c r="D1487" s="37"/>
      <c r="E1487" s="37"/>
      <c r="F1487" s="37"/>
    </row>
    <row r="1488" spans="4:6">
      <c r="D1488" s="37"/>
      <c r="E1488" s="37"/>
      <c r="F1488" s="37"/>
    </row>
    <row r="1489" spans="4:6">
      <c r="D1489" s="37"/>
      <c r="E1489" s="37"/>
      <c r="F1489" s="37"/>
    </row>
    <row r="1490" spans="4:6">
      <c r="D1490" s="37"/>
      <c r="E1490" s="37"/>
      <c r="F1490" s="37"/>
    </row>
    <row r="1491" spans="4:6">
      <c r="D1491" s="37"/>
      <c r="E1491" s="37"/>
      <c r="F1491" s="37"/>
    </row>
    <row r="1492" spans="4:6">
      <c r="D1492" s="37"/>
      <c r="E1492" s="37"/>
      <c r="F1492" s="37"/>
    </row>
    <row r="1493" spans="4:6">
      <c r="D1493" s="37"/>
      <c r="E1493" s="37"/>
      <c r="F1493" s="37"/>
    </row>
    <row r="1494" spans="4:6">
      <c r="D1494" s="37"/>
      <c r="E1494" s="37"/>
      <c r="F1494" s="37"/>
    </row>
    <row r="1495" spans="4:6">
      <c r="D1495" s="37"/>
      <c r="E1495" s="37"/>
      <c r="F1495" s="37"/>
    </row>
    <row r="1496" spans="4:6">
      <c r="D1496" s="37"/>
      <c r="E1496" s="37"/>
      <c r="F1496" s="37"/>
    </row>
    <row r="1497" spans="4:6">
      <c r="D1497" s="37"/>
      <c r="E1497" s="37"/>
      <c r="F1497" s="37"/>
    </row>
    <row r="1498" spans="4:6">
      <c r="D1498" s="37"/>
      <c r="E1498" s="37"/>
      <c r="F1498" s="37"/>
    </row>
    <row r="1499" spans="4:6">
      <c r="D1499" s="37"/>
      <c r="E1499" s="37"/>
      <c r="F1499" s="37"/>
    </row>
    <row r="1500" spans="4:6">
      <c r="D1500" s="37"/>
      <c r="E1500" s="37"/>
      <c r="F1500" s="37"/>
    </row>
    <row r="1501" spans="4:6">
      <c r="D1501" s="37"/>
      <c r="E1501" s="37"/>
      <c r="F1501" s="37"/>
    </row>
    <row r="1502" spans="4:6">
      <c r="D1502" s="37"/>
      <c r="E1502" s="37"/>
      <c r="F1502" s="37"/>
    </row>
    <row r="1503" spans="4:6">
      <c r="D1503" s="37"/>
      <c r="E1503" s="37"/>
      <c r="F1503" s="37"/>
    </row>
    <row r="1504" spans="4:6">
      <c r="D1504" s="37"/>
      <c r="E1504" s="37"/>
      <c r="F1504" s="37"/>
    </row>
    <row r="1505" spans="4:6">
      <c r="D1505" s="37"/>
      <c r="E1505" s="37"/>
      <c r="F1505" s="37"/>
    </row>
    <row r="1506" spans="4:6">
      <c r="D1506" s="37"/>
      <c r="E1506" s="37"/>
      <c r="F1506" s="37"/>
    </row>
    <row r="1507" spans="4:6">
      <c r="D1507" s="37"/>
      <c r="E1507" s="37"/>
      <c r="F1507" s="37"/>
    </row>
    <row r="1508" spans="4:6">
      <c r="D1508" s="37"/>
      <c r="E1508" s="37"/>
      <c r="F1508" s="37"/>
    </row>
    <row r="1509" spans="4:6">
      <c r="D1509" s="37"/>
      <c r="E1509" s="37"/>
      <c r="F1509" s="37"/>
    </row>
    <row r="1510" spans="4:6">
      <c r="D1510" s="37"/>
      <c r="E1510" s="37"/>
      <c r="F1510" s="37"/>
    </row>
    <row r="1511" spans="4:6">
      <c r="D1511" s="37"/>
      <c r="E1511" s="37"/>
      <c r="F1511" s="37"/>
    </row>
    <row r="1512" spans="4:6">
      <c r="D1512" s="37"/>
      <c r="E1512" s="37"/>
      <c r="F1512" s="37"/>
    </row>
    <row r="1513" spans="4:6">
      <c r="D1513" s="37"/>
      <c r="E1513" s="37"/>
      <c r="F1513" s="37"/>
    </row>
    <row r="1514" spans="4:6">
      <c r="D1514" s="37"/>
      <c r="E1514" s="37"/>
      <c r="F1514" s="37"/>
    </row>
    <row r="1515" spans="4:6">
      <c r="D1515" s="37"/>
      <c r="E1515" s="37"/>
      <c r="F1515" s="37"/>
    </row>
    <row r="1516" spans="4:6">
      <c r="D1516" s="37"/>
      <c r="E1516" s="37"/>
      <c r="F1516" s="37"/>
    </row>
    <row r="1517" spans="4:6">
      <c r="D1517" s="37"/>
      <c r="E1517" s="37"/>
      <c r="F1517" s="37"/>
    </row>
    <row r="1518" spans="4:6">
      <c r="D1518" s="37"/>
      <c r="E1518" s="37"/>
      <c r="F1518" s="37"/>
    </row>
    <row r="1519" spans="4:6">
      <c r="D1519" s="37"/>
      <c r="E1519" s="37"/>
      <c r="F1519" s="37"/>
    </row>
    <row r="1520" spans="4:6">
      <c r="D1520" s="37"/>
      <c r="E1520" s="37"/>
      <c r="F1520" s="37"/>
    </row>
    <row r="1521" spans="4:6">
      <c r="D1521" s="37"/>
      <c r="E1521" s="37"/>
      <c r="F1521" s="37"/>
    </row>
    <row r="1522" spans="4:6">
      <c r="D1522" s="37"/>
      <c r="E1522" s="37"/>
      <c r="F1522" s="37"/>
    </row>
    <row r="1523" spans="4:6">
      <c r="D1523" s="37"/>
      <c r="E1523" s="37"/>
      <c r="F1523" s="37"/>
    </row>
    <row r="1524" spans="4:6">
      <c r="D1524" s="37"/>
      <c r="E1524" s="37"/>
      <c r="F1524" s="37"/>
    </row>
    <row r="1525" spans="4:6">
      <c r="D1525" s="37"/>
      <c r="E1525" s="37"/>
      <c r="F1525" s="37"/>
    </row>
    <row r="1526" spans="4:6">
      <c r="D1526" s="37"/>
      <c r="E1526" s="37"/>
      <c r="F1526" s="37"/>
    </row>
    <row r="1527" spans="4:6">
      <c r="D1527" s="37"/>
      <c r="E1527" s="37"/>
      <c r="F1527" s="37"/>
    </row>
    <row r="1528" spans="4:6">
      <c r="D1528" s="37"/>
      <c r="E1528" s="37"/>
      <c r="F1528" s="37"/>
    </row>
    <row r="1529" spans="4:6">
      <c r="D1529" s="37"/>
      <c r="E1529" s="37"/>
      <c r="F1529" s="37"/>
    </row>
    <row r="1530" spans="4:6">
      <c r="D1530" s="37"/>
      <c r="E1530" s="37"/>
      <c r="F1530" s="37"/>
    </row>
    <row r="1531" spans="4:6">
      <c r="D1531" s="37"/>
      <c r="E1531" s="37"/>
      <c r="F1531" s="37"/>
    </row>
    <row r="1532" spans="4:6">
      <c r="D1532" s="37"/>
      <c r="E1532" s="37"/>
      <c r="F1532" s="37"/>
    </row>
    <row r="1533" spans="4:6">
      <c r="D1533" s="37"/>
      <c r="E1533" s="37"/>
      <c r="F1533" s="37"/>
    </row>
    <row r="1534" spans="4:6">
      <c r="D1534" s="37"/>
      <c r="E1534" s="37"/>
      <c r="F1534" s="37"/>
    </row>
    <row r="1535" spans="4:6">
      <c r="D1535" s="37"/>
      <c r="E1535" s="37"/>
      <c r="F1535" s="37"/>
    </row>
    <row r="1536" spans="4:6">
      <c r="D1536" s="37"/>
      <c r="E1536" s="37"/>
      <c r="F1536" s="37"/>
    </row>
    <row r="1537" spans="4:6">
      <c r="D1537" s="37"/>
      <c r="E1537" s="37"/>
      <c r="F1537" s="37"/>
    </row>
    <row r="1538" spans="4:6">
      <c r="D1538" s="37"/>
      <c r="E1538" s="37"/>
      <c r="F1538" s="37"/>
    </row>
    <row r="1539" spans="4:6">
      <c r="D1539" s="37"/>
      <c r="E1539" s="37"/>
      <c r="F1539" s="37"/>
    </row>
    <row r="1540" spans="4:6">
      <c r="D1540" s="37"/>
      <c r="E1540" s="37"/>
      <c r="F1540" s="37"/>
    </row>
    <row r="1541" spans="4:6">
      <c r="D1541" s="37"/>
      <c r="E1541" s="37"/>
      <c r="F1541" s="37"/>
    </row>
    <row r="1542" spans="4:6">
      <c r="D1542" s="37"/>
      <c r="E1542" s="37"/>
      <c r="F1542" s="37"/>
    </row>
    <row r="1543" spans="4:6">
      <c r="D1543" s="37"/>
      <c r="E1543" s="37"/>
      <c r="F1543" s="37"/>
    </row>
    <row r="1544" spans="4:6">
      <c r="D1544" s="37"/>
      <c r="E1544" s="37"/>
      <c r="F1544" s="37"/>
    </row>
    <row r="1545" spans="4:6">
      <c r="D1545" s="37"/>
      <c r="E1545" s="37"/>
      <c r="F1545" s="37"/>
    </row>
    <row r="1546" spans="4:6">
      <c r="D1546" s="37"/>
      <c r="E1546" s="37"/>
      <c r="F1546" s="37"/>
    </row>
    <row r="1547" spans="4:6">
      <c r="D1547" s="37"/>
      <c r="E1547" s="37"/>
      <c r="F1547" s="37"/>
    </row>
    <row r="1548" spans="4:6">
      <c r="D1548" s="37"/>
      <c r="E1548" s="37"/>
      <c r="F1548" s="37"/>
    </row>
    <row r="1549" spans="4:6">
      <c r="D1549" s="37"/>
      <c r="E1549" s="37"/>
      <c r="F1549" s="37"/>
    </row>
    <row r="1550" spans="4:6">
      <c r="D1550" s="37"/>
      <c r="E1550" s="37"/>
      <c r="F1550" s="37"/>
    </row>
    <row r="1551" spans="4:6">
      <c r="D1551" s="37"/>
      <c r="E1551" s="37"/>
      <c r="F1551" s="37"/>
    </row>
    <row r="1552" spans="4:6">
      <c r="D1552" s="37"/>
      <c r="E1552" s="37"/>
      <c r="F1552" s="37"/>
    </row>
    <row r="1553" spans="4:6">
      <c r="D1553" s="37"/>
      <c r="E1553" s="37"/>
      <c r="F1553" s="37"/>
    </row>
    <row r="1554" spans="4:6">
      <c r="D1554" s="37"/>
      <c r="E1554" s="37"/>
      <c r="F1554" s="37"/>
    </row>
    <row r="1555" spans="4:6">
      <c r="D1555" s="37"/>
      <c r="E1555" s="37"/>
      <c r="F1555" s="37"/>
    </row>
    <row r="1556" spans="4:6">
      <c r="D1556" s="37"/>
      <c r="E1556" s="37"/>
      <c r="F1556" s="37"/>
    </row>
    <row r="1557" spans="4:6">
      <c r="D1557" s="37"/>
      <c r="E1557" s="37"/>
      <c r="F1557" s="37"/>
    </row>
    <row r="1558" spans="4:6">
      <c r="D1558" s="37"/>
      <c r="E1558" s="37"/>
      <c r="F1558" s="37"/>
    </row>
    <row r="1559" spans="4:6">
      <c r="D1559" s="37"/>
      <c r="E1559" s="37"/>
      <c r="F1559" s="37"/>
    </row>
    <row r="1560" spans="4:6">
      <c r="D1560" s="37"/>
      <c r="E1560" s="37"/>
      <c r="F1560" s="37"/>
    </row>
    <row r="1561" spans="4:6">
      <c r="D1561" s="37"/>
      <c r="E1561" s="37"/>
      <c r="F1561" s="37"/>
    </row>
    <row r="1562" spans="4:6">
      <c r="D1562" s="37"/>
      <c r="E1562" s="37"/>
      <c r="F1562" s="37"/>
    </row>
    <row r="1563" spans="4:6">
      <c r="D1563" s="37"/>
      <c r="E1563" s="37"/>
      <c r="F1563" s="37"/>
    </row>
    <row r="1564" spans="4:6">
      <c r="D1564" s="37"/>
      <c r="E1564" s="37"/>
      <c r="F1564" s="37"/>
    </row>
    <row r="1565" spans="4:6">
      <c r="D1565" s="37"/>
      <c r="E1565" s="37"/>
      <c r="F1565" s="37"/>
    </row>
    <row r="1566" spans="4:6">
      <c r="D1566" s="37"/>
      <c r="E1566" s="37"/>
      <c r="F1566" s="37"/>
    </row>
    <row r="1567" spans="4:6">
      <c r="D1567" s="37"/>
      <c r="E1567" s="37"/>
      <c r="F1567" s="37"/>
    </row>
    <row r="1568" spans="4:6">
      <c r="D1568" s="37"/>
      <c r="E1568" s="37"/>
      <c r="F1568" s="37"/>
    </row>
    <row r="1569" spans="4:6">
      <c r="D1569" s="37"/>
      <c r="E1569" s="37"/>
      <c r="F1569" s="37"/>
    </row>
    <row r="1570" spans="4:6">
      <c r="D1570" s="37"/>
      <c r="E1570" s="37"/>
      <c r="F1570" s="37"/>
    </row>
    <row r="1571" spans="4:6">
      <c r="D1571" s="37"/>
      <c r="E1571" s="37"/>
      <c r="F1571" s="37"/>
    </row>
    <row r="1572" spans="4:6">
      <c r="D1572" s="37"/>
      <c r="E1572" s="37"/>
      <c r="F1572" s="37"/>
    </row>
    <row r="1573" spans="4:6">
      <c r="D1573" s="37"/>
      <c r="E1573" s="37"/>
      <c r="F1573" s="37"/>
    </row>
    <row r="1574" spans="4:6">
      <c r="D1574" s="37"/>
      <c r="E1574" s="37"/>
      <c r="F1574" s="37"/>
    </row>
    <row r="1575" spans="4:6">
      <c r="D1575" s="37"/>
      <c r="E1575" s="37"/>
      <c r="F1575" s="37"/>
    </row>
    <row r="1576" spans="4:6">
      <c r="D1576" s="37"/>
      <c r="E1576" s="37"/>
      <c r="F1576" s="37"/>
    </row>
    <row r="1577" spans="4:6">
      <c r="D1577" s="37"/>
      <c r="E1577" s="37"/>
      <c r="F1577" s="37"/>
    </row>
    <row r="1578" spans="4:6">
      <c r="D1578" s="37"/>
      <c r="E1578" s="37"/>
      <c r="F1578" s="37"/>
    </row>
    <row r="1579" spans="4:6">
      <c r="D1579" s="37"/>
      <c r="E1579" s="37"/>
      <c r="F1579" s="37"/>
    </row>
    <row r="1580" spans="4:6">
      <c r="D1580" s="37"/>
      <c r="E1580" s="37"/>
      <c r="F1580" s="37"/>
    </row>
    <row r="1581" spans="4:6">
      <c r="D1581" s="37"/>
      <c r="E1581" s="37"/>
      <c r="F1581" s="37"/>
    </row>
    <row r="1582" spans="4:6">
      <c r="D1582" s="37"/>
      <c r="E1582" s="37"/>
      <c r="F1582" s="37"/>
    </row>
    <row r="1583" spans="4:6">
      <c r="D1583" s="37"/>
      <c r="E1583" s="37"/>
      <c r="F1583" s="37"/>
    </row>
    <row r="1584" spans="4:6">
      <c r="D1584" s="37"/>
      <c r="E1584" s="37"/>
      <c r="F1584" s="37"/>
    </row>
    <row r="1585" spans="4:6">
      <c r="D1585" s="37"/>
      <c r="E1585" s="37"/>
      <c r="F1585" s="37"/>
    </row>
    <row r="1586" spans="4:6">
      <c r="D1586" s="37"/>
      <c r="E1586" s="37"/>
      <c r="F1586" s="37"/>
    </row>
    <row r="1587" spans="4:6">
      <c r="D1587" s="37"/>
      <c r="E1587" s="37"/>
      <c r="F1587" s="37"/>
    </row>
    <row r="1588" spans="4:6">
      <c r="D1588" s="37"/>
      <c r="E1588" s="37"/>
      <c r="F1588" s="37"/>
    </row>
    <row r="1589" spans="4:6">
      <c r="D1589" s="37"/>
      <c r="E1589" s="37"/>
      <c r="F1589" s="37"/>
    </row>
    <row r="1590" spans="4:6">
      <c r="D1590" s="37"/>
      <c r="E1590" s="37"/>
      <c r="F1590" s="37"/>
    </row>
    <row r="1591" spans="4:6">
      <c r="D1591" s="37"/>
      <c r="E1591" s="37"/>
      <c r="F1591" s="37"/>
    </row>
    <row r="1592" spans="4:6">
      <c r="D1592" s="37"/>
      <c r="E1592" s="37"/>
      <c r="F1592" s="37"/>
    </row>
    <row r="1593" spans="4:6">
      <c r="D1593" s="37"/>
      <c r="E1593" s="37"/>
      <c r="F1593" s="37"/>
    </row>
    <row r="1594" spans="4:6">
      <c r="D1594" s="37"/>
      <c r="E1594" s="37"/>
      <c r="F1594" s="37"/>
    </row>
    <row r="1595" spans="4:6">
      <c r="D1595" s="37"/>
      <c r="E1595" s="37"/>
      <c r="F1595" s="37"/>
    </row>
    <row r="1596" spans="4:6">
      <c r="D1596" s="37"/>
      <c r="E1596" s="37"/>
      <c r="F1596" s="37"/>
    </row>
    <row r="1597" spans="4:6">
      <c r="D1597" s="37"/>
      <c r="E1597" s="37"/>
      <c r="F1597" s="37"/>
    </row>
    <row r="1598" spans="4:6">
      <c r="D1598" s="37"/>
      <c r="E1598" s="37"/>
      <c r="F1598" s="37"/>
    </row>
    <row r="1599" spans="4:6">
      <c r="D1599" s="37"/>
      <c r="E1599" s="37"/>
      <c r="F1599" s="37"/>
    </row>
    <row r="1600" spans="4:6">
      <c r="D1600" s="37"/>
      <c r="E1600" s="37"/>
      <c r="F1600" s="37"/>
    </row>
    <row r="1601" spans="4:6">
      <c r="D1601" s="37"/>
      <c r="E1601" s="37"/>
      <c r="F1601" s="37"/>
    </row>
    <row r="1602" spans="4:6">
      <c r="D1602" s="37"/>
      <c r="E1602" s="37"/>
      <c r="F1602" s="37"/>
    </row>
    <row r="1603" spans="4:6">
      <c r="D1603" s="37"/>
      <c r="E1603" s="37"/>
      <c r="F1603" s="37"/>
    </row>
    <row r="1604" spans="4:6">
      <c r="D1604" s="37"/>
      <c r="E1604" s="37"/>
      <c r="F1604" s="37"/>
    </row>
    <row r="1605" spans="4:6">
      <c r="D1605" s="37"/>
      <c r="E1605" s="37"/>
      <c r="F1605" s="37"/>
    </row>
    <row r="1606" spans="4:6">
      <c r="D1606" s="37"/>
      <c r="E1606" s="37"/>
      <c r="F1606" s="37"/>
    </row>
    <row r="1607" spans="4:6">
      <c r="D1607" s="37"/>
      <c r="E1607" s="37"/>
      <c r="F1607" s="37"/>
    </row>
    <row r="1608" spans="4:6">
      <c r="D1608" s="37"/>
      <c r="E1608" s="37"/>
      <c r="F1608" s="37"/>
    </row>
    <row r="1609" spans="4:6">
      <c r="D1609" s="37"/>
      <c r="E1609" s="37"/>
      <c r="F1609" s="37"/>
    </row>
    <row r="1610" spans="4:6">
      <c r="D1610" s="37"/>
      <c r="E1610" s="37"/>
      <c r="F1610" s="37"/>
    </row>
    <row r="1611" spans="4:6">
      <c r="D1611" s="37"/>
      <c r="E1611" s="37"/>
      <c r="F1611" s="37"/>
    </row>
    <row r="1612" spans="4:6">
      <c r="D1612" s="37"/>
      <c r="E1612" s="37"/>
      <c r="F1612" s="37"/>
    </row>
    <row r="1613" spans="4:6">
      <c r="D1613" s="37"/>
      <c r="E1613" s="37"/>
      <c r="F1613" s="37"/>
    </row>
    <row r="1614" spans="4:6">
      <c r="D1614" s="37"/>
      <c r="E1614" s="37"/>
      <c r="F1614" s="37"/>
    </row>
    <row r="1615" spans="4:6">
      <c r="D1615" s="37"/>
      <c r="E1615" s="37"/>
      <c r="F1615" s="37"/>
    </row>
    <row r="1616" spans="4:6">
      <c r="D1616" s="37"/>
      <c r="E1616" s="37"/>
      <c r="F1616" s="37"/>
    </row>
    <row r="1617" spans="4:6">
      <c r="D1617" s="37"/>
      <c r="E1617" s="37"/>
      <c r="F1617" s="37"/>
    </row>
    <row r="1618" spans="4:6">
      <c r="D1618" s="37"/>
      <c r="E1618" s="37"/>
      <c r="F1618" s="37"/>
    </row>
    <row r="1619" spans="4:6">
      <c r="D1619" s="37"/>
      <c r="E1619" s="37"/>
      <c r="F1619" s="37"/>
    </row>
    <row r="1620" spans="4:6">
      <c r="D1620" s="37"/>
      <c r="E1620" s="37"/>
      <c r="F1620" s="37"/>
    </row>
    <row r="1621" spans="4:6">
      <c r="D1621" s="37"/>
      <c r="E1621" s="37"/>
      <c r="F1621" s="37"/>
    </row>
    <row r="1622" spans="4:6">
      <c r="D1622" s="37"/>
      <c r="E1622" s="37"/>
      <c r="F1622" s="37"/>
    </row>
    <row r="1623" spans="4:6">
      <c r="D1623" s="37"/>
      <c r="E1623" s="37"/>
      <c r="F1623" s="37"/>
    </row>
    <row r="1624" spans="4:6">
      <c r="D1624" s="37"/>
      <c r="E1624" s="37"/>
      <c r="F1624" s="37"/>
    </row>
    <row r="1625" spans="4:6">
      <c r="D1625" s="37"/>
      <c r="E1625" s="37"/>
      <c r="F1625" s="37"/>
    </row>
    <row r="1626" spans="4:6">
      <c r="D1626" s="37"/>
      <c r="E1626" s="37"/>
      <c r="F1626" s="37"/>
    </row>
    <row r="1627" spans="4:6">
      <c r="D1627" s="37"/>
      <c r="E1627" s="37"/>
      <c r="F1627" s="37"/>
    </row>
    <row r="1628" spans="4:6">
      <c r="D1628" s="37"/>
      <c r="E1628" s="37"/>
      <c r="F1628" s="37"/>
    </row>
    <row r="1629" spans="4:6">
      <c r="D1629" s="37"/>
      <c r="E1629" s="37"/>
      <c r="F1629" s="37"/>
    </row>
    <row r="1630" spans="4:6">
      <c r="D1630" s="37"/>
      <c r="E1630" s="37"/>
      <c r="F1630" s="37"/>
    </row>
    <row r="1631" spans="4:6">
      <c r="D1631" s="37"/>
      <c r="E1631" s="37"/>
      <c r="F1631" s="37"/>
    </row>
    <row r="1632" spans="4:6">
      <c r="D1632" s="37"/>
      <c r="E1632" s="37"/>
      <c r="F1632" s="37"/>
    </row>
    <row r="1633" spans="4:6">
      <c r="D1633" s="37"/>
      <c r="E1633" s="37"/>
      <c r="F1633" s="37"/>
    </row>
    <row r="1634" spans="4:6">
      <c r="D1634" s="37"/>
      <c r="E1634" s="37"/>
      <c r="F1634" s="37"/>
    </row>
    <row r="1635" spans="4:6">
      <c r="D1635" s="37"/>
      <c r="E1635" s="37"/>
      <c r="F1635" s="37"/>
    </row>
    <row r="1636" spans="4:6">
      <c r="D1636" s="37"/>
      <c r="E1636" s="37"/>
      <c r="F1636" s="37"/>
    </row>
    <row r="1637" spans="4:6">
      <c r="D1637" s="37"/>
      <c r="E1637" s="37"/>
      <c r="F1637" s="37"/>
    </row>
    <row r="1638" spans="4:6">
      <c r="D1638" s="37"/>
      <c r="E1638" s="37"/>
      <c r="F1638" s="37"/>
    </row>
    <row r="1639" spans="4:6">
      <c r="D1639" s="37"/>
      <c r="E1639" s="37"/>
      <c r="F1639" s="37"/>
    </row>
    <row r="1640" spans="4:6">
      <c r="D1640" s="37"/>
      <c r="E1640" s="37"/>
      <c r="F1640" s="37"/>
    </row>
    <row r="1641" spans="4:6">
      <c r="D1641" s="37"/>
      <c r="E1641" s="37"/>
      <c r="F1641" s="37"/>
    </row>
    <row r="1642" spans="4:6">
      <c r="D1642" s="37"/>
      <c r="E1642" s="37"/>
      <c r="F1642" s="37"/>
    </row>
    <row r="1643" spans="4:6">
      <c r="D1643" s="37"/>
      <c r="E1643" s="37"/>
      <c r="F1643" s="37"/>
    </row>
    <row r="1644" spans="4:6">
      <c r="D1644" s="37"/>
      <c r="E1644" s="37"/>
      <c r="F1644" s="37"/>
    </row>
    <row r="1645" spans="4:6">
      <c r="D1645" s="37"/>
      <c r="E1645" s="37"/>
      <c r="F1645" s="37"/>
    </row>
    <row r="1646" spans="4:6">
      <c r="D1646" s="37"/>
      <c r="E1646" s="37"/>
      <c r="F1646" s="37"/>
    </row>
    <row r="1647" spans="4:6">
      <c r="D1647" s="37"/>
      <c r="E1647" s="37"/>
      <c r="F1647" s="37"/>
    </row>
    <row r="1648" spans="4:6">
      <c r="D1648" s="37"/>
      <c r="E1648" s="37"/>
      <c r="F1648" s="37"/>
    </row>
    <row r="1649" spans="4:6">
      <c r="D1649" s="37"/>
      <c r="E1649" s="37"/>
      <c r="F1649" s="37"/>
    </row>
    <row r="1650" spans="4:6">
      <c r="D1650" s="37"/>
      <c r="E1650" s="37"/>
      <c r="F1650" s="37"/>
    </row>
    <row r="1651" spans="4:6">
      <c r="D1651" s="37"/>
      <c r="E1651" s="37"/>
      <c r="F1651" s="37"/>
    </row>
    <row r="1652" spans="4:6">
      <c r="D1652" s="37"/>
      <c r="E1652" s="37"/>
      <c r="F1652" s="37"/>
    </row>
    <row r="1653" spans="4:6">
      <c r="D1653" s="37"/>
      <c r="E1653" s="37"/>
      <c r="F1653" s="37"/>
    </row>
    <row r="1654" spans="4:6">
      <c r="D1654" s="37"/>
      <c r="E1654" s="37"/>
      <c r="F1654" s="37"/>
    </row>
    <row r="1655" spans="4:6">
      <c r="D1655" s="37"/>
      <c r="E1655" s="37"/>
      <c r="F1655" s="37"/>
    </row>
    <row r="1656" spans="4:6">
      <c r="D1656" s="37"/>
      <c r="E1656" s="37"/>
      <c r="F1656" s="37"/>
    </row>
    <row r="1657" spans="4:6">
      <c r="D1657" s="37"/>
      <c r="E1657" s="37"/>
      <c r="F1657" s="37"/>
    </row>
    <row r="1658" spans="4:6">
      <c r="D1658" s="37"/>
      <c r="E1658" s="37"/>
      <c r="F1658" s="37"/>
    </row>
    <row r="1659" spans="4:6">
      <c r="D1659" s="37"/>
      <c r="E1659" s="37"/>
      <c r="F1659" s="37"/>
    </row>
    <row r="1660" spans="4:6">
      <c r="D1660" s="37"/>
      <c r="E1660" s="37"/>
      <c r="F1660" s="37"/>
    </row>
    <row r="1661" spans="4:6">
      <c r="D1661" s="37"/>
      <c r="E1661" s="37"/>
      <c r="F1661" s="37"/>
    </row>
    <row r="1662" spans="4:6">
      <c r="D1662" s="37"/>
      <c r="E1662" s="37"/>
      <c r="F1662" s="37"/>
    </row>
    <row r="1663" spans="4:6">
      <c r="D1663" s="37"/>
      <c r="E1663" s="37"/>
      <c r="F1663" s="37"/>
    </row>
    <row r="1664" spans="4:6">
      <c r="D1664" s="37"/>
      <c r="E1664" s="37"/>
      <c r="F1664" s="37"/>
    </row>
    <row r="1665" spans="4:6">
      <c r="D1665" s="37"/>
      <c r="E1665" s="37"/>
      <c r="F1665" s="37"/>
    </row>
    <row r="1666" spans="4:6">
      <c r="D1666" s="37"/>
      <c r="E1666" s="37"/>
      <c r="F1666" s="37"/>
    </row>
    <row r="1667" spans="4:6">
      <c r="D1667" s="37"/>
      <c r="E1667" s="37"/>
      <c r="F1667" s="37"/>
    </row>
    <row r="1668" spans="4:6">
      <c r="D1668" s="37"/>
      <c r="E1668" s="37"/>
      <c r="F1668" s="37"/>
    </row>
    <row r="1669" spans="4:6">
      <c r="D1669" s="37"/>
      <c r="E1669" s="37"/>
      <c r="F1669" s="37"/>
    </row>
    <row r="1670" spans="4:6">
      <c r="D1670" s="37"/>
      <c r="E1670" s="37"/>
      <c r="F1670" s="37"/>
    </row>
    <row r="1671" spans="4:6">
      <c r="D1671" s="37"/>
      <c r="E1671" s="37"/>
      <c r="F1671" s="37"/>
    </row>
    <row r="1672" spans="4:6">
      <c r="D1672" s="37"/>
      <c r="E1672" s="37"/>
      <c r="F1672" s="37"/>
    </row>
    <row r="1673" spans="4:6">
      <c r="D1673" s="37"/>
      <c r="E1673" s="37"/>
      <c r="F1673" s="37"/>
    </row>
    <row r="1674" spans="4:6">
      <c r="D1674" s="37"/>
      <c r="E1674" s="37"/>
      <c r="F1674" s="37"/>
    </row>
    <row r="1675" spans="4:6">
      <c r="D1675" s="37"/>
      <c r="E1675" s="37"/>
      <c r="F1675" s="37"/>
    </row>
    <row r="1676" spans="4:6">
      <c r="D1676" s="37"/>
      <c r="E1676" s="37"/>
      <c r="F1676" s="37"/>
    </row>
    <row r="1677" spans="4:6">
      <c r="D1677" s="37"/>
      <c r="E1677" s="37"/>
      <c r="F1677" s="37"/>
    </row>
    <row r="1678" spans="4:6">
      <c r="D1678" s="37"/>
      <c r="E1678" s="37"/>
      <c r="F1678" s="37"/>
    </row>
    <row r="1679" spans="4:6">
      <c r="D1679" s="37"/>
      <c r="E1679" s="37"/>
      <c r="F1679" s="37"/>
    </row>
    <row r="1680" spans="4:6">
      <c r="D1680" s="37"/>
      <c r="E1680" s="37"/>
      <c r="F1680" s="37"/>
    </row>
    <row r="1681" spans="4:6">
      <c r="D1681" s="37"/>
      <c r="E1681" s="37"/>
      <c r="F1681" s="37"/>
    </row>
    <row r="1682" spans="4:6">
      <c r="D1682" s="37"/>
      <c r="E1682" s="37"/>
      <c r="F1682" s="37"/>
    </row>
    <row r="1683" spans="4:6">
      <c r="D1683" s="37"/>
      <c r="E1683" s="37"/>
      <c r="F1683" s="37"/>
    </row>
    <row r="1684" spans="4:6">
      <c r="D1684" s="37"/>
      <c r="E1684" s="37"/>
      <c r="F1684" s="37"/>
    </row>
    <row r="1685" spans="4:6">
      <c r="D1685" s="37"/>
      <c r="E1685" s="37"/>
      <c r="F1685" s="37"/>
    </row>
    <row r="1686" spans="4:6">
      <c r="D1686" s="37"/>
      <c r="E1686" s="37"/>
      <c r="F1686" s="37"/>
    </row>
    <row r="1687" spans="4:6">
      <c r="D1687" s="37"/>
      <c r="E1687" s="37"/>
      <c r="F1687" s="37"/>
    </row>
    <row r="1688" spans="4:6">
      <c r="D1688" s="37"/>
      <c r="E1688" s="37"/>
      <c r="F1688" s="37"/>
    </row>
    <row r="1689" spans="4:6">
      <c r="D1689" s="37"/>
      <c r="E1689" s="37"/>
      <c r="F1689" s="37"/>
    </row>
    <row r="1690" spans="4:6">
      <c r="D1690" s="37"/>
      <c r="E1690" s="37"/>
      <c r="F1690" s="37"/>
    </row>
    <row r="1691" spans="4:6">
      <c r="D1691" s="37"/>
      <c r="E1691" s="37"/>
      <c r="F1691" s="37"/>
    </row>
    <row r="1692" spans="4:6">
      <c r="D1692" s="37"/>
      <c r="E1692" s="37"/>
      <c r="F1692" s="37"/>
    </row>
    <row r="1693" spans="4:6">
      <c r="D1693" s="37"/>
      <c r="E1693" s="37"/>
      <c r="F1693" s="37"/>
    </row>
    <row r="1694" spans="4:6">
      <c r="D1694" s="37"/>
      <c r="E1694" s="37"/>
      <c r="F1694" s="37"/>
    </row>
    <row r="1695" spans="4:6">
      <c r="D1695" s="37"/>
      <c r="E1695" s="37"/>
      <c r="F1695" s="37"/>
    </row>
    <row r="1696" spans="4:6">
      <c r="D1696" s="37"/>
      <c r="E1696" s="37"/>
      <c r="F1696" s="37"/>
    </row>
    <row r="1697" spans="4:6">
      <c r="D1697" s="37"/>
      <c r="E1697" s="37"/>
      <c r="F1697" s="37"/>
    </row>
    <row r="1698" spans="4:6">
      <c r="D1698" s="37"/>
      <c r="E1698" s="37"/>
      <c r="F1698" s="37"/>
    </row>
    <row r="1699" spans="4:6">
      <c r="D1699" s="37"/>
      <c r="E1699" s="37"/>
      <c r="F1699" s="37"/>
    </row>
    <row r="1700" spans="4:6">
      <c r="D1700" s="37"/>
      <c r="E1700" s="37"/>
      <c r="F1700" s="37"/>
    </row>
    <row r="1701" spans="4:6">
      <c r="D1701" s="37"/>
      <c r="E1701" s="37"/>
      <c r="F1701" s="37"/>
    </row>
    <row r="1702" spans="4:6">
      <c r="D1702" s="37"/>
      <c r="E1702" s="37"/>
      <c r="F1702" s="37"/>
    </row>
    <row r="1703" spans="4:6">
      <c r="D1703" s="37"/>
      <c r="E1703" s="37"/>
      <c r="F1703" s="37"/>
    </row>
    <row r="1704" spans="4:6">
      <c r="D1704" s="37"/>
      <c r="E1704" s="37"/>
      <c r="F1704" s="37"/>
    </row>
    <row r="1705" spans="4:6">
      <c r="D1705" s="37"/>
      <c r="E1705" s="37"/>
      <c r="F1705" s="37"/>
    </row>
    <row r="1706" spans="4:6">
      <c r="D1706" s="37"/>
      <c r="E1706" s="37"/>
      <c r="F1706" s="37"/>
    </row>
    <row r="1707" spans="4:6">
      <c r="D1707" s="37"/>
      <c r="E1707" s="37"/>
      <c r="F1707" s="37"/>
    </row>
    <row r="1708" spans="4:6">
      <c r="D1708" s="37"/>
      <c r="E1708" s="37"/>
      <c r="F1708" s="37"/>
    </row>
    <row r="1709" spans="4:6">
      <c r="D1709" s="37"/>
      <c r="E1709" s="37"/>
      <c r="F1709" s="37"/>
    </row>
    <row r="1710" spans="4:6">
      <c r="D1710" s="37"/>
      <c r="E1710" s="37"/>
      <c r="F1710" s="37"/>
    </row>
    <row r="1711" spans="4:6">
      <c r="D1711" s="37"/>
      <c r="E1711" s="37"/>
      <c r="F1711" s="37"/>
    </row>
    <row r="1712" spans="4:6">
      <c r="D1712" s="37"/>
      <c r="E1712" s="37"/>
      <c r="F1712" s="37"/>
    </row>
    <row r="1713" spans="4:6">
      <c r="D1713" s="37"/>
      <c r="E1713" s="37"/>
      <c r="F1713" s="37"/>
    </row>
    <row r="1714" spans="4:6">
      <c r="D1714" s="37"/>
      <c r="E1714" s="37"/>
      <c r="F1714" s="37"/>
    </row>
    <row r="1715" spans="4:6">
      <c r="D1715" s="37"/>
      <c r="E1715" s="37"/>
      <c r="F1715" s="37"/>
    </row>
    <row r="1716" spans="4:6">
      <c r="D1716" s="37"/>
      <c r="E1716" s="37"/>
      <c r="F1716" s="37"/>
    </row>
    <row r="1717" spans="4:6">
      <c r="D1717" s="37"/>
      <c r="E1717" s="37"/>
      <c r="F1717" s="37"/>
    </row>
    <row r="1718" spans="4:6">
      <c r="D1718" s="37"/>
      <c r="E1718" s="37"/>
      <c r="F1718" s="37"/>
    </row>
    <row r="1719" spans="4:6">
      <c r="D1719" s="37"/>
      <c r="E1719" s="37"/>
      <c r="F1719" s="37"/>
    </row>
    <row r="1720" spans="4:6">
      <c r="D1720" s="37"/>
      <c r="E1720" s="37"/>
      <c r="F1720" s="37"/>
    </row>
    <row r="1721" spans="4:6">
      <c r="D1721" s="37"/>
      <c r="E1721" s="37"/>
      <c r="F1721" s="37"/>
    </row>
    <row r="1722" spans="4:6">
      <c r="D1722" s="37"/>
      <c r="E1722" s="37"/>
      <c r="F1722" s="37"/>
    </row>
    <row r="1723" spans="4:6">
      <c r="D1723" s="37"/>
      <c r="E1723" s="37"/>
      <c r="F1723" s="37"/>
    </row>
    <row r="1724" spans="4:6">
      <c r="D1724" s="37"/>
      <c r="E1724" s="37"/>
      <c r="F1724" s="37"/>
    </row>
    <row r="1725" spans="4:6">
      <c r="D1725" s="37"/>
      <c r="E1725" s="37"/>
      <c r="F1725" s="37"/>
    </row>
    <row r="1726" spans="4:6">
      <c r="D1726" s="37"/>
      <c r="E1726" s="37"/>
      <c r="F1726" s="37"/>
    </row>
    <row r="1727" spans="4:6">
      <c r="D1727" s="37"/>
      <c r="E1727" s="37"/>
      <c r="F1727" s="37"/>
    </row>
    <row r="1728" spans="4:6">
      <c r="D1728" s="37"/>
      <c r="E1728" s="37"/>
      <c r="F1728" s="37"/>
    </row>
    <row r="1729" spans="4:6">
      <c r="D1729" s="37"/>
      <c r="E1729" s="37"/>
      <c r="F1729" s="37"/>
    </row>
    <row r="1730" spans="4:6">
      <c r="D1730" s="37"/>
      <c r="E1730" s="37"/>
      <c r="F1730" s="37"/>
    </row>
    <row r="1731" spans="4:6">
      <c r="D1731" s="37"/>
      <c r="E1731" s="37"/>
      <c r="F1731" s="37"/>
    </row>
    <row r="1732" spans="4:6">
      <c r="D1732" s="37"/>
      <c r="E1732" s="37"/>
      <c r="F1732" s="37"/>
    </row>
    <row r="1733" spans="4:6">
      <c r="D1733" s="37"/>
      <c r="E1733" s="37"/>
      <c r="F1733" s="37"/>
    </row>
    <row r="1734" spans="4:6">
      <c r="D1734" s="37"/>
      <c r="E1734" s="37"/>
      <c r="F1734" s="37"/>
    </row>
    <row r="1735" spans="4:6">
      <c r="D1735" s="37"/>
      <c r="E1735" s="37"/>
      <c r="F1735" s="37"/>
    </row>
    <row r="1736" spans="4:6">
      <c r="D1736" s="37"/>
      <c r="E1736" s="37"/>
      <c r="F1736" s="37"/>
    </row>
    <row r="1737" spans="4:6">
      <c r="D1737" s="37"/>
      <c r="E1737" s="37"/>
      <c r="F1737" s="37"/>
    </row>
    <row r="1738" spans="4:6">
      <c r="D1738" s="37"/>
      <c r="E1738" s="37"/>
      <c r="F1738" s="37"/>
    </row>
    <row r="1739" spans="4:6">
      <c r="D1739" s="37"/>
      <c r="E1739" s="37"/>
      <c r="F1739" s="37"/>
    </row>
    <row r="1740" spans="4:6">
      <c r="D1740" s="37"/>
      <c r="E1740" s="37"/>
      <c r="F1740" s="37"/>
    </row>
    <row r="1741" spans="4:6">
      <c r="D1741" s="37"/>
      <c r="E1741" s="37"/>
      <c r="F1741" s="37"/>
    </row>
    <row r="1742" spans="4:6">
      <c r="D1742" s="37"/>
      <c r="E1742" s="37"/>
      <c r="F1742" s="37"/>
    </row>
    <row r="1743" spans="4:6">
      <c r="D1743" s="37"/>
      <c r="E1743" s="37"/>
      <c r="F1743" s="37"/>
    </row>
    <row r="1744" spans="4:6">
      <c r="D1744" s="37"/>
      <c r="E1744" s="37"/>
      <c r="F1744" s="37"/>
    </row>
    <row r="1745" spans="4:6">
      <c r="D1745" s="37"/>
      <c r="E1745" s="37"/>
      <c r="F1745" s="37"/>
    </row>
    <row r="1746" spans="4:6">
      <c r="D1746" s="37"/>
      <c r="E1746" s="37"/>
      <c r="F1746" s="37"/>
    </row>
    <row r="1747" spans="4:6">
      <c r="D1747" s="37"/>
      <c r="E1747" s="37"/>
      <c r="F1747" s="37"/>
    </row>
    <row r="1748" spans="4:6">
      <c r="D1748" s="37"/>
      <c r="E1748" s="37"/>
      <c r="F1748" s="37"/>
    </row>
    <row r="1749" spans="4:6">
      <c r="D1749" s="37"/>
      <c r="E1749" s="37"/>
      <c r="F1749" s="37"/>
    </row>
    <row r="1750" spans="4:6">
      <c r="D1750" s="37"/>
      <c r="E1750" s="37"/>
      <c r="F1750" s="37"/>
    </row>
    <row r="1751" spans="4:6">
      <c r="D1751" s="37"/>
      <c r="E1751" s="37"/>
      <c r="F1751" s="37"/>
    </row>
    <row r="1752" spans="4:6">
      <c r="D1752" s="37"/>
      <c r="E1752" s="37"/>
      <c r="F1752" s="37"/>
    </row>
    <row r="1753" spans="4:6">
      <c r="D1753" s="37"/>
      <c r="E1753" s="37"/>
      <c r="F1753" s="37"/>
    </row>
    <row r="1754" spans="4:6">
      <c r="D1754" s="37"/>
      <c r="E1754" s="37"/>
      <c r="F1754" s="37"/>
    </row>
    <row r="1755" spans="4:6">
      <c r="D1755" s="37"/>
      <c r="E1755" s="37"/>
      <c r="F1755" s="37"/>
    </row>
    <row r="1756" spans="4:6">
      <c r="D1756" s="37"/>
      <c r="E1756" s="37"/>
      <c r="F1756" s="37"/>
    </row>
    <row r="1757" spans="4:6">
      <c r="D1757" s="37"/>
      <c r="E1757" s="37"/>
      <c r="F1757" s="37"/>
    </row>
    <row r="1758" spans="4:6">
      <c r="D1758" s="37"/>
      <c r="E1758" s="37"/>
      <c r="F1758" s="37"/>
    </row>
    <row r="1759" spans="4:6">
      <c r="D1759" s="37"/>
      <c r="E1759" s="37"/>
      <c r="F1759" s="37"/>
    </row>
    <row r="1760" spans="4:6">
      <c r="D1760" s="37"/>
      <c r="E1760" s="37"/>
      <c r="F1760" s="37"/>
    </row>
    <row r="1761" spans="4:6">
      <c r="D1761" s="37"/>
      <c r="E1761" s="37"/>
      <c r="F1761" s="37"/>
    </row>
    <row r="1762" spans="4:6">
      <c r="D1762" s="37"/>
      <c r="E1762" s="37"/>
      <c r="F1762" s="37"/>
    </row>
    <row r="1763" spans="4:6">
      <c r="D1763" s="37"/>
      <c r="E1763" s="37"/>
      <c r="F1763" s="37"/>
    </row>
    <row r="1764" spans="4:6">
      <c r="D1764" s="37"/>
      <c r="E1764" s="37"/>
      <c r="F1764" s="37"/>
    </row>
    <row r="1765" spans="4:6">
      <c r="D1765" s="37"/>
      <c r="E1765" s="37"/>
      <c r="F1765" s="37"/>
    </row>
    <row r="1766" spans="4:6">
      <c r="D1766" s="37"/>
      <c r="E1766" s="37"/>
      <c r="F1766" s="37"/>
    </row>
    <row r="1767" spans="4:6">
      <c r="D1767" s="37"/>
      <c r="E1767" s="37"/>
      <c r="F1767" s="37"/>
    </row>
    <row r="1768" spans="4:6">
      <c r="D1768" s="37"/>
      <c r="E1768" s="37"/>
      <c r="F1768" s="37"/>
    </row>
    <row r="1769" spans="4:6">
      <c r="D1769" s="37"/>
      <c r="E1769" s="37"/>
      <c r="F1769" s="37"/>
    </row>
    <row r="1770" spans="4:6">
      <c r="D1770" s="37"/>
      <c r="E1770" s="37"/>
      <c r="F1770" s="37"/>
    </row>
    <row r="1771" spans="4:6">
      <c r="D1771" s="37"/>
      <c r="E1771" s="37"/>
      <c r="F1771" s="37"/>
    </row>
    <row r="1772" spans="4:6">
      <c r="D1772" s="37"/>
      <c r="E1772" s="37"/>
      <c r="F1772" s="37"/>
    </row>
    <row r="1773" spans="4:6">
      <c r="D1773" s="37"/>
      <c r="E1773" s="37"/>
      <c r="F1773" s="37"/>
    </row>
    <row r="1774" spans="4:6">
      <c r="D1774" s="37"/>
      <c r="E1774" s="37"/>
      <c r="F1774" s="37"/>
    </row>
    <row r="1775" spans="4:6">
      <c r="D1775" s="37"/>
      <c r="E1775" s="37"/>
      <c r="F1775" s="37"/>
    </row>
    <row r="1776" spans="4:6">
      <c r="D1776" s="37"/>
      <c r="E1776" s="37"/>
      <c r="F1776" s="37"/>
    </row>
    <row r="1777" spans="4:6">
      <c r="D1777" s="37"/>
      <c r="E1777" s="37"/>
      <c r="F1777" s="37"/>
    </row>
    <row r="1778" spans="4:6">
      <c r="D1778" s="37"/>
      <c r="E1778" s="37"/>
      <c r="F1778" s="37"/>
    </row>
    <row r="1779" spans="4:6">
      <c r="D1779" s="37"/>
      <c r="E1779" s="37"/>
      <c r="F1779" s="37"/>
    </row>
    <row r="1780" spans="4:6">
      <c r="D1780" s="37"/>
      <c r="E1780" s="37"/>
      <c r="F1780" s="37"/>
    </row>
    <row r="1781" spans="4:6">
      <c r="D1781" s="37"/>
      <c r="E1781" s="37"/>
      <c r="F1781" s="37"/>
    </row>
    <row r="1782" spans="4:6">
      <c r="D1782" s="37"/>
      <c r="E1782" s="37"/>
      <c r="F1782" s="37"/>
    </row>
    <row r="1783" spans="4:6">
      <c r="D1783" s="37"/>
      <c r="E1783" s="37"/>
      <c r="F1783" s="37"/>
    </row>
    <row r="1784" spans="4:6">
      <c r="D1784" s="37"/>
      <c r="E1784" s="37"/>
      <c r="F1784" s="37"/>
    </row>
    <row r="1785" spans="4:6">
      <c r="D1785" s="37"/>
      <c r="E1785" s="37"/>
      <c r="F1785" s="37"/>
    </row>
    <row r="1786" spans="4:6">
      <c r="D1786" s="37"/>
      <c r="E1786" s="37"/>
      <c r="F1786" s="37"/>
    </row>
    <row r="1787" spans="4:6">
      <c r="D1787" s="37"/>
      <c r="E1787" s="37"/>
      <c r="F1787" s="37"/>
    </row>
    <row r="1788" spans="4:6">
      <c r="D1788" s="37"/>
      <c r="E1788" s="37"/>
      <c r="F1788" s="37"/>
    </row>
    <row r="1789" spans="4:6">
      <c r="D1789" s="37"/>
      <c r="E1789" s="37"/>
      <c r="F1789" s="37"/>
    </row>
    <row r="1790" spans="4:6">
      <c r="D1790" s="37"/>
      <c r="E1790" s="37"/>
      <c r="F1790" s="37"/>
    </row>
    <row r="1791" spans="4:6">
      <c r="D1791" s="37"/>
      <c r="E1791" s="37"/>
      <c r="F1791" s="37"/>
    </row>
    <row r="1792" spans="4:6">
      <c r="D1792" s="37"/>
      <c r="E1792" s="37"/>
      <c r="F1792" s="37"/>
    </row>
    <row r="1793" spans="4:6">
      <c r="D1793" s="37"/>
      <c r="E1793" s="37"/>
      <c r="F1793" s="37"/>
    </row>
    <row r="1794" spans="4:6">
      <c r="D1794" s="37"/>
      <c r="E1794" s="37"/>
      <c r="F1794" s="37"/>
    </row>
    <row r="1795" spans="4:6">
      <c r="D1795" s="37"/>
      <c r="E1795" s="37"/>
      <c r="F1795" s="37"/>
    </row>
    <row r="1796" spans="4:6">
      <c r="D1796" s="37"/>
      <c r="E1796" s="37"/>
      <c r="F1796" s="37"/>
    </row>
    <row r="1797" spans="4:6">
      <c r="D1797" s="37"/>
      <c r="E1797" s="37"/>
      <c r="F1797" s="37"/>
    </row>
    <row r="1798" spans="4:6">
      <c r="D1798" s="37"/>
      <c r="E1798" s="37"/>
      <c r="F1798" s="37"/>
    </row>
    <row r="1799" spans="4:6">
      <c r="D1799" s="37"/>
      <c r="E1799" s="37"/>
      <c r="F1799" s="37"/>
    </row>
    <row r="1800" spans="4:6">
      <c r="D1800" s="37"/>
      <c r="E1800" s="37"/>
      <c r="F1800" s="37"/>
    </row>
    <row r="1801" spans="4:6">
      <c r="D1801" s="37"/>
      <c r="E1801" s="37"/>
      <c r="F1801" s="37"/>
    </row>
    <row r="1802" spans="4:6">
      <c r="D1802" s="37"/>
      <c r="E1802" s="37"/>
      <c r="F1802" s="37"/>
    </row>
    <row r="1803" spans="4:6">
      <c r="D1803" s="37"/>
      <c r="E1803" s="37"/>
      <c r="F1803" s="37"/>
    </row>
    <row r="1804" spans="4:6">
      <c r="D1804" s="37"/>
      <c r="E1804" s="37"/>
      <c r="F1804" s="37"/>
    </row>
    <row r="1805" spans="4:6">
      <c r="D1805" s="37"/>
      <c r="E1805" s="37"/>
      <c r="F1805" s="37"/>
    </row>
    <row r="1806" spans="4:6">
      <c r="D1806" s="37"/>
      <c r="E1806" s="37"/>
      <c r="F1806" s="37"/>
    </row>
    <row r="1807" spans="4:6">
      <c r="D1807" s="37"/>
      <c r="E1807" s="37"/>
      <c r="F1807" s="37"/>
    </row>
    <row r="1808" spans="4:6">
      <c r="D1808" s="37"/>
      <c r="E1808" s="37"/>
      <c r="F1808" s="37"/>
    </row>
    <row r="1809" spans="4:6">
      <c r="D1809" s="37"/>
      <c r="E1809" s="37"/>
      <c r="F1809" s="37"/>
    </row>
    <row r="1810" spans="4:6">
      <c r="D1810" s="37"/>
      <c r="E1810" s="37"/>
      <c r="F1810" s="37"/>
    </row>
    <row r="1811" spans="4:6">
      <c r="D1811" s="37"/>
      <c r="E1811" s="37"/>
      <c r="F1811" s="37"/>
    </row>
    <row r="1812" spans="4:6">
      <c r="D1812" s="37"/>
      <c r="E1812" s="37"/>
      <c r="F1812" s="37"/>
    </row>
    <row r="1813" spans="4:6">
      <c r="D1813" s="37"/>
      <c r="E1813" s="37"/>
      <c r="F1813" s="37"/>
    </row>
    <row r="1814" spans="4:6">
      <c r="D1814" s="37"/>
      <c r="E1814" s="37"/>
      <c r="F1814" s="37"/>
    </row>
    <row r="1815" spans="4:6">
      <c r="D1815" s="37"/>
      <c r="E1815" s="37"/>
      <c r="F1815" s="37"/>
    </row>
    <row r="1816" spans="4:6">
      <c r="D1816" s="37"/>
      <c r="E1816" s="37"/>
      <c r="F1816" s="37"/>
    </row>
    <row r="1817" spans="4:6">
      <c r="D1817" s="37"/>
      <c r="E1817" s="37"/>
      <c r="F1817" s="37"/>
    </row>
    <row r="1818" spans="4:6">
      <c r="D1818" s="37"/>
      <c r="E1818" s="37"/>
      <c r="F1818" s="37"/>
    </row>
    <row r="1819" spans="4:6">
      <c r="D1819" s="37"/>
      <c r="E1819" s="37"/>
      <c r="F1819" s="37"/>
    </row>
    <row r="1820" spans="4:6">
      <c r="D1820" s="37"/>
      <c r="E1820" s="37"/>
      <c r="F1820" s="37"/>
    </row>
    <row r="1821" spans="4:6">
      <c r="D1821" s="37"/>
      <c r="E1821" s="37"/>
      <c r="F1821" s="37"/>
    </row>
    <row r="1822" spans="4:6">
      <c r="D1822" s="37"/>
      <c r="E1822" s="37"/>
      <c r="F1822" s="37"/>
    </row>
    <row r="1823" spans="4:6">
      <c r="D1823" s="37"/>
      <c r="E1823" s="37"/>
      <c r="F1823" s="37"/>
    </row>
    <row r="1824" spans="4:6">
      <c r="D1824" s="37"/>
      <c r="E1824" s="37"/>
      <c r="F1824" s="37"/>
    </row>
    <row r="1825" spans="4:6">
      <c r="D1825" s="37"/>
      <c r="E1825" s="37"/>
      <c r="F1825" s="37"/>
    </row>
    <row r="1826" spans="4:6">
      <c r="D1826" s="37"/>
      <c r="E1826" s="37"/>
      <c r="F1826" s="37"/>
    </row>
    <row r="1827" spans="4:6">
      <c r="D1827" s="37"/>
      <c r="E1827" s="37"/>
      <c r="F1827" s="37"/>
    </row>
    <row r="1828" spans="4:6">
      <c r="D1828" s="37"/>
      <c r="E1828" s="37"/>
      <c r="F1828" s="37"/>
    </row>
    <row r="1829" spans="4:6">
      <c r="D1829" s="37"/>
      <c r="E1829" s="37"/>
      <c r="F1829" s="37"/>
    </row>
    <row r="1830" spans="4:6">
      <c r="D1830" s="37"/>
      <c r="E1830" s="37"/>
      <c r="F1830" s="37"/>
    </row>
    <row r="1831" spans="4:6">
      <c r="D1831" s="37"/>
      <c r="E1831" s="37"/>
      <c r="F1831" s="37"/>
    </row>
    <row r="1832" spans="4:6">
      <c r="D1832" s="37"/>
      <c r="E1832" s="37"/>
      <c r="F1832" s="37"/>
    </row>
    <row r="1833" spans="4:6">
      <c r="D1833" s="37"/>
      <c r="E1833" s="37"/>
      <c r="F1833" s="37"/>
    </row>
    <row r="1834" spans="4:6">
      <c r="D1834" s="37"/>
      <c r="E1834" s="37"/>
      <c r="F1834" s="37"/>
    </row>
    <row r="1835" spans="4:6">
      <c r="D1835" s="37"/>
      <c r="E1835" s="37"/>
      <c r="F1835" s="37"/>
    </row>
    <row r="1836" spans="4:6">
      <c r="D1836" s="37"/>
      <c r="E1836" s="37"/>
      <c r="F1836" s="37"/>
    </row>
    <row r="1837" spans="4:6">
      <c r="D1837" s="37"/>
      <c r="E1837" s="37"/>
      <c r="F1837" s="37"/>
    </row>
    <row r="1838" spans="4:6">
      <c r="D1838" s="37"/>
      <c r="E1838" s="37"/>
      <c r="F1838" s="37"/>
    </row>
    <row r="1839" spans="4:6">
      <c r="D1839" s="37"/>
      <c r="E1839" s="37"/>
      <c r="F1839" s="37"/>
    </row>
    <row r="1840" spans="4:6">
      <c r="D1840" s="37"/>
      <c r="E1840" s="37"/>
      <c r="F1840" s="37"/>
    </row>
    <row r="1841" spans="4:6">
      <c r="D1841" s="37"/>
      <c r="E1841" s="37"/>
      <c r="F1841" s="37"/>
    </row>
    <row r="1842" spans="4:6">
      <c r="D1842" s="37"/>
      <c r="E1842" s="37"/>
      <c r="F1842" s="37"/>
    </row>
    <row r="1843" spans="4:6">
      <c r="D1843" s="37"/>
      <c r="E1843" s="37"/>
      <c r="F1843" s="37"/>
    </row>
    <row r="1844" spans="4:6">
      <c r="D1844" s="37"/>
      <c r="E1844" s="37"/>
      <c r="F1844" s="37"/>
    </row>
    <row r="1845" spans="4:6">
      <c r="D1845" s="37"/>
      <c r="E1845" s="37"/>
      <c r="F1845" s="37"/>
    </row>
    <row r="1846" spans="4:6">
      <c r="D1846" s="37"/>
      <c r="E1846" s="37"/>
      <c r="F1846" s="37"/>
    </row>
    <row r="1847" spans="4:6">
      <c r="D1847" s="37"/>
      <c r="E1847" s="37"/>
      <c r="F1847" s="37"/>
    </row>
    <row r="1848" spans="4:6">
      <c r="D1848" s="37"/>
      <c r="E1848" s="37"/>
      <c r="F1848" s="37"/>
    </row>
    <row r="1849" spans="4:6">
      <c r="D1849" s="37"/>
      <c r="E1849" s="37"/>
      <c r="F1849" s="37"/>
    </row>
    <row r="1850" spans="4:6">
      <c r="D1850" s="37"/>
      <c r="E1850" s="37"/>
      <c r="F1850" s="37"/>
    </row>
    <row r="1851" spans="4:6">
      <c r="D1851" s="37"/>
      <c r="E1851" s="37"/>
      <c r="F1851" s="37"/>
    </row>
    <row r="1852" spans="4:6">
      <c r="D1852" s="37"/>
      <c r="E1852" s="37"/>
      <c r="F1852" s="37"/>
    </row>
    <row r="1853" spans="4:6">
      <c r="D1853" s="37"/>
      <c r="E1853" s="37"/>
      <c r="F1853" s="37"/>
    </row>
    <row r="1854" spans="4:6">
      <c r="D1854" s="37"/>
      <c r="E1854" s="37"/>
      <c r="F1854" s="37"/>
    </row>
    <row r="1855" spans="4:6">
      <c r="D1855" s="37"/>
      <c r="E1855" s="37"/>
      <c r="F1855" s="37"/>
    </row>
    <row r="1856" spans="4:6">
      <c r="D1856" s="37"/>
      <c r="E1856" s="37"/>
      <c r="F1856" s="37"/>
    </row>
    <row r="1857" spans="4:6">
      <c r="D1857" s="37"/>
      <c r="E1857" s="37"/>
      <c r="F1857" s="37"/>
    </row>
    <row r="1858" spans="4:6">
      <c r="D1858" s="37"/>
      <c r="E1858" s="37"/>
      <c r="F1858" s="37"/>
    </row>
    <row r="1859" spans="4:6">
      <c r="D1859" s="37"/>
      <c r="E1859" s="37"/>
      <c r="F1859" s="37"/>
    </row>
    <row r="1860" spans="4:6">
      <c r="D1860" s="37"/>
      <c r="E1860" s="37"/>
      <c r="F1860" s="37"/>
    </row>
    <row r="1861" spans="4:6">
      <c r="D1861" s="37"/>
      <c r="E1861" s="37"/>
      <c r="F1861" s="37"/>
    </row>
    <row r="1862" spans="4:6">
      <c r="D1862" s="37"/>
      <c r="E1862" s="37"/>
      <c r="F1862" s="37"/>
    </row>
    <row r="1863" spans="4:6">
      <c r="D1863" s="37"/>
      <c r="E1863" s="37"/>
      <c r="F1863" s="37"/>
    </row>
    <row r="1864" spans="4:6">
      <c r="D1864" s="37"/>
      <c r="E1864" s="37"/>
      <c r="F1864" s="37"/>
    </row>
    <row r="1865" spans="4:6">
      <c r="D1865" s="37"/>
      <c r="E1865" s="37"/>
      <c r="F1865" s="37"/>
    </row>
    <row r="1866" spans="4:6">
      <c r="D1866" s="37"/>
      <c r="E1866" s="37"/>
      <c r="F1866" s="37"/>
    </row>
    <row r="1867" spans="4:6">
      <c r="D1867" s="37"/>
      <c r="E1867" s="37"/>
      <c r="F1867" s="37"/>
    </row>
    <row r="1868" spans="4:6">
      <c r="D1868" s="37"/>
      <c r="E1868" s="37"/>
      <c r="F1868" s="37"/>
    </row>
    <row r="1869" spans="4:6">
      <c r="D1869" s="37"/>
      <c r="E1869" s="37"/>
      <c r="F1869" s="37"/>
    </row>
    <row r="1870" spans="4:6">
      <c r="D1870" s="37"/>
      <c r="E1870" s="37"/>
      <c r="F1870" s="37"/>
    </row>
    <row r="1871" spans="4:6">
      <c r="D1871" s="37"/>
      <c r="E1871" s="37"/>
      <c r="F1871" s="37"/>
    </row>
    <row r="1872" spans="4:6">
      <c r="D1872" s="37"/>
      <c r="E1872" s="37"/>
      <c r="F1872" s="37"/>
    </row>
    <row r="1873" spans="4:6">
      <c r="D1873" s="37"/>
      <c r="E1873" s="37"/>
      <c r="F1873" s="37"/>
    </row>
    <row r="1874" spans="4:6">
      <c r="D1874" s="37"/>
      <c r="E1874" s="37"/>
      <c r="F1874" s="37"/>
    </row>
    <row r="1875" spans="4:6">
      <c r="D1875" s="37"/>
      <c r="E1875" s="37"/>
      <c r="F1875" s="37"/>
    </row>
    <row r="1876" spans="4:6">
      <c r="D1876" s="37"/>
      <c r="E1876" s="37"/>
      <c r="F1876" s="37"/>
    </row>
    <row r="1877" spans="4:6">
      <c r="D1877" s="37"/>
      <c r="E1877" s="37"/>
      <c r="F1877" s="37"/>
    </row>
    <row r="1878" spans="4:6">
      <c r="D1878" s="37"/>
      <c r="E1878" s="37"/>
      <c r="F1878" s="37"/>
    </row>
    <row r="1879" spans="4:6">
      <c r="D1879" s="37"/>
      <c r="E1879" s="37"/>
      <c r="F1879" s="37"/>
    </row>
    <row r="1880" spans="4:6">
      <c r="D1880" s="37"/>
      <c r="E1880" s="37"/>
      <c r="F1880" s="37"/>
    </row>
    <row r="1881" spans="4:6">
      <c r="D1881" s="37"/>
      <c r="E1881" s="37"/>
      <c r="F1881" s="37"/>
    </row>
    <row r="1882" spans="4:6">
      <c r="D1882" s="37"/>
      <c r="E1882" s="37"/>
      <c r="F1882" s="37"/>
    </row>
    <row r="1883" spans="4:6">
      <c r="D1883" s="37"/>
      <c r="E1883" s="37"/>
      <c r="F1883" s="37"/>
    </row>
    <row r="1884" spans="4:6">
      <c r="D1884" s="37"/>
      <c r="E1884" s="37"/>
      <c r="F1884" s="37"/>
    </row>
    <row r="1885" spans="4:6">
      <c r="D1885" s="37"/>
      <c r="E1885" s="37"/>
      <c r="F1885" s="37"/>
    </row>
    <row r="1886" spans="4:6">
      <c r="D1886" s="37"/>
      <c r="E1886" s="37"/>
      <c r="F1886" s="37"/>
    </row>
    <row r="1887" spans="4:6">
      <c r="D1887" s="37"/>
      <c r="E1887" s="37"/>
      <c r="F1887" s="37"/>
    </row>
    <row r="1888" spans="4:6">
      <c r="D1888" s="37"/>
      <c r="E1888" s="37"/>
      <c r="F1888" s="37"/>
    </row>
    <row r="1889" spans="4:6">
      <c r="D1889" s="37"/>
      <c r="E1889" s="37"/>
      <c r="F1889" s="37"/>
    </row>
    <row r="1890" spans="4:6">
      <c r="D1890" s="37"/>
      <c r="E1890" s="37"/>
      <c r="F1890" s="37"/>
    </row>
    <row r="1891" spans="4:6">
      <c r="D1891" s="37"/>
      <c r="E1891" s="37"/>
      <c r="F1891" s="37"/>
    </row>
    <row r="1892" spans="4:6">
      <c r="D1892" s="37"/>
      <c r="E1892" s="37"/>
      <c r="F1892" s="37"/>
    </row>
    <row r="1893" spans="4:6">
      <c r="D1893" s="37"/>
      <c r="E1893" s="37"/>
      <c r="F1893" s="37"/>
    </row>
    <row r="1894" spans="4:6">
      <c r="D1894" s="37"/>
      <c r="E1894" s="37"/>
      <c r="F1894" s="37"/>
    </row>
    <row r="1895" spans="4:6">
      <c r="D1895" s="37"/>
      <c r="E1895" s="37"/>
      <c r="F1895" s="37"/>
    </row>
    <row r="1896" spans="4:6">
      <c r="D1896" s="37"/>
      <c r="E1896" s="37"/>
      <c r="F1896" s="37"/>
    </row>
    <row r="1897" spans="4:6">
      <c r="D1897" s="37"/>
      <c r="E1897" s="37"/>
      <c r="F1897" s="37"/>
    </row>
    <row r="1898" spans="4:6">
      <c r="D1898" s="37"/>
      <c r="E1898" s="37"/>
      <c r="F1898" s="37"/>
    </row>
    <row r="1899" spans="4:6">
      <c r="D1899" s="37"/>
      <c r="E1899" s="37"/>
      <c r="F1899" s="37"/>
    </row>
    <row r="1900" spans="4:6">
      <c r="D1900" s="37"/>
      <c r="E1900" s="37"/>
      <c r="F1900" s="37"/>
    </row>
    <row r="1901" spans="4:6">
      <c r="D1901" s="37"/>
      <c r="E1901" s="37"/>
      <c r="F1901" s="37"/>
    </row>
    <row r="1902" spans="4:6">
      <c r="D1902" s="37"/>
      <c r="E1902" s="37"/>
      <c r="F1902" s="37"/>
    </row>
    <row r="1903" spans="4:6">
      <c r="D1903" s="37"/>
      <c r="E1903" s="37"/>
      <c r="F1903" s="37"/>
    </row>
    <row r="1904" spans="4:6">
      <c r="D1904" s="37"/>
      <c r="E1904" s="37"/>
      <c r="F1904" s="37"/>
    </row>
    <row r="1905" spans="4:6">
      <c r="D1905" s="37"/>
      <c r="E1905" s="37"/>
      <c r="F1905" s="37"/>
    </row>
    <row r="1906" spans="4:6">
      <c r="D1906" s="37"/>
      <c r="E1906" s="37"/>
      <c r="F1906" s="37"/>
    </row>
    <row r="1907" spans="4:6">
      <c r="D1907" s="37"/>
      <c r="E1907" s="37"/>
      <c r="F1907" s="37"/>
    </row>
    <row r="1908" spans="4:6">
      <c r="D1908" s="37"/>
      <c r="E1908" s="37"/>
      <c r="F1908" s="37"/>
    </row>
    <row r="1909" spans="4:6">
      <c r="D1909" s="37"/>
      <c r="E1909" s="37"/>
      <c r="F1909" s="37"/>
    </row>
    <row r="1910" spans="4:6">
      <c r="D1910" s="37"/>
      <c r="E1910" s="37"/>
      <c r="F1910" s="37"/>
    </row>
    <row r="1911" spans="4:6">
      <c r="D1911" s="37"/>
      <c r="E1911" s="37"/>
      <c r="F1911" s="37"/>
    </row>
    <row r="1912" spans="4:6">
      <c r="D1912" s="37"/>
      <c r="E1912" s="37"/>
      <c r="F1912" s="37"/>
    </row>
    <row r="1913" spans="4:6">
      <c r="D1913" s="37"/>
      <c r="E1913" s="37"/>
      <c r="F1913" s="37"/>
    </row>
    <row r="1914" spans="4:6">
      <c r="D1914" s="37"/>
      <c r="E1914" s="37"/>
      <c r="F1914" s="37"/>
    </row>
    <row r="1915" spans="4:6">
      <c r="D1915" s="37"/>
      <c r="E1915" s="37"/>
      <c r="F1915" s="37"/>
    </row>
    <row r="1916" spans="4:6">
      <c r="D1916" s="37"/>
      <c r="E1916" s="37"/>
      <c r="F1916" s="37"/>
    </row>
    <row r="1917" spans="4:6">
      <c r="D1917" s="37"/>
      <c r="E1917" s="37"/>
      <c r="F1917" s="37"/>
    </row>
    <row r="1918" spans="4:6">
      <c r="D1918" s="37"/>
      <c r="E1918" s="37"/>
      <c r="F1918" s="37"/>
    </row>
    <row r="1919" spans="4:6">
      <c r="D1919" s="37"/>
      <c r="E1919" s="37"/>
      <c r="F1919" s="37"/>
    </row>
    <row r="1920" spans="4:6">
      <c r="D1920" s="37"/>
      <c r="E1920" s="37"/>
      <c r="F1920" s="37"/>
    </row>
    <row r="1921" spans="4:6">
      <c r="D1921" s="37"/>
      <c r="E1921" s="37"/>
      <c r="F1921" s="37"/>
    </row>
    <row r="1922" spans="4:6">
      <c r="D1922" s="37"/>
      <c r="E1922" s="37"/>
      <c r="F1922" s="37"/>
    </row>
    <row r="1923" spans="4:6">
      <c r="D1923" s="37"/>
      <c r="E1923" s="37"/>
      <c r="F1923" s="37"/>
    </row>
    <row r="1924" spans="4:6">
      <c r="D1924" s="37"/>
      <c r="E1924" s="37"/>
      <c r="F1924" s="37"/>
    </row>
    <row r="1925" spans="4:6">
      <c r="D1925" s="37"/>
      <c r="E1925" s="37"/>
      <c r="F1925" s="37"/>
    </row>
    <row r="1926" spans="4:6">
      <c r="D1926" s="37"/>
      <c r="E1926" s="37"/>
      <c r="F1926" s="37"/>
    </row>
    <row r="1927" spans="4:6">
      <c r="D1927" s="37"/>
      <c r="E1927" s="37"/>
      <c r="F1927" s="37"/>
    </row>
    <row r="1928" spans="4:6">
      <c r="D1928" s="37"/>
      <c r="E1928" s="37"/>
      <c r="F1928" s="37"/>
    </row>
    <row r="1929" spans="4:6">
      <c r="D1929" s="37"/>
      <c r="E1929" s="37"/>
      <c r="F1929" s="37"/>
    </row>
    <row r="1930" spans="4:6">
      <c r="D1930" s="37"/>
      <c r="E1930" s="37"/>
      <c r="F1930" s="37"/>
    </row>
    <row r="1931" spans="4:6">
      <c r="D1931" s="37"/>
      <c r="E1931" s="37"/>
      <c r="F1931" s="37"/>
    </row>
    <row r="1932" spans="4:6">
      <c r="D1932" s="37"/>
      <c r="E1932" s="37"/>
      <c r="F1932" s="37"/>
    </row>
    <row r="1933" spans="4:6">
      <c r="D1933" s="37"/>
      <c r="E1933" s="37"/>
      <c r="F1933" s="37"/>
    </row>
    <row r="1934" spans="4:6">
      <c r="D1934" s="37"/>
      <c r="E1934" s="37"/>
      <c r="F1934" s="37"/>
    </row>
    <row r="1935" spans="4:6">
      <c r="D1935" s="37"/>
      <c r="E1935" s="37"/>
      <c r="F1935" s="37"/>
    </row>
    <row r="1936" spans="4:6">
      <c r="D1936" s="37"/>
      <c r="E1936" s="37"/>
      <c r="F1936" s="37"/>
    </row>
    <row r="1937" spans="4:6">
      <c r="D1937" s="37"/>
      <c r="E1937" s="37"/>
      <c r="F1937" s="37"/>
    </row>
    <row r="1938" spans="4:6">
      <c r="D1938" s="37"/>
      <c r="E1938" s="37"/>
      <c r="F1938" s="37"/>
    </row>
    <row r="1939" spans="4:6">
      <c r="D1939" s="37"/>
      <c r="E1939" s="37"/>
      <c r="F1939" s="37"/>
    </row>
    <row r="1940" spans="4:6">
      <c r="D1940" s="37"/>
      <c r="E1940" s="37"/>
      <c r="F1940" s="37"/>
    </row>
    <row r="1941" spans="4:6">
      <c r="D1941" s="37"/>
      <c r="E1941" s="37"/>
      <c r="F1941" s="37"/>
    </row>
    <row r="1942" spans="4:6">
      <c r="D1942" s="37"/>
      <c r="E1942" s="37"/>
      <c r="F1942" s="37"/>
    </row>
    <row r="1943" spans="4:6">
      <c r="D1943" s="37"/>
      <c r="E1943" s="37"/>
      <c r="F1943" s="37"/>
    </row>
    <row r="1944" spans="4:6">
      <c r="D1944" s="37"/>
      <c r="E1944" s="37"/>
      <c r="F1944" s="37"/>
    </row>
    <row r="1945" spans="4:6">
      <c r="D1945" s="37"/>
      <c r="E1945" s="37"/>
      <c r="F1945" s="37"/>
    </row>
    <row r="1946" spans="4:6">
      <c r="D1946" s="37"/>
      <c r="E1946" s="37"/>
      <c r="F1946" s="37"/>
    </row>
    <row r="1947" spans="4:6">
      <c r="D1947" s="37"/>
      <c r="E1947" s="37"/>
      <c r="F1947" s="37"/>
    </row>
    <row r="1948" spans="4:6">
      <c r="D1948" s="37"/>
      <c r="E1948" s="37"/>
      <c r="F1948" s="37"/>
    </row>
    <row r="1949" spans="4:6">
      <c r="D1949" s="37"/>
      <c r="E1949" s="37"/>
      <c r="F1949" s="37"/>
    </row>
    <row r="1950" spans="4:6">
      <c r="D1950" s="37"/>
      <c r="E1950" s="37"/>
      <c r="F1950" s="37"/>
    </row>
    <row r="1951" spans="4:6">
      <c r="D1951" s="37"/>
      <c r="E1951" s="37"/>
      <c r="F1951" s="37"/>
    </row>
    <row r="1952" spans="4:6">
      <c r="D1952" s="37"/>
      <c r="E1952" s="37"/>
      <c r="F1952" s="37"/>
    </row>
    <row r="1953" spans="4:6">
      <c r="D1953" s="37"/>
      <c r="E1953" s="37"/>
      <c r="F1953" s="37"/>
    </row>
    <row r="1954" spans="4:6">
      <c r="D1954" s="37"/>
      <c r="E1954" s="37"/>
      <c r="F1954" s="37"/>
    </row>
    <row r="1955" spans="4:6">
      <c r="D1955" s="37"/>
      <c r="E1955" s="37"/>
      <c r="F1955" s="37"/>
    </row>
    <row r="1956" spans="4:6">
      <c r="D1956" s="37"/>
      <c r="E1956" s="37"/>
      <c r="F1956" s="37"/>
    </row>
    <row r="1957" spans="4:6">
      <c r="D1957" s="37"/>
      <c r="E1957" s="37"/>
      <c r="F1957" s="37"/>
    </row>
    <row r="1958" spans="4:6">
      <c r="D1958" s="37"/>
      <c r="E1958" s="37"/>
      <c r="F1958" s="37"/>
    </row>
    <row r="1959" spans="4:6">
      <c r="D1959" s="37"/>
      <c r="E1959" s="37"/>
      <c r="F1959" s="37"/>
    </row>
    <row r="1960" spans="4:6">
      <c r="D1960" s="37"/>
      <c r="E1960" s="37"/>
      <c r="F1960" s="37"/>
    </row>
    <row r="1961" spans="4:6">
      <c r="D1961" s="37"/>
      <c r="E1961" s="37"/>
      <c r="F1961" s="37"/>
    </row>
    <row r="1962" spans="4:6">
      <c r="D1962" s="37"/>
      <c r="E1962" s="37"/>
      <c r="F1962" s="37"/>
    </row>
    <row r="1963" spans="4:6">
      <c r="D1963" s="37"/>
      <c r="E1963" s="37"/>
      <c r="F1963" s="37"/>
    </row>
    <row r="1964" spans="4:6">
      <c r="D1964" s="37"/>
      <c r="E1964" s="37"/>
      <c r="F1964" s="37"/>
    </row>
    <row r="1965" spans="4:6">
      <c r="D1965" s="37"/>
      <c r="E1965" s="37"/>
      <c r="F1965" s="37"/>
    </row>
    <row r="1966" spans="4:6">
      <c r="D1966" s="37"/>
      <c r="E1966" s="37"/>
      <c r="F1966" s="37"/>
    </row>
    <row r="1967" spans="4:6">
      <c r="D1967" s="37"/>
      <c r="E1967" s="37"/>
      <c r="F1967" s="37"/>
    </row>
    <row r="1968" spans="4:6">
      <c r="D1968" s="37"/>
      <c r="E1968" s="37"/>
      <c r="F1968" s="37"/>
    </row>
    <row r="1969" spans="4:6">
      <c r="D1969" s="37"/>
      <c r="E1969" s="37"/>
      <c r="F1969" s="37"/>
    </row>
    <row r="1970" spans="4:6">
      <c r="D1970" s="37"/>
      <c r="E1970" s="37"/>
      <c r="F1970" s="37"/>
    </row>
    <row r="1971" spans="4:6">
      <c r="D1971" s="37"/>
      <c r="E1971" s="37"/>
      <c r="F1971" s="37"/>
    </row>
    <row r="1972" spans="4:6">
      <c r="D1972" s="37"/>
      <c r="E1972" s="37"/>
      <c r="F1972" s="37"/>
    </row>
    <row r="1973" spans="4:6">
      <c r="D1973" s="37"/>
      <c r="E1973" s="37"/>
      <c r="F1973" s="37"/>
    </row>
    <row r="1974" spans="4:6">
      <c r="D1974" s="37"/>
      <c r="E1974" s="37"/>
      <c r="F1974" s="37"/>
    </row>
    <row r="1975" spans="4:6">
      <c r="D1975" s="37"/>
      <c r="E1975" s="37"/>
      <c r="F1975" s="37"/>
    </row>
    <row r="1976" spans="4:6">
      <c r="D1976" s="37"/>
      <c r="E1976" s="37"/>
      <c r="F1976" s="37"/>
    </row>
    <row r="1977" spans="4:6">
      <c r="D1977" s="37"/>
      <c r="E1977" s="37"/>
      <c r="F1977" s="37"/>
    </row>
    <row r="1978" spans="4:6">
      <c r="D1978" s="37"/>
      <c r="E1978" s="37"/>
      <c r="F1978" s="37"/>
    </row>
    <row r="1979" spans="4:6">
      <c r="D1979" s="37"/>
      <c r="E1979" s="37"/>
      <c r="F1979" s="37"/>
    </row>
    <row r="1980" spans="4:6">
      <c r="D1980" s="37"/>
      <c r="E1980" s="37"/>
      <c r="F1980" s="37"/>
    </row>
    <row r="1981" spans="4:6">
      <c r="D1981" s="37"/>
      <c r="E1981" s="37"/>
      <c r="F1981" s="37"/>
    </row>
    <row r="1982" spans="4:6">
      <c r="D1982" s="37"/>
      <c r="E1982" s="37"/>
      <c r="F1982" s="37"/>
    </row>
    <row r="1983" spans="4:6">
      <c r="D1983" s="37"/>
      <c r="E1983" s="37"/>
      <c r="F1983" s="37"/>
    </row>
    <row r="1984" spans="4:6">
      <c r="D1984" s="37"/>
      <c r="E1984" s="37"/>
      <c r="F1984" s="37"/>
    </row>
    <row r="1985" spans="4:6">
      <c r="D1985" s="37"/>
      <c r="E1985" s="37"/>
      <c r="F1985" s="37"/>
    </row>
    <row r="1986" spans="4:6">
      <c r="D1986" s="37"/>
      <c r="E1986" s="37"/>
      <c r="F1986" s="37"/>
    </row>
    <row r="1987" spans="4:6">
      <c r="D1987" s="37"/>
      <c r="E1987" s="37"/>
      <c r="F1987" s="37"/>
    </row>
    <row r="1988" spans="4:6">
      <c r="D1988" s="37"/>
      <c r="E1988" s="37"/>
      <c r="F1988" s="37"/>
    </row>
    <row r="1989" spans="4:6">
      <c r="D1989" s="37"/>
      <c r="E1989" s="37"/>
      <c r="F1989" s="37"/>
    </row>
    <row r="1990" spans="4:6">
      <c r="D1990" s="37"/>
      <c r="E1990" s="37"/>
      <c r="F1990" s="37"/>
    </row>
    <row r="1991" spans="4:6">
      <c r="D1991" s="37"/>
      <c r="E1991" s="37"/>
      <c r="F1991" s="37"/>
    </row>
    <row r="1992" spans="4:6">
      <c r="D1992" s="37"/>
      <c r="E1992" s="37"/>
      <c r="F1992" s="37"/>
    </row>
    <row r="1993" spans="4:6">
      <c r="D1993" s="37"/>
      <c r="E1993" s="37"/>
      <c r="F1993" s="37"/>
    </row>
    <row r="1994" spans="4:6">
      <c r="D1994" s="37"/>
      <c r="E1994" s="37"/>
      <c r="F1994" s="37"/>
    </row>
    <row r="1995" spans="4:6">
      <c r="D1995" s="37"/>
      <c r="E1995" s="37"/>
      <c r="F1995" s="37"/>
    </row>
    <row r="1996" spans="4:6">
      <c r="D1996" s="37"/>
      <c r="E1996" s="37"/>
      <c r="F1996" s="37"/>
    </row>
    <row r="1997" spans="4:6">
      <c r="D1997" s="37"/>
      <c r="E1997" s="37"/>
      <c r="F1997" s="37"/>
    </row>
    <row r="1998" spans="4:6">
      <c r="D1998" s="37"/>
      <c r="E1998" s="37"/>
      <c r="F1998" s="37"/>
    </row>
    <row r="1999" spans="4:6">
      <c r="D1999" s="37"/>
      <c r="E1999" s="37"/>
      <c r="F1999" s="37"/>
    </row>
    <row r="2000" spans="4:6">
      <c r="D2000" s="37"/>
      <c r="E2000" s="37"/>
      <c r="F2000" s="37"/>
    </row>
    <row r="2001" spans="4:6">
      <c r="D2001" s="37"/>
      <c r="E2001" s="37"/>
      <c r="F2001" s="37"/>
    </row>
    <row r="2002" spans="4:6">
      <c r="D2002" s="37"/>
      <c r="E2002" s="37"/>
      <c r="F2002" s="37"/>
    </row>
    <row r="2003" spans="4:6">
      <c r="D2003" s="37"/>
      <c r="E2003" s="37"/>
      <c r="F2003" s="37"/>
    </row>
    <row r="2004" spans="4:6">
      <c r="D2004" s="37"/>
      <c r="E2004" s="37"/>
      <c r="F2004" s="37"/>
    </row>
    <row r="2005" spans="4:6">
      <c r="D2005" s="37"/>
      <c r="E2005" s="37"/>
      <c r="F2005" s="37"/>
    </row>
    <row r="2006" spans="4:6">
      <c r="D2006" s="37"/>
      <c r="E2006" s="37"/>
      <c r="F2006" s="37"/>
    </row>
    <row r="2007" spans="4:6">
      <c r="D2007" s="37"/>
      <c r="E2007" s="37"/>
      <c r="F2007" s="37"/>
    </row>
    <row r="2008" spans="4:6">
      <c r="D2008" s="37"/>
      <c r="E2008" s="37"/>
      <c r="F2008" s="37"/>
    </row>
    <row r="2009" spans="4:6">
      <c r="D2009" s="37"/>
      <c r="E2009" s="37"/>
      <c r="F2009" s="37"/>
    </row>
    <row r="2010" spans="4:6">
      <c r="D2010" s="37"/>
      <c r="E2010" s="37"/>
      <c r="F2010" s="37"/>
    </row>
    <row r="2011" spans="4:6">
      <c r="D2011" s="37"/>
      <c r="E2011" s="37"/>
      <c r="F2011" s="37"/>
    </row>
    <row r="2012" spans="4:6">
      <c r="D2012" s="37"/>
      <c r="E2012" s="37"/>
      <c r="F2012" s="37"/>
    </row>
    <row r="2013" spans="4:6">
      <c r="D2013" s="37"/>
      <c r="E2013" s="37"/>
      <c r="F2013" s="37"/>
    </row>
    <row r="2014" spans="4:6">
      <c r="D2014" s="37"/>
      <c r="E2014" s="37"/>
      <c r="F2014" s="37"/>
    </row>
    <row r="2015" spans="4:6">
      <c r="D2015" s="37"/>
      <c r="E2015" s="37"/>
      <c r="F2015" s="37"/>
    </row>
    <row r="2016" spans="4:6">
      <c r="D2016" s="37"/>
      <c r="E2016" s="37"/>
      <c r="F2016" s="37"/>
    </row>
    <row r="2017" spans="4:6">
      <c r="D2017" s="37"/>
      <c r="E2017" s="37"/>
      <c r="F2017" s="37"/>
    </row>
    <row r="2018" spans="4:6">
      <c r="D2018" s="37"/>
      <c r="E2018" s="37"/>
      <c r="F2018" s="37"/>
    </row>
    <row r="2019" spans="4:6">
      <c r="D2019" s="37"/>
      <c r="E2019" s="37"/>
      <c r="F2019" s="37"/>
    </row>
    <row r="2020" spans="4:6">
      <c r="D2020" s="37"/>
      <c r="E2020" s="37"/>
      <c r="F2020" s="37"/>
    </row>
    <row r="2021" spans="4:6">
      <c r="D2021" s="37"/>
      <c r="E2021" s="37"/>
      <c r="F2021" s="37"/>
    </row>
    <row r="2022" spans="4:6">
      <c r="D2022" s="37"/>
      <c r="E2022" s="37"/>
      <c r="F2022" s="37"/>
    </row>
    <row r="2023" spans="4:6">
      <c r="D2023" s="37"/>
      <c r="E2023" s="37"/>
      <c r="F2023" s="37"/>
    </row>
    <row r="2024" spans="4:6">
      <c r="D2024" s="37"/>
      <c r="E2024" s="37"/>
      <c r="F2024" s="37"/>
    </row>
    <row r="2025" spans="4:6">
      <c r="D2025" s="37"/>
      <c r="E2025" s="37"/>
      <c r="F2025" s="37"/>
    </row>
    <row r="2026" spans="4:6">
      <c r="D2026" s="37"/>
      <c r="E2026" s="37"/>
      <c r="F2026" s="37"/>
    </row>
    <row r="2027" spans="4:6">
      <c r="D2027" s="37"/>
      <c r="E2027" s="37"/>
      <c r="F2027" s="37"/>
    </row>
    <row r="2028" spans="4:6">
      <c r="D2028" s="37"/>
      <c r="E2028" s="37"/>
      <c r="F2028" s="37"/>
    </row>
    <row r="2029" spans="4:6">
      <c r="D2029" s="37"/>
      <c r="E2029" s="37"/>
      <c r="F2029" s="37"/>
    </row>
    <row r="2030" spans="4:6">
      <c r="D2030" s="37"/>
      <c r="E2030" s="37"/>
      <c r="F2030" s="37"/>
    </row>
    <row r="2031" spans="4:6">
      <c r="D2031" s="37"/>
      <c r="E2031" s="37"/>
      <c r="F2031" s="37"/>
    </row>
    <row r="2032" spans="4:6">
      <c r="D2032" s="37"/>
      <c r="E2032" s="37"/>
      <c r="F2032" s="37"/>
    </row>
    <row r="2033" spans="4:6">
      <c r="D2033" s="37"/>
      <c r="E2033" s="37"/>
      <c r="F2033" s="37"/>
    </row>
    <row r="2034" spans="4:6">
      <c r="D2034" s="37"/>
      <c r="E2034" s="37"/>
      <c r="F2034" s="37"/>
    </row>
    <row r="2035" spans="4:6">
      <c r="D2035" s="37"/>
      <c r="E2035" s="37"/>
      <c r="F2035" s="37"/>
    </row>
    <row r="2036" spans="4:6">
      <c r="D2036" s="37"/>
      <c r="E2036" s="37"/>
      <c r="F2036" s="37"/>
    </row>
    <row r="2037" spans="4:6">
      <c r="D2037" s="37"/>
      <c r="E2037" s="37"/>
      <c r="F2037" s="37"/>
    </row>
    <row r="2038" spans="4:6">
      <c r="D2038" s="37"/>
      <c r="E2038" s="37"/>
      <c r="F2038" s="37"/>
    </row>
    <row r="2039" spans="4:6">
      <c r="D2039" s="37"/>
      <c r="E2039" s="37"/>
      <c r="F2039" s="37"/>
    </row>
    <row r="2040" spans="4:6">
      <c r="D2040" s="37"/>
      <c r="E2040" s="37"/>
      <c r="F2040" s="37"/>
    </row>
    <row r="2041" spans="4:6">
      <c r="D2041" s="37"/>
      <c r="E2041" s="37"/>
      <c r="F2041" s="37"/>
    </row>
    <row r="2042" spans="4:6">
      <c r="D2042" s="37"/>
      <c r="E2042" s="37"/>
      <c r="F2042" s="37"/>
    </row>
    <row r="2043" spans="4:6">
      <c r="D2043" s="37"/>
      <c r="E2043" s="37"/>
      <c r="F2043" s="37"/>
    </row>
    <row r="2044" spans="4:6">
      <c r="D2044" s="37"/>
      <c r="E2044" s="37"/>
      <c r="F2044" s="37"/>
    </row>
    <row r="2045" spans="4:6">
      <c r="D2045" s="37"/>
      <c r="E2045" s="37"/>
      <c r="F2045" s="37"/>
    </row>
    <row r="2046" spans="4:6">
      <c r="D2046" s="37"/>
      <c r="E2046" s="37"/>
      <c r="F2046" s="37"/>
    </row>
    <row r="2047" spans="4:6">
      <c r="D2047" s="37"/>
      <c r="E2047" s="37"/>
      <c r="F2047" s="37"/>
    </row>
    <row r="2048" spans="4:6">
      <c r="D2048" s="37"/>
      <c r="E2048" s="37"/>
      <c r="F2048" s="37"/>
    </row>
    <row r="2049" spans="4:6">
      <c r="D2049" s="37"/>
      <c r="E2049" s="37"/>
      <c r="F2049" s="37"/>
    </row>
    <row r="2050" spans="4:6">
      <c r="D2050" s="37"/>
      <c r="E2050" s="37"/>
      <c r="F2050" s="37"/>
    </row>
    <row r="2051" spans="4:6">
      <c r="D2051" s="37"/>
      <c r="E2051" s="37"/>
      <c r="F2051" s="37"/>
    </row>
    <row r="2052" spans="4:6">
      <c r="D2052" s="37"/>
      <c r="E2052" s="37"/>
      <c r="F2052" s="37"/>
    </row>
    <row r="2053" spans="4:6">
      <c r="D2053" s="37"/>
      <c r="E2053" s="37"/>
      <c r="F2053" s="37"/>
    </row>
    <row r="2054" spans="4:6">
      <c r="D2054" s="37"/>
      <c r="E2054" s="37"/>
      <c r="F2054" s="37"/>
    </row>
    <row r="2055" spans="4:6">
      <c r="D2055" s="37"/>
      <c r="E2055" s="37"/>
      <c r="F2055" s="37"/>
    </row>
    <row r="2056" spans="4:6">
      <c r="D2056" s="37"/>
      <c r="E2056" s="37"/>
      <c r="F2056" s="37"/>
    </row>
    <row r="2057" spans="4:6">
      <c r="D2057" s="37"/>
      <c r="E2057" s="37"/>
      <c r="F2057" s="37"/>
    </row>
    <row r="2058" spans="4:6">
      <c r="D2058" s="37"/>
      <c r="E2058" s="37"/>
      <c r="F2058" s="37"/>
    </row>
    <row r="2059" spans="4:6">
      <c r="D2059" s="37"/>
      <c r="E2059" s="37"/>
      <c r="F2059" s="37"/>
    </row>
    <row r="2060" spans="4:6">
      <c r="D2060" s="37"/>
      <c r="E2060" s="37"/>
      <c r="F2060" s="37"/>
    </row>
    <row r="2061" spans="4:6">
      <c r="D2061" s="37"/>
      <c r="E2061" s="37"/>
      <c r="F2061" s="37"/>
    </row>
    <row r="2062" spans="4:6">
      <c r="D2062" s="37"/>
      <c r="E2062" s="37"/>
      <c r="F2062" s="37"/>
    </row>
    <row r="2063" spans="4:6">
      <c r="D2063" s="37"/>
      <c r="E2063" s="37"/>
      <c r="F2063" s="37"/>
    </row>
    <row r="2064" spans="4:6">
      <c r="D2064" s="37"/>
      <c r="E2064" s="37"/>
      <c r="F2064" s="37"/>
    </row>
    <row r="2065" spans="4:6">
      <c r="D2065" s="37"/>
      <c r="E2065" s="37"/>
      <c r="F2065" s="37"/>
    </row>
    <row r="2066" spans="4:6">
      <c r="D2066" s="37"/>
      <c r="E2066" s="37"/>
      <c r="F2066" s="37"/>
    </row>
    <row r="2067" spans="4:6">
      <c r="D2067" s="37"/>
      <c r="E2067" s="37"/>
      <c r="F2067" s="37"/>
    </row>
    <row r="2068" spans="4:6">
      <c r="D2068" s="37"/>
      <c r="E2068" s="37"/>
      <c r="F2068" s="37"/>
    </row>
    <row r="2069" spans="4:6">
      <c r="D2069" s="37"/>
      <c r="E2069" s="37"/>
      <c r="F2069" s="37"/>
    </row>
    <row r="2070" spans="4:6">
      <c r="D2070" s="37"/>
      <c r="E2070" s="37"/>
      <c r="F2070" s="37"/>
    </row>
    <row r="2071" spans="4:6">
      <c r="D2071" s="37"/>
      <c r="E2071" s="37"/>
      <c r="F2071" s="37"/>
    </row>
    <row r="2072" spans="4:6">
      <c r="D2072" s="37"/>
      <c r="E2072" s="37"/>
      <c r="F2072" s="37"/>
    </row>
    <row r="2073" spans="4:6">
      <c r="D2073" s="37"/>
      <c r="E2073" s="37"/>
      <c r="F2073" s="37"/>
    </row>
    <row r="2074" spans="4:6">
      <c r="D2074" s="37"/>
      <c r="E2074" s="37"/>
      <c r="F2074" s="37"/>
    </row>
    <row r="2075" spans="4:6">
      <c r="D2075" s="37"/>
      <c r="E2075" s="37"/>
      <c r="F2075" s="37"/>
    </row>
    <row r="2076" spans="4:6">
      <c r="D2076" s="37"/>
      <c r="E2076" s="37"/>
      <c r="F2076" s="37"/>
    </row>
    <row r="2077" spans="4:6">
      <c r="D2077" s="37"/>
      <c r="E2077" s="37"/>
      <c r="F2077" s="37"/>
    </row>
    <row r="2078" spans="4:6">
      <c r="D2078" s="37"/>
      <c r="E2078" s="37"/>
      <c r="F2078" s="37"/>
    </row>
    <row r="2079" spans="4:6">
      <c r="D2079" s="37"/>
      <c r="E2079" s="37"/>
      <c r="F2079" s="37"/>
    </row>
    <row r="2080" spans="4:6">
      <c r="D2080" s="37"/>
      <c r="E2080" s="37"/>
      <c r="F2080" s="37"/>
    </row>
    <row r="2081" spans="4:6">
      <c r="D2081" s="37"/>
      <c r="E2081" s="37"/>
      <c r="F2081" s="37"/>
    </row>
    <row r="2082" spans="4:6">
      <c r="D2082" s="37"/>
      <c r="E2082" s="37"/>
      <c r="F2082" s="37"/>
    </row>
    <row r="2083" spans="4:6">
      <c r="D2083" s="37"/>
      <c r="E2083" s="37"/>
      <c r="F2083" s="37"/>
    </row>
    <row r="2084" spans="4:6">
      <c r="D2084" s="37"/>
      <c r="E2084" s="37"/>
      <c r="F2084" s="37"/>
    </row>
    <row r="2085" spans="4:6">
      <c r="D2085" s="37"/>
      <c r="E2085" s="37"/>
      <c r="F2085" s="37"/>
    </row>
    <row r="2086" spans="4:6">
      <c r="D2086" s="37"/>
      <c r="E2086" s="37"/>
      <c r="F2086" s="37"/>
    </row>
    <row r="2087" spans="4:6">
      <c r="D2087" s="37"/>
      <c r="E2087" s="37"/>
      <c r="F2087" s="37"/>
    </row>
    <row r="2088" spans="4:6">
      <c r="D2088" s="37"/>
      <c r="E2088" s="37"/>
      <c r="F2088" s="37"/>
    </row>
    <row r="2089" spans="4:6">
      <c r="D2089" s="37"/>
      <c r="E2089" s="37"/>
      <c r="F2089" s="37"/>
    </row>
    <row r="2090" spans="4:6">
      <c r="D2090" s="37"/>
      <c r="E2090" s="37"/>
      <c r="F2090" s="37"/>
    </row>
    <row r="2091" spans="4:6">
      <c r="D2091" s="37"/>
      <c r="E2091" s="37"/>
      <c r="F2091" s="37"/>
    </row>
    <row r="2092" spans="4:6">
      <c r="D2092" s="37"/>
      <c r="E2092" s="37"/>
      <c r="F2092" s="37"/>
    </row>
    <row r="2093" spans="4:6">
      <c r="D2093" s="37"/>
      <c r="E2093" s="37"/>
      <c r="F2093" s="37"/>
    </row>
    <row r="2094" spans="4:6">
      <c r="D2094" s="37"/>
      <c r="E2094" s="37"/>
      <c r="F2094" s="37"/>
    </row>
    <row r="2095" spans="4:6">
      <c r="D2095" s="37"/>
      <c r="E2095" s="37"/>
      <c r="F2095" s="37"/>
    </row>
    <row r="2096" spans="4:6">
      <c r="D2096" s="37"/>
      <c r="E2096" s="37"/>
      <c r="F2096" s="37"/>
    </row>
    <row r="2097" spans="4:6">
      <c r="D2097" s="37"/>
      <c r="E2097" s="37"/>
      <c r="F2097" s="37"/>
    </row>
    <row r="2098" spans="4:6">
      <c r="D2098" s="37"/>
      <c r="E2098" s="37"/>
      <c r="F2098" s="37"/>
    </row>
    <row r="2099" spans="4:6">
      <c r="D2099" s="37"/>
      <c r="E2099" s="37"/>
      <c r="F2099" s="37"/>
    </row>
    <row r="2100" spans="4:6">
      <c r="D2100" s="37"/>
      <c r="E2100" s="37"/>
      <c r="F2100" s="37"/>
    </row>
    <row r="2101" spans="4:6">
      <c r="D2101" s="37"/>
      <c r="E2101" s="37"/>
      <c r="F2101" s="37"/>
    </row>
    <row r="2102" spans="4:6">
      <c r="D2102" s="37"/>
      <c r="E2102" s="37"/>
      <c r="F2102" s="37"/>
    </row>
    <row r="2103" spans="4:6">
      <c r="D2103" s="37"/>
      <c r="E2103" s="37"/>
      <c r="F2103" s="37"/>
    </row>
    <row r="2104" spans="4:6">
      <c r="D2104" s="37"/>
      <c r="E2104" s="37"/>
      <c r="F2104" s="37"/>
    </row>
    <row r="2105" spans="4:6">
      <c r="D2105" s="37"/>
      <c r="E2105" s="37"/>
      <c r="F2105" s="37"/>
    </row>
    <row r="2106" spans="4:6">
      <c r="D2106" s="37"/>
      <c r="E2106" s="37"/>
      <c r="F2106" s="37"/>
    </row>
    <row r="2107" spans="4:6">
      <c r="D2107" s="37"/>
      <c r="E2107" s="37"/>
      <c r="F2107" s="37"/>
    </row>
    <row r="2108" spans="4:6">
      <c r="D2108" s="37"/>
      <c r="E2108" s="37"/>
      <c r="F2108" s="37"/>
    </row>
    <row r="2109" spans="4:6">
      <c r="D2109" s="37"/>
      <c r="E2109" s="37"/>
      <c r="F2109" s="37"/>
    </row>
    <row r="2110" spans="4:6">
      <c r="D2110" s="37"/>
      <c r="E2110" s="37"/>
      <c r="F2110" s="37"/>
    </row>
    <row r="2111" spans="4:6">
      <c r="D2111" s="37"/>
      <c r="E2111" s="37"/>
      <c r="F2111" s="37"/>
    </row>
    <row r="2112" spans="4:6">
      <c r="D2112" s="37"/>
      <c r="E2112" s="37"/>
      <c r="F2112" s="37"/>
    </row>
    <row r="2113" spans="4:6">
      <c r="D2113" s="37"/>
      <c r="E2113" s="37"/>
      <c r="F2113" s="37"/>
    </row>
    <row r="2114" spans="4:6">
      <c r="D2114" s="37"/>
      <c r="E2114" s="37"/>
      <c r="F2114" s="37"/>
    </row>
    <row r="2115" spans="4:6">
      <c r="D2115" s="37"/>
      <c r="E2115" s="37"/>
      <c r="F2115" s="37"/>
    </row>
    <row r="2116" spans="4:6">
      <c r="D2116" s="37"/>
      <c r="E2116" s="37"/>
      <c r="F2116" s="37"/>
    </row>
    <row r="2117" spans="4:6">
      <c r="D2117" s="37"/>
      <c r="E2117" s="37"/>
      <c r="F2117" s="37"/>
    </row>
    <row r="2118" spans="4:6">
      <c r="D2118" s="37"/>
      <c r="E2118" s="37"/>
      <c r="F2118" s="37"/>
    </row>
    <row r="2119" spans="4:6">
      <c r="D2119" s="37"/>
      <c r="E2119" s="37"/>
      <c r="F2119" s="37"/>
    </row>
    <row r="2120" spans="4:6">
      <c r="D2120" s="37"/>
      <c r="E2120" s="37"/>
      <c r="F2120" s="37"/>
    </row>
    <row r="2121" spans="4:6">
      <c r="D2121" s="37"/>
      <c r="E2121" s="37"/>
      <c r="F2121" s="37"/>
    </row>
    <row r="2122" spans="4:6">
      <c r="D2122" s="37"/>
      <c r="E2122" s="37"/>
      <c r="F2122" s="37"/>
    </row>
    <row r="2123" spans="4:6">
      <c r="D2123" s="37"/>
      <c r="E2123" s="37"/>
      <c r="F2123" s="37"/>
    </row>
    <row r="2124" spans="4:6">
      <c r="D2124" s="37"/>
      <c r="E2124" s="37"/>
      <c r="F2124" s="37"/>
    </row>
    <row r="2125" spans="4:6">
      <c r="D2125" s="37"/>
      <c r="E2125" s="37"/>
      <c r="F2125" s="37"/>
    </row>
    <row r="2126" spans="4:6">
      <c r="D2126" s="37"/>
      <c r="E2126" s="37"/>
      <c r="F2126" s="37"/>
    </row>
    <row r="2127" spans="4:6">
      <c r="D2127" s="37"/>
      <c r="E2127" s="37"/>
      <c r="F2127" s="37"/>
    </row>
    <row r="2128" spans="4:6">
      <c r="D2128" s="37"/>
      <c r="E2128" s="37"/>
      <c r="F2128" s="37"/>
    </row>
    <row r="2129" spans="4:6">
      <c r="D2129" s="37"/>
      <c r="E2129" s="37"/>
      <c r="F2129" s="37"/>
    </row>
    <row r="2130" spans="4:6">
      <c r="D2130" s="37"/>
      <c r="E2130" s="37"/>
      <c r="F2130" s="37"/>
    </row>
    <row r="2131" spans="4:6">
      <c r="D2131" s="37"/>
      <c r="E2131" s="37"/>
      <c r="F2131" s="37"/>
    </row>
    <row r="2132" spans="4:6">
      <c r="D2132" s="37"/>
      <c r="E2132" s="37"/>
      <c r="F2132" s="37"/>
    </row>
    <row r="2133" spans="4:6">
      <c r="D2133" s="37"/>
      <c r="E2133" s="37"/>
      <c r="F2133" s="37"/>
    </row>
    <row r="2134" spans="4:6">
      <c r="D2134" s="37"/>
      <c r="E2134" s="37"/>
      <c r="F2134" s="37"/>
    </row>
    <row r="2135" spans="4:6">
      <c r="D2135" s="37"/>
      <c r="E2135" s="37"/>
      <c r="F2135" s="37"/>
    </row>
    <row r="2136" spans="4:6">
      <c r="D2136" s="37"/>
      <c r="E2136" s="37"/>
      <c r="F2136" s="37"/>
    </row>
    <row r="2137" spans="4:6">
      <c r="D2137" s="37"/>
      <c r="E2137" s="37"/>
      <c r="F2137" s="37"/>
    </row>
    <row r="2138" spans="4:6">
      <c r="D2138" s="37"/>
      <c r="E2138" s="37"/>
      <c r="F2138" s="37"/>
    </row>
    <row r="2139" spans="4:6">
      <c r="D2139" s="37"/>
      <c r="E2139" s="37"/>
      <c r="F2139" s="37"/>
    </row>
    <row r="2140" spans="4:6">
      <c r="D2140" s="37"/>
      <c r="E2140" s="37"/>
      <c r="F2140" s="37"/>
    </row>
    <row r="2141" spans="4:6">
      <c r="D2141" s="37"/>
      <c r="E2141" s="37"/>
      <c r="F2141" s="37"/>
    </row>
    <row r="2142" spans="4:6">
      <c r="D2142" s="37"/>
      <c r="E2142" s="37"/>
      <c r="F2142" s="37"/>
    </row>
    <row r="2143" spans="4:6">
      <c r="D2143" s="37"/>
      <c r="E2143" s="37"/>
      <c r="F2143" s="37"/>
    </row>
    <row r="2144" spans="4:6">
      <c r="D2144" s="37"/>
      <c r="E2144" s="37"/>
      <c r="F2144" s="37"/>
    </row>
    <row r="2145" spans="4:6">
      <c r="D2145" s="37"/>
      <c r="E2145" s="37"/>
      <c r="F2145" s="37"/>
    </row>
    <row r="2146" spans="4:6">
      <c r="D2146" s="37"/>
      <c r="E2146" s="37"/>
      <c r="F2146" s="37"/>
    </row>
    <row r="2147" spans="4:6">
      <c r="D2147" s="37"/>
      <c r="E2147" s="37"/>
      <c r="F2147" s="37"/>
    </row>
    <row r="2148" spans="4:6">
      <c r="D2148" s="37"/>
      <c r="E2148" s="37"/>
      <c r="F2148" s="37"/>
    </row>
    <row r="2149" spans="4:6">
      <c r="D2149" s="37"/>
      <c r="E2149" s="37"/>
      <c r="F2149" s="37"/>
    </row>
    <row r="2150" spans="4:6">
      <c r="D2150" s="37"/>
      <c r="E2150" s="37"/>
      <c r="F2150" s="37"/>
    </row>
    <row r="2151" spans="4:6">
      <c r="D2151" s="37"/>
      <c r="E2151" s="37"/>
      <c r="F2151" s="37"/>
    </row>
    <row r="2152" spans="4:6">
      <c r="D2152" s="37"/>
      <c r="E2152" s="37"/>
      <c r="F2152" s="37"/>
    </row>
    <row r="2153" spans="4:6">
      <c r="D2153" s="37"/>
      <c r="E2153" s="37"/>
      <c r="F2153" s="37"/>
    </row>
    <row r="2154" spans="4:6">
      <c r="D2154" s="37"/>
      <c r="E2154" s="37"/>
      <c r="F2154" s="37"/>
    </row>
    <row r="2155" spans="4:6">
      <c r="D2155" s="37"/>
      <c r="E2155" s="37"/>
      <c r="F2155" s="37"/>
    </row>
    <row r="2156" spans="4:6">
      <c r="D2156" s="37"/>
      <c r="E2156" s="37"/>
      <c r="F2156" s="37"/>
    </row>
    <row r="2157" spans="4:6">
      <c r="D2157" s="37"/>
      <c r="E2157" s="37"/>
      <c r="F2157" s="37"/>
    </row>
    <row r="2158" spans="4:6">
      <c r="D2158" s="37"/>
      <c r="E2158" s="37"/>
      <c r="F2158" s="37"/>
    </row>
    <row r="2159" spans="4:6">
      <c r="D2159" s="37"/>
      <c r="E2159" s="37"/>
      <c r="F2159" s="37"/>
    </row>
    <row r="2160" spans="4:6">
      <c r="D2160" s="37"/>
      <c r="E2160" s="37"/>
      <c r="F2160" s="37"/>
    </row>
    <row r="2161" spans="4:6">
      <c r="D2161" s="37"/>
      <c r="E2161" s="37"/>
      <c r="F2161" s="37"/>
    </row>
    <row r="2162" spans="4:6">
      <c r="D2162" s="37"/>
      <c r="E2162" s="37"/>
      <c r="F2162" s="37"/>
    </row>
    <row r="2163" spans="4:6">
      <c r="D2163" s="37"/>
      <c r="E2163" s="37"/>
      <c r="F2163" s="37"/>
    </row>
    <row r="2164" spans="4:6">
      <c r="D2164" s="37"/>
      <c r="E2164" s="37"/>
      <c r="F2164" s="37"/>
    </row>
    <row r="2165" spans="4:6">
      <c r="D2165" s="37"/>
      <c r="E2165" s="37"/>
      <c r="F2165" s="37"/>
    </row>
    <row r="2166" spans="4:6">
      <c r="D2166" s="37"/>
      <c r="E2166" s="37"/>
      <c r="F2166" s="37"/>
    </row>
    <row r="2167" spans="4:6">
      <c r="D2167" s="37"/>
      <c r="E2167" s="37"/>
      <c r="F2167" s="37"/>
    </row>
    <row r="2168" spans="4:6">
      <c r="D2168" s="37"/>
      <c r="E2168" s="37"/>
      <c r="F2168" s="37"/>
    </row>
    <row r="2169" spans="4:6">
      <c r="D2169" s="37"/>
      <c r="E2169" s="37"/>
      <c r="F2169" s="37"/>
    </row>
    <row r="2170" spans="4:6">
      <c r="D2170" s="37"/>
      <c r="E2170" s="37"/>
      <c r="F2170" s="37"/>
    </row>
    <row r="2171" spans="4:6">
      <c r="D2171" s="37"/>
      <c r="E2171" s="37"/>
      <c r="F2171" s="37"/>
    </row>
    <row r="2172" spans="4:6">
      <c r="D2172" s="37"/>
      <c r="E2172" s="37"/>
      <c r="F2172" s="37"/>
    </row>
    <row r="2173" spans="4:6">
      <c r="D2173" s="37"/>
      <c r="E2173" s="37"/>
      <c r="F2173" s="37"/>
    </row>
    <row r="2174" spans="4:6">
      <c r="D2174" s="37"/>
      <c r="E2174" s="37"/>
      <c r="F2174" s="37"/>
    </row>
    <row r="2175" spans="4:6">
      <c r="D2175" s="37"/>
      <c r="E2175" s="37"/>
      <c r="F2175" s="37"/>
    </row>
    <row r="2176" spans="4:6">
      <c r="D2176" s="37"/>
      <c r="E2176" s="37"/>
      <c r="F2176" s="37"/>
    </row>
    <row r="2177" spans="4:6">
      <c r="D2177" s="37"/>
      <c r="E2177" s="37"/>
      <c r="F2177" s="37"/>
    </row>
    <row r="2178" spans="4:6">
      <c r="D2178" s="37"/>
      <c r="E2178" s="37"/>
      <c r="F2178" s="37"/>
    </row>
    <row r="2179" spans="4:6">
      <c r="D2179" s="37"/>
      <c r="E2179" s="37"/>
      <c r="F2179" s="37"/>
    </row>
    <row r="2180" spans="4:6">
      <c r="D2180" s="37"/>
      <c r="E2180" s="37"/>
      <c r="F2180" s="37"/>
    </row>
    <row r="2181" spans="4:6">
      <c r="D2181" s="37"/>
      <c r="E2181" s="37"/>
      <c r="F2181" s="37"/>
    </row>
    <row r="2182" spans="4:6">
      <c r="D2182" s="37"/>
      <c r="E2182" s="37"/>
      <c r="F2182" s="37"/>
    </row>
    <row r="2183" spans="4:6">
      <c r="D2183" s="37"/>
      <c r="E2183" s="37"/>
      <c r="F2183" s="37"/>
    </row>
    <row r="2184" spans="4:6">
      <c r="D2184" s="37"/>
      <c r="E2184" s="37"/>
      <c r="F2184" s="37"/>
    </row>
    <row r="2185" spans="4:6">
      <c r="D2185" s="37"/>
      <c r="E2185" s="37"/>
      <c r="F2185" s="37"/>
    </row>
    <row r="2186" spans="4:6">
      <c r="D2186" s="37"/>
      <c r="E2186" s="37"/>
      <c r="F2186" s="37"/>
    </row>
    <row r="2187" spans="4:6">
      <c r="D2187" s="37"/>
      <c r="E2187" s="37"/>
      <c r="F2187" s="37"/>
    </row>
    <row r="2188" spans="4:6">
      <c r="D2188" s="37"/>
      <c r="E2188" s="37"/>
      <c r="F2188" s="37"/>
    </row>
    <row r="2189" spans="4:6">
      <c r="D2189" s="37"/>
      <c r="E2189" s="37"/>
      <c r="F2189" s="37"/>
    </row>
    <row r="2190" spans="4:6">
      <c r="D2190" s="37"/>
      <c r="E2190" s="37"/>
      <c r="F2190" s="37"/>
    </row>
    <row r="2191" spans="4:6">
      <c r="D2191" s="37"/>
      <c r="E2191" s="37"/>
      <c r="F2191" s="37"/>
    </row>
    <row r="2192" spans="4:6">
      <c r="D2192" s="37"/>
      <c r="E2192" s="37"/>
      <c r="F2192" s="37"/>
    </row>
    <row r="2193" spans="4:6">
      <c r="D2193" s="37"/>
      <c r="E2193" s="37"/>
      <c r="F2193" s="37"/>
    </row>
    <row r="2194" spans="4:6">
      <c r="D2194" s="37"/>
      <c r="E2194" s="37"/>
      <c r="F2194" s="37"/>
    </row>
    <row r="2195" spans="4:6">
      <c r="D2195" s="37"/>
      <c r="E2195" s="37"/>
      <c r="F2195" s="37"/>
    </row>
    <row r="2196" spans="4:6">
      <c r="D2196" s="37"/>
      <c r="E2196" s="37"/>
      <c r="F2196" s="37"/>
    </row>
    <row r="2197" spans="4:6">
      <c r="D2197" s="37"/>
      <c r="E2197" s="37"/>
      <c r="F2197" s="37"/>
    </row>
    <row r="2198" spans="4:6">
      <c r="D2198" s="37"/>
      <c r="E2198" s="37"/>
      <c r="F2198" s="37"/>
    </row>
    <row r="2199" spans="4:6">
      <c r="D2199" s="37"/>
      <c r="E2199" s="37"/>
      <c r="F2199" s="37"/>
    </row>
    <row r="2200" spans="4:6">
      <c r="D2200" s="37"/>
      <c r="E2200" s="37"/>
      <c r="F2200" s="37"/>
    </row>
    <row r="2201" spans="4:6">
      <c r="D2201" s="37"/>
      <c r="E2201" s="37"/>
      <c r="F2201" s="37"/>
    </row>
    <row r="2202" spans="4:6">
      <c r="D2202" s="37"/>
      <c r="E2202" s="37"/>
      <c r="F2202" s="37"/>
    </row>
    <row r="2203" spans="4:6">
      <c r="D2203" s="37"/>
      <c r="E2203" s="37"/>
      <c r="F2203" s="37"/>
    </row>
    <row r="2204" spans="4:6">
      <c r="D2204" s="37"/>
      <c r="E2204" s="37"/>
      <c r="F2204" s="37"/>
    </row>
    <row r="2205" spans="4:6">
      <c r="D2205" s="37"/>
      <c r="E2205" s="37"/>
      <c r="F2205" s="37"/>
    </row>
    <row r="2206" spans="4:6">
      <c r="D2206" s="37"/>
      <c r="E2206" s="37"/>
      <c r="F2206" s="37"/>
    </row>
    <row r="2207" spans="4:6">
      <c r="D2207" s="37"/>
      <c r="E2207" s="37"/>
      <c r="F2207" s="37"/>
    </row>
    <row r="2208" spans="4:6">
      <c r="D2208" s="37"/>
      <c r="E2208" s="37"/>
      <c r="F2208" s="37"/>
    </row>
    <row r="2209" spans="4:6">
      <c r="D2209" s="37"/>
      <c r="E2209" s="37"/>
      <c r="F2209" s="37"/>
    </row>
    <row r="2210" spans="4:6">
      <c r="D2210" s="37"/>
      <c r="E2210" s="37"/>
      <c r="F2210" s="37"/>
    </row>
    <row r="2211" spans="4:6">
      <c r="D2211" s="37"/>
      <c r="E2211" s="37"/>
      <c r="F2211" s="37"/>
    </row>
    <row r="2212" spans="4:6">
      <c r="D2212" s="37"/>
      <c r="E2212" s="37"/>
      <c r="F2212" s="37"/>
    </row>
    <row r="2213" spans="4:6">
      <c r="D2213" s="37"/>
      <c r="E2213" s="37"/>
      <c r="F2213" s="37"/>
    </row>
    <row r="2214" spans="4:6">
      <c r="D2214" s="37"/>
      <c r="E2214" s="37"/>
      <c r="F2214" s="37"/>
    </row>
    <row r="2215" spans="4:6">
      <c r="D2215" s="37"/>
      <c r="E2215" s="37"/>
      <c r="F2215" s="37"/>
    </row>
    <row r="2216" spans="4:6">
      <c r="D2216" s="37"/>
      <c r="E2216" s="37"/>
      <c r="F2216" s="37"/>
    </row>
    <row r="2217" spans="4:6">
      <c r="D2217" s="37"/>
      <c r="E2217" s="37"/>
      <c r="F2217" s="37"/>
    </row>
    <row r="2218" spans="4:6">
      <c r="D2218" s="37"/>
      <c r="E2218" s="37"/>
      <c r="F2218" s="37"/>
    </row>
    <row r="2219" spans="4:6">
      <c r="D2219" s="37"/>
      <c r="E2219" s="37"/>
      <c r="F2219" s="37"/>
    </row>
    <row r="2220" spans="4:6">
      <c r="D2220" s="37"/>
      <c r="E2220" s="37"/>
      <c r="F2220" s="37"/>
    </row>
    <row r="2221" spans="4:6">
      <c r="D2221" s="37"/>
      <c r="E2221" s="37"/>
      <c r="F2221" s="37"/>
    </row>
    <row r="2222" spans="4:6">
      <c r="D2222" s="37"/>
      <c r="E2222" s="37"/>
      <c r="F2222" s="37"/>
    </row>
    <row r="2223" spans="4:6">
      <c r="D2223" s="37"/>
      <c r="E2223" s="37"/>
      <c r="F2223" s="37"/>
    </row>
    <row r="2224" spans="4:6">
      <c r="D2224" s="37"/>
      <c r="E2224" s="37"/>
      <c r="F2224" s="37"/>
    </row>
    <row r="2225" spans="4:6">
      <c r="D2225" s="37"/>
      <c r="E2225" s="37"/>
      <c r="F2225" s="37"/>
    </row>
    <row r="2226" spans="4:6">
      <c r="D2226" s="37"/>
      <c r="E2226" s="37"/>
      <c r="F2226" s="37"/>
    </row>
    <row r="2227" spans="4:6">
      <c r="D2227" s="37"/>
      <c r="E2227" s="37"/>
      <c r="F2227" s="37"/>
    </row>
    <row r="2228" spans="4:6">
      <c r="D2228" s="37"/>
      <c r="E2228" s="37"/>
      <c r="F2228" s="37"/>
    </row>
    <row r="2229" spans="4:6">
      <c r="D2229" s="37"/>
      <c r="E2229" s="37"/>
      <c r="F2229" s="37"/>
    </row>
    <row r="2230" spans="4:6">
      <c r="D2230" s="37"/>
      <c r="E2230" s="37"/>
      <c r="F2230" s="37"/>
    </row>
    <row r="2231" spans="4:6">
      <c r="D2231" s="37"/>
      <c r="E2231" s="37"/>
      <c r="F2231" s="37"/>
    </row>
    <row r="2232" spans="4:6">
      <c r="D2232" s="37"/>
      <c r="E2232" s="37"/>
      <c r="F2232" s="37"/>
    </row>
    <row r="2233" spans="4:6">
      <c r="D2233" s="37"/>
      <c r="E2233" s="37"/>
      <c r="F2233" s="37"/>
    </row>
    <row r="2234" spans="4:6">
      <c r="D2234" s="37"/>
      <c r="E2234" s="37"/>
      <c r="F2234" s="37"/>
    </row>
    <row r="2235" spans="4:6">
      <c r="D2235" s="37"/>
      <c r="E2235" s="37"/>
      <c r="F2235" s="37"/>
    </row>
    <row r="2236" spans="4:6">
      <c r="D2236" s="37"/>
      <c r="E2236" s="37"/>
      <c r="F2236" s="37"/>
    </row>
    <row r="2237" spans="4:6">
      <c r="D2237" s="37"/>
      <c r="E2237" s="37"/>
      <c r="F2237" s="37"/>
    </row>
    <row r="2238" spans="4:6">
      <c r="D2238" s="37"/>
      <c r="E2238" s="37"/>
      <c r="F2238" s="37"/>
    </row>
    <row r="2239" spans="4:6">
      <c r="D2239" s="37"/>
      <c r="E2239" s="37"/>
      <c r="F2239" s="37"/>
    </row>
    <row r="2240" spans="4:6">
      <c r="D2240" s="37"/>
      <c r="E2240" s="37"/>
      <c r="F2240" s="37"/>
    </row>
    <row r="2241" spans="4:6">
      <c r="D2241" s="37"/>
      <c r="E2241" s="37"/>
      <c r="F2241" s="37"/>
    </row>
    <row r="2242" spans="4:6">
      <c r="D2242" s="37"/>
      <c r="E2242" s="37"/>
      <c r="F2242" s="37"/>
    </row>
    <row r="2243" spans="4:6">
      <c r="D2243" s="37"/>
      <c r="E2243" s="37"/>
      <c r="F2243" s="37"/>
    </row>
    <row r="2244" spans="4:6">
      <c r="D2244" s="37"/>
      <c r="E2244" s="37"/>
      <c r="F2244" s="37"/>
    </row>
    <row r="2245" spans="4:6">
      <c r="D2245" s="37"/>
      <c r="E2245" s="37"/>
      <c r="F2245" s="37"/>
    </row>
    <row r="2246" spans="4:6">
      <c r="D2246" s="37"/>
      <c r="E2246" s="37"/>
      <c r="F2246" s="37"/>
    </row>
    <row r="2247" spans="4:6">
      <c r="D2247" s="37"/>
      <c r="E2247" s="37"/>
      <c r="F2247" s="37"/>
    </row>
    <row r="2248" spans="4:6">
      <c r="D2248" s="37"/>
      <c r="E2248" s="37"/>
      <c r="F2248" s="37"/>
    </row>
    <row r="2249" spans="4:6">
      <c r="D2249" s="37"/>
      <c r="E2249" s="37"/>
      <c r="F2249" s="37"/>
    </row>
    <row r="2250" spans="4:6">
      <c r="D2250" s="37"/>
      <c r="E2250" s="37"/>
      <c r="F2250" s="37"/>
    </row>
    <row r="2251" spans="4:6">
      <c r="D2251" s="37"/>
      <c r="E2251" s="37"/>
      <c r="F2251" s="37"/>
    </row>
    <row r="2252" spans="4:6">
      <c r="D2252" s="37"/>
      <c r="E2252" s="37"/>
      <c r="F2252" s="37"/>
    </row>
    <row r="2253" spans="4:6">
      <c r="D2253" s="37"/>
      <c r="E2253" s="37"/>
      <c r="F2253" s="37"/>
    </row>
    <row r="2254" spans="4:6">
      <c r="D2254" s="37"/>
      <c r="E2254" s="37"/>
      <c r="F2254" s="37"/>
    </row>
    <row r="2255" spans="4:6">
      <c r="D2255" s="37"/>
      <c r="E2255" s="37"/>
      <c r="F2255" s="37"/>
    </row>
    <row r="2256" spans="4:6">
      <c r="D2256" s="37"/>
      <c r="E2256" s="37"/>
      <c r="F2256" s="37"/>
    </row>
    <row r="2257" spans="4:6">
      <c r="D2257" s="37"/>
      <c r="E2257" s="37"/>
      <c r="F2257" s="37"/>
    </row>
    <row r="2258" spans="4:6">
      <c r="D2258" s="37"/>
      <c r="E2258" s="37"/>
      <c r="F2258" s="37"/>
    </row>
    <row r="2259" spans="4:6">
      <c r="D2259" s="37"/>
      <c r="E2259" s="37"/>
      <c r="F2259" s="37"/>
    </row>
    <row r="2260" spans="4:6">
      <c r="D2260" s="37"/>
      <c r="E2260" s="37"/>
      <c r="F2260" s="37"/>
    </row>
    <row r="2261" spans="4:6">
      <c r="D2261" s="37"/>
      <c r="E2261" s="37"/>
      <c r="F2261" s="37"/>
    </row>
    <row r="2262" spans="4:6">
      <c r="D2262" s="37"/>
      <c r="E2262" s="37"/>
      <c r="F2262" s="37"/>
    </row>
    <row r="2263" spans="4:6">
      <c r="D2263" s="37"/>
      <c r="E2263" s="37"/>
      <c r="F2263" s="37"/>
    </row>
    <row r="2264" spans="4:6">
      <c r="D2264" s="37"/>
      <c r="E2264" s="37"/>
      <c r="F2264" s="37"/>
    </row>
    <row r="2265" spans="4:6">
      <c r="D2265" s="37"/>
      <c r="E2265" s="37"/>
      <c r="F2265" s="37"/>
    </row>
    <row r="2266" spans="4:6">
      <c r="D2266" s="37"/>
      <c r="E2266" s="37"/>
      <c r="F2266" s="37"/>
    </row>
    <row r="2267" spans="4:6">
      <c r="D2267" s="37"/>
      <c r="E2267" s="37"/>
      <c r="F2267" s="37"/>
    </row>
    <row r="2268" spans="4:6">
      <c r="D2268" s="37"/>
      <c r="E2268" s="37"/>
      <c r="F2268" s="37"/>
    </row>
    <row r="2269" spans="4:6">
      <c r="D2269" s="37"/>
      <c r="E2269" s="37"/>
      <c r="F2269" s="37"/>
    </row>
    <row r="2270" spans="4:6">
      <c r="D2270" s="37"/>
      <c r="E2270" s="37"/>
      <c r="F2270" s="37"/>
    </row>
    <row r="2271" spans="4:6">
      <c r="D2271" s="37"/>
      <c r="E2271" s="37"/>
      <c r="F2271" s="37"/>
    </row>
    <row r="2272" spans="4:6">
      <c r="D2272" s="37"/>
      <c r="E2272" s="37"/>
      <c r="F2272" s="37"/>
    </row>
    <row r="2273" spans="4:6">
      <c r="D2273" s="37"/>
      <c r="E2273" s="37"/>
      <c r="F2273" s="37"/>
    </row>
    <row r="2274" spans="4:6">
      <c r="D2274" s="37"/>
      <c r="E2274" s="37"/>
      <c r="F2274" s="37"/>
    </row>
    <row r="2275" spans="4:6">
      <c r="D2275" s="37"/>
      <c r="E2275" s="37"/>
      <c r="F2275" s="37"/>
    </row>
    <row r="2276" spans="4:6">
      <c r="D2276" s="37"/>
      <c r="E2276" s="37"/>
      <c r="F2276" s="37"/>
    </row>
    <row r="2277" spans="4:6">
      <c r="D2277" s="37"/>
      <c r="E2277" s="37"/>
      <c r="F2277" s="37"/>
    </row>
    <row r="2278" spans="4:6">
      <c r="D2278" s="37"/>
      <c r="E2278" s="37"/>
      <c r="F2278" s="37"/>
    </row>
    <row r="2279" spans="4:6">
      <c r="D2279" s="37"/>
      <c r="E2279" s="37"/>
      <c r="F2279" s="37"/>
    </row>
    <row r="2280" spans="4:6">
      <c r="D2280" s="37"/>
      <c r="E2280" s="37"/>
      <c r="F2280" s="37"/>
    </row>
    <row r="2281" spans="4:6">
      <c r="D2281" s="37"/>
      <c r="E2281" s="37"/>
      <c r="F2281" s="37"/>
    </row>
    <row r="2282" spans="4:6">
      <c r="D2282" s="37"/>
      <c r="E2282" s="37"/>
      <c r="F2282" s="37"/>
    </row>
    <row r="2283" spans="4:6">
      <c r="D2283" s="37"/>
      <c r="E2283" s="37"/>
      <c r="F2283" s="37"/>
    </row>
    <row r="2284" spans="4:6">
      <c r="D2284" s="37"/>
      <c r="E2284" s="37"/>
      <c r="F2284" s="37"/>
    </row>
    <row r="2285" spans="4:6">
      <c r="D2285" s="37"/>
      <c r="E2285" s="37"/>
      <c r="F2285" s="37"/>
    </row>
    <row r="2286" spans="4:6">
      <c r="D2286" s="37"/>
      <c r="E2286" s="37"/>
      <c r="F2286" s="37"/>
    </row>
    <row r="2287" spans="4:6">
      <c r="D2287" s="37"/>
      <c r="E2287" s="37"/>
      <c r="F2287" s="37"/>
    </row>
    <row r="2288" spans="4:6">
      <c r="D2288" s="37"/>
      <c r="E2288" s="37"/>
      <c r="F2288" s="37"/>
    </row>
    <row r="2289" spans="4:6">
      <c r="D2289" s="37"/>
      <c r="E2289" s="37"/>
      <c r="F2289" s="37"/>
    </row>
    <row r="2290" spans="4:6">
      <c r="D2290" s="37"/>
      <c r="E2290" s="37"/>
      <c r="F2290" s="37"/>
    </row>
    <row r="2291" spans="4:6">
      <c r="D2291" s="37"/>
      <c r="E2291" s="37"/>
      <c r="F2291" s="37"/>
    </row>
    <row r="2292" spans="4:6">
      <c r="D2292" s="37"/>
      <c r="E2292" s="37"/>
      <c r="F2292" s="37"/>
    </row>
    <row r="2293" spans="4:6">
      <c r="D2293" s="37"/>
      <c r="E2293" s="37"/>
      <c r="F2293" s="37"/>
    </row>
    <row r="2294" spans="4:6">
      <c r="D2294" s="37"/>
      <c r="E2294" s="37"/>
      <c r="F2294" s="37"/>
    </row>
    <row r="2295" spans="4:6">
      <c r="D2295" s="37"/>
      <c r="E2295" s="37"/>
      <c r="F2295" s="37"/>
    </row>
    <row r="2296" spans="4:6">
      <c r="D2296" s="37"/>
      <c r="E2296" s="37"/>
      <c r="F2296" s="37"/>
    </row>
    <row r="2297" spans="4:6">
      <c r="D2297" s="37"/>
      <c r="E2297" s="37"/>
      <c r="F2297" s="37"/>
    </row>
    <row r="2298" spans="4:6">
      <c r="D2298" s="37"/>
      <c r="E2298" s="37"/>
      <c r="F2298" s="37"/>
    </row>
    <row r="2299" spans="4:6">
      <c r="D2299" s="37"/>
      <c r="E2299" s="37"/>
      <c r="F2299" s="37"/>
    </row>
    <row r="2300" spans="4:6">
      <c r="D2300" s="37"/>
      <c r="E2300" s="37"/>
      <c r="F2300" s="37"/>
    </row>
    <row r="2301" spans="4:6">
      <c r="D2301" s="37"/>
      <c r="E2301" s="37"/>
      <c r="F2301" s="37"/>
    </row>
    <row r="2302" spans="4:6">
      <c r="D2302" s="37"/>
      <c r="E2302" s="37"/>
      <c r="F2302" s="37"/>
    </row>
    <row r="2303" spans="4:6">
      <c r="D2303" s="37"/>
      <c r="E2303" s="37"/>
      <c r="F2303" s="37"/>
    </row>
    <row r="2304" spans="4:6">
      <c r="D2304" s="37"/>
      <c r="E2304" s="37"/>
      <c r="F2304" s="37"/>
    </row>
    <row r="2305" spans="4:6">
      <c r="D2305" s="37"/>
      <c r="E2305" s="37"/>
      <c r="F2305" s="37"/>
    </row>
    <row r="2306" spans="4:6">
      <c r="D2306" s="37"/>
      <c r="E2306" s="37"/>
      <c r="F2306" s="37"/>
    </row>
    <row r="2307" spans="4:6">
      <c r="D2307" s="37"/>
      <c r="E2307" s="37"/>
      <c r="F2307" s="37"/>
    </row>
    <row r="2308" spans="4:6">
      <c r="D2308" s="37"/>
      <c r="E2308" s="37"/>
      <c r="F2308" s="37"/>
    </row>
    <row r="2309" spans="4:6">
      <c r="D2309" s="37"/>
      <c r="E2309" s="37"/>
      <c r="F2309" s="37"/>
    </row>
    <row r="2310" spans="4:6">
      <c r="D2310" s="37"/>
      <c r="E2310" s="37"/>
      <c r="F2310" s="37"/>
    </row>
    <row r="2311" spans="4:6">
      <c r="D2311" s="37"/>
      <c r="E2311" s="37"/>
      <c r="F2311" s="37"/>
    </row>
    <row r="2312" spans="4:6">
      <c r="D2312" s="37"/>
      <c r="E2312" s="37"/>
      <c r="F2312" s="37"/>
    </row>
    <row r="2313" spans="4:6">
      <c r="D2313" s="37"/>
      <c r="E2313" s="37"/>
      <c r="F2313" s="37"/>
    </row>
    <row r="2314" spans="4:6">
      <c r="D2314" s="37"/>
      <c r="E2314" s="37"/>
      <c r="F2314" s="37"/>
    </row>
    <row r="2315" spans="4:6">
      <c r="D2315" s="37"/>
      <c r="E2315" s="37"/>
      <c r="F2315" s="37"/>
    </row>
    <row r="2316" spans="4:6">
      <c r="D2316" s="37"/>
      <c r="E2316" s="37"/>
      <c r="F2316" s="37"/>
    </row>
    <row r="2317" spans="4:6">
      <c r="D2317" s="37"/>
      <c r="E2317" s="37"/>
      <c r="F2317" s="37"/>
    </row>
    <row r="2318" spans="4:6">
      <c r="D2318" s="37"/>
      <c r="E2318" s="37"/>
      <c r="F2318" s="37"/>
    </row>
    <row r="2319" spans="4:6">
      <c r="D2319" s="37"/>
      <c r="E2319" s="37"/>
      <c r="F2319" s="37"/>
    </row>
    <row r="2320" spans="4:6">
      <c r="D2320" s="37"/>
      <c r="E2320" s="37"/>
      <c r="F2320" s="37"/>
    </row>
    <row r="2321" spans="4:6">
      <c r="D2321" s="37"/>
      <c r="E2321" s="37"/>
      <c r="F2321" s="37"/>
    </row>
    <row r="2322" spans="4:6">
      <c r="D2322" s="37"/>
      <c r="E2322" s="37"/>
      <c r="F2322" s="37"/>
    </row>
    <row r="2323" spans="4:6">
      <c r="D2323" s="37"/>
      <c r="E2323" s="37"/>
      <c r="F2323" s="37"/>
    </row>
    <row r="2324" spans="4:6">
      <c r="D2324" s="37"/>
      <c r="E2324" s="37"/>
      <c r="F2324" s="37"/>
    </row>
    <row r="2325" spans="4:6">
      <c r="D2325" s="37"/>
      <c r="E2325" s="37"/>
      <c r="F2325" s="37"/>
    </row>
    <row r="2326" spans="4:6">
      <c r="D2326" s="37"/>
      <c r="E2326" s="37"/>
      <c r="F2326" s="37"/>
    </row>
    <row r="2327" spans="4:6">
      <c r="D2327" s="37"/>
      <c r="E2327" s="37"/>
      <c r="F2327" s="37"/>
    </row>
    <row r="2328" spans="4:6">
      <c r="D2328" s="37"/>
      <c r="E2328" s="37"/>
      <c r="F2328" s="37"/>
    </row>
    <row r="2329" spans="4:6">
      <c r="D2329" s="37"/>
      <c r="E2329" s="37"/>
      <c r="F2329" s="37"/>
    </row>
    <row r="2330" spans="4:6">
      <c r="D2330" s="37"/>
      <c r="E2330" s="37"/>
      <c r="F2330" s="37"/>
    </row>
    <row r="2331" spans="4:6">
      <c r="D2331" s="37"/>
      <c r="E2331" s="37"/>
      <c r="F2331" s="37"/>
    </row>
    <row r="2332" spans="4:6">
      <c r="D2332" s="37"/>
      <c r="E2332" s="37"/>
      <c r="F2332" s="37"/>
    </row>
    <row r="2333" spans="4:6">
      <c r="D2333" s="37"/>
      <c r="E2333" s="37"/>
      <c r="F2333" s="37"/>
    </row>
    <row r="2334" spans="4:6">
      <c r="D2334" s="37"/>
      <c r="E2334" s="37"/>
      <c r="F2334" s="37"/>
    </row>
    <row r="2335" spans="4:6">
      <c r="D2335" s="37"/>
      <c r="E2335" s="37"/>
      <c r="F2335" s="37"/>
    </row>
    <row r="2336" spans="4:6">
      <c r="D2336" s="37"/>
      <c r="E2336" s="37"/>
      <c r="F2336" s="37"/>
    </row>
    <row r="2337" spans="4:6">
      <c r="D2337" s="37"/>
      <c r="E2337" s="37"/>
      <c r="F2337" s="37"/>
    </row>
    <row r="2338" spans="4:6">
      <c r="D2338" s="37"/>
      <c r="E2338" s="37"/>
      <c r="F2338" s="37"/>
    </row>
    <row r="2339" spans="4:6">
      <c r="D2339" s="37"/>
      <c r="E2339" s="37"/>
      <c r="F2339" s="37"/>
    </row>
    <row r="2340" spans="4:6">
      <c r="D2340" s="37"/>
      <c r="E2340" s="37"/>
      <c r="F2340" s="37"/>
    </row>
    <row r="2341" spans="4:6">
      <c r="D2341" s="37"/>
      <c r="E2341" s="37"/>
      <c r="F2341" s="37"/>
    </row>
    <row r="2342" spans="4:6">
      <c r="D2342" s="37"/>
      <c r="E2342" s="37"/>
      <c r="F2342" s="37"/>
    </row>
    <row r="2343" spans="4:6">
      <c r="D2343" s="37"/>
      <c r="E2343" s="37"/>
      <c r="F2343" s="37"/>
    </row>
    <row r="2344" spans="4:6">
      <c r="D2344" s="37"/>
      <c r="E2344" s="37"/>
      <c r="F2344" s="37"/>
    </row>
    <row r="2345" spans="4:6">
      <c r="D2345" s="37"/>
      <c r="E2345" s="37"/>
      <c r="F2345" s="37"/>
    </row>
    <row r="2346" spans="4:6">
      <c r="D2346" s="37"/>
      <c r="E2346" s="37"/>
      <c r="F2346" s="37"/>
    </row>
    <row r="2347" spans="4:6">
      <c r="D2347" s="37"/>
      <c r="E2347" s="37"/>
      <c r="F2347" s="37"/>
    </row>
    <row r="2348" spans="4:6">
      <c r="D2348" s="37"/>
      <c r="E2348" s="37"/>
      <c r="F2348" s="37"/>
    </row>
    <row r="2349" spans="4:6">
      <c r="D2349" s="37"/>
      <c r="E2349" s="37"/>
      <c r="F2349" s="37"/>
    </row>
    <row r="2350" spans="4:6">
      <c r="D2350" s="37"/>
      <c r="E2350" s="37"/>
      <c r="F2350" s="37"/>
    </row>
    <row r="2351" spans="4:6">
      <c r="D2351" s="37"/>
      <c r="E2351" s="37"/>
      <c r="F2351" s="37"/>
    </row>
    <row r="2352" spans="4:6">
      <c r="D2352" s="37"/>
      <c r="E2352" s="37"/>
      <c r="F2352" s="37"/>
    </row>
    <row r="2353" spans="4:6">
      <c r="D2353" s="37"/>
      <c r="E2353" s="37"/>
      <c r="F2353" s="37"/>
    </row>
    <row r="2354" spans="4:6">
      <c r="D2354" s="37"/>
      <c r="E2354" s="37"/>
      <c r="F2354" s="37"/>
    </row>
    <row r="2355" spans="4:6">
      <c r="D2355" s="37"/>
      <c r="E2355" s="37"/>
      <c r="F2355" s="37"/>
    </row>
    <row r="2356" spans="4:6">
      <c r="D2356" s="37"/>
      <c r="E2356" s="37"/>
      <c r="F2356" s="37"/>
    </row>
    <row r="2357" spans="4:6">
      <c r="D2357" s="37"/>
      <c r="E2357" s="37"/>
      <c r="F2357" s="37"/>
    </row>
    <row r="2358" spans="4:6">
      <c r="D2358" s="37"/>
      <c r="E2358" s="37"/>
      <c r="F2358" s="37"/>
    </row>
    <row r="2359" spans="4:6">
      <c r="D2359" s="37"/>
      <c r="E2359" s="37"/>
      <c r="F2359" s="37"/>
    </row>
    <row r="2360" spans="4:6">
      <c r="D2360" s="37"/>
      <c r="E2360" s="37"/>
      <c r="F2360" s="37"/>
    </row>
    <row r="2361" spans="4:6">
      <c r="D2361" s="37"/>
      <c r="E2361" s="37"/>
      <c r="F2361" s="37"/>
    </row>
    <row r="2362" spans="4:6">
      <c r="D2362" s="37"/>
      <c r="E2362" s="37"/>
      <c r="F2362" s="37"/>
    </row>
    <row r="2363" spans="4:6">
      <c r="D2363" s="37"/>
      <c r="E2363" s="37"/>
      <c r="F2363" s="37"/>
    </row>
    <row r="2364" spans="4:6">
      <c r="D2364" s="37"/>
      <c r="E2364" s="37"/>
      <c r="F2364" s="37"/>
    </row>
    <row r="2365" spans="4:6">
      <c r="D2365" s="37"/>
      <c r="E2365" s="37"/>
      <c r="F2365" s="37"/>
    </row>
    <row r="2366" spans="4:6">
      <c r="D2366" s="37"/>
      <c r="E2366" s="37"/>
      <c r="F2366" s="37"/>
    </row>
    <row r="2367" spans="4:6">
      <c r="D2367" s="37"/>
      <c r="E2367" s="37"/>
      <c r="F2367" s="37"/>
    </row>
    <row r="2368" spans="4:6">
      <c r="D2368" s="37"/>
      <c r="E2368" s="37"/>
      <c r="F2368" s="37"/>
    </row>
    <row r="2369" spans="4:6">
      <c r="D2369" s="37"/>
      <c r="E2369" s="37"/>
      <c r="F2369" s="37"/>
    </row>
    <row r="2370" spans="4:6">
      <c r="D2370" s="37"/>
      <c r="E2370" s="37"/>
      <c r="F2370" s="37"/>
    </row>
    <row r="2371" spans="4:6">
      <c r="D2371" s="37"/>
      <c r="E2371" s="37"/>
      <c r="F2371" s="37"/>
    </row>
    <row r="2372" spans="4:6">
      <c r="D2372" s="37"/>
      <c r="E2372" s="37"/>
      <c r="F2372" s="37"/>
    </row>
    <row r="2373" spans="4:6">
      <c r="D2373" s="37"/>
      <c r="E2373" s="37"/>
      <c r="F2373" s="37"/>
    </row>
    <row r="2374" spans="4:6">
      <c r="D2374" s="37"/>
      <c r="E2374" s="37"/>
      <c r="F2374" s="37"/>
    </row>
    <row r="2375" spans="4:6">
      <c r="D2375" s="37"/>
      <c r="E2375" s="37"/>
      <c r="F2375" s="37"/>
    </row>
    <row r="2376" spans="4:6">
      <c r="D2376" s="37"/>
      <c r="E2376" s="37"/>
      <c r="F2376" s="37"/>
    </row>
    <row r="2377" spans="4:6">
      <c r="D2377" s="37"/>
      <c r="E2377" s="37"/>
      <c r="F2377" s="37"/>
    </row>
    <row r="2378" spans="4:6">
      <c r="D2378" s="37"/>
      <c r="E2378" s="37"/>
      <c r="F2378" s="37"/>
    </row>
    <row r="2379" spans="4:6">
      <c r="D2379" s="37"/>
      <c r="E2379" s="37"/>
      <c r="F2379" s="37"/>
    </row>
    <row r="2380" spans="4:6">
      <c r="D2380" s="37"/>
      <c r="E2380" s="37"/>
      <c r="F2380" s="37"/>
    </row>
    <row r="2381" spans="4:6">
      <c r="D2381" s="37"/>
      <c r="E2381" s="37"/>
      <c r="F2381" s="37"/>
    </row>
    <row r="2382" spans="4:6">
      <c r="D2382" s="37"/>
      <c r="E2382" s="37"/>
      <c r="F2382" s="37"/>
    </row>
    <row r="2383" spans="4:6">
      <c r="D2383" s="37"/>
      <c r="E2383" s="37"/>
      <c r="F2383" s="37"/>
    </row>
    <row r="2384" spans="4:6">
      <c r="D2384" s="37"/>
      <c r="E2384" s="37"/>
      <c r="F2384" s="37"/>
    </row>
    <row r="2385" spans="4:6">
      <c r="D2385" s="37"/>
      <c r="E2385" s="37"/>
      <c r="F2385" s="37"/>
    </row>
    <row r="2386" spans="4:6">
      <c r="D2386" s="37"/>
      <c r="E2386" s="37"/>
      <c r="F2386" s="37"/>
    </row>
    <row r="2387" spans="4:6">
      <c r="D2387" s="37"/>
      <c r="E2387" s="37"/>
      <c r="F2387" s="37"/>
    </row>
    <row r="2388" spans="4:6">
      <c r="D2388" s="37"/>
      <c r="E2388" s="37"/>
      <c r="F2388" s="37"/>
    </row>
    <row r="2389" spans="4:6">
      <c r="D2389" s="37"/>
      <c r="E2389" s="37"/>
      <c r="F2389" s="37"/>
    </row>
    <row r="2390" spans="4:6">
      <c r="D2390" s="37"/>
      <c r="E2390" s="37"/>
      <c r="F2390" s="37"/>
    </row>
    <row r="2391" spans="4:6">
      <c r="D2391" s="37"/>
      <c r="E2391" s="37"/>
      <c r="F2391" s="37"/>
    </row>
    <row r="2392" spans="4:6">
      <c r="D2392" s="37"/>
      <c r="E2392" s="37"/>
      <c r="F2392" s="37"/>
    </row>
    <row r="2393" spans="4:6">
      <c r="D2393" s="37"/>
      <c r="E2393" s="37"/>
      <c r="F2393" s="37"/>
    </row>
    <row r="2394" spans="4:6">
      <c r="D2394" s="37"/>
      <c r="E2394" s="37"/>
      <c r="F2394" s="37"/>
    </row>
    <row r="2395" spans="4:6">
      <c r="D2395" s="37"/>
      <c r="E2395" s="37"/>
      <c r="F2395" s="37"/>
    </row>
    <row r="2396" spans="4:6">
      <c r="D2396" s="37"/>
      <c r="E2396" s="37"/>
      <c r="F2396" s="37"/>
    </row>
    <row r="2397" spans="4:6">
      <c r="D2397" s="37"/>
      <c r="E2397" s="37"/>
      <c r="F2397" s="37"/>
    </row>
    <row r="2398" spans="4:6">
      <c r="D2398" s="37"/>
      <c r="E2398" s="37"/>
      <c r="F2398" s="37"/>
    </row>
    <row r="2399" spans="4:6">
      <c r="D2399" s="37"/>
      <c r="E2399" s="37"/>
      <c r="F2399" s="37"/>
    </row>
    <row r="2400" spans="4:6">
      <c r="D2400" s="37"/>
      <c r="E2400" s="37"/>
      <c r="F2400" s="37"/>
    </row>
    <row r="2401" spans="4:6">
      <c r="D2401" s="37"/>
      <c r="E2401" s="37"/>
      <c r="F2401" s="37"/>
    </row>
    <row r="2402" spans="4:6">
      <c r="D2402" s="37"/>
      <c r="E2402" s="37"/>
      <c r="F2402" s="37"/>
    </row>
    <row r="2403" spans="4:6">
      <c r="D2403" s="37"/>
      <c r="E2403" s="37"/>
      <c r="F2403" s="37"/>
    </row>
    <row r="2404" spans="4:6">
      <c r="D2404" s="37"/>
      <c r="E2404" s="37"/>
      <c r="F2404" s="37"/>
    </row>
    <row r="2405" spans="4:6">
      <c r="D2405" s="37"/>
      <c r="E2405" s="37"/>
      <c r="F2405" s="37"/>
    </row>
    <row r="2406" spans="4:6">
      <c r="D2406" s="37"/>
      <c r="E2406" s="37"/>
      <c r="F2406" s="37"/>
    </row>
    <row r="2407" spans="4:6">
      <c r="D2407" s="37"/>
      <c r="E2407" s="37"/>
      <c r="F2407" s="37"/>
    </row>
    <row r="2408" spans="4:6">
      <c r="D2408" s="37"/>
      <c r="E2408" s="37"/>
      <c r="F2408" s="37"/>
    </row>
    <row r="2409" spans="4:6">
      <c r="D2409" s="37"/>
      <c r="E2409" s="37"/>
      <c r="F2409" s="37"/>
    </row>
    <row r="2410" spans="4:6">
      <c r="D2410" s="37"/>
      <c r="E2410" s="37"/>
      <c r="F2410" s="37"/>
    </row>
    <row r="2411" spans="4:6">
      <c r="D2411" s="37"/>
      <c r="E2411" s="37"/>
      <c r="F2411" s="37"/>
    </row>
    <row r="2412" spans="4:6">
      <c r="D2412" s="37"/>
      <c r="E2412" s="37"/>
      <c r="F2412" s="37"/>
    </row>
    <row r="2413" spans="4:6">
      <c r="D2413" s="37"/>
      <c r="E2413" s="37"/>
      <c r="F2413" s="37"/>
    </row>
    <row r="2414" spans="4:6">
      <c r="D2414" s="37"/>
      <c r="E2414" s="37"/>
      <c r="F2414" s="37"/>
    </row>
    <row r="2415" spans="4:6">
      <c r="D2415" s="37"/>
      <c r="E2415" s="37"/>
      <c r="F2415" s="37"/>
    </row>
    <row r="2416" spans="4:6">
      <c r="D2416" s="37"/>
      <c r="E2416" s="37"/>
      <c r="F2416" s="37"/>
    </row>
    <row r="2417" spans="4:6">
      <c r="D2417" s="37"/>
      <c r="E2417" s="37"/>
      <c r="F2417" s="37"/>
    </row>
    <row r="2418" spans="4:6">
      <c r="D2418" s="37"/>
      <c r="E2418" s="37"/>
      <c r="F2418" s="37"/>
    </row>
    <row r="2419" spans="4:6">
      <c r="D2419" s="37"/>
      <c r="E2419" s="37"/>
      <c r="F2419" s="37"/>
    </row>
    <row r="2420" spans="4:6">
      <c r="D2420" s="37"/>
      <c r="E2420" s="37"/>
      <c r="F2420" s="37"/>
    </row>
    <row r="2421" spans="4:6">
      <c r="D2421" s="37"/>
      <c r="E2421" s="37"/>
      <c r="F2421" s="37"/>
    </row>
    <row r="2422" spans="4:6">
      <c r="D2422" s="37"/>
      <c r="E2422" s="37"/>
      <c r="F2422" s="37"/>
    </row>
    <row r="2423" spans="4:6">
      <c r="D2423" s="37"/>
      <c r="E2423" s="37"/>
      <c r="F2423" s="37"/>
    </row>
    <row r="2424" spans="4:6">
      <c r="D2424" s="37"/>
      <c r="E2424" s="37"/>
      <c r="F2424" s="37"/>
    </row>
    <row r="2425" spans="4:6">
      <c r="D2425" s="37"/>
      <c r="E2425" s="37"/>
      <c r="F2425" s="37"/>
    </row>
    <row r="2426" spans="4:6">
      <c r="D2426" s="37"/>
      <c r="E2426" s="37"/>
      <c r="F2426" s="37"/>
    </row>
    <row r="2427" spans="4:6">
      <c r="D2427" s="37"/>
      <c r="E2427" s="37"/>
      <c r="F2427" s="37"/>
    </row>
    <row r="2428" spans="4:6">
      <c r="D2428" s="37"/>
      <c r="E2428" s="37"/>
      <c r="F2428" s="37"/>
    </row>
    <row r="2429" spans="4:6">
      <c r="D2429" s="37"/>
      <c r="E2429" s="37"/>
      <c r="F2429" s="37"/>
    </row>
    <row r="2430" spans="4:6">
      <c r="D2430" s="37"/>
      <c r="E2430" s="37"/>
      <c r="F2430" s="37"/>
    </row>
    <row r="2431" spans="4:6">
      <c r="D2431" s="37"/>
      <c r="E2431" s="37"/>
      <c r="F2431" s="37"/>
    </row>
    <row r="2432" spans="4:6">
      <c r="D2432" s="37"/>
      <c r="E2432" s="37"/>
      <c r="F2432" s="37"/>
    </row>
    <row r="2433" spans="4:6">
      <c r="D2433" s="37"/>
      <c r="E2433" s="37"/>
      <c r="F2433" s="37"/>
    </row>
    <row r="2434" spans="4:6">
      <c r="D2434" s="37"/>
      <c r="E2434" s="37"/>
      <c r="F2434" s="37"/>
    </row>
    <row r="2435" spans="4:6">
      <c r="D2435" s="37"/>
      <c r="E2435" s="37"/>
      <c r="F2435" s="37"/>
    </row>
    <row r="2436" spans="4:6">
      <c r="D2436" s="37"/>
      <c r="E2436" s="37"/>
      <c r="F2436" s="37"/>
    </row>
    <row r="2437" spans="4:6">
      <c r="D2437" s="37"/>
      <c r="E2437" s="37"/>
      <c r="F2437" s="37"/>
    </row>
    <row r="2438" spans="4:6">
      <c r="D2438" s="37"/>
      <c r="E2438" s="37"/>
      <c r="F2438" s="37"/>
    </row>
    <row r="2439" spans="4:6">
      <c r="D2439" s="37"/>
      <c r="E2439" s="37"/>
      <c r="F2439" s="37"/>
    </row>
    <row r="2440" spans="4:6">
      <c r="D2440" s="37"/>
      <c r="E2440" s="37"/>
      <c r="F2440" s="37"/>
    </row>
    <row r="2441" spans="4:6">
      <c r="D2441" s="37"/>
      <c r="E2441" s="37"/>
      <c r="F2441" s="37"/>
    </row>
    <row r="2442" spans="4:6">
      <c r="D2442" s="37"/>
      <c r="E2442" s="37"/>
      <c r="F2442" s="37"/>
    </row>
    <row r="2443" spans="4:6">
      <c r="D2443" s="37"/>
      <c r="E2443" s="37"/>
      <c r="F2443" s="37"/>
    </row>
    <row r="2444" spans="4:6">
      <c r="D2444" s="37"/>
      <c r="E2444" s="37"/>
      <c r="F2444" s="37"/>
    </row>
    <row r="2445" spans="4:6">
      <c r="D2445" s="37"/>
      <c r="E2445" s="37"/>
      <c r="F2445" s="37"/>
    </row>
    <row r="2446" spans="4:6">
      <c r="D2446" s="37"/>
      <c r="E2446" s="37"/>
      <c r="F2446" s="37"/>
    </row>
    <row r="2447" spans="4:6">
      <c r="D2447" s="37"/>
      <c r="E2447" s="37"/>
      <c r="F2447" s="37"/>
    </row>
    <row r="2448" spans="4:6">
      <c r="D2448" s="37"/>
      <c r="E2448" s="37"/>
      <c r="F2448" s="37"/>
    </row>
    <row r="2449" spans="4:6">
      <c r="D2449" s="37"/>
      <c r="E2449" s="37"/>
      <c r="F2449" s="37"/>
    </row>
    <row r="2450" spans="4:6">
      <c r="D2450" s="37"/>
      <c r="E2450" s="37"/>
      <c r="F2450" s="37"/>
    </row>
    <row r="2451" spans="4:6">
      <c r="D2451" s="37"/>
      <c r="E2451" s="37"/>
      <c r="F2451" s="37"/>
    </row>
    <row r="2452" spans="4:6">
      <c r="D2452" s="37"/>
      <c r="E2452" s="37"/>
      <c r="F2452" s="37"/>
    </row>
    <row r="2453" spans="4:6">
      <c r="D2453" s="37"/>
      <c r="E2453" s="37"/>
      <c r="F2453" s="37"/>
    </row>
    <row r="2454" spans="4:6">
      <c r="D2454" s="37"/>
      <c r="E2454" s="37"/>
      <c r="F2454" s="37"/>
    </row>
    <row r="2455" spans="4:6">
      <c r="D2455" s="37"/>
      <c r="E2455" s="37"/>
      <c r="F2455" s="37"/>
    </row>
    <row r="2456" spans="4:6">
      <c r="D2456" s="37"/>
      <c r="E2456" s="37"/>
      <c r="F2456" s="37"/>
    </row>
    <row r="2457" spans="4:6">
      <c r="D2457" s="37"/>
      <c r="E2457" s="37"/>
      <c r="F2457" s="37"/>
    </row>
    <row r="2458" spans="4:6">
      <c r="D2458" s="37"/>
      <c r="E2458" s="37"/>
      <c r="F2458" s="37"/>
    </row>
    <row r="2459" spans="4:6">
      <c r="D2459" s="37"/>
      <c r="E2459" s="37"/>
      <c r="F2459" s="37"/>
    </row>
    <row r="2460" spans="4:6">
      <c r="D2460" s="37"/>
      <c r="E2460" s="37"/>
      <c r="F2460" s="37"/>
    </row>
    <row r="2461" spans="4:6">
      <c r="D2461" s="37"/>
      <c r="E2461" s="37"/>
      <c r="F2461" s="37"/>
    </row>
    <row r="2462" spans="4:6">
      <c r="D2462" s="37"/>
      <c r="E2462" s="37"/>
      <c r="F2462" s="37"/>
    </row>
    <row r="2463" spans="4:6">
      <c r="D2463" s="37"/>
      <c r="E2463" s="37"/>
      <c r="F2463" s="37"/>
    </row>
    <row r="2464" spans="4:6">
      <c r="D2464" s="37"/>
      <c r="E2464" s="37"/>
      <c r="F2464" s="37"/>
    </row>
    <row r="2465" spans="4:6">
      <c r="D2465" s="37"/>
      <c r="E2465" s="37"/>
      <c r="F2465" s="37"/>
    </row>
    <row r="2466" spans="4:6">
      <c r="D2466" s="37"/>
      <c r="E2466" s="37"/>
      <c r="F2466" s="37"/>
    </row>
    <row r="2467" spans="4:6">
      <c r="D2467" s="37"/>
      <c r="E2467" s="37"/>
      <c r="F2467" s="37"/>
    </row>
    <row r="2468" spans="4:6">
      <c r="D2468" s="37"/>
      <c r="E2468" s="37"/>
      <c r="F2468" s="37"/>
    </row>
    <row r="2469" spans="4:6">
      <c r="D2469" s="37"/>
      <c r="E2469" s="37"/>
      <c r="F2469" s="37"/>
    </row>
    <row r="2470" spans="4:6">
      <c r="D2470" s="37"/>
      <c r="E2470" s="37"/>
      <c r="F2470" s="37"/>
    </row>
    <row r="2471" spans="4:6">
      <c r="D2471" s="37"/>
      <c r="E2471" s="37"/>
      <c r="F2471" s="37"/>
    </row>
    <row r="2472" spans="4:6">
      <c r="D2472" s="37"/>
      <c r="E2472" s="37"/>
      <c r="F2472" s="37"/>
    </row>
    <row r="2473" spans="4:6">
      <c r="D2473" s="37"/>
      <c r="E2473" s="37"/>
      <c r="F2473" s="37"/>
    </row>
    <row r="2474" spans="4:6">
      <c r="D2474" s="37"/>
      <c r="E2474" s="37"/>
      <c r="F2474" s="37"/>
    </row>
    <row r="2475" spans="4:6">
      <c r="D2475" s="37"/>
      <c r="E2475" s="37"/>
      <c r="F2475" s="37"/>
    </row>
    <row r="2476" spans="4:6">
      <c r="D2476" s="37"/>
      <c r="E2476" s="37"/>
      <c r="F2476" s="37"/>
    </row>
    <row r="2477" spans="4:6">
      <c r="D2477" s="37"/>
      <c r="E2477" s="37"/>
      <c r="F2477" s="37"/>
    </row>
    <row r="2478" spans="4:6">
      <c r="D2478" s="37"/>
      <c r="E2478" s="37"/>
      <c r="F2478" s="37"/>
    </row>
    <row r="2479" spans="4:6">
      <c r="D2479" s="37"/>
      <c r="E2479" s="37"/>
      <c r="F2479" s="37"/>
    </row>
    <row r="2480" spans="4:6">
      <c r="D2480" s="37"/>
      <c r="E2480" s="37"/>
      <c r="F2480" s="37"/>
    </row>
    <row r="2481" spans="4:6">
      <c r="D2481" s="37"/>
      <c r="E2481" s="37"/>
      <c r="F2481" s="37"/>
    </row>
    <row r="2482" spans="4:6">
      <c r="D2482" s="37"/>
      <c r="E2482" s="37"/>
      <c r="F2482" s="37"/>
    </row>
    <row r="2483" spans="4:6">
      <c r="D2483" s="37"/>
      <c r="E2483" s="37"/>
      <c r="F2483" s="37"/>
    </row>
    <row r="2484" spans="4:6">
      <c r="D2484" s="37"/>
      <c r="E2484" s="37"/>
      <c r="F2484" s="37"/>
    </row>
    <row r="2485" spans="4:6">
      <c r="D2485" s="37"/>
      <c r="E2485" s="37"/>
      <c r="F2485" s="37"/>
    </row>
    <row r="2486" spans="4:6">
      <c r="D2486" s="37"/>
      <c r="E2486" s="37"/>
      <c r="F2486" s="37"/>
    </row>
    <row r="2487" spans="4:6">
      <c r="D2487" s="37"/>
      <c r="E2487" s="37"/>
      <c r="F2487" s="37"/>
    </row>
    <row r="2488" spans="4:6">
      <c r="D2488" s="37"/>
      <c r="E2488" s="37"/>
      <c r="F2488" s="37"/>
    </row>
    <row r="2489" spans="4:6">
      <c r="D2489" s="37"/>
      <c r="E2489" s="37"/>
      <c r="F2489" s="37"/>
    </row>
    <row r="2490" spans="4:6">
      <c r="D2490" s="37"/>
      <c r="E2490" s="37"/>
      <c r="F2490" s="37"/>
    </row>
    <row r="2491" spans="4:6">
      <c r="D2491" s="37"/>
      <c r="E2491" s="37"/>
      <c r="F2491" s="37"/>
    </row>
    <row r="2492" spans="4:6">
      <c r="D2492" s="37"/>
      <c r="E2492" s="37"/>
      <c r="F2492" s="37"/>
    </row>
    <row r="2493" spans="4:6">
      <c r="D2493" s="37"/>
      <c r="E2493" s="37"/>
      <c r="F2493" s="37"/>
    </row>
    <row r="2494" spans="4:6">
      <c r="D2494" s="37"/>
      <c r="E2494" s="37"/>
      <c r="F2494" s="37"/>
    </row>
    <row r="2495" spans="4:6">
      <c r="D2495" s="37"/>
      <c r="E2495" s="37"/>
      <c r="F2495" s="37"/>
    </row>
    <row r="2496" spans="4:6">
      <c r="D2496" s="37"/>
      <c r="E2496" s="37"/>
      <c r="F2496" s="37"/>
    </row>
    <row r="2497" spans="4:6">
      <c r="D2497" s="37"/>
      <c r="E2497" s="37"/>
      <c r="F2497" s="37"/>
    </row>
    <row r="2498" spans="4:6">
      <c r="D2498" s="37"/>
      <c r="E2498" s="37"/>
      <c r="F2498" s="37"/>
    </row>
    <row r="2499" spans="4:6">
      <c r="D2499" s="37"/>
      <c r="E2499" s="37"/>
      <c r="F2499" s="37"/>
    </row>
    <row r="2500" spans="4:6">
      <c r="D2500" s="37"/>
      <c r="E2500" s="37"/>
      <c r="F2500" s="37"/>
    </row>
    <row r="2501" spans="4:6">
      <c r="D2501" s="37"/>
      <c r="E2501" s="37"/>
      <c r="F2501" s="37"/>
    </row>
    <row r="2502" spans="4:6">
      <c r="D2502" s="37"/>
      <c r="E2502" s="37"/>
      <c r="F2502" s="37"/>
    </row>
    <row r="2503" spans="4:6">
      <c r="D2503" s="37"/>
      <c r="E2503" s="37"/>
      <c r="F2503" s="37"/>
    </row>
    <row r="2504" spans="4:6">
      <c r="D2504" s="37"/>
      <c r="E2504" s="37"/>
      <c r="F2504" s="37"/>
    </row>
    <row r="2505" spans="4:6">
      <c r="D2505" s="37"/>
      <c r="E2505" s="37"/>
      <c r="F2505" s="37"/>
    </row>
    <row r="2506" spans="4:6">
      <c r="D2506" s="37"/>
      <c r="E2506" s="37"/>
      <c r="F2506" s="37"/>
    </row>
    <row r="2507" spans="4:6">
      <c r="D2507" s="37"/>
      <c r="E2507" s="37"/>
      <c r="F2507" s="37"/>
    </row>
    <row r="2508" spans="4:6">
      <c r="D2508" s="37"/>
      <c r="E2508" s="37"/>
      <c r="F2508" s="37"/>
    </row>
    <row r="2509" spans="4:6">
      <c r="D2509" s="37"/>
      <c r="E2509" s="37"/>
      <c r="F2509" s="37"/>
    </row>
    <row r="2510" spans="4:6">
      <c r="D2510" s="37"/>
      <c r="E2510" s="37"/>
      <c r="F2510" s="37"/>
    </row>
    <row r="2511" spans="4:6">
      <c r="D2511" s="37"/>
      <c r="E2511" s="37"/>
      <c r="F2511" s="37"/>
    </row>
    <row r="2512" spans="4:6">
      <c r="D2512" s="37"/>
      <c r="E2512" s="37"/>
      <c r="F2512" s="37"/>
    </row>
    <row r="2513" spans="4:6">
      <c r="D2513" s="37"/>
      <c r="E2513" s="37"/>
      <c r="F2513" s="37"/>
    </row>
    <row r="2514" spans="4:6">
      <c r="D2514" s="37"/>
      <c r="E2514" s="37"/>
      <c r="F2514" s="37"/>
    </row>
    <row r="2515" spans="4:6">
      <c r="D2515" s="37"/>
      <c r="E2515" s="37"/>
      <c r="F2515" s="37"/>
    </row>
    <row r="2516" spans="4:6">
      <c r="D2516" s="37"/>
      <c r="E2516" s="37"/>
      <c r="F2516" s="37"/>
    </row>
    <row r="2517" spans="4:6">
      <c r="D2517" s="37"/>
      <c r="E2517" s="37"/>
      <c r="F2517" s="37"/>
    </row>
    <row r="2518" spans="4:6">
      <c r="D2518" s="37"/>
      <c r="E2518" s="37"/>
      <c r="F2518" s="37"/>
    </row>
    <row r="2519" spans="4:6">
      <c r="D2519" s="37"/>
      <c r="E2519" s="37"/>
      <c r="F2519" s="37"/>
    </row>
    <row r="2520" spans="4:6">
      <c r="D2520" s="37"/>
      <c r="E2520" s="37"/>
      <c r="F2520" s="37"/>
    </row>
    <row r="2521" spans="4:6">
      <c r="D2521" s="37"/>
      <c r="E2521" s="37"/>
      <c r="F2521" s="37"/>
    </row>
    <row r="2522" spans="4:6">
      <c r="D2522" s="37"/>
      <c r="E2522" s="37"/>
      <c r="F2522" s="37"/>
    </row>
    <row r="2523" spans="4:6">
      <c r="D2523" s="37"/>
      <c r="E2523" s="37"/>
      <c r="F2523" s="37"/>
    </row>
    <row r="2524" spans="4:6">
      <c r="D2524" s="37"/>
      <c r="E2524" s="37"/>
      <c r="F2524" s="37"/>
    </row>
    <row r="2525" spans="4:6">
      <c r="D2525" s="37"/>
      <c r="E2525" s="37"/>
      <c r="F2525" s="37"/>
    </row>
    <row r="2526" spans="4:6">
      <c r="D2526" s="37"/>
      <c r="E2526" s="37"/>
      <c r="F2526" s="37"/>
    </row>
    <row r="2527" spans="4:6">
      <c r="D2527" s="37"/>
      <c r="E2527" s="37"/>
      <c r="F2527" s="37"/>
    </row>
    <row r="2528" spans="4:6">
      <c r="D2528" s="37"/>
      <c r="E2528" s="37"/>
      <c r="F2528" s="37"/>
    </row>
    <row r="2529" spans="4:6">
      <c r="D2529" s="37"/>
      <c r="E2529" s="37"/>
      <c r="F2529" s="37"/>
    </row>
    <row r="2530" spans="4:6">
      <c r="D2530" s="37"/>
      <c r="E2530" s="37"/>
      <c r="F2530" s="37"/>
    </row>
    <row r="2531" spans="4:6">
      <c r="D2531" s="37"/>
      <c r="E2531" s="37"/>
      <c r="F2531" s="37"/>
    </row>
    <row r="2532" spans="4:6">
      <c r="D2532" s="37"/>
      <c r="E2532" s="37"/>
      <c r="F2532" s="37"/>
    </row>
    <row r="2533" spans="4:6">
      <c r="D2533" s="37"/>
      <c r="E2533" s="37"/>
      <c r="F2533" s="37"/>
    </row>
    <row r="2534" spans="4:6">
      <c r="D2534" s="37"/>
      <c r="E2534" s="37"/>
      <c r="F2534" s="37"/>
    </row>
    <row r="2535" spans="4:6">
      <c r="D2535" s="37"/>
      <c r="E2535" s="37"/>
      <c r="F2535" s="37"/>
    </row>
    <row r="2536" spans="4:6">
      <c r="D2536" s="37"/>
      <c r="E2536" s="37"/>
      <c r="F2536" s="37"/>
    </row>
    <row r="2537" spans="4:6">
      <c r="D2537" s="37"/>
      <c r="E2537" s="37"/>
      <c r="F2537" s="37"/>
    </row>
    <row r="2538" spans="4:6">
      <c r="D2538" s="37"/>
      <c r="E2538" s="37"/>
      <c r="F2538" s="37"/>
    </row>
    <row r="2539" spans="4:6">
      <c r="D2539" s="37"/>
      <c r="E2539" s="37"/>
      <c r="F2539" s="37"/>
    </row>
    <row r="2540" spans="4:6">
      <c r="D2540" s="37"/>
      <c r="E2540" s="37"/>
      <c r="F2540" s="37"/>
    </row>
    <row r="2541" spans="4:6">
      <c r="D2541" s="37"/>
      <c r="E2541" s="37"/>
      <c r="F2541" s="37"/>
    </row>
    <row r="2542" spans="4:6">
      <c r="D2542" s="37"/>
      <c r="E2542" s="37"/>
      <c r="F2542" s="37"/>
    </row>
    <row r="2543" spans="4:6">
      <c r="D2543" s="37"/>
      <c r="E2543" s="37"/>
      <c r="F2543" s="37"/>
    </row>
    <row r="2544" spans="4:6">
      <c r="D2544" s="37"/>
      <c r="E2544" s="37"/>
      <c r="F2544" s="37"/>
    </row>
    <row r="2545" spans="4:6">
      <c r="D2545" s="37"/>
      <c r="E2545" s="37"/>
      <c r="F2545" s="37"/>
    </row>
    <row r="2546" spans="4:6">
      <c r="D2546" s="37"/>
      <c r="E2546" s="37"/>
      <c r="F2546" s="37"/>
    </row>
    <row r="2547" spans="4:6">
      <c r="D2547" s="37"/>
      <c r="E2547" s="37"/>
      <c r="F2547" s="37"/>
    </row>
    <row r="2548" spans="4:6">
      <c r="D2548" s="37"/>
      <c r="E2548" s="37"/>
      <c r="F2548" s="37"/>
    </row>
    <row r="2549" spans="4:6">
      <c r="D2549" s="37"/>
      <c r="E2549" s="37"/>
      <c r="F2549" s="37"/>
    </row>
    <row r="2550" spans="4:6">
      <c r="D2550" s="37"/>
      <c r="E2550" s="37"/>
      <c r="F2550" s="37"/>
    </row>
    <row r="2551" spans="4:6">
      <c r="D2551" s="37"/>
      <c r="E2551" s="37"/>
      <c r="F2551" s="37"/>
    </row>
    <row r="2552" spans="4:6">
      <c r="D2552" s="37"/>
      <c r="E2552" s="37"/>
      <c r="F2552" s="37"/>
    </row>
    <row r="2553" spans="4:6">
      <c r="D2553" s="37"/>
      <c r="E2553" s="37"/>
      <c r="F2553" s="37"/>
    </row>
    <row r="2554" spans="4:6">
      <c r="D2554" s="37"/>
      <c r="E2554" s="37"/>
      <c r="F2554" s="37"/>
    </row>
    <row r="2555" spans="4:6">
      <c r="D2555" s="37"/>
      <c r="E2555" s="37"/>
      <c r="F2555" s="37"/>
    </row>
    <row r="2556" spans="4:6">
      <c r="D2556" s="37"/>
      <c r="E2556" s="37"/>
      <c r="F2556" s="37"/>
    </row>
    <row r="2557" spans="4:6">
      <c r="D2557" s="37"/>
      <c r="E2557" s="37"/>
      <c r="F2557" s="37"/>
    </row>
    <row r="2558" spans="4:6">
      <c r="D2558" s="37"/>
      <c r="E2558" s="37"/>
      <c r="F2558" s="37"/>
    </row>
    <row r="2559" spans="4:6">
      <c r="D2559" s="37"/>
      <c r="E2559" s="37"/>
      <c r="F2559" s="37"/>
    </row>
    <row r="2560" spans="4:6">
      <c r="D2560" s="37"/>
      <c r="E2560" s="37"/>
      <c r="F2560" s="37"/>
    </row>
    <row r="2561" spans="4:6">
      <c r="D2561" s="37"/>
      <c r="E2561" s="37"/>
      <c r="F2561" s="37"/>
    </row>
    <row r="2562" spans="4:6">
      <c r="D2562" s="37"/>
      <c r="E2562" s="37"/>
      <c r="F2562" s="37"/>
    </row>
    <row r="2563" spans="4:6">
      <c r="D2563" s="37"/>
      <c r="E2563" s="37"/>
      <c r="F2563" s="37"/>
    </row>
    <row r="2564" spans="4:6">
      <c r="D2564" s="37"/>
      <c r="E2564" s="37"/>
      <c r="F2564" s="37"/>
    </row>
    <row r="2565" spans="4:6">
      <c r="D2565" s="37"/>
      <c r="E2565" s="37"/>
      <c r="F2565" s="37"/>
    </row>
    <row r="2566" spans="4:6">
      <c r="D2566" s="37"/>
      <c r="E2566" s="37"/>
      <c r="F2566" s="37"/>
    </row>
    <row r="2567" spans="4:6">
      <c r="D2567" s="37"/>
      <c r="E2567" s="37"/>
      <c r="F2567" s="37"/>
    </row>
    <row r="2568" spans="4:6">
      <c r="D2568" s="37"/>
      <c r="E2568" s="37"/>
      <c r="F2568" s="37"/>
    </row>
    <row r="2569" spans="4:6">
      <c r="D2569" s="37"/>
      <c r="E2569" s="37"/>
      <c r="F2569" s="37"/>
    </row>
    <row r="2570" spans="4:6">
      <c r="D2570" s="37"/>
      <c r="E2570" s="37"/>
      <c r="F2570" s="37"/>
    </row>
    <row r="2571" spans="4:6">
      <c r="D2571" s="37"/>
      <c r="E2571" s="37"/>
      <c r="F2571" s="37"/>
    </row>
    <row r="2572" spans="4:6">
      <c r="D2572" s="37"/>
      <c r="E2572" s="37"/>
      <c r="F2572" s="37"/>
    </row>
    <row r="2573" spans="4:6">
      <c r="D2573" s="37"/>
      <c r="E2573" s="37"/>
      <c r="F2573" s="37"/>
    </row>
    <row r="2574" spans="4:6">
      <c r="D2574" s="37"/>
      <c r="E2574" s="37"/>
      <c r="F2574" s="37"/>
    </row>
    <row r="2575" spans="4:6">
      <c r="D2575" s="37"/>
      <c r="E2575" s="37"/>
      <c r="F2575" s="37"/>
    </row>
    <row r="2576" spans="4:6">
      <c r="D2576" s="37"/>
      <c r="E2576" s="37"/>
      <c r="F2576" s="37"/>
    </row>
    <row r="2577" spans="4:6">
      <c r="D2577" s="37"/>
      <c r="E2577" s="37"/>
      <c r="F2577" s="37"/>
    </row>
    <row r="2578" spans="4:6">
      <c r="D2578" s="37"/>
      <c r="E2578" s="37"/>
      <c r="F2578" s="37"/>
    </row>
    <row r="2579" spans="4:6">
      <c r="D2579" s="37"/>
      <c r="E2579" s="37"/>
      <c r="F2579" s="37"/>
    </row>
    <row r="2580" spans="4:6">
      <c r="D2580" s="37"/>
      <c r="E2580" s="37"/>
      <c r="F2580" s="37"/>
    </row>
    <row r="2581" spans="4:6">
      <c r="D2581" s="37"/>
      <c r="E2581" s="37"/>
      <c r="F2581" s="37"/>
    </row>
    <row r="2582" spans="4:6">
      <c r="D2582" s="37"/>
      <c r="E2582" s="37"/>
      <c r="F2582" s="37"/>
    </row>
    <row r="2583" spans="4:6">
      <c r="D2583" s="37"/>
      <c r="E2583" s="37"/>
      <c r="F2583" s="37"/>
    </row>
    <row r="2584" spans="4:6">
      <c r="D2584" s="37"/>
      <c r="E2584" s="37"/>
      <c r="F2584" s="37"/>
    </row>
    <row r="2585" spans="4:6">
      <c r="D2585" s="37"/>
      <c r="E2585" s="37"/>
      <c r="F2585" s="37"/>
    </row>
    <row r="2586" spans="4:6">
      <c r="D2586" s="37"/>
      <c r="E2586" s="37"/>
      <c r="F2586" s="37"/>
    </row>
    <row r="2587" spans="4:6">
      <c r="D2587" s="37"/>
      <c r="E2587" s="37"/>
      <c r="F2587" s="37"/>
    </row>
    <row r="2588" spans="4:6">
      <c r="D2588" s="37"/>
      <c r="E2588" s="37"/>
      <c r="F2588" s="37"/>
    </row>
    <row r="2589" spans="4:6">
      <c r="D2589" s="37"/>
      <c r="E2589" s="37"/>
      <c r="F2589" s="37"/>
    </row>
    <row r="2590" spans="4:6">
      <c r="D2590" s="37"/>
      <c r="E2590" s="37"/>
      <c r="F2590" s="37"/>
    </row>
    <row r="2591" spans="4:6">
      <c r="D2591" s="37"/>
      <c r="E2591" s="37"/>
      <c r="F2591" s="37"/>
    </row>
    <row r="2592" spans="4:6">
      <c r="D2592" s="37"/>
      <c r="E2592" s="37"/>
      <c r="F2592" s="37"/>
    </row>
    <row r="2593" spans="4:6">
      <c r="D2593" s="37"/>
      <c r="E2593" s="37"/>
      <c r="F2593" s="37"/>
    </row>
    <row r="2594" spans="4:6">
      <c r="D2594" s="37"/>
      <c r="E2594" s="37"/>
      <c r="F2594" s="37"/>
    </row>
    <row r="2595" spans="4:6">
      <c r="D2595" s="37"/>
      <c r="E2595" s="37"/>
      <c r="F2595" s="37"/>
    </row>
    <row r="2596" spans="4:6">
      <c r="D2596" s="37"/>
      <c r="E2596" s="37"/>
      <c r="F2596" s="37"/>
    </row>
    <row r="2597" spans="4:6">
      <c r="D2597" s="37"/>
      <c r="E2597" s="37"/>
      <c r="F2597" s="37"/>
    </row>
    <row r="2598" spans="4:6">
      <c r="D2598" s="37"/>
      <c r="E2598" s="37"/>
      <c r="F2598" s="37"/>
    </row>
    <row r="2599" spans="4:6">
      <c r="D2599" s="37"/>
      <c r="E2599" s="37"/>
      <c r="F2599" s="37"/>
    </row>
    <row r="2600" spans="4:6">
      <c r="D2600" s="37"/>
      <c r="E2600" s="37"/>
      <c r="F2600" s="37"/>
    </row>
    <row r="2601" spans="4:6">
      <c r="D2601" s="37"/>
      <c r="E2601" s="37"/>
      <c r="F2601" s="37"/>
    </row>
    <row r="2602" spans="4:6">
      <c r="D2602" s="37"/>
      <c r="E2602" s="37"/>
      <c r="F2602" s="37"/>
    </row>
    <row r="2603" spans="4:6">
      <c r="D2603" s="37"/>
      <c r="E2603" s="37"/>
      <c r="F2603" s="37"/>
    </row>
    <row r="2604" spans="4:6">
      <c r="D2604" s="37"/>
      <c r="E2604" s="37"/>
      <c r="F2604" s="37"/>
    </row>
    <row r="2605" spans="4:6">
      <c r="D2605" s="37"/>
      <c r="E2605" s="37"/>
      <c r="F2605" s="37"/>
    </row>
    <row r="2606" spans="4:6">
      <c r="D2606" s="37"/>
      <c r="E2606" s="37"/>
      <c r="F2606" s="37"/>
    </row>
    <row r="2607" spans="4:6">
      <c r="D2607" s="37"/>
      <c r="E2607" s="37"/>
      <c r="F2607" s="37"/>
    </row>
    <row r="2608" spans="4:6">
      <c r="D2608" s="37"/>
      <c r="E2608" s="37"/>
      <c r="F2608" s="37"/>
    </row>
    <row r="2609" spans="4:6">
      <c r="D2609" s="37"/>
      <c r="E2609" s="37"/>
      <c r="F2609" s="37"/>
    </row>
    <row r="2610" spans="4:6">
      <c r="D2610" s="37"/>
      <c r="E2610" s="37"/>
      <c r="F2610" s="37"/>
    </row>
    <row r="2611" spans="4:6">
      <c r="D2611" s="37"/>
      <c r="E2611" s="37"/>
      <c r="F2611" s="37"/>
    </row>
    <row r="2612" spans="4:6">
      <c r="D2612" s="37"/>
      <c r="E2612" s="37"/>
      <c r="F2612" s="37"/>
    </row>
    <row r="2613" spans="4:6">
      <c r="D2613" s="37"/>
      <c r="E2613" s="37"/>
      <c r="F2613" s="37"/>
    </row>
    <row r="2614" spans="4:6">
      <c r="D2614" s="37"/>
      <c r="E2614" s="37"/>
      <c r="F2614" s="37"/>
    </row>
    <row r="2615" spans="4:6">
      <c r="D2615" s="37"/>
      <c r="E2615" s="37"/>
      <c r="F2615" s="37"/>
    </row>
    <row r="2616" spans="4:6">
      <c r="D2616" s="37"/>
      <c r="E2616" s="37"/>
      <c r="F2616" s="37"/>
    </row>
    <row r="2617" spans="4:6">
      <c r="D2617" s="37"/>
      <c r="E2617" s="37"/>
      <c r="F2617" s="37"/>
    </row>
    <row r="2618" spans="4:6">
      <c r="D2618" s="37"/>
      <c r="E2618" s="37"/>
      <c r="F2618" s="37"/>
    </row>
    <row r="2619" spans="4:6">
      <c r="D2619" s="37"/>
      <c r="E2619" s="37"/>
      <c r="F2619" s="37"/>
    </row>
    <row r="2620" spans="4:6">
      <c r="D2620" s="37"/>
      <c r="E2620" s="37"/>
      <c r="F2620" s="37"/>
    </row>
    <row r="2621" spans="4:6">
      <c r="D2621" s="37"/>
      <c r="E2621" s="37"/>
      <c r="F2621" s="37"/>
    </row>
    <row r="2622" spans="4:6">
      <c r="D2622" s="37"/>
      <c r="E2622" s="37"/>
      <c r="F2622" s="37"/>
    </row>
    <row r="2623" spans="4:6">
      <c r="D2623" s="37"/>
      <c r="E2623" s="37"/>
      <c r="F2623" s="37"/>
    </row>
    <row r="2624" spans="4:6">
      <c r="D2624" s="37"/>
      <c r="E2624" s="37"/>
      <c r="F2624" s="37"/>
    </row>
    <row r="2625" spans="4:6">
      <c r="D2625" s="37"/>
      <c r="E2625" s="37"/>
      <c r="F2625" s="37"/>
    </row>
    <row r="2626" spans="4:6">
      <c r="D2626" s="37"/>
      <c r="E2626" s="37"/>
      <c r="F2626" s="37"/>
    </row>
    <row r="2627" spans="4:6">
      <c r="D2627" s="37"/>
      <c r="E2627" s="37"/>
      <c r="F2627" s="37"/>
    </row>
    <row r="2628" spans="4:6">
      <c r="D2628" s="37"/>
      <c r="E2628" s="37"/>
      <c r="F2628" s="37"/>
    </row>
    <row r="2629" spans="4:6">
      <c r="D2629" s="37"/>
      <c r="E2629" s="37"/>
      <c r="F2629" s="37"/>
    </row>
    <row r="2630" spans="4:6">
      <c r="D2630" s="37"/>
      <c r="E2630" s="37"/>
      <c r="F2630" s="37"/>
    </row>
    <row r="2631" spans="4:6">
      <c r="D2631" s="37"/>
      <c r="E2631" s="37"/>
      <c r="F2631" s="37"/>
    </row>
    <row r="2632" spans="4:6">
      <c r="D2632" s="37"/>
      <c r="E2632" s="37"/>
      <c r="F2632" s="37"/>
    </row>
    <row r="2633" spans="4:6">
      <c r="D2633" s="37"/>
      <c r="E2633" s="37"/>
      <c r="F2633" s="37"/>
    </row>
    <row r="2634" spans="4:6">
      <c r="D2634" s="37"/>
      <c r="E2634" s="37"/>
      <c r="F2634" s="37"/>
    </row>
    <row r="2635" spans="4:6">
      <c r="D2635" s="37"/>
      <c r="E2635" s="37"/>
      <c r="F2635" s="37"/>
    </row>
    <row r="2636" spans="4:6">
      <c r="D2636" s="37"/>
      <c r="E2636" s="37"/>
      <c r="F2636" s="37"/>
    </row>
    <row r="2637" spans="4:6">
      <c r="D2637" s="37"/>
      <c r="E2637" s="37"/>
      <c r="F2637" s="37"/>
    </row>
    <row r="2638" spans="4:6">
      <c r="D2638" s="37"/>
      <c r="E2638" s="37"/>
      <c r="F2638" s="37"/>
    </row>
    <row r="2639" spans="4:6">
      <c r="D2639" s="37"/>
      <c r="E2639" s="37"/>
      <c r="F2639" s="37"/>
    </row>
    <row r="2640" spans="4:6">
      <c r="D2640" s="37"/>
      <c r="E2640" s="37"/>
      <c r="F2640" s="37"/>
    </row>
    <row r="2641" spans="4:6">
      <c r="D2641" s="37"/>
      <c r="E2641" s="37"/>
      <c r="F2641" s="37"/>
    </row>
    <row r="2642" spans="4:6">
      <c r="D2642" s="37"/>
      <c r="E2642" s="37"/>
      <c r="F2642" s="37"/>
    </row>
    <row r="2643" spans="4:6">
      <c r="D2643" s="37"/>
      <c r="E2643" s="37"/>
      <c r="F2643" s="37"/>
    </row>
    <row r="2644" spans="4:6">
      <c r="D2644" s="37"/>
      <c r="E2644" s="37"/>
      <c r="F2644" s="37"/>
    </row>
    <row r="2645" spans="4:6">
      <c r="D2645" s="37"/>
      <c r="E2645" s="37"/>
      <c r="F2645" s="37"/>
    </row>
    <row r="2646" spans="4:6">
      <c r="D2646" s="37"/>
      <c r="E2646" s="37"/>
      <c r="F2646" s="37"/>
    </row>
    <row r="2647" spans="4:6">
      <c r="D2647" s="37"/>
      <c r="E2647" s="37"/>
      <c r="F2647" s="37"/>
    </row>
    <row r="2648" spans="4:6">
      <c r="D2648" s="37"/>
      <c r="E2648" s="37"/>
      <c r="F2648" s="37"/>
    </row>
    <row r="2649" spans="4:6">
      <c r="D2649" s="37"/>
      <c r="E2649" s="37"/>
      <c r="F2649" s="37"/>
    </row>
    <row r="2650" spans="4:6">
      <c r="D2650" s="37"/>
      <c r="E2650" s="37"/>
      <c r="F2650" s="37"/>
    </row>
    <row r="2651" spans="4:6">
      <c r="D2651" s="37"/>
      <c r="E2651" s="37"/>
      <c r="F2651" s="37"/>
    </row>
    <row r="2652" spans="4:6">
      <c r="D2652" s="37"/>
      <c r="E2652" s="37"/>
      <c r="F2652" s="37"/>
    </row>
    <row r="2653" spans="4:6">
      <c r="D2653" s="37"/>
      <c r="E2653" s="37"/>
      <c r="F2653" s="37"/>
    </row>
    <row r="2654" spans="4:6">
      <c r="D2654" s="37"/>
      <c r="E2654" s="37"/>
      <c r="F2654" s="37"/>
    </row>
    <row r="2655" spans="4:6">
      <c r="D2655" s="37"/>
      <c r="E2655" s="37"/>
      <c r="F2655" s="37"/>
    </row>
    <row r="2656" spans="4:6">
      <c r="D2656" s="37"/>
      <c r="E2656" s="37"/>
      <c r="F2656" s="37"/>
    </row>
    <row r="2657" spans="4:6">
      <c r="D2657" s="37"/>
      <c r="E2657" s="37"/>
      <c r="F2657" s="37"/>
    </row>
    <row r="2658" spans="4:6">
      <c r="D2658" s="37"/>
      <c r="E2658" s="37"/>
      <c r="F2658" s="37"/>
    </row>
    <row r="2659" spans="4:6">
      <c r="D2659" s="37"/>
      <c r="E2659" s="37"/>
      <c r="F2659" s="37"/>
    </row>
    <row r="2660" spans="4:6">
      <c r="D2660" s="37"/>
      <c r="E2660" s="37"/>
      <c r="F2660" s="37"/>
    </row>
    <row r="2661" spans="4:6">
      <c r="D2661" s="37"/>
      <c r="E2661" s="37"/>
      <c r="F2661" s="37"/>
    </row>
    <row r="2662" spans="4:6">
      <c r="D2662" s="37"/>
      <c r="E2662" s="37"/>
      <c r="F2662" s="37"/>
    </row>
    <row r="2663" spans="4:6">
      <c r="D2663" s="37"/>
      <c r="E2663" s="37"/>
      <c r="F2663" s="37"/>
    </row>
    <row r="2664" spans="4:6">
      <c r="D2664" s="37"/>
      <c r="E2664" s="37"/>
      <c r="F2664" s="37"/>
    </row>
    <row r="2665" spans="4:6">
      <c r="D2665" s="37"/>
      <c r="E2665" s="37"/>
      <c r="F2665" s="37"/>
    </row>
    <row r="2666" spans="4:6">
      <c r="D2666" s="37"/>
      <c r="E2666" s="37"/>
      <c r="F2666" s="37"/>
    </row>
    <row r="2667" spans="4:6">
      <c r="D2667" s="37"/>
      <c r="E2667" s="37"/>
      <c r="F2667" s="37"/>
    </row>
    <row r="2668" spans="4:6">
      <c r="D2668" s="37"/>
      <c r="E2668" s="37"/>
      <c r="F2668" s="37"/>
    </row>
    <row r="2669" spans="4:6">
      <c r="D2669" s="37"/>
      <c r="E2669" s="37"/>
      <c r="F2669" s="37"/>
    </row>
    <row r="2670" spans="4:6">
      <c r="D2670" s="37"/>
      <c r="E2670" s="37"/>
      <c r="F2670" s="37"/>
    </row>
    <row r="2671" spans="4:6">
      <c r="D2671" s="37"/>
      <c r="E2671" s="37"/>
      <c r="F2671" s="37"/>
    </row>
    <row r="2672" spans="4:6">
      <c r="D2672" s="37"/>
      <c r="E2672" s="37"/>
      <c r="F2672" s="37"/>
    </row>
    <row r="2673" spans="4:6">
      <c r="D2673" s="37"/>
      <c r="E2673" s="37"/>
      <c r="F2673" s="37"/>
    </row>
    <row r="2674" spans="4:6">
      <c r="D2674" s="37"/>
      <c r="E2674" s="37"/>
      <c r="F2674" s="37"/>
    </row>
    <row r="2675" spans="4:6">
      <c r="D2675" s="37"/>
      <c r="E2675" s="37"/>
      <c r="F2675" s="37"/>
    </row>
    <row r="2676" spans="4:6">
      <c r="D2676" s="37"/>
      <c r="E2676" s="37"/>
      <c r="F2676" s="37"/>
    </row>
    <row r="2677" spans="4:6">
      <c r="D2677" s="37"/>
      <c r="E2677" s="37"/>
      <c r="F2677" s="37"/>
    </row>
    <row r="2678" spans="4:6">
      <c r="D2678" s="37"/>
      <c r="E2678" s="37"/>
      <c r="F2678" s="37"/>
    </row>
    <row r="2679" spans="4:6">
      <c r="D2679" s="37"/>
      <c r="E2679" s="37"/>
      <c r="F2679" s="37"/>
    </row>
    <row r="2680" spans="4:6">
      <c r="D2680" s="37"/>
      <c r="E2680" s="37"/>
      <c r="F2680" s="37"/>
    </row>
    <row r="2681" spans="4:6">
      <c r="D2681" s="37"/>
      <c r="E2681" s="37"/>
      <c r="F2681" s="37"/>
    </row>
    <row r="2682" spans="4:6">
      <c r="D2682" s="37"/>
      <c r="E2682" s="37"/>
      <c r="F2682" s="37"/>
    </row>
    <row r="2683" spans="4:6">
      <c r="D2683" s="37"/>
      <c r="E2683" s="37"/>
      <c r="F2683" s="37"/>
    </row>
    <row r="2684" spans="4:6">
      <c r="D2684" s="37"/>
      <c r="E2684" s="37"/>
      <c r="F2684" s="37"/>
    </row>
    <row r="2685" spans="4:6">
      <c r="D2685" s="37"/>
      <c r="E2685" s="37"/>
      <c r="F2685" s="37"/>
    </row>
    <row r="2686" spans="4:6">
      <c r="D2686" s="37"/>
      <c r="E2686" s="37"/>
      <c r="F2686" s="37"/>
    </row>
    <row r="2687" spans="4:6">
      <c r="D2687" s="37"/>
      <c r="E2687" s="37"/>
      <c r="F2687" s="37"/>
    </row>
    <row r="2688" spans="4:6">
      <c r="D2688" s="37"/>
      <c r="E2688" s="37"/>
      <c r="F2688" s="37"/>
    </row>
    <row r="2689" spans="4:6">
      <c r="D2689" s="37"/>
      <c r="E2689" s="37"/>
      <c r="F2689" s="37"/>
    </row>
    <row r="2690" spans="4:6">
      <c r="D2690" s="37"/>
      <c r="E2690" s="37"/>
      <c r="F2690" s="37"/>
    </row>
    <row r="2691" spans="4:6">
      <c r="D2691" s="37"/>
      <c r="E2691" s="37"/>
      <c r="F2691" s="37"/>
    </row>
    <row r="2692" spans="4:6">
      <c r="D2692" s="37"/>
      <c r="E2692" s="37"/>
      <c r="F2692" s="37"/>
    </row>
    <row r="2693" spans="4:6">
      <c r="D2693" s="37"/>
      <c r="E2693" s="37"/>
      <c r="F2693" s="37"/>
    </row>
    <row r="2694" spans="4:6">
      <c r="D2694" s="37"/>
      <c r="E2694" s="37"/>
      <c r="F2694" s="37"/>
    </row>
    <row r="2695" spans="4:6">
      <c r="D2695" s="37"/>
      <c r="E2695" s="37"/>
      <c r="F2695" s="37"/>
    </row>
    <row r="2696" spans="4:6">
      <c r="D2696" s="37"/>
      <c r="E2696" s="37"/>
      <c r="F2696" s="37"/>
    </row>
    <row r="2697" spans="4:6">
      <c r="D2697" s="37"/>
      <c r="E2697" s="37"/>
      <c r="F2697" s="37"/>
    </row>
    <row r="2698" spans="4:6">
      <c r="D2698" s="37"/>
      <c r="E2698" s="37"/>
      <c r="F2698" s="37"/>
    </row>
    <row r="2699" spans="4:6">
      <c r="D2699" s="37"/>
      <c r="E2699" s="37"/>
      <c r="F2699" s="37"/>
    </row>
    <row r="2700" spans="4:6">
      <c r="D2700" s="37"/>
      <c r="E2700" s="37"/>
      <c r="F2700" s="37"/>
    </row>
    <row r="2701" spans="4:6">
      <c r="D2701" s="37"/>
      <c r="E2701" s="37"/>
      <c r="F2701" s="37"/>
    </row>
    <row r="2702" spans="4:6">
      <c r="D2702" s="37"/>
      <c r="E2702" s="37"/>
      <c r="F2702" s="37"/>
    </row>
    <row r="2703" spans="4:6">
      <c r="D2703" s="37"/>
      <c r="E2703" s="37"/>
      <c r="F2703" s="37"/>
    </row>
    <row r="2704" spans="4:6">
      <c r="D2704" s="37"/>
      <c r="E2704" s="37"/>
      <c r="F2704" s="37"/>
    </row>
    <row r="2705" spans="4:6">
      <c r="D2705" s="37"/>
      <c r="E2705" s="37"/>
      <c r="F2705" s="37"/>
    </row>
    <row r="2706" spans="4:6">
      <c r="D2706" s="37"/>
      <c r="E2706" s="37"/>
      <c r="F2706" s="37"/>
    </row>
    <row r="2707" spans="4:6">
      <c r="D2707" s="37"/>
      <c r="E2707" s="37"/>
      <c r="F2707" s="37"/>
    </row>
    <row r="2708" spans="4:6">
      <c r="D2708" s="37"/>
      <c r="E2708" s="37"/>
      <c r="F2708" s="37"/>
    </row>
    <row r="2709" spans="4:6">
      <c r="D2709" s="37"/>
      <c r="E2709" s="37"/>
      <c r="F2709" s="37"/>
    </row>
    <row r="2710" spans="4:6">
      <c r="D2710" s="37"/>
      <c r="E2710" s="37"/>
      <c r="F2710" s="37"/>
    </row>
    <row r="2711" spans="4:6">
      <c r="D2711" s="37"/>
      <c r="E2711" s="37"/>
      <c r="F2711" s="37"/>
    </row>
    <row r="2712" spans="4:6">
      <c r="D2712" s="37"/>
      <c r="E2712" s="37"/>
      <c r="F2712" s="37"/>
    </row>
    <row r="2713" spans="4:6">
      <c r="D2713" s="37"/>
      <c r="E2713" s="37"/>
      <c r="F2713" s="37"/>
    </row>
    <row r="2714" spans="4:6">
      <c r="D2714" s="37"/>
      <c r="E2714" s="37"/>
      <c r="F2714" s="37"/>
    </row>
    <row r="2715" spans="4:6">
      <c r="D2715" s="37"/>
      <c r="E2715" s="37"/>
      <c r="F2715" s="37"/>
    </row>
    <row r="2716" spans="4:6">
      <c r="D2716" s="37"/>
      <c r="E2716" s="37"/>
      <c r="F2716" s="37"/>
    </row>
    <row r="2717" spans="4:6">
      <c r="D2717" s="37"/>
      <c r="E2717" s="37"/>
      <c r="F2717" s="37"/>
    </row>
    <row r="2718" spans="4:6">
      <c r="D2718" s="37"/>
      <c r="E2718" s="37"/>
      <c r="F2718" s="37"/>
    </row>
    <row r="2719" spans="4:6">
      <c r="D2719" s="37"/>
      <c r="E2719" s="37"/>
      <c r="F2719" s="37"/>
    </row>
    <row r="2720" spans="4:6">
      <c r="D2720" s="37"/>
      <c r="E2720" s="37"/>
      <c r="F2720" s="37"/>
    </row>
    <row r="2721" spans="4:6">
      <c r="D2721" s="37"/>
      <c r="E2721" s="37"/>
      <c r="F2721" s="37"/>
    </row>
    <row r="2722" spans="4:6">
      <c r="D2722" s="37"/>
      <c r="E2722" s="37"/>
      <c r="F2722" s="37"/>
    </row>
    <row r="2723" spans="4:6">
      <c r="D2723" s="37"/>
      <c r="E2723" s="37"/>
      <c r="F2723" s="37"/>
    </row>
    <row r="2724" spans="4:6">
      <c r="D2724" s="37"/>
      <c r="E2724" s="37"/>
      <c r="F2724" s="37"/>
    </row>
    <row r="2725" spans="4:6">
      <c r="D2725" s="37"/>
      <c r="E2725" s="37"/>
      <c r="F2725" s="37"/>
    </row>
    <row r="2726" spans="4:6">
      <c r="D2726" s="37"/>
      <c r="E2726" s="37"/>
      <c r="F2726" s="37"/>
    </row>
    <row r="2727" spans="4:6">
      <c r="D2727" s="37"/>
      <c r="E2727" s="37"/>
      <c r="F2727" s="37"/>
    </row>
    <row r="2728" spans="4:6">
      <c r="D2728" s="37"/>
      <c r="E2728" s="37"/>
      <c r="F2728" s="37"/>
    </row>
    <row r="2729" spans="4:6">
      <c r="D2729" s="37"/>
      <c r="E2729" s="37"/>
      <c r="F2729" s="37"/>
    </row>
    <row r="2730" spans="4:6">
      <c r="D2730" s="37"/>
      <c r="E2730" s="37"/>
      <c r="F2730" s="37"/>
    </row>
    <row r="2731" spans="4:6">
      <c r="D2731" s="37"/>
      <c r="E2731" s="37"/>
      <c r="F2731" s="37"/>
    </row>
    <row r="2732" spans="4:6">
      <c r="D2732" s="37"/>
      <c r="E2732" s="37"/>
      <c r="F2732" s="37"/>
    </row>
    <row r="2733" spans="4:6">
      <c r="D2733" s="37"/>
      <c r="E2733" s="37"/>
      <c r="F2733" s="37"/>
    </row>
    <row r="2734" spans="4:6">
      <c r="D2734" s="37"/>
      <c r="E2734" s="37"/>
      <c r="F2734" s="37"/>
    </row>
    <row r="2735" spans="4:6">
      <c r="D2735" s="37"/>
      <c r="E2735" s="37"/>
      <c r="F2735" s="37"/>
    </row>
    <row r="2736" spans="4:6">
      <c r="D2736" s="37"/>
      <c r="E2736" s="37"/>
      <c r="F2736" s="37"/>
    </row>
    <row r="2737" spans="4:6">
      <c r="D2737" s="37"/>
      <c r="E2737" s="37"/>
      <c r="F2737" s="37"/>
    </row>
    <row r="2738" spans="4:6">
      <c r="D2738" s="37"/>
      <c r="E2738" s="37"/>
      <c r="F2738" s="37"/>
    </row>
    <row r="2739" spans="4:6">
      <c r="D2739" s="37"/>
      <c r="E2739" s="37"/>
      <c r="F2739" s="37"/>
    </row>
    <row r="2740" spans="4:6">
      <c r="D2740" s="37"/>
      <c r="E2740" s="37"/>
      <c r="F2740" s="37"/>
    </row>
    <row r="2741" spans="4:6">
      <c r="D2741" s="37"/>
      <c r="E2741" s="37"/>
      <c r="F2741" s="37"/>
    </row>
    <row r="2742" spans="4:6">
      <c r="D2742" s="37"/>
      <c r="E2742" s="37"/>
      <c r="F2742" s="37"/>
    </row>
    <row r="2743" spans="4:6">
      <c r="D2743" s="37"/>
      <c r="E2743" s="37"/>
      <c r="F2743" s="37"/>
    </row>
    <row r="2744" spans="4:6">
      <c r="D2744" s="37"/>
      <c r="E2744" s="37"/>
      <c r="F2744" s="37"/>
    </row>
    <row r="2745" spans="4:6">
      <c r="D2745" s="37"/>
      <c r="E2745" s="37"/>
      <c r="F2745" s="37"/>
    </row>
    <row r="2746" spans="4:6">
      <c r="D2746" s="37"/>
      <c r="E2746" s="37"/>
      <c r="F2746" s="37"/>
    </row>
    <row r="2747" spans="4:6">
      <c r="D2747" s="37"/>
      <c r="E2747" s="37"/>
      <c r="F2747" s="37"/>
    </row>
    <row r="2748" spans="4:6">
      <c r="D2748" s="37"/>
      <c r="E2748" s="37"/>
      <c r="F2748" s="37"/>
    </row>
    <row r="2749" spans="4:6">
      <c r="D2749" s="37"/>
      <c r="E2749" s="37"/>
      <c r="F2749" s="37"/>
    </row>
    <row r="2750" spans="4:6">
      <c r="D2750" s="37"/>
      <c r="E2750" s="37"/>
      <c r="F2750" s="37"/>
    </row>
    <row r="2751" spans="4:6">
      <c r="D2751" s="37"/>
      <c r="E2751" s="37"/>
      <c r="F2751" s="37"/>
    </row>
    <row r="2752" spans="4:6">
      <c r="D2752" s="37"/>
      <c r="E2752" s="37"/>
      <c r="F2752" s="37"/>
    </row>
    <row r="2753" spans="4:6">
      <c r="D2753" s="37"/>
      <c r="E2753" s="37"/>
      <c r="F2753" s="37"/>
    </row>
    <row r="2754" spans="4:6">
      <c r="D2754" s="37"/>
      <c r="E2754" s="37"/>
      <c r="F2754" s="37"/>
    </row>
    <row r="2755" spans="4:6">
      <c r="D2755" s="37"/>
      <c r="E2755" s="37"/>
      <c r="F2755" s="37"/>
    </row>
    <row r="2756" spans="4:6">
      <c r="D2756" s="37"/>
      <c r="E2756" s="37"/>
      <c r="F2756" s="37"/>
    </row>
    <row r="2757" spans="4:6">
      <c r="D2757" s="37"/>
      <c r="E2757" s="37"/>
      <c r="F2757" s="37"/>
    </row>
    <row r="2758" spans="4:6">
      <c r="D2758" s="37"/>
      <c r="E2758" s="37"/>
      <c r="F2758" s="37"/>
    </row>
    <row r="2759" spans="4:6">
      <c r="D2759" s="37"/>
      <c r="E2759" s="37"/>
      <c r="F2759" s="37"/>
    </row>
    <row r="2760" spans="4:6">
      <c r="D2760" s="37"/>
      <c r="E2760" s="37"/>
      <c r="F2760" s="37"/>
    </row>
    <row r="2761" spans="4:6">
      <c r="D2761" s="37"/>
      <c r="E2761" s="37"/>
      <c r="F2761" s="37"/>
    </row>
    <row r="2762" spans="4:6">
      <c r="D2762" s="37"/>
      <c r="E2762" s="37"/>
      <c r="F2762" s="37"/>
    </row>
    <row r="2763" spans="4:6">
      <c r="D2763" s="37"/>
      <c r="E2763" s="37"/>
      <c r="F2763" s="37"/>
    </row>
    <row r="2764" spans="4:6">
      <c r="D2764" s="37"/>
      <c r="E2764" s="37"/>
      <c r="F2764" s="37"/>
    </row>
    <row r="2765" spans="4:6">
      <c r="D2765" s="37"/>
      <c r="E2765" s="37"/>
      <c r="F2765" s="37"/>
    </row>
    <row r="2766" spans="4:6">
      <c r="D2766" s="37"/>
      <c r="E2766" s="37"/>
      <c r="F2766" s="37"/>
    </row>
    <row r="2767" spans="4:6">
      <c r="D2767" s="37"/>
      <c r="E2767" s="37"/>
      <c r="F2767" s="37"/>
    </row>
    <row r="2768" spans="4:6">
      <c r="D2768" s="37"/>
      <c r="E2768" s="37"/>
      <c r="F2768" s="37"/>
    </row>
    <row r="2769" spans="4:6">
      <c r="D2769" s="37"/>
      <c r="E2769" s="37"/>
      <c r="F2769" s="37"/>
    </row>
    <row r="2770" spans="4:6">
      <c r="D2770" s="37"/>
      <c r="E2770" s="37"/>
      <c r="F2770" s="37"/>
    </row>
    <row r="2771" spans="4:6">
      <c r="D2771" s="37"/>
      <c r="E2771" s="37"/>
      <c r="F2771" s="37"/>
    </row>
    <row r="2772" spans="4:6">
      <c r="D2772" s="37"/>
      <c r="E2772" s="37"/>
      <c r="F2772" s="37"/>
    </row>
    <row r="2773" spans="4:6">
      <c r="D2773" s="37"/>
      <c r="E2773" s="37"/>
      <c r="F2773" s="37"/>
    </row>
    <row r="2774" spans="4:6">
      <c r="D2774" s="37"/>
      <c r="E2774" s="37"/>
      <c r="F2774" s="37"/>
    </row>
    <row r="2775" spans="4:6">
      <c r="D2775" s="37"/>
      <c r="E2775" s="37"/>
      <c r="F2775" s="37"/>
    </row>
    <row r="2776" spans="4:6">
      <c r="D2776" s="37"/>
      <c r="E2776" s="37"/>
      <c r="F2776" s="37"/>
    </row>
    <row r="2777" spans="4:6">
      <c r="D2777" s="37"/>
      <c r="E2777" s="37"/>
      <c r="F2777" s="37"/>
    </row>
    <row r="2778" spans="4:6">
      <c r="D2778" s="37"/>
      <c r="E2778" s="37"/>
      <c r="F2778" s="37"/>
    </row>
    <row r="2779" spans="4:6">
      <c r="D2779" s="37"/>
      <c r="E2779" s="37"/>
      <c r="F2779" s="37"/>
    </row>
    <row r="2780" spans="4:6">
      <c r="D2780" s="37"/>
      <c r="E2780" s="37"/>
      <c r="F2780" s="37"/>
    </row>
    <row r="2781" spans="4:6">
      <c r="D2781" s="37"/>
      <c r="E2781" s="37"/>
      <c r="F2781" s="37"/>
    </row>
    <row r="2782" spans="4:6">
      <c r="D2782" s="37"/>
      <c r="E2782" s="37"/>
      <c r="F2782" s="37"/>
    </row>
    <row r="2783" spans="4:6">
      <c r="D2783" s="37"/>
      <c r="E2783" s="37"/>
      <c r="F2783" s="37"/>
    </row>
    <row r="2784" spans="4:6">
      <c r="D2784" s="37"/>
      <c r="E2784" s="37"/>
      <c r="F2784" s="37"/>
    </row>
    <row r="2785" spans="4:6">
      <c r="D2785" s="37"/>
      <c r="E2785" s="37"/>
      <c r="F2785" s="37"/>
    </row>
    <row r="2786" spans="4:6">
      <c r="D2786" s="37"/>
      <c r="E2786" s="37"/>
      <c r="F2786" s="37"/>
    </row>
    <row r="2787" spans="4:6">
      <c r="D2787" s="37"/>
      <c r="E2787" s="37"/>
      <c r="F2787" s="37"/>
    </row>
    <row r="2788" spans="4:6">
      <c r="D2788" s="37"/>
      <c r="E2788" s="37"/>
      <c r="F2788" s="37"/>
    </row>
    <row r="2789" spans="4:6">
      <c r="D2789" s="37"/>
      <c r="E2789" s="37"/>
      <c r="F2789" s="37"/>
    </row>
    <row r="2790" spans="4:6">
      <c r="D2790" s="37"/>
      <c r="E2790" s="37"/>
      <c r="F2790" s="37"/>
    </row>
    <row r="2791" spans="4:6">
      <c r="D2791" s="37"/>
      <c r="E2791" s="37"/>
      <c r="F2791" s="37"/>
    </row>
    <row r="2792" spans="4:6">
      <c r="D2792" s="37"/>
      <c r="E2792" s="37"/>
      <c r="F2792" s="37"/>
    </row>
    <row r="2793" spans="4:6">
      <c r="D2793" s="37"/>
      <c r="E2793" s="37"/>
      <c r="F2793" s="37"/>
    </row>
    <row r="2794" spans="4:6">
      <c r="D2794" s="37"/>
      <c r="E2794" s="37"/>
      <c r="F2794" s="37"/>
    </row>
    <row r="2795" spans="4:6">
      <c r="D2795" s="37"/>
      <c r="E2795" s="37"/>
      <c r="F2795" s="37"/>
    </row>
    <row r="2796" spans="4:6">
      <c r="D2796" s="37"/>
      <c r="E2796" s="37"/>
      <c r="F2796" s="37"/>
    </row>
    <row r="2797" spans="4:6">
      <c r="D2797" s="37"/>
      <c r="E2797" s="37"/>
      <c r="F2797" s="37"/>
    </row>
    <row r="2798" spans="4:6">
      <c r="D2798" s="37"/>
      <c r="E2798" s="37"/>
      <c r="F2798" s="37"/>
    </row>
    <row r="2799" spans="4:6">
      <c r="D2799" s="37"/>
      <c r="E2799" s="37"/>
      <c r="F2799" s="37"/>
    </row>
    <row r="2800" spans="4:6">
      <c r="D2800" s="37"/>
      <c r="E2800" s="37"/>
      <c r="F2800" s="37"/>
    </row>
    <row r="2801" spans="4:6">
      <c r="D2801" s="37"/>
      <c r="E2801" s="37"/>
      <c r="F2801" s="37"/>
    </row>
    <row r="2802" spans="4:6">
      <c r="D2802" s="37"/>
      <c r="E2802" s="37"/>
      <c r="F2802" s="37"/>
    </row>
    <row r="2803" spans="4:6">
      <c r="D2803" s="37"/>
      <c r="E2803" s="37"/>
      <c r="F2803" s="37"/>
    </row>
    <row r="2804" spans="4:6">
      <c r="D2804" s="37"/>
      <c r="E2804" s="37"/>
      <c r="F2804" s="37"/>
    </row>
    <row r="2805" spans="4:6">
      <c r="D2805" s="37"/>
      <c r="E2805" s="37"/>
      <c r="F2805" s="37"/>
    </row>
    <row r="2806" spans="4:6">
      <c r="D2806" s="37"/>
      <c r="E2806" s="37"/>
      <c r="F2806" s="37"/>
    </row>
    <row r="2807" spans="4:6">
      <c r="D2807" s="37"/>
      <c r="E2807" s="37"/>
      <c r="F2807" s="37"/>
    </row>
    <row r="2808" spans="4:6">
      <c r="D2808" s="37"/>
      <c r="E2808" s="37"/>
      <c r="F2808" s="37"/>
    </row>
    <row r="2809" spans="4:6">
      <c r="D2809" s="37"/>
      <c r="E2809" s="37"/>
      <c r="F2809" s="37"/>
    </row>
    <row r="2810" spans="4:6">
      <c r="D2810" s="37"/>
      <c r="E2810" s="37"/>
      <c r="F2810" s="37"/>
    </row>
    <row r="2811" spans="4:6">
      <c r="D2811" s="37"/>
      <c r="E2811" s="37"/>
      <c r="F2811" s="37"/>
    </row>
    <row r="2812" spans="4:6">
      <c r="D2812" s="37"/>
      <c r="E2812" s="37"/>
      <c r="F2812" s="37"/>
    </row>
    <row r="2813" spans="4:6">
      <c r="D2813" s="37"/>
      <c r="E2813" s="37"/>
      <c r="F2813" s="37"/>
    </row>
    <row r="2814" spans="4:6">
      <c r="D2814" s="37"/>
      <c r="E2814" s="37"/>
      <c r="F2814" s="37"/>
    </row>
    <row r="2815" spans="4:6">
      <c r="D2815" s="37"/>
      <c r="E2815" s="37"/>
      <c r="F2815" s="37"/>
    </row>
    <row r="2816" spans="4:6">
      <c r="D2816" s="37"/>
      <c r="E2816" s="37"/>
      <c r="F2816" s="37"/>
    </row>
    <row r="2817" spans="4:6">
      <c r="D2817" s="37"/>
      <c r="E2817" s="37"/>
      <c r="F2817" s="37"/>
    </row>
    <row r="2818" spans="4:6">
      <c r="D2818" s="37"/>
      <c r="E2818" s="37"/>
      <c r="F2818" s="37"/>
    </row>
    <row r="2819" spans="4:6">
      <c r="D2819" s="37"/>
      <c r="E2819" s="37"/>
      <c r="F2819" s="37"/>
    </row>
    <row r="2820" spans="4:6">
      <c r="D2820" s="37"/>
      <c r="E2820" s="37"/>
      <c r="F2820" s="37"/>
    </row>
    <row r="2821" spans="4:6">
      <c r="D2821" s="37"/>
      <c r="E2821" s="37"/>
      <c r="F2821" s="37"/>
    </row>
    <row r="2822" spans="4:6">
      <c r="D2822" s="37"/>
      <c r="E2822" s="37"/>
      <c r="F2822" s="37"/>
    </row>
    <row r="2823" spans="4:6">
      <c r="D2823" s="37"/>
      <c r="E2823" s="37"/>
      <c r="F2823" s="37"/>
    </row>
    <row r="2824" spans="4:6">
      <c r="D2824" s="37"/>
      <c r="E2824" s="37"/>
      <c r="F2824" s="37"/>
    </row>
    <row r="2825" spans="4:6">
      <c r="D2825" s="37"/>
      <c r="E2825" s="37"/>
      <c r="F2825" s="37"/>
    </row>
    <row r="2826" spans="4:6">
      <c r="D2826" s="37"/>
      <c r="E2826" s="37"/>
      <c r="F2826" s="37"/>
    </row>
    <row r="2827" spans="4:6">
      <c r="D2827" s="37"/>
      <c r="E2827" s="37"/>
      <c r="F2827" s="37"/>
    </row>
    <row r="2828" spans="4:6">
      <c r="D2828" s="37"/>
      <c r="E2828" s="37"/>
      <c r="F2828" s="37"/>
    </row>
    <row r="2829" spans="4:6">
      <c r="D2829" s="37"/>
      <c r="E2829" s="37"/>
      <c r="F2829" s="37"/>
    </row>
    <row r="2830" spans="4:6">
      <c r="D2830" s="37"/>
      <c r="E2830" s="37"/>
      <c r="F2830" s="37"/>
    </row>
    <row r="2831" spans="4:6">
      <c r="D2831" s="37"/>
      <c r="E2831" s="37"/>
      <c r="F2831" s="37"/>
    </row>
    <row r="2832" spans="4:6">
      <c r="D2832" s="37"/>
      <c r="E2832" s="37"/>
      <c r="F2832" s="37"/>
    </row>
    <row r="2833" spans="4:6">
      <c r="D2833" s="37"/>
      <c r="E2833" s="37"/>
      <c r="F2833" s="37"/>
    </row>
    <row r="2834" spans="4:6">
      <c r="D2834" s="37"/>
      <c r="E2834" s="37"/>
      <c r="F2834" s="37"/>
    </row>
    <row r="2835" spans="4:6">
      <c r="D2835" s="37"/>
      <c r="E2835" s="37"/>
      <c r="F2835" s="37"/>
    </row>
    <row r="2836" spans="4:6">
      <c r="D2836" s="37"/>
      <c r="E2836" s="37"/>
      <c r="F2836" s="37"/>
    </row>
    <row r="2837" spans="4:6">
      <c r="D2837" s="37"/>
      <c r="E2837" s="37"/>
      <c r="F2837" s="37"/>
    </row>
    <row r="2838" spans="4:6">
      <c r="D2838" s="37"/>
      <c r="E2838" s="37"/>
      <c r="F2838" s="37"/>
    </row>
    <row r="2839" spans="4:6">
      <c r="D2839" s="37"/>
      <c r="E2839" s="37"/>
      <c r="F2839" s="37"/>
    </row>
    <row r="2840" spans="4:6">
      <c r="D2840" s="37"/>
      <c r="E2840" s="37"/>
      <c r="F2840" s="37"/>
    </row>
    <row r="2841" spans="4:6">
      <c r="D2841" s="37"/>
      <c r="E2841" s="37"/>
      <c r="F2841" s="37"/>
    </row>
    <row r="2842" spans="4:6">
      <c r="D2842" s="37"/>
      <c r="E2842" s="37"/>
      <c r="F2842" s="37"/>
    </row>
    <row r="2843" spans="4:6">
      <c r="D2843" s="37"/>
      <c r="E2843" s="37"/>
      <c r="F2843" s="37"/>
    </row>
    <row r="2844" spans="4:6">
      <c r="D2844" s="37"/>
      <c r="E2844" s="37"/>
      <c r="F2844" s="37"/>
    </row>
    <row r="2845" spans="4:6">
      <c r="D2845" s="37"/>
      <c r="E2845" s="37"/>
      <c r="F2845" s="37"/>
    </row>
    <row r="2846" spans="4:6">
      <c r="D2846" s="37"/>
      <c r="E2846" s="37"/>
      <c r="F2846" s="37"/>
    </row>
    <row r="2847" spans="4:6">
      <c r="D2847" s="37"/>
      <c r="E2847" s="37"/>
      <c r="F2847" s="37"/>
    </row>
    <row r="2848" spans="4:6">
      <c r="D2848" s="37"/>
      <c r="E2848" s="37"/>
      <c r="F2848" s="37"/>
    </row>
    <row r="2849" spans="4:6">
      <c r="D2849" s="37"/>
      <c r="E2849" s="37"/>
      <c r="F2849" s="37"/>
    </row>
    <row r="2850" spans="4:6">
      <c r="D2850" s="37"/>
      <c r="E2850" s="37"/>
      <c r="F2850" s="37"/>
    </row>
    <row r="2851" spans="4:6">
      <c r="D2851" s="37"/>
      <c r="E2851" s="37"/>
      <c r="F2851" s="37"/>
    </row>
    <row r="2852" spans="4:6">
      <c r="D2852" s="37"/>
      <c r="E2852" s="37"/>
      <c r="F2852" s="37"/>
    </row>
    <row r="2853" spans="4:6">
      <c r="D2853" s="37"/>
      <c r="E2853" s="37"/>
      <c r="F2853" s="37"/>
    </row>
    <row r="2854" spans="4:6">
      <c r="D2854" s="37"/>
      <c r="E2854" s="37"/>
      <c r="F2854" s="37"/>
    </row>
    <row r="2855" spans="4:6">
      <c r="D2855" s="37"/>
      <c r="E2855" s="37"/>
      <c r="F2855" s="37"/>
    </row>
    <row r="2856" spans="4:6">
      <c r="D2856" s="37"/>
      <c r="E2856" s="37"/>
      <c r="F2856" s="37"/>
    </row>
    <row r="2857" spans="4:6">
      <c r="D2857" s="37"/>
      <c r="E2857" s="37"/>
      <c r="F2857" s="37"/>
    </row>
    <row r="2858" spans="4:6">
      <c r="D2858" s="37"/>
      <c r="E2858" s="37"/>
      <c r="F2858" s="37"/>
    </row>
    <row r="2859" spans="4:6">
      <c r="D2859" s="37"/>
      <c r="E2859" s="37"/>
      <c r="F2859" s="37"/>
    </row>
    <row r="2860" spans="4:6">
      <c r="D2860" s="37"/>
      <c r="E2860" s="37"/>
      <c r="F2860" s="37"/>
    </row>
    <row r="2861" spans="4:6">
      <c r="D2861" s="37"/>
      <c r="E2861" s="37"/>
      <c r="F2861" s="37"/>
    </row>
    <row r="2862" spans="4:6">
      <c r="D2862" s="37"/>
      <c r="E2862" s="37"/>
      <c r="F2862" s="37"/>
    </row>
    <row r="2863" spans="4:6">
      <c r="D2863" s="37"/>
      <c r="E2863" s="37"/>
      <c r="F2863" s="37"/>
    </row>
    <row r="2864" spans="4:6">
      <c r="D2864" s="37"/>
      <c r="E2864" s="37"/>
      <c r="F2864" s="37"/>
    </row>
    <row r="2865" spans="4:6">
      <c r="D2865" s="37"/>
      <c r="E2865" s="37"/>
      <c r="F2865" s="37"/>
    </row>
    <row r="2866" spans="4:6">
      <c r="D2866" s="37"/>
      <c r="E2866" s="37"/>
      <c r="F2866" s="37"/>
    </row>
    <row r="2867" spans="4:6">
      <c r="D2867" s="37"/>
      <c r="E2867" s="37"/>
      <c r="F2867" s="37"/>
    </row>
    <row r="2868" spans="4:6">
      <c r="D2868" s="37"/>
      <c r="E2868" s="37"/>
      <c r="F2868" s="37"/>
    </row>
    <row r="2869" spans="4:6">
      <c r="D2869" s="37"/>
      <c r="E2869" s="37"/>
      <c r="F2869" s="37"/>
    </row>
    <row r="2870" spans="4:6">
      <c r="D2870" s="37"/>
      <c r="E2870" s="37"/>
      <c r="F2870" s="37"/>
    </row>
    <row r="2871" spans="4:6">
      <c r="D2871" s="37"/>
      <c r="E2871" s="37"/>
      <c r="F2871" s="37"/>
    </row>
    <row r="2872" spans="4:6">
      <c r="D2872" s="37"/>
      <c r="E2872" s="37"/>
      <c r="F2872" s="37"/>
    </row>
    <row r="2873" spans="4:6">
      <c r="D2873" s="37"/>
      <c r="E2873" s="37"/>
      <c r="F2873" s="37"/>
    </row>
    <row r="2874" spans="4:6">
      <c r="D2874" s="37"/>
      <c r="E2874" s="37"/>
      <c r="F2874" s="37"/>
    </row>
    <row r="2875" spans="4:6">
      <c r="D2875" s="37"/>
      <c r="E2875" s="37"/>
      <c r="F2875" s="37"/>
    </row>
    <row r="2876" spans="4:6">
      <c r="D2876" s="37"/>
      <c r="E2876" s="37"/>
      <c r="F2876" s="37"/>
    </row>
    <row r="2877" spans="4:6">
      <c r="D2877" s="37"/>
      <c r="E2877" s="37"/>
      <c r="F2877" s="37"/>
    </row>
    <row r="2878" spans="4:6">
      <c r="D2878" s="37"/>
      <c r="E2878" s="37"/>
      <c r="F2878" s="37"/>
    </row>
    <row r="2879" spans="4:6">
      <c r="D2879" s="37"/>
      <c r="E2879" s="37"/>
      <c r="F2879" s="37"/>
    </row>
    <row r="2880" spans="4:6">
      <c r="D2880" s="37"/>
      <c r="E2880" s="37"/>
      <c r="F2880" s="37"/>
    </row>
    <row r="2881" spans="4:6">
      <c r="D2881" s="37"/>
      <c r="E2881" s="37"/>
      <c r="F2881" s="37"/>
    </row>
    <row r="2882" spans="4:6">
      <c r="D2882" s="37"/>
      <c r="E2882" s="37"/>
      <c r="F2882" s="37"/>
    </row>
    <row r="2883" spans="4:6">
      <c r="D2883" s="37"/>
      <c r="E2883" s="37"/>
      <c r="F2883" s="37"/>
    </row>
    <row r="2884" spans="4:6">
      <c r="D2884" s="37"/>
      <c r="E2884" s="37"/>
      <c r="F2884" s="37"/>
    </row>
    <row r="2885" spans="4:6">
      <c r="D2885" s="37"/>
      <c r="E2885" s="37"/>
      <c r="F2885" s="37"/>
    </row>
    <row r="2886" spans="4:6">
      <c r="D2886" s="37"/>
      <c r="E2886" s="37"/>
      <c r="F2886" s="37"/>
    </row>
    <row r="2887" spans="4:6">
      <c r="D2887" s="37"/>
      <c r="E2887" s="37"/>
      <c r="F2887" s="37"/>
    </row>
    <row r="2888" spans="4:6">
      <c r="D2888" s="37"/>
      <c r="E2888" s="37"/>
      <c r="F2888" s="37"/>
    </row>
    <row r="2889" spans="4:6">
      <c r="D2889" s="37"/>
      <c r="E2889" s="37"/>
      <c r="F2889" s="37"/>
    </row>
    <row r="2890" spans="4:6">
      <c r="D2890" s="37"/>
      <c r="E2890" s="37"/>
      <c r="F2890" s="37"/>
    </row>
    <row r="2891" spans="4:6">
      <c r="D2891" s="37"/>
      <c r="E2891" s="37"/>
      <c r="F2891" s="37"/>
    </row>
    <row r="2892" spans="4:6">
      <c r="D2892" s="37"/>
      <c r="E2892" s="37"/>
      <c r="F2892" s="37"/>
    </row>
    <row r="2893" spans="4:6">
      <c r="D2893" s="37"/>
      <c r="E2893" s="37"/>
      <c r="F2893" s="37"/>
    </row>
    <row r="2894" spans="4:6">
      <c r="D2894" s="37"/>
      <c r="E2894" s="37"/>
      <c r="F2894" s="37"/>
    </row>
    <row r="2895" spans="4:6">
      <c r="D2895" s="37"/>
      <c r="E2895" s="37"/>
      <c r="F2895" s="37"/>
    </row>
    <row r="2896" spans="4:6">
      <c r="D2896" s="37"/>
      <c r="E2896" s="37"/>
      <c r="F2896" s="37"/>
    </row>
    <row r="2897" spans="4:6">
      <c r="D2897" s="37"/>
      <c r="E2897" s="37"/>
      <c r="F2897" s="37"/>
    </row>
    <row r="2898" spans="4:6">
      <c r="D2898" s="37"/>
      <c r="E2898" s="37"/>
      <c r="F2898" s="37"/>
    </row>
    <row r="2899" spans="4:6">
      <c r="D2899" s="37"/>
      <c r="E2899" s="37"/>
      <c r="F2899" s="37"/>
    </row>
    <row r="2900" spans="4:6">
      <c r="D2900" s="37"/>
      <c r="E2900" s="37"/>
      <c r="F2900" s="37"/>
    </row>
    <row r="2901" spans="4:6">
      <c r="D2901" s="37"/>
      <c r="E2901" s="37"/>
      <c r="F2901" s="37"/>
    </row>
    <row r="2902" spans="4:6">
      <c r="D2902" s="37"/>
      <c r="E2902" s="37"/>
      <c r="F2902" s="37"/>
    </row>
    <row r="2903" spans="4:6">
      <c r="D2903" s="37"/>
      <c r="E2903" s="37"/>
      <c r="F2903" s="37"/>
    </row>
    <row r="2904" spans="4:6">
      <c r="D2904" s="37"/>
      <c r="E2904" s="37"/>
      <c r="F2904" s="37"/>
    </row>
    <row r="2905" spans="4:6">
      <c r="D2905" s="37"/>
      <c r="E2905" s="37"/>
      <c r="F2905" s="37"/>
    </row>
    <row r="2906" spans="4:6">
      <c r="D2906" s="37"/>
      <c r="E2906" s="37"/>
      <c r="F2906" s="37"/>
    </row>
    <row r="2907" spans="4:6">
      <c r="D2907" s="37"/>
      <c r="E2907" s="37"/>
      <c r="F2907" s="37"/>
    </row>
    <row r="2908" spans="4:6">
      <c r="D2908" s="37"/>
      <c r="E2908" s="37"/>
      <c r="F2908" s="37"/>
    </row>
    <row r="2909" spans="4:6">
      <c r="D2909" s="37"/>
      <c r="E2909" s="37"/>
      <c r="F2909" s="37"/>
    </row>
    <row r="2910" spans="4:6">
      <c r="D2910" s="37"/>
      <c r="E2910" s="37"/>
      <c r="F2910" s="37"/>
    </row>
    <row r="2911" spans="4:6">
      <c r="D2911" s="37"/>
      <c r="E2911" s="37"/>
      <c r="F2911" s="37"/>
    </row>
    <row r="2912" spans="4:6">
      <c r="D2912" s="37"/>
      <c r="E2912" s="37"/>
      <c r="F2912" s="37"/>
    </row>
    <row r="2913" spans="4:6">
      <c r="D2913" s="37"/>
      <c r="E2913" s="37"/>
      <c r="F2913" s="37"/>
    </row>
    <row r="2914" spans="4:6">
      <c r="D2914" s="37"/>
      <c r="E2914" s="37"/>
      <c r="F2914" s="37"/>
    </row>
    <row r="2915" spans="4:6">
      <c r="D2915" s="37"/>
      <c r="E2915" s="37"/>
      <c r="F2915" s="37"/>
    </row>
    <row r="2916" spans="4:6">
      <c r="D2916" s="37"/>
      <c r="E2916" s="37"/>
      <c r="F2916" s="37"/>
    </row>
    <row r="2917" spans="4:6">
      <c r="D2917" s="37"/>
      <c r="E2917" s="37"/>
      <c r="F2917" s="37"/>
    </row>
    <row r="2918" spans="4:6">
      <c r="D2918" s="37"/>
      <c r="E2918" s="37"/>
      <c r="F2918" s="37"/>
    </row>
    <row r="2919" spans="4:6">
      <c r="D2919" s="37"/>
      <c r="E2919" s="37"/>
      <c r="F2919" s="37"/>
    </row>
    <row r="2920" spans="4:6">
      <c r="D2920" s="37"/>
      <c r="E2920" s="37"/>
      <c r="F2920" s="37"/>
    </row>
    <row r="2921" spans="4:6">
      <c r="D2921" s="37"/>
      <c r="E2921" s="37"/>
      <c r="F2921" s="37"/>
    </row>
    <row r="2922" spans="4:6">
      <c r="D2922" s="37"/>
      <c r="E2922" s="37"/>
      <c r="F2922" s="37"/>
    </row>
    <row r="2923" spans="4:6">
      <c r="D2923" s="37"/>
      <c r="E2923" s="37"/>
      <c r="F2923" s="37"/>
    </row>
    <row r="2924" spans="4:6">
      <c r="D2924" s="37"/>
      <c r="E2924" s="37"/>
      <c r="F2924" s="37"/>
    </row>
    <row r="2925" spans="4:6">
      <c r="D2925" s="37"/>
      <c r="E2925" s="37"/>
      <c r="F2925" s="37"/>
    </row>
    <row r="2926" spans="4:6">
      <c r="D2926" s="37"/>
      <c r="E2926" s="37"/>
      <c r="F2926" s="37"/>
    </row>
    <row r="2927" spans="4:6">
      <c r="D2927" s="37"/>
      <c r="E2927" s="37"/>
      <c r="F2927" s="37"/>
    </row>
    <row r="2928" spans="4:6">
      <c r="D2928" s="37"/>
      <c r="E2928" s="37"/>
      <c r="F2928" s="37"/>
    </row>
    <row r="2929" spans="4:6">
      <c r="D2929" s="37"/>
      <c r="E2929" s="37"/>
      <c r="F2929" s="37"/>
    </row>
    <row r="2930" spans="4:6">
      <c r="D2930" s="37"/>
      <c r="E2930" s="37"/>
      <c r="F2930" s="37"/>
    </row>
    <row r="2931" spans="4:6">
      <c r="D2931" s="37"/>
      <c r="E2931" s="37"/>
      <c r="F2931" s="37"/>
    </row>
    <row r="2932" spans="4:6">
      <c r="D2932" s="37"/>
      <c r="E2932" s="37"/>
      <c r="F2932" s="37"/>
    </row>
    <row r="2933" spans="4:6">
      <c r="D2933" s="37"/>
      <c r="E2933" s="37"/>
      <c r="F2933" s="37"/>
    </row>
    <row r="2934" spans="4:6">
      <c r="D2934" s="37"/>
      <c r="E2934" s="37"/>
      <c r="F2934" s="37"/>
    </row>
    <row r="2935" spans="4:6">
      <c r="D2935" s="37"/>
      <c r="E2935" s="37"/>
      <c r="F2935" s="37"/>
    </row>
    <row r="2936" spans="4:6">
      <c r="D2936" s="37"/>
      <c r="E2936" s="37"/>
      <c r="F2936" s="37"/>
    </row>
    <row r="2937" spans="4:6">
      <c r="D2937" s="37"/>
      <c r="E2937" s="37"/>
      <c r="F2937" s="37"/>
    </row>
    <row r="2938" spans="4:6">
      <c r="D2938" s="37"/>
      <c r="E2938" s="37"/>
      <c r="F2938" s="37"/>
    </row>
    <row r="2939" spans="4:6">
      <c r="D2939" s="37"/>
      <c r="E2939" s="37"/>
      <c r="F2939" s="37"/>
    </row>
    <row r="2940" spans="4:6">
      <c r="D2940" s="37"/>
      <c r="E2940" s="37"/>
      <c r="F2940" s="37"/>
    </row>
    <row r="2941" spans="4:6">
      <c r="D2941" s="37"/>
      <c r="E2941" s="37"/>
      <c r="F2941" s="37"/>
    </row>
    <row r="2942" spans="4:6">
      <c r="D2942" s="37"/>
      <c r="E2942" s="37"/>
      <c r="F2942" s="37"/>
    </row>
    <row r="2943" spans="4:6">
      <c r="D2943" s="37"/>
      <c r="E2943" s="37"/>
      <c r="F2943" s="37"/>
    </row>
    <row r="2944" spans="4:6">
      <c r="D2944" s="37"/>
      <c r="E2944" s="37"/>
      <c r="F2944" s="37"/>
    </row>
    <row r="2945" spans="4:6">
      <c r="D2945" s="37"/>
      <c r="E2945" s="37"/>
      <c r="F2945" s="37"/>
    </row>
    <row r="2946" spans="4:6">
      <c r="D2946" s="37"/>
      <c r="E2946" s="37"/>
      <c r="F2946" s="37"/>
    </row>
    <row r="2947" spans="4:6">
      <c r="D2947" s="37"/>
      <c r="E2947" s="37"/>
      <c r="F2947" s="37"/>
    </row>
    <row r="2948" spans="4:6">
      <c r="D2948" s="37"/>
      <c r="E2948" s="37"/>
      <c r="F2948" s="37"/>
    </row>
    <row r="2949" spans="4:6">
      <c r="D2949" s="37"/>
      <c r="E2949" s="37"/>
      <c r="F2949" s="37"/>
    </row>
    <row r="2950" spans="4:6">
      <c r="D2950" s="37"/>
      <c r="E2950" s="37"/>
      <c r="F2950" s="37"/>
    </row>
    <row r="2951" spans="4:6">
      <c r="D2951" s="37"/>
      <c r="E2951" s="37"/>
      <c r="F2951" s="37"/>
    </row>
    <row r="2952" spans="4:6">
      <c r="D2952" s="37"/>
      <c r="E2952" s="37"/>
      <c r="F2952" s="37"/>
    </row>
    <row r="2953" spans="4:6">
      <c r="D2953" s="37"/>
      <c r="E2953" s="37"/>
      <c r="F2953" s="37"/>
    </row>
    <row r="2954" spans="4:6">
      <c r="D2954" s="37"/>
      <c r="E2954" s="37"/>
      <c r="F2954" s="37"/>
    </row>
    <row r="2955" spans="4:6">
      <c r="D2955" s="37"/>
      <c r="E2955" s="37"/>
      <c r="F2955" s="37"/>
    </row>
    <row r="2956" spans="4:6">
      <c r="D2956" s="37"/>
      <c r="E2956" s="37"/>
      <c r="F2956" s="37"/>
    </row>
    <row r="2957" spans="4:6">
      <c r="D2957" s="37"/>
      <c r="E2957" s="37"/>
      <c r="F2957" s="37"/>
    </row>
    <row r="2958" spans="4:6">
      <c r="D2958" s="37"/>
      <c r="E2958" s="37"/>
      <c r="F2958" s="37"/>
    </row>
    <row r="2959" spans="4:6">
      <c r="D2959" s="37"/>
      <c r="E2959" s="37"/>
      <c r="F2959" s="37"/>
    </row>
    <row r="2960" spans="4:6">
      <c r="D2960" s="37"/>
      <c r="E2960" s="37"/>
      <c r="F2960" s="37"/>
    </row>
    <row r="2961" spans="4:6">
      <c r="D2961" s="37"/>
      <c r="E2961" s="37"/>
      <c r="F2961" s="37"/>
    </row>
    <row r="2962" spans="4:6">
      <c r="D2962" s="37"/>
      <c r="E2962" s="37"/>
      <c r="F2962" s="37"/>
    </row>
    <row r="2963" spans="4:6">
      <c r="D2963" s="37"/>
      <c r="E2963" s="37"/>
      <c r="F2963" s="37"/>
    </row>
    <row r="2964" spans="4:6">
      <c r="D2964" s="37"/>
      <c r="E2964" s="37"/>
      <c r="F2964" s="37"/>
    </row>
    <row r="2965" spans="4:6">
      <c r="D2965" s="37"/>
      <c r="E2965" s="37"/>
      <c r="F2965" s="37"/>
    </row>
    <row r="2966" spans="4:6">
      <c r="D2966" s="37"/>
      <c r="E2966" s="37"/>
      <c r="F2966" s="37"/>
    </row>
    <row r="2967" spans="4:6">
      <c r="D2967" s="37"/>
      <c r="E2967" s="37"/>
      <c r="F2967" s="37"/>
    </row>
    <row r="2968" spans="4:6">
      <c r="D2968" s="37"/>
      <c r="E2968" s="37"/>
      <c r="F2968" s="37"/>
    </row>
    <row r="2969" spans="4:6">
      <c r="D2969" s="37"/>
      <c r="E2969" s="37"/>
      <c r="F2969" s="37"/>
    </row>
    <row r="2970" spans="4:6">
      <c r="D2970" s="37"/>
      <c r="E2970" s="37"/>
      <c r="F2970" s="37"/>
    </row>
    <row r="2971" spans="4:6">
      <c r="D2971" s="37"/>
      <c r="E2971" s="37"/>
      <c r="F2971" s="37"/>
    </row>
    <row r="2972" spans="4:6">
      <c r="D2972" s="37"/>
      <c r="E2972" s="37"/>
      <c r="F2972" s="37"/>
    </row>
    <row r="2973" spans="4:6">
      <c r="D2973" s="37"/>
      <c r="E2973" s="37"/>
      <c r="F2973" s="37"/>
    </row>
    <row r="2974" spans="4:6">
      <c r="D2974" s="37"/>
      <c r="E2974" s="37"/>
      <c r="F2974" s="37"/>
    </row>
    <row r="2975" spans="4:6">
      <c r="D2975" s="37"/>
      <c r="E2975" s="37"/>
      <c r="F2975" s="37"/>
    </row>
    <row r="2976" spans="4:6">
      <c r="D2976" s="37"/>
      <c r="E2976" s="37"/>
      <c r="F2976" s="37"/>
    </row>
    <row r="2977" spans="4:6">
      <c r="D2977" s="37"/>
      <c r="E2977" s="37"/>
      <c r="F2977" s="37"/>
    </row>
    <row r="2978" spans="4:6">
      <c r="D2978" s="37"/>
      <c r="E2978" s="37"/>
      <c r="F2978" s="37"/>
    </row>
    <row r="2979" spans="4:6">
      <c r="D2979" s="37"/>
      <c r="E2979" s="37"/>
      <c r="F2979" s="37"/>
    </row>
    <row r="2980" spans="4:6">
      <c r="D2980" s="37"/>
      <c r="E2980" s="37"/>
      <c r="F2980" s="37"/>
    </row>
    <row r="2981" spans="4:6">
      <c r="D2981" s="37"/>
      <c r="E2981" s="37"/>
      <c r="F2981" s="37"/>
    </row>
    <row r="2982" spans="4:6">
      <c r="D2982" s="37"/>
      <c r="E2982" s="37"/>
      <c r="F2982" s="37"/>
    </row>
    <row r="2983" spans="4:6">
      <c r="D2983" s="37"/>
      <c r="E2983" s="37"/>
      <c r="F2983" s="37"/>
    </row>
    <row r="2984" spans="4:6">
      <c r="D2984" s="37"/>
      <c r="E2984" s="37"/>
      <c r="F2984" s="37"/>
    </row>
    <row r="2985" spans="4:6">
      <c r="D2985" s="37"/>
      <c r="E2985" s="37"/>
      <c r="F2985" s="37"/>
    </row>
    <row r="2986" spans="4:6">
      <c r="D2986" s="37"/>
      <c r="E2986" s="37"/>
      <c r="F2986" s="37"/>
    </row>
    <row r="2987" spans="4:6">
      <c r="D2987" s="37"/>
      <c r="E2987" s="37"/>
      <c r="F2987" s="37"/>
    </row>
    <row r="2988" spans="4:6">
      <c r="D2988" s="37"/>
      <c r="E2988" s="37"/>
      <c r="F2988" s="37"/>
    </row>
    <row r="2989" spans="4:6">
      <c r="D2989" s="37"/>
      <c r="E2989" s="37"/>
      <c r="F2989" s="37"/>
    </row>
    <row r="2990" spans="4:6">
      <c r="D2990" s="37"/>
      <c r="E2990" s="37"/>
      <c r="F2990" s="37"/>
    </row>
    <row r="2991" spans="4:6">
      <c r="D2991" s="37"/>
      <c r="E2991" s="37"/>
      <c r="F2991" s="37"/>
    </row>
    <row r="2992" spans="4:6">
      <c r="D2992" s="37"/>
      <c r="E2992" s="37"/>
      <c r="F2992" s="37"/>
    </row>
    <row r="2993" spans="4:6">
      <c r="D2993" s="37"/>
      <c r="E2993" s="37"/>
      <c r="F2993" s="37"/>
    </row>
    <row r="2994" spans="4:6">
      <c r="D2994" s="37"/>
      <c r="E2994" s="37"/>
      <c r="F2994" s="37"/>
    </row>
    <row r="2995" spans="4:6">
      <c r="D2995" s="37"/>
      <c r="E2995" s="37"/>
      <c r="F2995" s="37"/>
    </row>
    <row r="2996" spans="4:6">
      <c r="D2996" s="37"/>
      <c r="E2996" s="37"/>
      <c r="F2996" s="37"/>
    </row>
    <row r="2997" spans="4:6">
      <c r="D2997" s="37"/>
      <c r="E2997" s="37"/>
      <c r="F2997" s="37"/>
    </row>
    <row r="2998" spans="4:6">
      <c r="D2998" s="37"/>
      <c r="E2998" s="37"/>
      <c r="F2998" s="37"/>
    </row>
    <row r="2999" spans="4:6">
      <c r="D2999" s="37"/>
      <c r="E2999" s="37"/>
      <c r="F2999" s="37"/>
    </row>
    <row r="3000" spans="4:6">
      <c r="D3000" s="37"/>
      <c r="E3000" s="37"/>
      <c r="F3000" s="37"/>
    </row>
    <row r="3001" spans="4:6">
      <c r="D3001" s="37"/>
      <c r="E3001" s="37"/>
      <c r="F3001" s="37"/>
    </row>
    <row r="3002" spans="4:6">
      <c r="D3002" s="37"/>
      <c r="E3002" s="37"/>
      <c r="F3002" s="37"/>
    </row>
    <row r="3003" spans="4:6">
      <c r="D3003" s="37"/>
      <c r="E3003" s="37"/>
      <c r="F3003" s="37"/>
    </row>
    <row r="3004" spans="4:6">
      <c r="D3004" s="37"/>
      <c r="E3004" s="37"/>
      <c r="F3004" s="37"/>
    </row>
    <row r="3005" spans="4:6">
      <c r="D3005" s="37"/>
      <c r="E3005" s="37"/>
      <c r="F3005" s="37"/>
    </row>
    <row r="3006" spans="4:6">
      <c r="D3006" s="37"/>
      <c r="E3006" s="37"/>
      <c r="F3006" s="37"/>
    </row>
    <row r="3007" spans="4:6">
      <c r="D3007" s="37"/>
      <c r="E3007" s="37"/>
      <c r="F3007" s="37"/>
    </row>
    <row r="3008" spans="4:6">
      <c r="D3008" s="37"/>
      <c r="E3008" s="37"/>
      <c r="F3008" s="37"/>
    </row>
    <row r="3009" spans="4:6">
      <c r="D3009" s="37"/>
      <c r="E3009" s="37"/>
      <c r="F3009" s="37"/>
    </row>
    <row r="3010" spans="4:6">
      <c r="D3010" s="37"/>
      <c r="E3010" s="37"/>
      <c r="F3010" s="37"/>
    </row>
    <row r="3011" spans="4:6">
      <c r="D3011" s="37"/>
      <c r="E3011" s="37"/>
      <c r="F3011" s="37"/>
    </row>
    <row r="3012" spans="4:6">
      <c r="D3012" s="37"/>
      <c r="E3012" s="37"/>
      <c r="F3012" s="37"/>
    </row>
    <row r="3013" spans="4:6">
      <c r="D3013" s="37"/>
      <c r="E3013" s="37"/>
      <c r="F3013" s="37"/>
    </row>
    <row r="3014" spans="4:6">
      <c r="D3014" s="37"/>
      <c r="E3014" s="37"/>
      <c r="F3014" s="37"/>
    </row>
    <row r="3015" spans="4:6">
      <c r="D3015" s="37"/>
      <c r="E3015" s="37"/>
      <c r="F3015" s="37"/>
    </row>
    <row r="3016" spans="4:6">
      <c r="D3016" s="37"/>
      <c r="E3016" s="37"/>
      <c r="F3016" s="37"/>
    </row>
    <row r="3017" spans="4:6">
      <c r="D3017" s="37"/>
      <c r="E3017" s="37"/>
      <c r="F3017" s="37"/>
    </row>
    <row r="3018" spans="4:6">
      <c r="D3018" s="37"/>
      <c r="E3018" s="37"/>
      <c r="F3018" s="37"/>
    </row>
    <row r="3019" spans="4:6">
      <c r="D3019" s="37"/>
      <c r="E3019" s="37"/>
      <c r="F3019" s="37"/>
    </row>
    <row r="3020" spans="4:6">
      <c r="D3020" s="37"/>
      <c r="E3020" s="37"/>
      <c r="F3020" s="37"/>
    </row>
    <row r="3021" spans="4:6">
      <c r="D3021" s="37"/>
      <c r="E3021" s="37"/>
      <c r="F3021" s="37"/>
    </row>
    <row r="3022" spans="4:6">
      <c r="D3022" s="37"/>
      <c r="E3022" s="37"/>
      <c r="F3022" s="37"/>
    </row>
    <row r="3023" spans="4:6">
      <c r="D3023" s="37"/>
      <c r="E3023" s="37"/>
      <c r="F3023" s="37"/>
    </row>
    <row r="3024" spans="4:6">
      <c r="D3024" s="37"/>
      <c r="E3024" s="37"/>
      <c r="F3024" s="37"/>
    </row>
    <row r="3025" spans="4:6">
      <c r="D3025" s="37"/>
      <c r="E3025" s="37"/>
      <c r="F3025" s="37"/>
    </row>
    <row r="3026" spans="4:6">
      <c r="D3026" s="37"/>
      <c r="E3026" s="37"/>
      <c r="F3026" s="37"/>
    </row>
    <row r="3027" spans="4:6">
      <c r="D3027" s="37"/>
      <c r="E3027" s="37"/>
      <c r="F3027" s="37"/>
    </row>
    <row r="3028" spans="4:6">
      <c r="D3028" s="37"/>
      <c r="E3028" s="37"/>
      <c r="F3028" s="37"/>
    </row>
    <row r="3029" spans="4:6">
      <c r="D3029" s="37"/>
      <c r="E3029" s="37"/>
      <c r="F3029" s="37"/>
    </row>
    <row r="3030" spans="4:6">
      <c r="D3030" s="37"/>
      <c r="E3030" s="37"/>
      <c r="F3030" s="37"/>
    </row>
    <row r="3031" spans="4:6">
      <c r="D3031" s="37"/>
      <c r="E3031" s="37"/>
      <c r="F3031" s="37"/>
    </row>
    <row r="3032" spans="4:6">
      <c r="D3032" s="37"/>
      <c r="E3032" s="37"/>
      <c r="F3032" s="37"/>
    </row>
    <row r="3033" spans="4:6">
      <c r="D3033" s="37"/>
      <c r="E3033" s="37"/>
      <c r="F3033" s="37"/>
    </row>
    <row r="3034" spans="4:6">
      <c r="D3034" s="37"/>
      <c r="E3034" s="37"/>
      <c r="F3034" s="37"/>
    </row>
    <row r="3035" spans="4:6">
      <c r="D3035" s="37"/>
      <c r="E3035" s="37"/>
      <c r="F3035" s="37"/>
    </row>
    <row r="3036" spans="4:6">
      <c r="D3036" s="37"/>
      <c r="E3036" s="37"/>
      <c r="F3036" s="37"/>
    </row>
    <row r="3037" spans="4:6">
      <c r="D3037" s="37"/>
      <c r="E3037" s="37"/>
      <c r="F3037" s="37"/>
    </row>
    <row r="3038" spans="4:6">
      <c r="D3038" s="37"/>
      <c r="E3038" s="37"/>
      <c r="F3038" s="37"/>
    </row>
    <row r="3039" spans="4:6">
      <c r="D3039" s="37"/>
      <c r="E3039" s="37"/>
      <c r="F3039" s="37"/>
    </row>
    <row r="3040" spans="4:6">
      <c r="D3040" s="37"/>
      <c r="E3040" s="37"/>
      <c r="F3040" s="37"/>
    </row>
    <row r="3041" spans="4:6">
      <c r="D3041" s="37"/>
      <c r="E3041" s="37"/>
      <c r="F3041" s="37"/>
    </row>
    <row r="3042" spans="4:6">
      <c r="D3042" s="37"/>
      <c r="E3042" s="37"/>
      <c r="F3042" s="37"/>
    </row>
    <row r="3043" spans="4:6">
      <c r="D3043" s="37"/>
      <c r="E3043" s="37"/>
      <c r="F3043" s="37"/>
    </row>
    <row r="3044" spans="4:6">
      <c r="D3044" s="37"/>
      <c r="E3044" s="37"/>
      <c r="F3044" s="37"/>
    </row>
    <row r="3045" spans="4:6">
      <c r="D3045" s="37"/>
      <c r="E3045" s="37"/>
      <c r="F3045" s="37"/>
    </row>
    <row r="3046" spans="4:6">
      <c r="D3046" s="37"/>
      <c r="E3046" s="37"/>
      <c r="F3046" s="37"/>
    </row>
    <row r="3047" spans="4:6">
      <c r="D3047" s="37"/>
      <c r="E3047" s="37"/>
      <c r="F3047" s="37"/>
    </row>
    <row r="3048" spans="4:6">
      <c r="D3048" s="37"/>
      <c r="E3048" s="37"/>
      <c r="F3048" s="37"/>
    </row>
    <row r="3049" spans="4:6">
      <c r="D3049" s="37"/>
      <c r="E3049" s="37"/>
      <c r="F3049" s="37"/>
    </row>
    <row r="3050" spans="4:6">
      <c r="D3050" s="37"/>
      <c r="E3050" s="37"/>
      <c r="F3050" s="37"/>
    </row>
    <row r="3051" spans="4:6">
      <c r="D3051" s="37"/>
      <c r="E3051" s="37"/>
      <c r="F3051" s="37"/>
    </row>
    <row r="3052" spans="4:6">
      <c r="D3052" s="37"/>
      <c r="E3052" s="37"/>
      <c r="F3052" s="37"/>
    </row>
    <row r="3053" spans="4:6">
      <c r="D3053" s="37"/>
      <c r="E3053" s="37"/>
      <c r="F3053" s="37"/>
    </row>
    <row r="3054" spans="4:6">
      <c r="D3054" s="37"/>
      <c r="E3054" s="37"/>
      <c r="F3054" s="37"/>
    </row>
    <row r="3055" spans="4:6">
      <c r="D3055" s="37"/>
      <c r="E3055" s="37"/>
      <c r="F3055" s="37"/>
    </row>
    <row r="3056" spans="4:6">
      <c r="D3056" s="37"/>
      <c r="E3056" s="37"/>
      <c r="F3056" s="37"/>
    </row>
    <row r="3057" spans="4:6">
      <c r="D3057" s="37"/>
      <c r="E3057" s="37"/>
      <c r="F3057" s="37"/>
    </row>
    <row r="3058" spans="4:6">
      <c r="D3058" s="37"/>
      <c r="E3058" s="37"/>
      <c r="F3058" s="37"/>
    </row>
    <row r="3059" spans="4:6">
      <c r="D3059" s="37"/>
      <c r="E3059" s="37"/>
      <c r="F3059" s="37"/>
    </row>
    <row r="3060" spans="4:6">
      <c r="D3060" s="37"/>
      <c r="E3060" s="37"/>
      <c r="F3060" s="37"/>
    </row>
    <row r="3061" spans="4:6">
      <c r="D3061" s="37"/>
      <c r="E3061" s="37"/>
      <c r="F3061" s="37"/>
    </row>
    <row r="3062" spans="4:6">
      <c r="D3062" s="37"/>
      <c r="E3062" s="37"/>
      <c r="F3062" s="37"/>
    </row>
    <row r="3063" spans="4:6">
      <c r="D3063" s="37"/>
      <c r="E3063" s="37"/>
      <c r="F3063" s="37"/>
    </row>
    <row r="3064" spans="4:6">
      <c r="D3064" s="37"/>
      <c r="E3064" s="37"/>
      <c r="F3064" s="37"/>
    </row>
    <row r="3065" spans="4:6">
      <c r="D3065" s="37"/>
      <c r="E3065" s="37"/>
      <c r="F3065" s="37"/>
    </row>
    <row r="3066" spans="4:6">
      <c r="D3066" s="37"/>
      <c r="E3066" s="37"/>
      <c r="F3066" s="37"/>
    </row>
    <row r="3067" spans="4:6">
      <c r="D3067" s="37"/>
      <c r="E3067" s="37"/>
      <c r="F3067" s="37"/>
    </row>
    <row r="3068" spans="4:6">
      <c r="D3068" s="37"/>
      <c r="E3068" s="37"/>
      <c r="F3068" s="37"/>
    </row>
    <row r="3069" spans="4:6">
      <c r="D3069" s="37"/>
      <c r="E3069" s="37"/>
      <c r="F3069" s="37"/>
    </row>
    <row r="3070" spans="4:6">
      <c r="D3070" s="37"/>
      <c r="E3070" s="37"/>
      <c r="F3070" s="37"/>
    </row>
    <row r="3071" spans="4:6">
      <c r="D3071" s="37"/>
      <c r="E3071" s="37"/>
      <c r="F3071" s="37"/>
    </row>
    <row r="3072" spans="4:6">
      <c r="D3072" s="37"/>
      <c r="E3072" s="37"/>
      <c r="F3072" s="37"/>
    </row>
    <row r="3073" spans="4:6">
      <c r="D3073" s="37"/>
      <c r="E3073" s="37"/>
      <c r="F3073" s="37"/>
    </row>
    <row r="3074" spans="4:6">
      <c r="D3074" s="37"/>
      <c r="E3074" s="37"/>
      <c r="F3074" s="37"/>
    </row>
    <row r="3075" spans="4:6">
      <c r="D3075" s="37"/>
      <c r="E3075" s="37"/>
      <c r="F3075" s="37"/>
    </row>
    <row r="3076" spans="4:6">
      <c r="D3076" s="37"/>
      <c r="E3076" s="37"/>
      <c r="F3076" s="37"/>
    </row>
    <row r="3077" spans="4:6">
      <c r="D3077" s="37"/>
      <c r="E3077" s="37"/>
      <c r="F3077" s="37"/>
    </row>
    <row r="3078" spans="4:6">
      <c r="D3078" s="37"/>
      <c r="E3078" s="37"/>
      <c r="F3078" s="37"/>
    </row>
    <row r="3079" spans="4:6">
      <c r="D3079" s="37"/>
      <c r="E3079" s="37"/>
      <c r="F3079" s="37"/>
    </row>
    <row r="3080" spans="4:6">
      <c r="D3080" s="37"/>
      <c r="E3080" s="37"/>
      <c r="F3080" s="37"/>
    </row>
    <row r="3081" spans="4:6">
      <c r="D3081" s="37"/>
      <c r="E3081" s="37"/>
      <c r="F3081" s="37"/>
    </row>
    <row r="3082" spans="4:6">
      <c r="D3082" s="37"/>
      <c r="E3082" s="37"/>
      <c r="F3082" s="37"/>
    </row>
    <row r="3083" spans="4:6">
      <c r="D3083" s="37"/>
      <c r="E3083" s="37"/>
      <c r="F3083" s="37"/>
    </row>
    <row r="3084" spans="4:6">
      <c r="D3084" s="37"/>
      <c r="E3084" s="37"/>
      <c r="F3084" s="37"/>
    </row>
    <row r="3085" spans="4:6">
      <c r="D3085" s="37"/>
      <c r="E3085" s="37"/>
      <c r="F3085" s="37"/>
    </row>
    <row r="3086" spans="4:6">
      <c r="D3086" s="37"/>
      <c r="E3086" s="37"/>
      <c r="F3086" s="37"/>
    </row>
    <row r="3087" spans="4:6">
      <c r="D3087" s="37"/>
      <c r="E3087" s="37"/>
      <c r="F3087" s="37"/>
    </row>
    <row r="3088" spans="4:6">
      <c r="D3088" s="37"/>
      <c r="E3088" s="37"/>
      <c r="F3088" s="37"/>
    </row>
    <row r="3089" spans="4:6">
      <c r="D3089" s="37"/>
      <c r="E3089" s="37"/>
      <c r="F3089" s="37"/>
    </row>
    <row r="3090" spans="4:6">
      <c r="D3090" s="37"/>
      <c r="E3090" s="37"/>
      <c r="F3090" s="37"/>
    </row>
    <row r="3091" spans="4:6">
      <c r="D3091" s="37"/>
      <c r="E3091" s="37"/>
      <c r="F3091" s="37"/>
    </row>
    <row r="3092" spans="4:6">
      <c r="D3092" s="37"/>
      <c r="E3092" s="37"/>
      <c r="F3092" s="37"/>
    </row>
    <row r="3093" spans="4:6">
      <c r="D3093" s="37"/>
      <c r="E3093" s="37"/>
      <c r="F3093" s="37"/>
    </row>
    <row r="3094" spans="4:6">
      <c r="D3094" s="37"/>
      <c r="E3094" s="37"/>
      <c r="F3094" s="37"/>
    </row>
    <row r="3095" spans="4:6">
      <c r="D3095" s="37"/>
      <c r="E3095" s="37"/>
      <c r="F3095" s="37"/>
    </row>
    <row r="3096" spans="4:6">
      <c r="D3096" s="37"/>
      <c r="E3096" s="37"/>
      <c r="F3096" s="37"/>
    </row>
    <row r="3097" spans="4:6">
      <c r="D3097" s="37"/>
      <c r="E3097" s="37"/>
      <c r="F3097" s="37"/>
    </row>
    <row r="3098" spans="4:6">
      <c r="D3098" s="37"/>
      <c r="E3098" s="37"/>
      <c r="F3098" s="37"/>
    </row>
    <row r="3099" spans="4:6">
      <c r="D3099" s="37"/>
      <c r="E3099" s="37"/>
      <c r="F3099" s="37"/>
    </row>
    <row r="3100" spans="4:6">
      <c r="D3100" s="37"/>
      <c r="E3100" s="37"/>
      <c r="F3100" s="37"/>
    </row>
    <row r="3101" spans="4:6">
      <c r="D3101" s="37"/>
      <c r="E3101" s="37"/>
      <c r="F3101" s="37"/>
    </row>
    <row r="3102" spans="4:6">
      <c r="D3102" s="37"/>
      <c r="E3102" s="37"/>
      <c r="F3102" s="37"/>
    </row>
    <row r="3103" spans="4:6">
      <c r="D3103" s="37"/>
      <c r="E3103" s="37"/>
      <c r="F3103" s="37"/>
    </row>
    <row r="3104" spans="4:6">
      <c r="D3104" s="37"/>
      <c r="E3104" s="37"/>
      <c r="F3104" s="37"/>
    </row>
    <row r="3105" spans="4:6">
      <c r="D3105" s="37"/>
      <c r="E3105" s="37"/>
      <c r="F3105" s="37"/>
    </row>
    <row r="3106" spans="4:6">
      <c r="D3106" s="37"/>
      <c r="E3106" s="37"/>
      <c r="F3106" s="37"/>
    </row>
    <row r="3107" spans="4:6">
      <c r="D3107" s="37"/>
      <c r="E3107" s="37"/>
      <c r="F3107" s="37"/>
    </row>
    <row r="3108" spans="4:6">
      <c r="D3108" s="37"/>
      <c r="E3108" s="37"/>
      <c r="F3108" s="37"/>
    </row>
    <row r="3109" spans="4:6">
      <c r="D3109" s="37"/>
      <c r="E3109" s="37"/>
      <c r="F3109" s="37"/>
    </row>
    <row r="3110" spans="4:6">
      <c r="D3110" s="37"/>
      <c r="E3110" s="37"/>
      <c r="F3110" s="37"/>
    </row>
    <row r="3111" spans="4:6">
      <c r="D3111" s="37"/>
      <c r="E3111" s="37"/>
      <c r="F3111" s="37"/>
    </row>
    <row r="3112" spans="4:6">
      <c r="D3112" s="37"/>
      <c r="E3112" s="37"/>
      <c r="F3112" s="37"/>
    </row>
    <row r="3113" spans="4:6">
      <c r="D3113" s="37"/>
      <c r="E3113" s="37"/>
      <c r="F3113" s="37"/>
    </row>
    <row r="3114" spans="4:6">
      <c r="D3114" s="37"/>
      <c r="E3114" s="37"/>
      <c r="F3114" s="37"/>
    </row>
    <row r="3115" spans="4:6">
      <c r="D3115" s="37"/>
      <c r="E3115" s="37"/>
      <c r="F3115" s="37"/>
    </row>
    <row r="3116" spans="4:6">
      <c r="D3116" s="37"/>
      <c r="E3116" s="37"/>
      <c r="F3116" s="37"/>
    </row>
    <row r="3117" spans="4:6">
      <c r="D3117" s="37"/>
      <c r="E3117" s="37"/>
      <c r="F3117" s="37"/>
    </row>
    <row r="3118" spans="4:6">
      <c r="D3118" s="37"/>
      <c r="E3118" s="37"/>
      <c r="F3118" s="37"/>
    </row>
    <row r="3119" spans="4:6">
      <c r="D3119" s="37"/>
      <c r="E3119" s="37"/>
      <c r="F3119" s="37"/>
    </row>
    <row r="3120" spans="4:6">
      <c r="D3120" s="37"/>
      <c r="E3120" s="37"/>
      <c r="F3120" s="37"/>
    </row>
    <row r="3121" spans="4:6">
      <c r="D3121" s="37"/>
      <c r="E3121" s="37"/>
      <c r="F3121" s="37"/>
    </row>
    <row r="3122" spans="4:6">
      <c r="D3122" s="37"/>
      <c r="E3122" s="37"/>
      <c r="F3122" s="37"/>
    </row>
    <row r="3123" spans="4:6">
      <c r="D3123" s="37"/>
      <c r="E3123" s="37"/>
      <c r="F3123" s="37"/>
    </row>
    <row r="3124" spans="4:6">
      <c r="D3124" s="37"/>
      <c r="E3124" s="37"/>
      <c r="F3124" s="37"/>
    </row>
    <row r="3125" spans="4:6">
      <c r="D3125" s="37"/>
      <c r="E3125" s="37"/>
      <c r="F3125" s="37"/>
    </row>
    <row r="3126" spans="4:6">
      <c r="D3126" s="37"/>
      <c r="E3126" s="37"/>
      <c r="F3126" s="37"/>
    </row>
    <row r="3127" spans="4:6">
      <c r="D3127" s="37"/>
      <c r="E3127" s="37"/>
      <c r="F3127" s="37"/>
    </row>
    <row r="3128" spans="4:6">
      <c r="D3128" s="37"/>
      <c r="E3128" s="37"/>
      <c r="F3128" s="37"/>
    </row>
    <row r="3129" spans="4:6">
      <c r="D3129" s="37"/>
      <c r="E3129" s="37"/>
      <c r="F3129" s="37"/>
    </row>
    <row r="3130" spans="4:6">
      <c r="D3130" s="37"/>
      <c r="E3130" s="37"/>
      <c r="F3130" s="37"/>
    </row>
    <row r="3131" spans="4:6">
      <c r="D3131" s="37"/>
      <c r="E3131" s="37"/>
      <c r="F3131" s="37"/>
    </row>
    <row r="3132" spans="4:6">
      <c r="D3132" s="37"/>
      <c r="E3132" s="37"/>
      <c r="F3132" s="37"/>
    </row>
    <row r="3133" spans="4:6">
      <c r="D3133" s="37"/>
      <c r="E3133" s="37"/>
      <c r="F3133" s="37"/>
    </row>
    <row r="3134" spans="4:6">
      <c r="D3134" s="37"/>
      <c r="E3134" s="37"/>
      <c r="F3134" s="37"/>
    </row>
    <row r="3135" spans="4:6">
      <c r="D3135" s="37"/>
      <c r="E3135" s="37"/>
      <c r="F3135" s="37"/>
    </row>
    <row r="3136" spans="4:6">
      <c r="D3136" s="37"/>
      <c r="E3136" s="37"/>
      <c r="F3136" s="37"/>
    </row>
    <row r="3137" spans="4:6">
      <c r="D3137" s="37"/>
      <c r="E3137" s="37"/>
      <c r="F3137" s="37"/>
    </row>
    <row r="3138" spans="4:6">
      <c r="D3138" s="37"/>
      <c r="E3138" s="37"/>
      <c r="F3138" s="37"/>
    </row>
    <row r="3139" spans="4:6">
      <c r="D3139" s="37"/>
      <c r="E3139" s="37"/>
      <c r="F3139" s="37"/>
    </row>
    <row r="3140" spans="4:6">
      <c r="D3140" s="37"/>
      <c r="E3140" s="37"/>
      <c r="F3140" s="37"/>
    </row>
    <row r="3141" spans="4:6">
      <c r="D3141" s="37"/>
      <c r="E3141" s="37"/>
      <c r="F3141" s="37"/>
    </row>
    <row r="3142" spans="4:6">
      <c r="D3142" s="37"/>
      <c r="E3142" s="37"/>
      <c r="F3142" s="37"/>
    </row>
    <row r="3143" spans="4:6">
      <c r="D3143" s="37"/>
      <c r="E3143" s="37"/>
      <c r="F3143" s="37"/>
    </row>
    <row r="3144" spans="4:6">
      <c r="D3144" s="37"/>
      <c r="E3144" s="37"/>
      <c r="F3144" s="37"/>
    </row>
    <row r="3145" spans="4:6">
      <c r="D3145" s="37"/>
      <c r="E3145" s="37"/>
      <c r="F3145" s="37"/>
    </row>
    <row r="3146" spans="4:6">
      <c r="D3146" s="37"/>
      <c r="E3146" s="37"/>
      <c r="F3146" s="37"/>
    </row>
    <row r="3147" spans="4:6">
      <c r="D3147" s="37"/>
      <c r="E3147" s="37"/>
      <c r="F3147" s="37"/>
    </row>
    <row r="3148" spans="4:6">
      <c r="D3148" s="37"/>
      <c r="E3148" s="37"/>
      <c r="F3148" s="37"/>
    </row>
    <row r="3149" spans="4:6">
      <c r="D3149" s="37"/>
      <c r="E3149" s="37"/>
      <c r="F3149" s="37"/>
    </row>
    <row r="3150" spans="4:6">
      <c r="D3150" s="37"/>
      <c r="E3150" s="37"/>
      <c r="F3150" s="37"/>
    </row>
    <row r="3151" spans="4:6">
      <c r="D3151" s="37"/>
      <c r="E3151" s="37"/>
      <c r="F3151" s="37"/>
    </row>
    <row r="3152" spans="4:6">
      <c r="D3152" s="37"/>
      <c r="E3152" s="37"/>
      <c r="F3152" s="37"/>
    </row>
    <row r="3153" spans="4:6">
      <c r="D3153" s="37"/>
      <c r="E3153" s="37"/>
      <c r="F3153" s="37"/>
    </row>
    <row r="3154" spans="4:6">
      <c r="D3154" s="37"/>
      <c r="E3154" s="37"/>
      <c r="F3154" s="37"/>
    </row>
    <row r="3155" spans="4:6">
      <c r="D3155" s="37"/>
      <c r="E3155" s="37"/>
      <c r="F3155" s="37"/>
    </row>
    <row r="3156" spans="4:6">
      <c r="D3156" s="37"/>
      <c r="E3156" s="37"/>
      <c r="F3156" s="37"/>
    </row>
    <row r="3157" spans="4:6">
      <c r="D3157" s="37"/>
      <c r="E3157" s="37"/>
      <c r="F3157" s="37"/>
    </row>
    <row r="3158" spans="4:6">
      <c r="D3158" s="37"/>
      <c r="E3158" s="37"/>
      <c r="F3158" s="37"/>
    </row>
    <row r="3159" spans="4:6">
      <c r="D3159" s="37"/>
      <c r="E3159" s="37"/>
      <c r="F3159" s="37"/>
    </row>
    <row r="3160" spans="4:6">
      <c r="D3160" s="37"/>
      <c r="E3160" s="37"/>
      <c r="F3160" s="37"/>
    </row>
    <row r="3161" spans="4:6">
      <c r="D3161" s="37"/>
      <c r="E3161" s="37"/>
      <c r="F3161" s="37"/>
    </row>
    <row r="3162" spans="4:6">
      <c r="D3162" s="37"/>
      <c r="E3162" s="37"/>
      <c r="F3162" s="37"/>
    </row>
    <row r="3163" spans="4:6">
      <c r="D3163" s="37"/>
      <c r="E3163" s="37"/>
      <c r="F3163" s="37"/>
    </row>
    <row r="3164" spans="4:6">
      <c r="D3164" s="37"/>
      <c r="E3164" s="37"/>
      <c r="F3164" s="37"/>
    </row>
    <row r="3165" spans="4:6">
      <c r="D3165" s="37"/>
      <c r="E3165" s="37"/>
      <c r="F3165" s="37"/>
    </row>
    <row r="3166" spans="4:6">
      <c r="D3166" s="37"/>
      <c r="E3166" s="37"/>
      <c r="F3166" s="37"/>
    </row>
    <row r="3167" spans="4:6">
      <c r="D3167" s="37"/>
      <c r="E3167" s="37"/>
      <c r="F3167" s="37"/>
    </row>
    <row r="3168" spans="4:6">
      <c r="D3168" s="37"/>
      <c r="E3168" s="37"/>
      <c r="F3168" s="37"/>
    </row>
    <row r="3169" spans="4:6">
      <c r="D3169" s="37"/>
      <c r="E3169" s="37"/>
      <c r="F3169" s="37"/>
    </row>
    <row r="3170" spans="4:6">
      <c r="D3170" s="37"/>
      <c r="E3170" s="37"/>
      <c r="F3170" s="37"/>
    </row>
    <row r="3171" spans="4:6">
      <c r="D3171" s="37"/>
      <c r="E3171" s="37"/>
      <c r="F3171" s="37"/>
    </row>
    <row r="3172" spans="4:6">
      <c r="D3172" s="37"/>
      <c r="E3172" s="37"/>
      <c r="F3172" s="37"/>
    </row>
    <row r="3173" spans="4:6">
      <c r="D3173" s="37"/>
      <c r="E3173" s="37"/>
      <c r="F3173" s="37"/>
    </row>
    <row r="3174" spans="4:6">
      <c r="D3174" s="37"/>
      <c r="E3174" s="37"/>
      <c r="F3174" s="37"/>
    </row>
    <row r="3175" spans="4:6">
      <c r="D3175" s="37"/>
      <c r="E3175" s="37"/>
      <c r="F3175" s="37"/>
    </row>
    <row r="3176" spans="4:6">
      <c r="D3176" s="37"/>
      <c r="E3176" s="37"/>
      <c r="F3176" s="37"/>
    </row>
    <row r="3177" spans="4:6">
      <c r="D3177" s="37"/>
      <c r="E3177" s="37"/>
      <c r="F3177" s="37"/>
    </row>
    <row r="3178" spans="4:6">
      <c r="D3178" s="37"/>
      <c r="E3178" s="37"/>
      <c r="F3178" s="37"/>
    </row>
    <row r="3179" spans="4:6">
      <c r="D3179" s="37"/>
      <c r="E3179" s="37"/>
      <c r="F3179" s="37"/>
    </row>
    <row r="3180" spans="4:6">
      <c r="D3180" s="37"/>
      <c r="E3180" s="37"/>
      <c r="F3180" s="37"/>
    </row>
    <row r="3181" spans="4:6">
      <c r="D3181" s="37"/>
      <c r="E3181" s="37"/>
      <c r="F3181" s="37"/>
    </row>
    <row r="3182" spans="4:6">
      <c r="D3182" s="37"/>
      <c r="E3182" s="37"/>
      <c r="F3182" s="37"/>
    </row>
    <row r="3183" spans="4:6">
      <c r="D3183" s="37"/>
      <c r="E3183" s="37"/>
      <c r="F3183" s="37"/>
    </row>
    <row r="3184" spans="4:6">
      <c r="D3184" s="37"/>
      <c r="E3184" s="37"/>
      <c r="F3184" s="37"/>
    </row>
    <row r="3185" spans="4:6">
      <c r="D3185" s="37"/>
      <c r="E3185" s="37"/>
      <c r="F3185" s="37"/>
    </row>
    <row r="3186" spans="4:6">
      <c r="D3186" s="37"/>
      <c r="E3186" s="37"/>
      <c r="F3186" s="37"/>
    </row>
    <row r="3187" spans="4:6">
      <c r="D3187" s="37"/>
      <c r="E3187" s="37"/>
      <c r="F3187" s="37"/>
    </row>
    <row r="3188" spans="4:6">
      <c r="D3188" s="37"/>
      <c r="E3188" s="37"/>
      <c r="F3188" s="37"/>
    </row>
    <row r="3189" spans="4:6">
      <c r="D3189" s="37"/>
      <c r="E3189" s="37"/>
      <c r="F3189" s="37"/>
    </row>
    <row r="3190" spans="4:6">
      <c r="D3190" s="37"/>
      <c r="E3190" s="37"/>
      <c r="F3190" s="37"/>
    </row>
    <row r="3191" spans="4:6">
      <c r="D3191" s="37"/>
      <c r="E3191" s="37"/>
      <c r="F3191" s="37"/>
    </row>
    <row r="3192" spans="4:6">
      <c r="D3192" s="37"/>
      <c r="E3192" s="37"/>
      <c r="F3192" s="37"/>
    </row>
    <row r="3193" spans="4:6">
      <c r="D3193" s="37"/>
      <c r="E3193" s="37"/>
      <c r="F3193" s="37"/>
    </row>
    <row r="3194" spans="4:6">
      <c r="D3194" s="37"/>
      <c r="E3194" s="37"/>
      <c r="F3194" s="37"/>
    </row>
    <row r="3195" spans="4:6">
      <c r="D3195" s="37"/>
      <c r="E3195" s="37"/>
      <c r="F3195" s="37"/>
    </row>
    <row r="3196" spans="4:6">
      <c r="D3196" s="37"/>
      <c r="E3196" s="37"/>
      <c r="F3196" s="37"/>
    </row>
    <row r="3197" spans="4:6">
      <c r="D3197" s="37"/>
      <c r="E3197" s="37"/>
      <c r="F3197" s="37"/>
    </row>
    <row r="3198" spans="4:6">
      <c r="D3198" s="37"/>
      <c r="E3198" s="37"/>
      <c r="F3198" s="37"/>
    </row>
    <row r="3199" spans="4:6">
      <c r="D3199" s="37"/>
      <c r="E3199" s="37"/>
      <c r="F3199" s="37"/>
    </row>
    <row r="3200" spans="4:6">
      <c r="D3200" s="37"/>
      <c r="E3200" s="37"/>
      <c r="F3200" s="37"/>
    </row>
    <row r="3201" spans="4:6">
      <c r="D3201" s="37"/>
      <c r="E3201" s="37"/>
      <c r="F3201" s="37"/>
    </row>
    <row r="3202" spans="4:6">
      <c r="D3202" s="37"/>
      <c r="E3202" s="37"/>
      <c r="F3202" s="37"/>
    </row>
    <row r="3203" spans="4:6">
      <c r="D3203" s="37"/>
      <c r="E3203" s="37"/>
      <c r="F3203" s="37"/>
    </row>
    <row r="3204" spans="4:6">
      <c r="D3204" s="37"/>
      <c r="E3204" s="37"/>
      <c r="F3204" s="37"/>
    </row>
    <row r="3205" spans="4:6">
      <c r="D3205" s="37"/>
      <c r="E3205" s="37"/>
      <c r="F3205" s="37"/>
    </row>
    <row r="3206" spans="4:6">
      <c r="D3206" s="37"/>
      <c r="E3206" s="37"/>
      <c r="F3206" s="37"/>
    </row>
    <row r="3207" spans="4:6">
      <c r="D3207" s="37"/>
      <c r="E3207" s="37"/>
      <c r="F3207" s="37"/>
    </row>
    <row r="3208" spans="4:6">
      <c r="D3208" s="37"/>
      <c r="E3208" s="37"/>
      <c r="F3208" s="37"/>
    </row>
    <row r="3209" spans="4:6">
      <c r="D3209" s="37"/>
      <c r="E3209" s="37"/>
      <c r="F3209" s="37"/>
    </row>
    <row r="3210" spans="4:6">
      <c r="D3210" s="37"/>
      <c r="E3210" s="37"/>
      <c r="F3210" s="37"/>
    </row>
    <row r="3211" spans="4:6">
      <c r="D3211" s="37"/>
      <c r="E3211" s="37"/>
      <c r="F3211" s="37"/>
    </row>
    <row r="3212" spans="4:6">
      <c r="D3212" s="37"/>
      <c r="E3212" s="37"/>
      <c r="F3212" s="37"/>
    </row>
    <row r="3213" spans="4:6">
      <c r="D3213" s="37"/>
      <c r="E3213" s="37"/>
      <c r="F3213" s="37"/>
    </row>
    <row r="3214" spans="4:6">
      <c r="D3214" s="37"/>
      <c r="E3214" s="37"/>
      <c r="F3214" s="37"/>
    </row>
    <row r="3215" spans="4:6">
      <c r="D3215" s="37"/>
      <c r="E3215" s="37"/>
      <c r="F3215" s="37"/>
    </row>
    <row r="3216" spans="4:6">
      <c r="D3216" s="37"/>
      <c r="E3216" s="37"/>
      <c r="F3216" s="37"/>
    </row>
    <row r="3217" spans="4:6">
      <c r="D3217" s="37"/>
      <c r="E3217" s="37"/>
      <c r="F3217" s="37"/>
    </row>
    <row r="3218" spans="4:6">
      <c r="D3218" s="37"/>
      <c r="E3218" s="37"/>
      <c r="F3218" s="37"/>
    </row>
    <row r="3219" spans="4:6">
      <c r="D3219" s="37"/>
      <c r="E3219" s="37"/>
      <c r="F3219" s="37"/>
    </row>
    <row r="3220" spans="4:6">
      <c r="D3220" s="37"/>
      <c r="E3220" s="37"/>
      <c r="F3220" s="37"/>
    </row>
    <row r="3221" spans="4:6">
      <c r="D3221" s="37"/>
      <c r="E3221" s="37"/>
      <c r="F3221" s="37"/>
    </row>
    <row r="3222" spans="4:6">
      <c r="D3222" s="37"/>
      <c r="E3222" s="37"/>
      <c r="F3222" s="37"/>
    </row>
    <row r="3223" spans="4:6">
      <c r="D3223" s="37"/>
      <c r="E3223" s="37"/>
      <c r="F3223" s="37"/>
    </row>
    <row r="3224" spans="4:6">
      <c r="D3224" s="37"/>
      <c r="E3224" s="37"/>
      <c r="F3224" s="37"/>
    </row>
    <row r="3225" spans="4:6">
      <c r="D3225" s="37"/>
      <c r="E3225" s="37"/>
      <c r="F3225" s="37"/>
    </row>
    <row r="3226" spans="4:6">
      <c r="D3226" s="37"/>
      <c r="E3226" s="37"/>
      <c r="F3226" s="37"/>
    </row>
    <row r="3227" spans="4:6">
      <c r="D3227" s="37"/>
      <c r="E3227" s="37"/>
      <c r="F3227" s="37"/>
    </row>
    <row r="3228" spans="4:6">
      <c r="D3228" s="37"/>
      <c r="E3228" s="37"/>
      <c r="F3228" s="37"/>
    </row>
    <row r="3229" spans="4:6">
      <c r="D3229" s="37"/>
      <c r="E3229" s="37"/>
      <c r="F3229" s="37"/>
    </row>
    <row r="3230" spans="4:6">
      <c r="D3230" s="37"/>
      <c r="E3230" s="37"/>
      <c r="F3230" s="37"/>
    </row>
    <row r="3231" spans="4:6">
      <c r="D3231" s="37"/>
      <c r="E3231" s="37"/>
      <c r="F3231" s="37"/>
    </row>
    <row r="3232" spans="4:6">
      <c r="D3232" s="37"/>
      <c r="E3232" s="37"/>
      <c r="F3232" s="37"/>
    </row>
    <row r="3233" spans="4:6">
      <c r="D3233" s="37"/>
      <c r="E3233" s="37"/>
      <c r="F3233" s="37"/>
    </row>
    <row r="3234" spans="4:6">
      <c r="D3234" s="37"/>
      <c r="E3234" s="37"/>
      <c r="F3234" s="37"/>
    </row>
    <row r="3235" spans="4:6">
      <c r="D3235" s="37"/>
      <c r="E3235" s="37"/>
      <c r="F3235" s="37"/>
    </row>
    <row r="3236" spans="4:6">
      <c r="D3236" s="37"/>
      <c r="E3236" s="37"/>
      <c r="F3236" s="37"/>
    </row>
    <row r="3237" spans="4:6">
      <c r="D3237" s="37"/>
      <c r="E3237" s="37"/>
      <c r="F3237" s="37"/>
    </row>
    <row r="3238" spans="4:6">
      <c r="D3238" s="37"/>
      <c r="E3238" s="37"/>
      <c r="F3238" s="37"/>
    </row>
    <row r="3239" spans="4:6">
      <c r="D3239" s="37"/>
      <c r="E3239" s="37"/>
      <c r="F3239" s="37"/>
    </row>
    <row r="3240" spans="4:6">
      <c r="D3240" s="37"/>
      <c r="E3240" s="37"/>
      <c r="F3240" s="37"/>
    </row>
    <row r="3241" spans="4:6">
      <c r="D3241" s="37"/>
      <c r="E3241" s="37"/>
      <c r="F3241" s="37"/>
    </row>
    <row r="3242" spans="4:6">
      <c r="D3242" s="37"/>
      <c r="E3242" s="37"/>
      <c r="F3242" s="37"/>
    </row>
    <row r="3243" spans="4:6">
      <c r="D3243" s="37"/>
      <c r="E3243" s="37"/>
      <c r="F3243" s="37"/>
    </row>
    <row r="3244" spans="4:6">
      <c r="D3244" s="37"/>
      <c r="E3244" s="37"/>
      <c r="F3244" s="37"/>
    </row>
    <row r="3245" spans="4:6">
      <c r="D3245" s="37"/>
      <c r="E3245" s="37"/>
      <c r="F3245" s="37"/>
    </row>
    <row r="3246" spans="4:6">
      <c r="D3246" s="37"/>
      <c r="E3246" s="37"/>
      <c r="F3246" s="37"/>
    </row>
    <row r="3247" spans="4:6">
      <c r="D3247" s="37"/>
      <c r="E3247" s="37"/>
      <c r="F3247" s="37"/>
    </row>
    <row r="3248" spans="4:6">
      <c r="D3248" s="37"/>
      <c r="E3248" s="37"/>
      <c r="F3248" s="37"/>
    </row>
    <row r="3249" spans="4:6">
      <c r="D3249" s="37"/>
      <c r="E3249" s="37"/>
      <c r="F3249" s="37"/>
    </row>
    <row r="3250" spans="4:6">
      <c r="D3250" s="37"/>
      <c r="E3250" s="37"/>
      <c r="F3250" s="37"/>
    </row>
    <row r="3251" spans="4:6">
      <c r="D3251" s="37"/>
      <c r="E3251" s="37"/>
      <c r="F3251" s="37"/>
    </row>
    <row r="3252" spans="4:6">
      <c r="D3252" s="37"/>
      <c r="E3252" s="37"/>
      <c r="F3252" s="37"/>
    </row>
    <row r="3253" spans="4:6">
      <c r="D3253" s="37"/>
      <c r="E3253" s="37"/>
      <c r="F3253" s="37"/>
    </row>
    <row r="3254" spans="4:6">
      <c r="D3254" s="37"/>
      <c r="E3254" s="37"/>
      <c r="F3254" s="37"/>
    </row>
    <row r="3255" spans="4:6">
      <c r="D3255" s="37"/>
      <c r="E3255" s="37"/>
      <c r="F3255" s="37"/>
    </row>
    <row r="3256" spans="4:6">
      <c r="D3256" s="37"/>
      <c r="E3256" s="37"/>
      <c r="F3256" s="37"/>
    </row>
    <row r="3257" spans="4:6">
      <c r="D3257" s="37"/>
      <c r="E3257" s="37"/>
      <c r="F3257" s="37"/>
    </row>
    <row r="3258" spans="4:6">
      <c r="D3258" s="37"/>
      <c r="E3258" s="37"/>
      <c r="F3258" s="37"/>
    </row>
    <row r="3259" spans="4:6">
      <c r="D3259" s="37"/>
      <c r="E3259" s="37"/>
      <c r="F3259" s="37"/>
    </row>
    <row r="3260" spans="4:6">
      <c r="D3260" s="37"/>
      <c r="E3260" s="37"/>
      <c r="F3260" s="37"/>
    </row>
    <row r="3261" spans="4:6">
      <c r="D3261" s="37"/>
      <c r="E3261" s="37"/>
      <c r="F3261" s="37"/>
    </row>
    <row r="3262" spans="4:6">
      <c r="D3262" s="37"/>
      <c r="E3262" s="37"/>
      <c r="F3262" s="37"/>
    </row>
    <row r="3263" spans="4:6">
      <c r="D3263" s="37"/>
      <c r="E3263" s="37"/>
      <c r="F3263" s="37"/>
    </row>
    <row r="3264" spans="4:6">
      <c r="D3264" s="37"/>
      <c r="E3264" s="37"/>
      <c r="F3264" s="37"/>
    </row>
    <row r="3265" spans="4:6">
      <c r="D3265" s="37"/>
      <c r="E3265" s="37"/>
      <c r="F3265" s="37"/>
    </row>
    <row r="3266" spans="4:6">
      <c r="D3266" s="37"/>
      <c r="E3266" s="37"/>
      <c r="F3266" s="37"/>
    </row>
    <row r="3267" spans="4:6">
      <c r="D3267" s="37"/>
      <c r="E3267" s="37"/>
      <c r="F3267" s="37"/>
    </row>
    <row r="3268" spans="4:6">
      <c r="D3268" s="37"/>
      <c r="E3268" s="37"/>
      <c r="F3268" s="37"/>
    </row>
    <row r="3269" spans="4:6">
      <c r="D3269" s="37"/>
      <c r="E3269" s="37"/>
      <c r="F3269" s="37"/>
    </row>
    <row r="3270" spans="4:6">
      <c r="D3270" s="37"/>
      <c r="E3270" s="37"/>
      <c r="F3270" s="37"/>
    </row>
    <row r="3271" spans="4:6">
      <c r="D3271" s="37"/>
      <c r="E3271" s="37"/>
      <c r="F3271" s="37"/>
    </row>
    <row r="3272" spans="4:6">
      <c r="D3272" s="37"/>
      <c r="E3272" s="37"/>
      <c r="F3272" s="37"/>
    </row>
    <row r="3273" spans="4:6">
      <c r="D3273" s="37"/>
      <c r="E3273" s="37"/>
      <c r="F3273" s="37"/>
    </row>
    <row r="3274" spans="4:6">
      <c r="D3274" s="37"/>
      <c r="E3274" s="37"/>
      <c r="F3274" s="37"/>
    </row>
    <row r="3275" spans="4:6">
      <c r="D3275" s="37"/>
      <c r="E3275" s="37"/>
      <c r="F3275" s="37"/>
    </row>
    <row r="3276" spans="4:6">
      <c r="D3276" s="37"/>
      <c r="E3276" s="37"/>
      <c r="F3276" s="37"/>
    </row>
    <row r="3277" spans="4:6">
      <c r="D3277" s="37"/>
      <c r="E3277" s="37"/>
      <c r="F3277" s="37"/>
    </row>
    <row r="3278" spans="4:6">
      <c r="D3278" s="37"/>
      <c r="E3278" s="37"/>
      <c r="F3278" s="37"/>
    </row>
    <row r="3279" spans="4:6">
      <c r="D3279" s="37"/>
      <c r="E3279" s="37"/>
      <c r="F3279" s="37"/>
    </row>
    <row r="3280" spans="4:6">
      <c r="D3280" s="37"/>
      <c r="E3280" s="37"/>
      <c r="F3280" s="37"/>
    </row>
    <row r="3281" spans="4:6">
      <c r="D3281" s="37"/>
      <c r="E3281" s="37"/>
      <c r="F3281" s="37"/>
    </row>
    <row r="3282" spans="4:6">
      <c r="D3282" s="37"/>
      <c r="E3282" s="37"/>
      <c r="F3282" s="37"/>
    </row>
    <row r="3283" spans="4:6">
      <c r="D3283" s="37"/>
      <c r="E3283" s="37"/>
      <c r="F3283" s="37"/>
    </row>
    <row r="3284" spans="4:6">
      <c r="D3284" s="37"/>
      <c r="E3284" s="37"/>
      <c r="F3284" s="37"/>
    </row>
    <row r="3285" spans="4:6">
      <c r="D3285" s="37"/>
      <c r="E3285" s="37"/>
      <c r="F3285" s="37"/>
    </row>
    <row r="3286" spans="4:6">
      <c r="D3286" s="37"/>
      <c r="E3286" s="37"/>
      <c r="F3286" s="37"/>
    </row>
    <row r="3287" spans="4:6">
      <c r="D3287" s="37"/>
      <c r="E3287" s="37"/>
      <c r="F3287" s="37"/>
    </row>
    <row r="3288" spans="4:6">
      <c r="D3288" s="37"/>
      <c r="E3288" s="37"/>
      <c r="F3288" s="37"/>
    </row>
    <row r="3289" spans="4:6">
      <c r="D3289" s="37"/>
      <c r="E3289" s="37"/>
      <c r="F3289" s="37"/>
    </row>
    <row r="3290" spans="4:6">
      <c r="D3290" s="37"/>
      <c r="E3290" s="37"/>
      <c r="F3290" s="37"/>
    </row>
    <row r="3291" spans="4:6">
      <c r="D3291" s="37"/>
      <c r="E3291" s="37"/>
      <c r="F3291" s="37"/>
    </row>
    <row r="3292" spans="4:6">
      <c r="D3292" s="37"/>
      <c r="E3292" s="37"/>
      <c r="F3292" s="37"/>
    </row>
    <row r="3293" spans="4:6">
      <c r="D3293" s="37"/>
      <c r="E3293" s="37"/>
      <c r="F3293" s="37"/>
    </row>
    <row r="3294" spans="4:6">
      <c r="D3294" s="37"/>
      <c r="E3294" s="37"/>
      <c r="F3294" s="37"/>
    </row>
    <row r="3295" spans="4:6">
      <c r="D3295" s="37"/>
      <c r="E3295" s="37"/>
      <c r="F3295" s="37"/>
    </row>
    <row r="3296" spans="4:6">
      <c r="D3296" s="37"/>
      <c r="E3296" s="37"/>
      <c r="F3296" s="37"/>
    </row>
    <row r="3297" spans="4:6">
      <c r="D3297" s="37"/>
      <c r="E3297" s="37"/>
      <c r="F3297" s="37"/>
    </row>
    <row r="3298" spans="4:6">
      <c r="D3298" s="37"/>
      <c r="E3298" s="37"/>
      <c r="F3298" s="37"/>
    </row>
    <row r="3299" spans="4:6">
      <c r="D3299" s="37"/>
      <c r="E3299" s="37"/>
      <c r="F3299" s="37"/>
    </row>
    <row r="3300" spans="4:6">
      <c r="D3300" s="37"/>
      <c r="E3300" s="37"/>
      <c r="F3300" s="37"/>
    </row>
    <row r="3301" spans="4:6">
      <c r="D3301" s="37"/>
      <c r="E3301" s="37"/>
      <c r="F3301" s="37"/>
    </row>
    <row r="3302" spans="4:6">
      <c r="D3302" s="37"/>
      <c r="E3302" s="37"/>
      <c r="F3302" s="37"/>
    </row>
    <row r="3303" spans="4:6">
      <c r="D3303" s="37"/>
      <c r="E3303" s="37"/>
      <c r="F3303" s="37"/>
    </row>
    <row r="3304" spans="4:6">
      <c r="D3304" s="37"/>
      <c r="E3304" s="37"/>
      <c r="F3304" s="37"/>
    </row>
    <row r="3305" spans="4:6">
      <c r="D3305" s="37"/>
      <c r="E3305" s="37"/>
      <c r="F3305" s="37"/>
    </row>
    <row r="3306" spans="4:6">
      <c r="D3306" s="37"/>
      <c r="E3306" s="37"/>
      <c r="F3306" s="37"/>
    </row>
    <row r="3307" spans="4:6">
      <c r="D3307" s="37"/>
      <c r="E3307" s="37"/>
      <c r="F3307" s="37"/>
    </row>
    <row r="3308" spans="4:6">
      <c r="D3308" s="37"/>
      <c r="E3308" s="37"/>
      <c r="F3308" s="37"/>
    </row>
    <row r="3309" spans="4:6">
      <c r="D3309" s="37"/>
      <c r="E3309" s="37"/>
      <c r="F3309" s="37"/>
    </row>
    <row r="3310" spans="4:6">
      <c r="D3310" s="37"/>
      <c r="E3310" s="37"/>
      <c r="F3310" s="37"/>
    </row>
    <row r="3311" spans="4:6">
      <c r="D3311" s="37"/>
      <c r="E3311" s="37"/>
      <c r="F3311" s="37"/>
    </row>
    <row r="3312" spans="4:6">
      <c r="D3312" s="37"/>
      <c r="E3312" s="37"/>
      <c r="F3312" s="37"/>
    </row>
    <row r="3313" spans="4:6">
      <c r="D3313" s="37"/>
      <c r="E3313" s="37"/>
      <c r="F3313" s="37"/>
    </row>
    <row r="3314" spans="4:6">
      <c r="D3314" s="37"/>
      <c r="E3314" s="37"/>
      <c r="F3314" s="37"/>
    </row>
    <row r="3315" spans="4:6">
      <c r="D3315" s="37"/>
      <c r="E3315" s="37"/>
      <c r="F3315" s="37"/>
    </row>
    <row r="3316" spans="4:6">
      <c r="D3316" s="37"/>
      <c r="E3316" s="37"/>
      <c r="F3316" s="37"/>
    </row>
    <row r="3317" spans="4:6">
      <c r="D3317" s="37"/>
      <c r="E3317" s="37"/>
      <c r="F3317" s="37"/>
    </row>
    <row r="3318" spans="4:6">
      <c r="D3318" s="37"/>
      <c r="E3318" s="37"/>
      <c r="F3318" s="37"/>
    </row>
    <row r="3319" spans="4:6">
      <c r="D3319" s="37"/>
      <c r="E3319" s="37"/>
      <c r="F3319" s="37"/>
    </row>
    <row r="3320" spans="4:6">
      <c r="D3320" s="37"/>
      <c r="E3320" s="37"/>
      <c r="F3320" s="37"/>
    </row>
    <row r="3321" spans="4:6">
      <c r="D3321" s="37"/>
      <c r="E3321" s="37"/>
      <c r="F3321" s="37"/>
    </row>
    <row r="3322" spans="4:6">
      <c r="D3322" s="37"/>
      <c r="E3322" s="37"/>
      <c r="F3322" s="37"/>
    </row>
    <row r="3323" spans="4:6">
      <c r="D3323" s="37"/>
      <c r="E3323" s="37"/>
      <c r="F3323" s="37"/>
    </row>
    <row r="3324" spans="4:6">
      <c r="D3324" s="37"/>
      <c r="E3324" s="37"/>
      <c r="F3324" s="37"/>
    </row>
    <row r="3325" spans="4:6">
      <c r="D3325" s="37"/>
      <c r="E3325" s="37"/>
      <c r="F3325" s="37"/>
    </row>
    <row r="3326" spans="4:6">
      <c r="D3326" s="37"/>
      <c r="E3326" s="37"/>
      <c r="F3326" s="37"/>
    </row>
    <row r="3327" spans="4:6">
      <c r="D3327" s="37"/>
      <c r="E3327" s="37"/>
      <c r="F3327" s="37"/>
    </row>
    <row r="3328" spans="4:6">
      <c r="D3328" s="37"/>
      <c r="E3328" s="37"/>
      <c r="F3328" s="37"/>
    </row>
    <row r="3329" spans="4:6">
      <c r="D3329" s="37"/>
      <c r="E3329" s="37"/>
      <c r="F3329" s="37"/>
    </row>
    <row r="3330" spans="4:6">
      <c r="D3330" s="37"/>
      <c r="E3330" s="37"/>
      <c r="F3330" s="37"/>
    </row>
    <row r="3331" spans="4:6">
      <c r="D3331" s="37"/>
      <c r="E3331" s="37"/>
      <c r="F3331" s="37"/>
    </row>
    <row r="3332" spans="4:6">
      <c r="D3332" s="37"/>
      <c r="E3332" s="37"/>
      <c r="F3332" s="37"/>
    </row>
    <row r="3333" spans="4:6">
      <c r="D3333" s="37"/>
      <c r="E3333" s="37"/>
      <c r="F3333" s="37"/>
    </row>
    <row r="3334" spans="4:6">
      <c r="D3334" s="37"/>
      <c r="E3334" s="37"/>
      <c r="F3334" s="37"/>
    </row>
    <row r="3335" spans="4:6">
      <c r="D3335" s="37"/>
      <c r="E3335" s="37"/>
      <c r="F3335" s="37"/>
    </row>
    <row r="3336" spans="4:6">
      <c r="D3336" s="37"/>
      <c r="E3336" s="37"/>
      <c r="F3336" s="37"/>
    </row>
    <row r="3337" spans="4:6">
      <c r="D3337" s="37"/>
      <c r="E3337" s="37"/>
      <c r="F3337" s="37"/>
    </row>
    <row r="3338" spans="4:6">
      <c r="D3338" s="37"/>
      <c r="E3338" s="37"/>
      <c r="F3338" s="37"/>
    </row>
    <row r="3339" spans="4:6">
      <c r="D3339" s="37"/>
      <c r="E3339" s="37"/>
      <c r="F3339" s="37"/>
    </row>
    <row r="3340" spans="4:6">
      <c r="D3340" s="37"/>
      <c r="E3340" s="37"/>
      <c r="F3340" s="37"/>
    </row>
    <row r="3341" spans="4:6">
      <c r="D3341" s="37"/>
      <c r="E3341" s="37"/>
      <c r="F3341" s="37"/>
    </row>
    <row r="3342" spans="4:6">
      <c r="D3342" s="37"/>
      <c r="E3342" s="37"/>
      <c r="F3342" s="37"/>
    </row>
    <row r="3343" spans="4:6">
      <c r="D3343" s="37"/>
      <c r="E3343" s="37"/>
      <c r="F3343" s="37"/>
    </row>
    <row r="3344" spans="4:6">
      <c r="D3344" s="37"/>
      <c r="E3344" s="37"/>
      <c r="F3344" s="37"/>
    </row>
    <row r="3345" spans="4:6">
      <c r="D3345" s="37"/>
      <c r="E3345" s="37"/>
      <c r="F3345" s="37"/>
    </row>
    <row r="3346" spans="4:6">
      <c r="D3346" s="37"/>
      <c r="E3346" s="37"/>
      <c r="F3346" s="37"/>
    </row>
    <row r="3347" spans="4:6">
      <c r="D3347" s="37"/>
      <c r="E3347" s="37"/>
      <c r="F3347" s="37"/>
    </row>
    <row r="3348" spans="4:6">
      <c r="D3348" s="37"/>
      <c r="E3348" s="37"/>
      <c r="F3348" s="37"/>
    </row>
    <row r="3349" spans="4:6">
      <c r="D3349" s="37"/>
      <c r="E3349" s="37"/>
      <c r="F3349" s="37"/>
    </row>
    <row r="3350" spans="4:6">
      <c r="D3350" s="37"/>
      <c r="E3350" s="37"/>
      <c r="F3350" s="37"/>
    </row>
    <row r="3351" spans="4:6">
      <c r="D3351" s="37"/>
      <c r="E3351" s="37"/>
      <c r="F3351" s="37"/>
    </row>
    <row r="3352" spans="4:6">
      <c r="D3352" s="37"/>
      <c r="E3352" s="37"/>
      <c r="F3352" s="37"/>
    </row>
    <row r="3353" spans="4:6">
      <c r="D3353" s="37"/>
      <c r="E3353" s="37"/>
      <c r="F3353" s="37"/>
    </row>
    <row r="3354" spans="4:6">
      <c r="D3354" s="37"/>
      <c r="E3354" s="37"/>
      <c r="F3354" s="37"/>
    </row>
    <row r="3355" spans="4:6">
      <c r="D3355" s="37"/>
      <c r="E3355" s="37"/>
      <c r="F3355" s="37"/>
    </row>
    <row r="3356" spans="4:6">
      <c r="D3356" s="37"/>
      <c r="E3356" s="37"/>
      <c r="F3356" s="37"/>
    </row>
    <row r="3357" spans="4:6">
      <c r="D3357" s="37"/>
      <c r="E3357" s="37"/>
      <c r="F3357" s="37"/>
    </row>
    <row r="3358" spans="4:6">
      <c r="D3358" s="37"/>
      <c r="E3358" s="37"/>
      <c r="F3358" s="37"/>
    </row>
    <row r="3359" spans="4:6">
      <c r="D3359" s="37"/>
      <c r="E3359" s="37"/>
      <c r="F3359" s="37"/>
    </row>
    <row r="3360" spans="4:6">
      <c r="D3360" s="37"/>
      <c r="E3360" s="37"/>
      <c r="F3360" s="37"/>
    </row>
    <row r="3361" spans="4:6">
      <c r="D3361" s="37"/>
      <c r="E3361" s="37"/>
      <c r="F3361" s="37"/>
    </row>
    <row r="3362" spans="4:6">
      <c r="D3362" s="37"/>
      <c r="E3362" s="37"/>
      <c r="F3362" s="37"/>
    </row>
    <row r="3363" spans="4:6">
      <c r="D3363" s="37"/>
      <c r="E3363" s="37"/>
      <c r="F3363" s="37"/>
    </row>
    <row r="3364" spans="4:6">
      <c r="D3364" s="37"/>
      <c r="E3364" s="37"/>
      <c r="F3364" s="37"/>
    </row>
    <row r="3365" spans="4:6">
      <c r="D3365" s="37"/>
      <c r="E3365" s="37"/>
      <c r="F3365" s="37"/>
    </row>
    <row r="3366" spans="4:6">
      <c r="D3366" s="37"/>
      <c r="E3366" s="37"/>
      <c r="F3366" s="37"/>
    </row>
    <row r="3367" spans="4:6">
      <c r="D3367" s="37"/>
      <c r="E3367" s="37"/>
      <c r="F3367" s="37"/>
    </row>
    <row r="3368" spans="4:6">
      <c r="D3368" s="37"/>
      <c r="E3368" s="37"/>
      <c r="F3368" s="37"/>
    </row>
    <row r="3369" spans="4:6">
      <c r="D3369" s="37"/>
      <c r="E3369" s="37"/>
      <c r="F3369" s="37"/>
    </row>
    <row r="3370" spans="4:6">
      <c r="D3370" s="37"/>
      <c r="E3370" s="37"/>
      <c r="F3370" s="37"/>
    </row>
    <row r="3371" spans="4:6">
      <c r="D3371" s="37"/>
      <c r="E3371" s="37"/>
      <c r="F3371" s="37"/>
    </row>
    <row r="3372" spans="4:6">
      <c r="D3372" s="37"/>
      <c r="E3372" s="37"/>
      <c r="F3372" s="37"/>
    </row>
    <row r="3373" spans="4:6">
      <c r="D3373" s="37"/>
      <c r="E3373" s="37"/>
      <c r="F3373" s="37"/>
    </row>
    <row r="3374" spans="4:6">
      <c r="D3374" s="37"/>
      <c r="E3374" s="37"/>
      <c r="F3374" s="37"/>
    </row>
    <row r="3375" spans="4:6">
      <c r="D3375" s="37"/>
      <c r="E3375" s="37"/>
      <c r="F3375" s="37"/>
    </row>
    <row r="3376" spans="4:6">
      <c r="D3376" s="37"/>
      <c r="E3376" s="37"/>
      <c r="F3376" s="37"/>
    </row>
    <row r="3377" spans="4:6">
      <c r="D3377" s="37"/>
      <c r="E3377" s="37"/>
      <c r="F3377" s="37"/>
    </row>
    <row r="3378" spans="4:6">
      <c r="D3378" s="37"/>
      <c r="E3378" s="37"/>
      <c r="F3378" s="37"/>
    </row>
    <row r="3379" spans="4:6">
      <c r="D3379" s="37"/>
      <c r="E3379" s="37"/>
      <c r="F3379" s="37"/>
    </row>
    <row r="3380" spans="4:6">
      <c r="D3380" s="37"/>
      <c r="E3380" s="37"/>
      <c r="F3380" s="37"/>
    </row>
    <row r="3381" spans="4:6">
      <c r="D3381" s="37"/>
      <c r="E3381" s="37"/>
      <c r="F3381" s="37"/>
    </row>
    <row r="3382" spans="4:6">
      <c r="D3382" s="37"/>
      <c r="E3382" s="37"/>
      <c r="F3382" s="37"/>
    </row>
    <row r="3383" spans="4:6">
      <c r="D3383" s="37"/>
      <c r="E3383" s="37"/>
      <c r="F3383" s="37"/>
    </row>
    <row r="3384" spans="4:6">
      <c r="D3384" s="37"/>
      <c r="E3384" s="37"/>
      <c r="F3384" s="37"/>
    </row>
    <row r="3385" spans="4:6">
      <c r="D3385" s="37"/>
      <c r="E3385" s="37"/>
      <c r="F3385" s="37"/>
    </row>
    <row r="3386" spans="4:6">
      <c r="D3386" s="37"/>
      <c r="E3386" s="37"/>
      <c r="F3386" s="37"/>
    </row>
    <row r="3387" spans="4:6">
      <c r="D3387" s="37"/>
      <c r="E3387" s="37"/>
      <c r="F3387" s="37"/>
    </row>
    <row r="3388" spans="4:6">
      <c r="D3388" s="37"/>
      <c r="E3388" s="37"/>
      <c r="F3388" s="37"/>
    </row>
    <row r="3389" spans="4:6">
      <c r="D3389" s="37"/>
      <c r="E3389" s="37"/>
      <c r="F3389" s="37"/>
    </row>
    <row r="3390" spans="4:6">
      <c r="D3390" s="37"/>
      <c r="E3390" s="37"/>
      <c r="F3390" s="37"/>
    </row>
    <row r="3391" spans="4:6">
      <c r="D3391" s="37"/>
      <c r="E3391" s="37"/>
      <c r="F3391" s="37"/>
    </row>
    <row r="3392" spans="4:6">
      <c r="D3392" s="37"/>
      <c r="E3392" s="37"/>
      <c r="F3392" s="37"/>
    </row>
    <row r="3393" spans="4:6">
      <c r="D3393" s="37"/>
      <c r="E3393" s="37"/>
      <c r="F3393" s="37"/>
    </row>
    <row r="3394" spans="4:6">
      <c r="D3394" s="37"/>
      <c r="E3394" s="37"/>
      <c r="F3394" s="37"/>
    </row>
    <row r="3395" spans="4:6">
      <c r="D3395" s="37"/>
      <c r="E3395" s="37"/>
      <c r="F3395" s="37"/>
    </row>
    <row r="3396" spans="4:6">
      <c r="D3396" s="37"/>
      <c r="E3396" s="37"/>
      <c r="F3396" s="37"/>
    </row>
    <row r="3397" spans="4:6">
      <c r="D3397" s="37"/>
      <c r="E3397" s="37"/>
      <c r="F3397" s="37"/>
    </row>
    <row r="3398" spans="4:6">
      <c r="D3398" s="37"/>
      <c r="E3398" s="37"/>
      <c r="F3398" s="37"/>
    </row>
    <row r="3399" spans="4:6">
      <c r="D3399" s="37"/>
      <c r="E3399" s="37"/>
      <c r="F3399" s="37"/>
    </row>
    <row r="3400" spans="4:6">
      <c r="D3400" s="37"/>
      <c r="E3400" s="37"/>
      <c r="F3400" s="37"/>
    </row>
    <row r="3401" spans="4:6">
      <c r="D3401" s="37"/>
      <c r="E3401" s="37"/>
      <c r="F3401" s="37"/>
    </row>
    <row r="3402" spans="4:6">
      <c r="D3402" s="37"/>
      <c r="E3402" s="37"/>
      <c r="F3402" s="37"/>
    </row>
    <row r="3403" spans="4:6">
      <c r="D3403" s="37"/>
      <c r="E3403" s="37"/>
      <c r="F3403" s="37"/>
    </row>
    <row r="3404" spans="4:6">
      <c r="D3404" s="37"/>
      <c r="E3404" s="37"/>
      <c r="F3404" s="37"/>
    </row>
    <row r="3405" spans="4:6">
      <c r="D3405" s="37"/>
      <c r="E3405" s="37"/>
      <c r="F3405" s="37"/>
    </row>
    <row r="3406" spans="4:6">
      <c r="D3406" s="37"/>
      <c r="E3406" s="37"/>
      <c r="F3406" s="37"/>
    </row>
    <row r="3407" spans="4:6">
      <c r="D3407" s="37"/>
      <c r="E3407" s="37"/>
      <c r="F3407" s="37"/>
    </row>
    <row r="3408" spans="4:6">
      <c r="D3408" s="37"/>
      <c r="E3408" s="37"/>
      <c r="F3408" s="37"/>
    </row>
    <row r="3409" spans="4:6">
      <c r="D3409" s="37"/>
      <c r="E3409" s="37"/>
      <c r="F3409" s="37"/>
    </row>
    <row r="3410" spans="4:6">
      <c r="D3410" s="37"/>
      <c r="E3410" s="37"/>
      <c r="F3410" s="37"/>
    </row>
    <row r="3411" spans="4:6">
      <c r="D3411" s="37"/>
      <c r="E3411" s="37"/>
      <c r="F3411" s="37"/>
    </row>
    <row r="3412" spans="4:6">
      <c r="D3412" s="37"/>
      <c r="E3412" s="37"/>
      <c r="F3412" s="37"/>
    </row>
    <row r="3413" spans="4:6">
      <c r="D3413" s="37"/>
      <c r="E3413" s="37"/>
      <c r="F3413" s="37"/>
    </row>
    <row r="3414" spans="4:6">
      <c r="D3414" s="37"/>
      <c r="E3414" s="37"/>
      <c r="F3414" s="37"/>
    </row>
    <row r="3415" spans="4:6">
      <c r="D3415" s="37"/>
      <c r="E3415" s="37"/>
      <c r="F3415" s="37"/>
    </row>
    <row r="3416" spans="4:6">
      <c r="D3416" s="37"/>
      <c r="E3416" s="37"/>
      <c r="F3416" s="37"/>
    </row>
    <row r="3417" spans="4:6">
      <c r="D3417" s="37"/>
      <c r="E3417" s="37"/>
      <c r="F3417" s="37"/>
    </row>
    <row r="3418" spans="4:6">
      <c r="D3418" s="37"/>
      <c r="E3418" s="37"/>
      <c r="F3418" s="37"/>
    </row>
    <row r="3419" spans="4:6">
      <c r="D3419" s="37"/>
      <c r="E3419" s="37"/>
      <c r="F3419" s="37"/>
    </row>
    <row r="3420" spans="4:6">
      <c r="D3420" s="37"/>
      <c r="E3420" s="37"/>
      <c r="F3420" s="37"/>
    </row>
    <row r="3421" spans="4:6">
      <c r="D3421" s="37"/>
      <c r="E3421" s="37"/>
      <c r="F3421" s="37"/>
    </row>
    <row r="3422" spans="4:6">
      <c r="D3422" s="37"/>
      <c r="E3422" s="37"/>
      <c r="F3422" s="37"/>
    </row>
    <row r="3423" spans="4:6">
      <c r="D3423" s="37"/>
      <c r="E3423" s="37"/>
      <c r="F3423" s="37"/>
    </row>
    <row r="3424" spans="4:6">
      <c r="D3424" s="37"/>
      <c r="E3424" s="37"/>
      <c r="F3424" s="37"/>
    </row>
    <row r="3425" spans="4:6">
      <c r="D3425" s="37"/>
      <c r="E3425" s="37"/>
      <c r="F3425" s="37"/>
    </row>
    <row r="3426" spans="4:6">
      <c r="D3426" s="37"/>
      <c r="E3426" s="37"/>
      <c r="F3426" s="37"/>
    </row>
    <row r="3427" spans="4:6">
      <c r="D3427" s="37"/>
      <c r="E3427" s="37"/>
      <c r="F3427" s="37"/>
    </row>
    <row r="3428" spans="4:6">
      <c r="D3428" s="37"/>
      <c r="E3428" s="37"/>
      <c r="F3428" s="37"/>
    </row>
    <row r="3429" spans="4:6">
      <c r="D3429" s="37"/>
      <c r="E3429" s="37"/>
      <c r="F3429" s="37"/>
    </row>
    <row r="3430" spans="4:6">
      <c r="D3430" s="37"/>
      <c r="E3430" s="37"/>
      <c r="F3430" s="37"/>
    </row>
    <row r="3431" spans="4:6">
      <c r="D3431" s="37"/>
      <c r="E3431" s="37"/>
      <c r="F3431" s="37"/>
    </row>
    <row r="3432" spans="4:6">
      <c r="D3432" s="37"/>
      <c r="E3432" s="37"/>
      <c r="F3432" s="37"/>
    </row>
    <row r="3433" spans="4:6">
      <c r="D3433" s="37"/>
      <c r="E3433" s="37"/>
      <c r="F3433" s="37"/>
    </row>
    <row r="3434" spans="4:6">
      <c r="D3434" s="37"/>
      <c r="E3434" s="37"/>
      <c r="F3434" s="37"/>
    </row>
    <row r="3435" spans="4:6">
      <c r="D3435" s="37"/>
      <c r="E3435" s="37"/>
      <c r="F3435" s="37"/>
    </row>
    <row r="3436" spans="4:6">
      <c r="D3436" s="37"/>
      <c r="E3436" s="37"/>
      <c r="F3436" s="37"/>
    </row>
    <row r="3437" spans="4:6">
      <c r="D3437" s="37"/>
      <c r="E3437" s="37"/>
      <c r="F3437" s="37"/>
    </row>
    <row r="3438" spans="4:6">
      <c r="D3438" s="37"/>
      <c r="E3438" s="37"/>
      <c r="F3438" s="37"/>
    </row>
    <row r="3439" spans="4:6">
      <c r="D3439" s="37"/>
      <c r="E3439" s="37"/>
      <c r="F3439" s="37"/>
    </row>
    <row r="3440" spans="4:6">
      <c r="D3440" s="37"/>
      <c r="E3440" s="37"/>
      <c r="F3440" s="37"/>
    </row>
    <row r="3441" spans="4:6">
      <c r="D3441" s="37"/>
      <c r="E3441" s="37"/>
      <c r="F3441" s="37"/>
    </row>
    <row r="3442" spans="4:6">
      <c r="D3442" s="37"/>
      <c r="E3442" s="37"/>
      <c r="F3442" s="37"/>
    </row>
    <row r="3443" spans="4:6">
      <c r="D3443" s="37"/>
      <c r="E3443" s="37"/>
      <c r="F3443" s="37"/>
    </row>
    <row r="3444" spans="4:6">
      <c r="D3444" s="37"/>
      <c r="E3444" s="37"/>
      <c r="F3444" s="37"/>
    </row>
    <row r="3445" spans="4:6">
      <c r="D3445" s="37"/>
      <c r="E3445" s="37"/>
      <c r="F3445" s="37"/>
    </row>
    <row r="3446" spans="4:6">
      <c r="D3446" s="37"/>
      <c r="E3446" s="37"/>
      <c r="F3446" s="37"/>
    </row>
    <row r="3447" spans="4:6">
      <c r="D3447" s="37"/>
      <c r="E3447" s="37"/>
      <c r="F3447" s="37"/>
    </row>
    <row r="3448" spans="4:6">
      <c r="D3448" s="37"/>
      <c r="E3448" s="37"/>
      <c r="F3448" s="37"/>
    </row>
    <row r="3449" spans="4:6">
      <c r="D3449" s="37"/>
      <c r="E3449" s="37"/>
      <c r="F3449" s="37"/>
    </row>
    <row r="3450" spans="4:6">
      <c r="D3450" s="37"/>
      <c r="E3450" s="37"/>
      <c r="F3450" s="37"/>
    </row>
    <row r="3451" spans="4:6">
      <c r="D3451" s="37"/>
      <c r="E3451" s="37"/>
      <c r="F3451" s="37"/>
    </row>
    <row r="3452" spans="4:6">
      <c r="D3452" s="37"/>
      <c r="E3452" s="37"/>
      <c r="F3452" s="37"/>
    </row>
    <row r="3453" spans="4:6">
      <c r="D3453" s="37"/>
      <c r="E3453" s="37"/>
      <c r="F3453" s="37"/>
    </row>
    <row r="3454" spans="4:6">
      <c r="D3454" s="37"/>
      <c r="E3454" s="37"/>
      <c r="F3454" s="37"/>
    </row>
    <row r="3455" spans="4:6">
      <c r="D3455" s="37"/>
      <c r="E3455" s="37"/>
      <c r="F3455" s="37"/>
    </row>
    <row r="3456" spans="4:6">
      <c r="D3456" s="37"/>
      <c r="E3456" s="37"/>
      <c r="F3456" s="37"/>
    </row>
    <row r="3457" spans="4:6">
      <c r="D3457" s="37"/>
      <c r="E3457" s="37"/>
      <c r="F3457" s="37"/>
    </row>
    <row r="3458" spans="4:6">
      <c r="D3458" s="37"/>
      <c r="E3458" s="37"/>
      <c r="F3458" s="37"/>
    </row>
    <row r="3459" spans="4:6">
      <c r="D3459" s="37"/>
      <c r="E3459" s="37"/>
      <c r="F3459" s="37"/>
    </row>
    <row r="3460" spans="4:6">
      <c r="D3460" s="37"/>
      <c r="E3460" s="37"/>
      <c r="F3460" s="37"/>
    </row>
    <row r="3461" spans="4:6">
      <c r="D3461" s="37"/>
      <c r="E3461" s="37"/>
      <c r="F3461" s="37"/>
    </row>
    <row r="3462" spans="4:6">
      <c r="D3462" s="37"/>
      <c r="E3462" s="37"/>
      <c r="F3462" s="37"/>
    </row>
    <row r="3463" spans="4:6">
      <c r="D3463" s="37"/>
      <c r="E3463" s="37"/>
      <c r="F3463" s="37"/>
    </row>
    <row r="3464" spans="4:6">
      <c r="D3464" s="37"/>
      <c r="E3464" s="37"/>
      <c r="F3464" s="37"/>
    </row>
    <row r="3465" spans="4:6">
      <c r="D3465" s="37"/>
      <c r="E3465" s="37"/>
      <c r="F3465" s="37"/>
    </row>
    <row r="3466" spans="4:6">
      <c r="D3466" s="37"/>
      <c r="E3466" s="37"/>
      <c r="F3466" s="37"/>
    </row>
    <row r="3467" spans="4:6">
      <c r="D3467" s="37"/>
      <c r="E3467" s="37"/>
      <c r="F3467" s="37"/>
    </row>
    <row r="3468" spans="4:6">
      <c r="D3468" s="37"/>
      <c r="E3468" s="37"/>
      <c r="F3468" s="37"/>
    </row>
    <row r="3469" spans="4:6">
      <c r="D3469" s="37"/>
      <c r="E3469" s="37"/>
      <c r="F3469" s="37"/>
    </row>
    <row r="3470" spans="4:6">
      <c r="D3470" s="37"/>
      <c r="E3470" s="37"/>
      <c r="F3470" s="37"/>
    </row>
    <row r="3471" spans="4:6">
      <c r="D3471" s="37"/>
      <c r="E3471" s="37"/>
      <c r="F3471" s="37"/>
    </row>
    <row r="3472" spans="4:6">
      <c r="D3472" s="37"/>
      <c r="E3472" s="37"/>
      <c r="F3472" s="37"/>
    </row>
    <row r="3473" spans="4:6">
      <c r="D3473" s="37"/>
      <c r="E3473" s="37"/>
      <c r="F3473" s="37"/>
    </row>
    <row r="3474" spans="4:6">
      <c r="D3474" s="37"/>
      <c r="E3474" s="37"/>
      <c r="F3474" s="37"/>
    </row>
    <row r="3475" spans="4:6">
      <c r="D3475" s="37"/>
      <c r="E3475" s="37"/>
      <c r="F3475" s="37"/>
    </row>
    <row r="3476" spans="4:6">
      <c r="D3476" s="37"/>
      <c r="E3476" s="37"/>
      <c r="F3476" s="37"/>
    </row>
    <row r="3477" spans="4:6">
      <c r="D3477" s="37"/>
      <c r="E3477" s="37"/>
      <c r="F3477" s="37"/>
    </row>
    <row r="3478" spans="4:6">
      <c r="D3478" s="37"/>
      <c r="E3478" s="37"/>
      <c r="F3478" s="37"/>
    </row>
    <row r="3479" spans="4:6">
      <c r="D3479" s="37"/>
      <c r="E3479" s="37"/>
      <c r="F3479" s="37"/>
    </row>
    <row r="3480" spans="4:6">
      <c r="D3480" s="37"/>
      <c r="E3480" s="37"/>
      <c r="F3480" s="37"/>
    </row>
    <row r="3481" spans="4:6">
      <c r="D3481" s="37"/>
      <c r="E3481" s="37"/>
      <c r="F3481" s="37"/>
    </row>
    <row r="3482" spans="4:6">
      <c r="D3482" s="37"/>
      <c r="E3482" s="37"/>
      <c r="F3482" s="37"/>
    </row>
    <row r="3483" spans="4:6">
      <c r="D3483" s="37"/>
      <c r="E3483" s="37"/>
      <c r="F3483" s="37"/>
    </row>
    <row r="3484" spans="4:6">
      <c r="D3484" s="37"/>
      <c r="E3484" s="37"/>
      <c r="F3484" s="37"/>
    </row>
    <row r="3485" spans="4:6">
      <c r="D3485" s="37"/>
      <c r="E3485" s="37"/>
      <c r="F3485" s="37"/>
    </row>
    <row r="3486" spans="4:6">
      <c r="D3486" s="37"/>
      <c r="E3486" s="37"/>
      <c r="F3486" s="37"/>
    </row>
    <row r="3487" spans="4:6">
      <c r="D3487" s="37"/>
      <c r="E3487" s="37"/>
      <c r="F3487" s="37"/>
    </row>
    <row r="3488" spans="4:6">
      <c r="D3488" s="37"/>
      <c r="E3488" s="37"/>
      <c r="F3488" s="37"/>
    </row>
    <row r="3489" spans="4:6">
      <c r="D3489" s="37"/>
      <c r="E3489" s="37"/>
      <c r="F3489" s="37"/>
    </row>
    <row r="3490" spans="4:6">
      <c r="D3490" s="37"/>
      <c r="E3490" s="37"/>
      <c r="F3490" s="37"/>
    </row>
    <row r="3491" spans="4:6">
      <c r="D3491" s="37"/>
      <c r="E3491" s="37"/>
      <c r="F3491" s="37"/>
    </row>
    <row r="3492" spans="4:6">
      <c r="D3492" s="37"/>
      <c r="E3492" s="37"/>
      <c r="F3492" s="37"/>
    </row>
    <row r="3493" spans="4:6">
      <c r="D3493" s="37"/>
      <c r="E3493" s="37"/>
      <c r="F3493" s="37"/>
    </row>
    <row r="3494" spans="4:6">
      <c r="D3494" s="37"/>
      <c r="E3494" s="37"/>
      <c r="F3494" s="37"/>
    </row>
    <row r="3495" spans="4:6">
      <c r="D3495" s="37"/>
      <c r="E3495" s="37"/>
      <c r="F3495" s="37"/>
    </row>
    <row r="3496" spans="4:6">
      <c r="D3496" s="37"/>
      <c r="E3496" s="37"/>
      <c r="F3496" s="37"/>
    </row>
    <row r="3497" spans="4:6">
      <c r="D3497" s="37"/>
      <c r="E3497" s="37"/>
      <c r="F3497" s="37"/>
    </row>
    <row r="3498" spans="4:6">
      <c r="D3498" s="37"/>
      <c r="E3498" s="37"/>
      <c r="F3498" s="37"/>
    </row>
    <row r="3499" spans="4:6">
      <c r="D3499" s="37"/>
      <c r="E3499" s="37"/>
      <c r="F3499" s="37"/>
    </row>
    <row r="3500" spans="4:6">
      <c r="D3500" s="37"/>
      <c r="E3500" s="37"/>
      <c r="F3500" s="37"/>
    </row>
    <row r="3501" spans="4:6">
      <c r="D3501" s="37"/>
      <c r="E3501" s="37"/>
      <c r="F3501" s="37"/>
    </row>
    <row r="3502" spans="4:6">
      <c r="D3502" s="37"/>
      <c r="E3502" s="37"/>
      <c r="F3502" s="37"/>
    </row>
    <row r="3503" spans="4:6">
      <c r="D3503" s="37"/>
      <c r="E3503" s="37"/>
      <c r="F3503" s="37"/>
    </row>
    <row r="3504" spans="4:6">
      <c r="D3504" s="37"/>
      <c r="E3504" s="37"/>
      <c r="F3504" s="37"/>
    </row>
    <row r="3505" spans="4:6">
      <c r="D3505" s="37"/>
      <c r="E3505" s="37"/>
      <c r="F3505" s="37"/>
    </row>
    <row r="3506" spans="4:6">
      <c r="D3506" s="37"/>
      <c r="E3506" s="37"/>
      <c r="F3506" s="37"/>
    </row>
    <row r="3507" spans="4:6">
      <c r="D3507" s="37"/>
      <c r="E3507" s="37"/>
      <c r="F3507" s="37"/>
    </row>
    <row r="3508" spans="4:6">
      <c r="D3508" s="37"/>
      <c r="E3508" s="37"/>
      <c r="F3508" s="37"/>
    </row>
    <row r="3509" spans="4:6">
      <c r="D3509" s="37"/>
      <c r="E3509" s="37"/>
      <c r="F3509" s="37"/>
    </row>
    <row r="3510" spans="4:6">
      <c r="D3510" s="37"/>
      <c r="E3510" s="37"/>
      <c r="F3510" s="37"/>
    </row>
    <row r="3511" spans="4:6">
      <c r="D3511" s="37"/>
      <c r="E3511" s="37"/>
      <c r="F3511" s="37"/>
    </row>
    <row r="3512" spans="4:6">
      <c r="D3512" s="37"/>
      <c r="E3512" s="37"/>
      <c r="F3512" s="37"/>
    </row>
    <row r="3513" spans="4:6">
      <c r="D3513" s="37"/>
      <c r="E3513" s="37"/>
      <c r="F3513" s="37"/>
    </row>
    <row r="3514" spans="4:6">
      <c r="D3514" s="37"/>
      <c r="E3514" s="37"/>
      <c r="F3514" s="37"/>
    </row>
    <row r="3515" spans="4:6">
      <c r="D3515" s="37"/>
      <c r="E3515" s="37"/>
      <c r="F3515" s="37"/>
    </row>
    <row r="3516" spans="4:6">
      <c r="D3516" s="37"/>
      <c r="E3516" s="37"/>
      <c r="F3516" s="37"/>
    </row>
    <row r="3517" spans="4:6">
      <c r="D3517" s="37"/>
      <c r="E3517" s="37"/>
      <c r="F3517" s="37"/>
    </row>
    <row r="3518" spans="4:6">
      <c r="D3518" s="37"/>
      <c r="E3518" s="37"/>
      <c r="F3518" s="37"/>
    </row>
    <row r="3519" spans="4:6">
      <c r="D3519" s="37"/>
      <c r="E3519" s="37"/>
      <c r="F3519" s="37"/>
    </row>
    <row r="3520" spans="4:6">
      <c r="D3520" s="37"/>
      <c r="E3520" s="37"/>
      <c r="F3520" s="37"/>
    </row>
    <row r="3521" spans="4:6">
      <c r="D3521" s="37"/>
      <c r="E3521" s="37"/>
      <c r="F3521" s="37"/>
    </row>
    <row r="3522" spans="4:6">
      <c r="D3522" s="37"/>
      <c r="E3522" s="37"/>
      <c r="F3522" s="37"/>
    </row>
    <row r="3523" spans="4:6">
      <c r="D3523" s="37"/>
      <c r="E3523" s="37"/>
      <c r="F3523" s="37"/>
    </row>
    <row r="3524" spans="4:6">
      <c r="D3524" s="37"/>
      <c r="E3524" s="37"/>
      <c r="F3524" s="37"/>
    </row>
    <row r="3525" spans="4:6">
      <c r="D3525" s="37"/>
      <c r="E3525" s="37"/>
      <c r="F3525" s="37"/>
    </row>
    <row r="3526" spans="4:6">
      <c r="D3526" s="37"/>
      <c r="E3526" s="37"/>
      <c r="F3526" s="37"/>
    </row>
    <row r="3527" spans="4:6">
      <c r="D3527" s="37"/>
      <c r="E3527" s="37"/>
      <c r="F3527" s="37"/>
    </row>
    <row r="3528" spans="4:6">
      <c r="D3528" s="37"/>
      <c r="E3528" s="37"/>
      <c r="F3528" s="37"/>
    </row>
    <row r="3529" spans="4:6">
      <c r="D3529" s="37"/>
      <c r="E3529" s="37"/>
      <c r="F3529" s="37"/>
    </row>
    <row r="3530" spans="4:6">
      <c r="D3530" s="37"/>
      <c r="E3530" s="37"/>
      <c r="F3530" s="37"/>
    </row>
    <row r="3531" spans="4:6">
      <c r="D3531" s="37"/>
      <c r="E3531" s="37"/>
      <c r="F3531" s="37"/>
    </row>
    <row r="3532" spans="4:6">
      <c r="D3532" s="37"/>
      <c r="E3532" s="37"/>
      <c r="F3532" s="37"/>
    </row>
    <row r="3533" spans="4:6">
      <c r="D3533" s="37"/>
      <c r="E3533" s="37"/>
      <c r="F3533" s="37"/>
    </row>
    <row r="3534" spans="4:6">
      <c r="D3534" s="37"/>
      <c r="E3534" s="37"/>
      <c r="F3534" s="37"/>
    </row>
    <row r="3535" spans="4:6">
      <c r="D3535" s="37"/>
      <c r="E3535" s="37"/>
      <c r="F3535" s="37"/>
    </row>
    <row r="3536" spans="4:6">
      <c r="D3536" s="37"/>
      <c r="E3536" s="37"/>
      <c r="F3536" s="37"/>
    </row>
    <row r="3537" spans="4:6">
      <c r="D3537" s="37"/>
      <c r="E3537" s="37"/>
      <c r="F3537" s="37"/>
    </row>
    <row r="3538" spans="4:6">
      <c r="D3538" s="37"/>
      <c r="E3538" s="37"/>
      <c r="F3538" s="37"/>
    </row>
    <row r="3539" spans="4:6">
      <c r="D3539" s="37"/>
      <c r="E3539" s="37"/>
      <c r="F3539" s="37"/>
    </row>
    <row r="3540" spans="4:6">
      <c r="D3540" s="37"/>
      <c r="E3540" s="37"/>
      <c r="F3540" s="37"/>
    </row>
    <row r="3541" spans="4:6">
      <c r="D3541" s="37"/>
      <c r="E3541" s="37"/>
      <c r="F3541" s="37"/>
    </row>
    <row r="3542" spans="4:6">
      <c r="D3542" s="37"/>
      <c r="E3542" s="37"/>
      <c r="F3542" s="37"/>
    </row>
    <row r="3543" spans="4:6">
      <c r="D3543" s="37"/>
      <c r="E3543" s="37"/>
      <c r="F3543" s="37"/>
    </row>
    <row r="3544" spans="4:6">
      <c r="D3544" s="37"/>
      <c r="E3544" s="37"/>
      <c r="F3544" s="37"/>
    </row>
    <row r="3545" spans="4:6">
      <c r="D3545" s="37"/>
      <c r="E3545" s="37"/>
      <c r="F3545" s="37"/>
    </row>
    <row r="3546" spans="4:6">
      <c r="D3546" s="37"/>
      <c r="E3546" s="37"/>
      <c r="F3546" s="37"/>
    </row>
    <row r="3547" spans="4:6">
      <c r="D3547" s="37"/>
      <c r="E3547" s="37"/>
      <c r="F3547" s="37"/>
    </row>
    <row r="3548" spans="4:6">
      <c r="D3548" s="37"/>
      <c r="E3548" s="37"/>
      <c r="F3548" s="37"/>
    </row>
    <row r="3549" spans="4:6">
      <c r="D3549" s="37"/>
      <c r="E3549" s="37"/>
      <c r="F3549" s="37"/>
    </row>
    <row r="3550" spans="4:6">
      <c r="D3550" s="37"/>
      <c r="E3550" s="37"/>
      <c r="F3550" s="37"/>
    </row>
    <row r="3551" spans="4:6">
      <c r="D3551" s="37"/>
      <c r="E3551" s="37"/>
      <c r="F3551" s="37"/>
    </row>
    <row r="3552" spans="4:6">
      <c r="D3552" s="37"/>
      <c r="E3552" s="37"/>
      <c r="F3552" s="37"/>
    </row>
    <row r="3553" spans="4:6">
      <c r="D3553" s="37"/>
      <c r="E3553" s="37"/>
      <c r="F3553" s="37"/>
    </row>
    <row r="3554" spans="4:6">
      <c r="D3554" s="37"/>
      <c r="E3554" s="37"/>
      <c r="F3554" s="37"/>
    </row>
    <row r="3555" spans="4:6">
      <c r="D3555" s="37"/>
      <c r="E3555" s="37"/>
      <c r="F3555" s="37"/>
    </row>
    <row r="3556" spans="4:6">
      <c r="D3556" s="37"/>
      <c r="E3556" s="37"/>
      <c r="F3556" s="37"/>
    </row>
    <row r="3557" spans="4:6">
      <c r="D3557" s="37"/>
      <c r="E3557" s="37"/>
      <c r="F3557" s="37"/>
    </row>
    <row r="3558" spans="4:6">
      <c r="D3558" s="37"/>
      <c r="E3558" s="37"/>
      <c r="F3558" s="37"/>
    </row>
    <row r="3559" spans="4:6">
      <c r="D3559" s="37"/>
      <c r="E3559" s="37"/>
      <c r="F3559" s="37"/>
    </row>
    <row r="3560" spans="4:6">
      <c r="D3560" s="37"/>
      <c r="E3560" s="37"/>
      <c r="F3560" s="37"/>
    </row>
    <row r="3561" spans="4:6">
      <c r="D3561" s="37"/>
      <c r="E3561" s="37"/>
      <c r="F3561" s="37"/>
    </row>
    <row r="3562" spans="4:6">
      <c r="D3562" s="37"/>
      <c r="E3562" s="37"/>
      <c r="F3562" s="37"/>
    </row>
    <row r="3563" spans="4:6">
      <c r="D3563" s="37"/>
      <c r="E3563" s="37"/>
      <c r="F3563" s="37"/>
    </row>
    <row r="3564" spans="4:6">
      <c r="D3564" s="37"/>
      <c r="E3564" s="37"/>
      <c r="F3564" s="37"/>
    </row>
    <row r="3565" spans="4:6">
      <c r="D3565" s="37"/>
      <c r="E3565" s="37"/>
      <c r="F3565" s="37"/>
    </row>
    <row r="3566" spans="4:6">
      <c r="D3566" s="37"/>
      <c r="E3566" s="37"/>
      <c r="F3566" s="37"/>
    </row>
    <row r="3567" spans="4:6">
      <c r="D3567" s="37"/>
      <c r="E3567" s="37"/>
      <c r="F3567" s="37"/>
    </row>
    <row r="3568" spans="4:6">
      <c r="D3568" s="37"/>
      <c r="E3568" s="37"/>
      <c r="F3568" s="37"/>
    </row>
    <row r="3569" spans="4:6">
      <c r="D3569" s="37"/>
      <c r="E3569" s="37"/>
      <c r="F3569" s="37"/>
    </row>
    <row r="3570" spans="4:6">
      <c r="D3570" s="37"/>
      <c r="E3570" s="37"/>
      <c r="F3570" s="37"/>
    </row>
    <row r="3571" spans="4:6">
      <c r="D3571" s="37"/>
      <c r="E3571" s="37"/>
      <c r="F3571" s="37"/>
    </row>
    <row r="3572" spans="4:6">
      <c r="D3572" s="37"/>
      <c r="E3572" s="37"/>
      <c r="F3572" s="37"/>
    </row>
    <row r="3573" spans="4:6">
      <c r="D3573" s="37"/>
      <c r="E3573" s="37"/>
      <c r="F3573" s="37"/>
    </row>
    <row r="3574" spans="4:6">
      <c r="D3574" s="37"/>
      <c r="E3574" s="37"/>
      <c r="F3574" s="37"/>
    </row>
    <row r="3575" spans="4:6">
      <c r="D3575" s="37"/>
      <c r="E3575" s="37"/>
      <c r="F3575" s="37"/>
    </row>
    <row r="3576" spans="4:6">
      <c r="D3576" s="37"/>
      <c r="E3576" s="37"/>
      <c r="F3576" s="37"/>
    </row>
    <row r="3577" spans="4:6">
      <c r="D3577" s="37"/>
      <c r="E3577" s="37"/>
      <c r="F3577" s="37"/>
    </row>
    <row r="3578" spans="4:6">
      <c r="D3578" s="37"/>
      <c r="E3578" s="37"/>
      <c r="F3578" s="37"/>
    </row>
    <row r="3579" spans="4:6">
      <c r="D3579" s="37"/>
      <c r="E3579" s="37"/>
      <c r="F3579" s="37"/>
    </row>
    <row r="3580" spans="4:6">
      <c r="D3580" s="37"/>
      <c r="E3580" s="37"/>
      <c r="F3580" s="37"/>
    </row>
    <row r="3581" spans="4:6">
      <c r="D3581" s="37"/>
      <c r="E3581" s="37"/>
      <c r="F3581" s="37"/>
    </row>
    <row r="3582" spans="4:6">
      <c r="D3582" s="37"/>
      <c r="E3582" s="37"/>
      <c r="F3582" s="37"/>
    </row>
    <row r="3583" spans="4:6">
      <c r="D3583" s="37"/>
      <c r="E3583" s="37"/>
      <c r="F3583" s="37"/>
    </row>
    <row r="3584" spans="4:6">
      <c r="D3584" s="37"/>
      <c r="E3584" s="37"/>
      <c r="F3584" s="37"/>
    </row>
    <row r="3585" spans="4:6">
      <c r="D3585" s="37"/>
      <c r="E3585" s="37"/>
      <c r="F3585" s="37"/>
    </row>
    <row r="3586" spans="4:6">
      <c r="D3586" s="37"/>
      <c r="E3586" s="37"/>
      <c r="F3586" s="37"/>
    </row>
    <row r="3587" spans="4:6">
      <c r="D3587" s="37"/>
      <c r="E3587" s="37"/>
      <c r="F3587" s="37"/>
    </row>
    <row r="3588" spans="4:6">
      <c r="D3588" s="37"/>
      <c r="E3588" s="37"/>
      <c r="F3588" s="37"/>
    </row>
    <row r="3589" spans="4:6">
      <c r="D3589" s="37"/>
      <c r="E3589" s="37"/>
      <c r="F3589" s="37"/>
    </row>
    <row r="3590" spans="4:6">
      <c r="D3590" s="37"/>
      <c r="E3590" s="37"/>
      <c r="F3590" s="37"/>
    </row>
    <row r="3591" spans="4:6">
      <c r="D3591" s="37"/>
      <c r="E3591" s="37"/>
      <c r="F3591" s="37"/>
    </row>
    <row r="3592" spans="4:6">
      <c r="D3592" s="37"/>
      <c r="E3592" s="37"/>
      <c r="F3592" s="37"/>
    </row>
    <row r="3593" spans="4:6">
      <c r="D3593" s="37"/>
      <c r="E3593" s="37"/>
      <c r="F3593" s="37"/>
    </row>
    <row r="3594" spans="4:6">
      <c r="D3594" s="37"/>
      <c r="E3594" s="37"/>
      <c r="F3594" s="37"/>
    </row>
    <row r="3595" spans="4:6">
      <c r="D3595" s="37"/>
      <c r="E3595" s="37"/>
      <c r="F3595" s="37"/>
    </row>
    <row r="3596" spans="4:6">
      <c r="D3596" s="37"/>
      <c r="E3596" s="37"/>
      <c r="F3596" s="37"/>
    </row>
    <row r="3597" spans="4:6">
      <c r="D3597" s="37"/>
      <c r="E3597" s="37"/>
      <c r="F3597" s="37"/>
    </row>
    <row r="3598" spans="4:6">
      <c r="D3598" s="37"/>
      <c r="E3598" s="37"/>
      <c r="F3598" s="37"/>
    </row>
    <row r="3599" spans="4:6">
      <c r="D3599" s="37"/>
      <c r="E3599" s="37"/>
      <c r="F3599" s="37"/>
    </row>
    <row r="3600" spans="4:6">
      <c r="D3600" s="37"/>
      <c r="E3600" s="37"/>
      <c r="F3600" s="37"/>
    </row>
    <row r="3601" spans="4:6">
      <c r="D3601" s="37"/>
      <c r="E3601" s="37"/>
      <c r="F3601" s="37"/>
    </row>
    <row r="3602" spans="4:6">
      <c r="D3602" s="37"/>
      <c r="E3602" s="37"/>
      <c r="F3602" s="37"/>
    </row>
    <row r="3603" spans="4:6">
      <c r="D3603" s="37"/>
      <c r="E3603" s="37"/>
      <c r="F3603" s="37"/>
    </row>
    <row r="3604" spans="4:6">
      <c r="D3604" s="37"/>
      <c r="E3604" s="37"/>
      <c r="F3604" s="37"/>
    </row>
    <row r="3605" spans="4:6">
      <c r="D3605" s="37"/>
      <c r="E3605" s="37"/>
      <c r="F3605" s="37"/>
    </row>
    <row r="3606" spans="4:6">
      <c r="D3606" s="37"/>
      <c r="E3606" s="37"/>
      <c r="F3606" s="37"/>
    </row>
    <row r="3607" spans="4:6">
      <c r="D3607" s="37"/>
      <c r="E3607" s="37"/>
      <c r="F3607" s="37"/>
    </row>
    <row r="3608" spans="4:6">
      <c r="D3608" s="37"/>
      <c r="E3608" s="37"/>
      <c r="F3608" s="37"/>
    </row>
    <row r="3609" spans="4:6">
      <c r="D3609" s="37"/>
      <c r="E3609" s="37"/>
      <c r="F3609" s="37"/>
    </row>
    <row r="3610" spans="4:6">
      <c r="D3610" s="37"/>
      <c r="E3610" s="37"/>
      <c r="F3610" s="37"/>
    </row>
    <row r="3611" spans="4:6">
      <c r="D3611" s="37"/>
      <c r="E3611" s="37"/>
      <c r="F3611" s="37"/>
    </row>
    <row r="3612" spans="4:6">
      <c r="D3612" s="37"/>
      <c r="E3612" s="37"/>
      <c r="F3612" s="37"/>
    </row>
    <row r="3613" spans="4:6">
      <c r="D3613" s="37"/>
      <c r="E3613" s="37"/>
      <c r="F3613" s="37"/>
    </row>
    <row r="3614" spans="4:6">
      <c r="D3614" s="37"/>
      <c r="E3614" s="37"/>
      <c r="F3614" s="37"/>
    </row>
    <row r="3615" spans="4:6">
      <c r="D3615" s="37"/>
      <c r="E3615" s="37"/>
      <c r="F3615" s="37"/>
    </row>
    <row r="3616" spans="4:6">
      <c r="D3616" s="37"/>
      <c r="E3616" s="37"/>
      <c r="F3616" s="37"/>
    </row>
    <row r="3617" spans="4:6">
      <c r="D3617" s="37"/>
      <c r="E3617" s="37"/>
      <c r="F3617" s="37"/>
    </row>
    <row r="3618" spans="4:6">
      <c r="D3618" s="37"/>
      <c r="E3618" s="37"/>
      <c r="F3618" s="37"/>
    </row>
    <row r="3619" spans="4:6">
      <c r="D3619" s="37"/>
      <c r="E3619" s="37"/>
      <c r="F3619" s="37"/>
    </row>
    <row r="3620" spans="4:6">
      <c r="D3620" s="37"/>
      <c r="E3620" s="37"/>
      <c r="F3620" s="37"/>
    </row>
    <row r="3621" spans="4:6">
      <c r="D3621" s="37"/>
      <c r="E3621" s="37"/>
      <c r="F3621" s="37"/>
    </row>
    <row r="3622" spans="4:6">
      <c r="D3622" s="37"/>
      <c r="E3622" s="37"/>
      <c r="F3622" s="37"/>
    </row>
    <row r="3623" spans="4:6">
      <c r="D3623" s="37"/>
      <c r="E3623" s="37"/>
      <c r="F3623" s="37"/>
    </row>
    <row r="3624" spans="4:6">
      <c r="D3624" s="37"/>
      <c r="E3624" s="37"/>
      <c r="F3624" s="37"/>
    </row>
    <row r="3625" spans="4:6">
      <c r="D3625" s="37"/>
      <c r="E3625" s="37"/>
      <c r="F3625" s="37"/>
    </row>
    <row r="3626" spans="4:6">
      <c r="D3626" s="37"/>
      <c r="E3626" s="37"/>
      <c r="F3626" s="37"/>
    </row>
    <row r="3627" spans="4:6">
      <c r="D3627" s="37"/>
      <c r="E3627" s="37"/>
      <c r="F3627" s="37"/>
    </row>
    <row r="3628" spans="4:6">
      <c r="D3628" s="37"/>
      <c r="E3628" s="37"/>
      <c r="F3628" s="37"/>
    </row>
    <row r="3629" spans="4:6">
      <c r="D3629" s="37"/>
      <c r="E3629" s="37"/>
      <c r="F3629" s="37"/>
    </row>
    <row r="3630" spans="4:6">
      <c r="D3630" s="37"/>
      <c r="E3630" s="37"/>
      <c r="F3630" s="37"/>
    </row>
    <row r="3631" spans="4:6">
      <c r="D3631" s="37"/>
      <c r="E3631" s="37"/>
      <c r="F3631" s="37"/>
    </row>
    <row r="3632" spans="4:6">
      <c r="D3632" s="37"/>
      <c r="E3632" s="37"/>
      <c r="F3632" s="37"/>
    </row>
    <row r="3633" spans="4:6">
      <c r="D3633" s="37"/>
      <c r="E3633" s="37"/>
      <c r="F3633" s="37"/>
    </row>
    <row r="3634" spans="4:6">
      <c r="D3634" s="37"/>
      <c r="E3634" s="37"/>
      <c r="F3634" s="37"/>
    </row>
    <row r="3635" spans="4:6">
      <c r="D3635" s="37"/>
      <c r="E3635" s="37"/>
      <c r="F3635" s="37"/>
    </row>
    <row r="3636" spans="4:6">
      <c r="D3636" s="37"/>
      <c r="E3636" s="37"/>
      <c r="F3636" s="37"/>
    </row>
    <row r="3637" spans="4:6">
      <c r="D3637" s="37"/>
      <c r="E3637" s="37"/>
      <c r="F3637" s="37"/>
    </row>
    <row r="3638" spans="4:6">
      <c r="D3638" s="37"/>
      <c r="E3638" s="37"/>
      <c r="F3638" s="37"/>
    </row>
    <row r="3639" spans="4:6">
      <c r="D3639" s="37"/>
      <c r="E3639" s="37"/>
      <c r="F3639" s="37"/>
    </row>
    <row r="3640" spans="4:6">
      <c r="D3640" s="37"/>
      <c r="E3640" s="37"/>
      <c r="F3640" s="37"/>
    </row>
    <row r="3641" spans="4:6">
      <c r="D3641" s="37"/>
      <c r="E3641" s="37"/>
      <c r="F3641" s="37"/>
    </row>
    <row r="3642" spans="4:6">
      <c r="D3642" s="37"/>
      <c r="E3642" s="37"/>
      <c r="F3642" s="37"/>
    </row>
    <row r="3643" spans="4:6">
      <c r="D3643" s="37"/>
      <c r="E3643" s="37"/>
      <c r="F3643" s="37"/>
    </row>
    <row r="3644" spans="4:6">
      <c r="D3644" s="37"/>
      <c r="E3644" s="37"/>
      <c r="F3644" s="37"/>
    </row>
    <row r="3645" spans="4:6">
      <c r="D3645" s="37"/>
      <c r="E3645" s="37"/>
      <c r="F3645" s="37"/>
    </row>
    <row r="3646" spans="4:6">
      <c r="D3646" s="37"/>
      <c r="E3646" s="37"/>
      <c r="F3646" s="37"/>
    </row>
    <row r="3647" spans="4:6">
      <c r="D3647" s="37"/>
      <c r="E3647" s="37"/>
      <c r="F3647" s="37"/>
    </row>
    <row r="3648" spans="4:6">
      <c r="D3648" s="37"/>
      <c r="E3648" s="37"/>
      <c r="F3648" s="37"/>
    </row>
    <row r="3649" spans="4:6">
      <c r="D3649" s="37"/>
      <c r="E3649" s="37"/>
      <c r="F3649" s="37"/>
    </row>
    <row r="3650" spans="4:6">
      <c r="D3650" s="37"/>
      <c r="E3650" s="37"/>
      <c r="F3650" s="37"/>
    </row>
    <row r="3651" spans="4:6">
      <c r="D3651" s="37"/>
      <c r="E3651" s="37"/>
      <c r="F3651" s="37"/>
    </row>
    <row r="3652" spans="4:6">
      <c r="D3652" s="37"/>
      <c r="E3652" s="37"/>
      <c r="F3652" s="37"/>
    </row>
    <row r="3653" spans="4:6">
      <c r="D3653" s="37"/>
      <c r="E3653" s="37"/>
      <c r="F3653" s="37"/>
    </row>
    <row r="3654" spans="4:6">
      <c r="D3654" s="37"/>
      <c r="E3654" s="37"/>
      <c r="F3654" s="37"/>
    </row>
    <row r="3655" spans="4:6">
      <c r="D3655" s="37"/>
      <c r="E3655" s="37"/>
      <c r="F3655" s="37"/>
    </row>
    <row r="3656" spans="4:6">
      <c r="D3656" s="37"/>
      <c r="E3656" s="37"/>
      <c r="F3656" s="37"/>
    </row>
    <row r="3657" spans="4:6">
      <c r="D3657" s="37"/>
      <c r="E3657" s="37"/>
      <c r="F3657" s="37"/>
    </row>
    <row r="3658" spans="4:6">
      <c r="D3658" s="37"/>
      <c r="E3658" s="37"/>
      <c r="F3658" s="37"/>
    </row>
    <row r="3659" spans="4:6">
      <c r="D3659" s="37"/>
      <c r="E3659" s="37"/>
      <c r="F3659" s="37"/>
    </row>
    <row r="3660" spans="4:6">
      <c r="D3660" s="37"/>
      <c r="E3660" s="37"/>
      <c r="F3660" s="37"/>
    </row>
    <row r="3661" spans="4:6">
      <c r="D3661" s="37"/>
      <c r="E3661" s="37"/>
      <c r="F3661" s="37"/>
    </row>
    <row r="3662" spans="4:6">
      <c r="D3662" s="37"/>
      <c r="E3662" s="37"/>
      <c r="F3662" s="37"/>
    </row>
    <row r="3663" spans="4:6">
      <c r="D3663" s="37"/>
      <c r="E3663" s="37"/>
      <c r="F3663" s="37"/>
    </row>
    <row r="3664" spans="4:6">
      <c r="D3664" s="37"/>
      <c r="E3664" s="37"/>
      <c r="F3664" s="37"/>
    </row>
    <row r="3665" spans="4:6">
      <c r="D3665" s="37"/>
      <c r="E3665" s="37"/>
      <c r="F3665" s="37"/>
    </row>
    <row r="3666" spans="4:6">
      <c r="D3666" s="37"/>
      <c r="E3666" s="37"/>
      <c r="F3666" s="37"/>
    </row>
    <row r="3667" spans="4:6">
      <c r="D3667" s="37"/>
      <c r="E3667" s="37"/>
      <c r="F3667" s="37"/>
    </row>
    <row r="3668" spans="4:6">
      <c r="D3668" s="37"/>
      <c r="E3668" s="37"/>
      <c r="F3668" s="37"/>
    </row>
    <row r="3669" spans="4:6">
      <c r="D3669" s="37"/>
      <c r="E3669" s="37"/>
      <c r="F3669" s="37"/>
    </row>
    <row r="3670" spans="4:6">
      <c r="D3670" s="37"/>
      <c r="E3670" s="37"/>
      <c r="F3670" s="37"/>
    </row>
    <row r="3671" spans="4:6">
      <c r="D3671" s="37"/>
      <c r="E3671" s="37"/>
      <c r="F3671" s="37"/>
    </row>
    <row r="3672" spans="4:6">
      <c r="D3672" s="37"/>
      <c r="E3672" s="37"/>
      <c r="F3672" s="37"/>
    </row>
    <row r="3673" spans="4:6">
      <c r="D3673" s="37"/>
      <c r="E3673" s="37"/>
      <c r="F3673" s="37"/>
    </row>
    <row r="3674" spans="4:6">
      <c r="D3674" s="37"/>
      <c r="E3674" s="37"/>
      <c r="F3674" s="37"/>
    </row>
    <row r="3675" spans="4:6">
      <c r="D3675" s="37"/>
      <c r="E3675" s="37"/>
      <c r="F3675" s="37"/>
    </row>
    <row r="3676" spans="4:6">
      <c r="D3676" s="37"/>
      <c r="E3676" s="37"/>
      <c r="F3676" s="37"/>
    </row>
    <row r="3677" spans="4:6">
      <c r="D3677" s="37"/>
      <c r="E3677" s="37"/>
      <c r="F3677" s="37"/>
    </row>
    <row r="3678" spans="4:6">
      <c r="D3678" s="37"/>
      <c r="E3678" s="37"/>
      <c r="F3678" s="37"/>
    </row>
    <row r="3679" spans="4:6">
      <c r="D3679" s="37"/>
      <c r="E3679" s="37"/>
      <c r="F3679" s="37"/>
    </row>
    <row r="3680" spans="4:6">
      <c r="D3680" s="37"/>
      <c r="E3680" s="37"/>
      <c r="F3680" s="37"/>
    </row>
    <row r="3681" spans="4:6">
      <c r="D3681" s="37"/>
      <c r="E3681" s="37"/>
      <c r="F3681" s="37"/>
    </row>
    <row r="3682" spans="4:6">
      <c r="D3682" s="37"/>
      <c r="E3682" s="37"/>
      <c r="F3682" s="37"/>
    </row>
    <row r="3683" spans="4:6">
      <c r="D3683" s="37"/>
      <c r="E3683" s="37"/>
      <c r="F3683" s="37"/>
    </row>
    <row r="3684" spans="4:6">
      <c r="D3684" s="37"/>
      <c r="E3684" s="37"/>
      <c r="F3684" s="37"/>
    </row>
    <row r="3685" spans="4:6">
      <c r="D3685" s="37"/>
      <c r="E3685" s="37"/>
      <c r="F3685" s="37"/>
    </row>
    <row r="3686" spans="4:6">
      <c r="D3686" s="37"/>
      <c r="E3686" s="37"/>
      <c r="F3686" s="37"/>
    </row>
    <row r="3687" spans="4:6">
      <c r="D3687" s="37"/>
      <c r="E3687" s="37"/>
      <c r="F3687" s="37"/>
    </row>
    <row r="3688" spans="4:6">
      <c r="D3688" s="37"/>
      <c r="E3688" s="37"/>
      <c r="F3688" s="37"/>
    </row>
    <row r="3689" spans="4:6">
      <c r="D3689" s="37"/>
      <c r="E3689" s="37"/>
      <c r="F3689" s="37"/>
    </row>
    <row r="3690" spans="4:6">
      <c r="D3690" s="37"/>
      <c r="E3690" s="37"/>
      <c r="F3690" s="37"/>
    </row>
    <row r="3691" spans="4:6">
      <c r="D3691" s="37"/>
      <c r="E3691" s="37"/>
      <c r="F3691" s="37"/>
    </row>
    <row r="3692" spans="4:6">
      <c r="D3692" s="37"/>
      <c r="E3692" s="37"/>
      <c r="F3692" s="37"/>
    </row>
    <row r="3693" spans="4:6">
      <c r="D3693" s="37"/>
      <c r="E3693" s="37"/>
      <c r="F3693" s="37"/>
    </row>
    <row r="3694" spans="4:6">
      <c r="D3694" s="37"/>
      <c r="E3694" s="37"/>
      <c r="F3694" s="37"/>
    </row>
    <row r="3695" spans="4:6">
      <c r="D3695" s="37"/>
      <c r="E3695" s="37"/>
      <c r="F3695" s="37"/>
    </row>
    <row r="3696" spans="4:6">
      <c r="D3696" s="37"/>
      <c r="E3696" s="37"/>
      <c r="F3696" s="37"/>
    </row>
    <row r="3697" spans="4:6">
      <c r="D3697" s="37"/>
      <c r="E3697" s="37"/>
      <c r="F3697" s="37"/>
    </row>
    <row r="3698" spans="4:6">
      <c r="D3698" s="37"/>
      <c r="E3698" s="37"/>
      <c r="F3698" s="37"/>
    </row>
    <row r="3699" spans="4:6">
      <c r="D3699" s="37"/>
      <c r="E3699" s="37"/>
      <c r="F3699" s="37"/>
    </row>
    <row r="3700" spans="4:6">
      <c r="D3700" s="37"/>
      <c r="E3700" s="37"/>
      <c r="F3700" s="37"/>
    </row>
    <row r="3701" spans="4:6">
      <c r="D3701" s="37"/>
      <c r="E3701" s="37"/>
      <c r="F3701" s="37"/>
    </row>
    <row r="3702" spans="4:6">
      <c r="D3702" s="37"/>
      <c r="E3702" s="37"/>
      <c r="F3702" s="37"/>
    </row>
    <row r="3703" spans="4:6">
      <c r="D3703" s="37"/>
      <c r="E3703" s="37"/>
      <c r="F3703" s="37"/>
    </row>
    <row r="3704" spans="4:6">
      <c r="D3704" s="37"/>
      <c r="E3704" s="37"/>
      <c r="F3704" s="37"/>
    </row>
    <row r="3705" spans="4:6">
      <c r="D3705" s="37"/>
      <c r="E3705" s="37"/>
      <c r="F3705" s="37"/>
    </row>
    <row r="3706" spans="4:6">
      <c r="D3706" s="37"/>
      <c r="E3706" s="37"/>
      <c r="F3706" s="37"/>
    </row>
    <row r="3707" spans="4:6">
      <c r="D3707" s="37"/>
      <c r="E3707" s="37"/>
      <c r="F3707" s="37"/>
    </row>
    <row r="3708" spans="4:6">
      <c r="D3708" s="37"/>
      <c r="E3708" s="37"/>
      <c r="F3708" s="37"/>
    </row>
    <row r="3709" spans="4:6">
      <c r="D3709" s="37"/>
      <c r="E3709" s="37"/>
      <c r="F3709" s="37"/>
    </row>
    <row r="3710" spans="4:6">
      <c r="D3710" s="37"/>
      <c r="E3710" s="37"/>
      <c r="F3710" s="37"/>
    </row>
    <row r="3711" spans="4:6">
      <c r="D3711" s="37"/>
      <c r="E3711" s="37"/>
      <c r="F3711" s="37"/>
    </row>
    <row r="3712" spans="4:6">
      <c r="D3712" s="37"/>
      <c r="E3712" s="37"/>
      <c r="F3712" s="37"/>
    </row>
    <row r="3713" spans="4:6">
      <c r="D3713" s="37"/>
      <c r="E3713" s="37"/>
      <c r="F3713" s="37"/>
    </row>
    <row r="3714" spans="4:6">
      <c r="D3714" s="37"/>
      <c r="E3714" s="37"/>
      <c r="F3714" s="37"/>
    </row>
    <row r="3715" spans="4:6">
      <c r="D3715" s="37"/>
      <c r="E3715" s="37"/>
      <c r="F3715" s="37"/>
    </row>
    <row r="3716" spans="4:6">
      <c r="D3716" s="37"/>
      <c r="E3716" s="37"/>
      <c r="F3716" s="37"/>
    </row>
    <row r="3717" spans="4:6">
      <c r="D3717" s="37"/>
      <c r="E3717" s="37"/>
      <c r="F3717" s="37"/>
    </row>
    <row r="3718" spans="4:6">
      <c r="D3718" s="37"/>
      <c r="E3718" s="37"/>
      <c r="F3718" s="37"/>
    </row>
    <row r="3719" spans="4:6">
      <c r="D3719" s="37"/>
      <c r="E3719" s="37"/>
      <c r="F3719" s="37"/>
    </row>
    <row r="3720" spans="4:6">
      <c r="D3720" s="37"/>
      <c r="E3720" s="37"/>
      <c r="F3720" s="37"/>
    </row>
    <row r="3721" spans="4:6">
      <c r="D3721" s="37"/>
      <c r="E3721" s="37"/>
      <c r="F3721" s="37"/>
    </row>
    <row r="3722" spans="4:6">
      <c r="D3722" s="37"/>
      <c r="E3722" s="37"/>
      <c r="F3722" s="37"/>
    </row>
    <row r="3723" spans="4:6">
      <c r="D3723" s="37"/>
      <c r="E3723" s="37"/>
      <c r="F3723" s="37"/>
    </row>
    <row r="3724" spans="4:6">
      <c r="D3724" s="37"/>
      <c r="E3724" s="37"/>
      <c r="F3724" s="37"/>
    </row>
    <row r="3725" spans="4:6">
      <c r="D3725" s="37"/>
      <c r="E3725" s="37"/>
      <c r="F3725" s="37"/>
    </row>
    <row r="3726" spans="4:6">
      <c r="D3726" s="37"/>
      <c r="E3726" s="37"/>
      <c r="F3726" s="37"/>
    </row>
    <row r="3727" spans="4:6">
      <c r="D3727" s="37"/>
      <c r="E3727" s="37"/>
      <c r="F3727" s="37"/>
    </row>
    <row r="3728" spans="4:6">
      <c r="D3728" s="37"/>
      <c r="E3728" s="37"/>
      <c r="F3728" s="37"/>
    </row>
    <row r="3729" spans="4:6">
      <c r="D3729" s="37"/>
      <c r="E3729" s="37"/>
      <c r="F3729" s="37"/>
    </row>
    <row r="3730" spans="4:6">
      <c r="D3730" s="37"/>
      <c r="E3730" s="37"/>
      <c r="F3730" s="37"/>
    </row>
    <row r="3731" spans="4:6">
      <c r="D3731" s="37"/>
      <c r="E3731" s="37"/>
      <c r="F3731" s="37"/>
    </row>
    <row r="3732" spans="4:6">
      <c r="D3732" s="37"/>
      <c r="E3732" s="37"/>
      <c r="F3732" s="37"/>
    </row>
    <row r="3733" spans="4:6">
      <c r="D3733" s="37"/>
      <c r="E3733" s="37"/>
      <c r="F3733" s="37"/>
    </row>
    <row r="3734" spans="4:6">
      <c r="D3734" s="37"/>
      <c r="E3734" s="37"/>
      <c r="F3734" s="37"/>
    </row>
    <row r="3735" spans="4:6">
      <c r="D3735" s="37"/>
      <c r="E3735" s="37"/>
      <c r="F3735" s="37"/>
    </row>
    <row r="3736" spans="4:6">
      <c r="D3736" s="37"/>
      <c r="E3736" s="37"/>
      <c r="F3736" s="37"/>
    </row>
    <row r="3737" spans="4:6">
      <c r="D3737" s="37"/>
      <c r="E3737" s="37"/>
      <c r="F3737" s="37"/>
    </row>
    <row r="3738" spans="4:6">
      <c r="D3738" s="37"/>
      <c r="E3738" s="37"/>
      <c r="F3738" s="37"/>
    </row>
    <row r="3739" spans="4:6">
      <c r="D3739" s="37"/>
      <c r="E3739" s="37"/>
      <c r="F3739" s="37"/>
    </row>
    <row r="3740" spans="4:6">
      <c r="D3740" s="37"/>
      <c r="E3740" s="37"/>
      <c r="F3740" s="37"/>
    </row>
    <row r="3741" spans="4:6">
      <c r="D3741" s="37"/>
      <c r="E3741" s="37"/>
      <c r="F3741" s="37"/>
    </row>
    <row r="3742" spans="4:6">
      <c r="D3742" s="37"/>
      <c r="E3742" s="37"/>
      <c r="F3742" s="37"/>
    </row>
    <row r="3743" spans="4:6">
      <c r="D3743" s="37"/>
      <c r="E3743" s="37"/>
      <c r="F3743" s="37"/>
    </row>
    <row r="3744" spans="4:6">
      <c r="D3744" s="37"/>
      <c r="E3744" s="37"/>
      <c r="F3744" s="37"/>
    </row>
    <row r="3745" spans="4:6">
      <c r="D3745" s="37"/>
      <c r="E3745" s="37"/>
      <c r="F3745" s="37"/>
    </row>
    <row r="3746" spans="4:6">
      <c r="D3746" s="37"/>
      <c r="E3746" s="37"/>
      <c r="F3746" s="37"/>
    </row>
    <row r="3747" spans="4:6">
      <c r="D3747" s="37"/>
      <c r="E3747" s="37"/>
      <c r="F3747" s="37"/>
    </row>
    <row r="3748" spans="4:6">
      <c r="D3748" s="37"/>
      <c r="E3748" s="37"/>
      <c r="F3748" s="37"/>
    </row>
    <row r="3749" spans="4:6">
      <c r="D3749" s="37"/>
      <c r="E3749" s="37"/>
      <c r="F3749" s="37"/>
    </row>
    <row r="3750" spans="4:6">
      <c r="D3750" s="37"/>
      <c r="E3750" s="37"/>
      <c r="F3750" s="37"/>
    </row>
    <row r="3751" spans="4:6">
      <c r="D3751" s="37"/>
      <c r="E3751" s="37"/>
      <c r="F3751" s="37"/>
    </row>
    <row r="3752" spans="4:6">
      <c r="D3752" s="37"/>
      <c r="E3752" s="37"/>
      <c r="F3752" s="37"/>
    </row>
    <row r="3753" spans="4:6">
      <c r="D3753" s="37"/>
      <c r="E3753" s="37"/>
      <c r="F3753" s="37"/>
    </row>
    <row r="3754" spans="4:6">
      <c r="D3754" s="37"/>
      <c r="E3754" s="37"/>
      <c r="F3754" s="37"/>
    </row>
    <row r="3755" spans="4:6">
      <c r="D3755" s="37"/>
      <c r="E3755" s="37"/>
      <c r="F3755" s="37"/>
    </row>
    <row r="3756" spans="4:6">
      <c r="D3756" s="37"/>
      <c r="E3756" s="37"/>
      <c r="F3756" s="37"/>
    </row>
    <row r="3757" spans="4:6">
      <c r="D3757" s="37"/>
      <c r="E3757" s="37"/>
      <c r="F3757" s="37"/>
    </row>
    <row r="3758" spans="4:6">
      <c r="D3758" s="37"/>
      <c r="E3758" s="37"/>
      <c r="F3758" s="37"/>
    </row>
    <row r="3759" spans="4:6">
      <c r="D3759" s="37"/>
      <c r="E3759" s="37"/>
      <c r="F3759" s="37"/>
    </row>
    <row r="3760" spans="4:6">
      <c r="D3760" s="37"/>
      <c r="E3760" s="37"/>
      <c r="F3760" s="37"/>
    </row>
    <row r="3761" spans="4:6">
      <c r="D3761" s="37"/>
      <c r="E3761" s="37"/>
      <c r="F3761" s="37"/>
    </row>
    <row r="3762" spans="4:6">
      <c r="D3762" s="37"/>
      <c r="E3762" s="37"/>
      <c r="F3762" s="37"/>
    </row>
    <row r="3763" spans="4:6">
      <c r="D3763" s="37"/>
      <c r="E3763" s="37"/>
      <c r="F3763" s="37"/>
    </row>
    <row r="3764" spans="4:6">
      <c r="D3764" s="37"/>
      <c r="E3764" s="37"/>
      <c r="F3764" s="37"/>
    </row>
    <row r="3765" spans="4:6">
      <c r="D3765" s="37"/>
      <c r="E3765" s="37"/>
      <c r="F3765" s="37"/>
    </row>
    <row r="3766" spans="4:6">
      <c r="D3766" s="37"/>
      <c r="E3766" s="37"/>
      <c r="F3766" s="37"/>
    </row>
    <row r="3767" spans="4:6">
      <c r="D3767" s="37"/>
      <c r="E3767" s="37"/>
      <c r="F3767" s="37"/>
    </row>
    <row r="3768" spans="4:6">
      <c r="D3768" s="37"/>
      <c r="E3768" s="37"/>
      <c r="F3768" s="37"/>
    </row>
    <row r="3769" spans="4:6">
      <c r="D3769" s="37"/>
      <c r="E3769" s="37"/>
      <c r="F3769" s="37"/>
    </row>
    <row r="3770" spans="4:6">
      <c r="D3770" s="37"/>
      <c r="E3770" s="37"/>
      <c r="F3770" s="37"/>
    </row>
    <row r="3771" spans="4:6">
      <c r="D3771" s="37"/>
      <c r="E3771" s="37"/>
      <c r="F3771" s="37"/>
    </row>
    <row r="3772" spans="4:6">
      <c r="D3772" s="37"/>
      <c r="E3772" s="37"/>
      <c r="F3772" s="37"/>
    </row>
    <row r="3773" spans="4:6">
      <c r="D3773" s="37"/>
      <c r="E3773" s="37"/>
      <c r="F3773" s="37"/>
    </row>
    <row r="3774" spans="4:6">
      <c r="D3774" s="37"/>
      <c r="E3774" s="37"/>
      <c r="F3774" s="37"/>
    </row>
    <row r="3775" spans="4:6">
      <c r="D3775" s="37"/>
      <c r="E3775" s="37"/>
      <c r="F3775" s="37"/>
    </row>
    <row r="3776" spans="4:6">
      <c r="D3776" s="37"/>
      <c r="E3776" s="37"/>
      <c r="F3776" s="37"/>
    </row>
    <row r="3777" spans="4:6">
      <c r="D3777" s="37"/>
      <c r="E3777" s="37"/>
      <c r="F3777" s="37"/>
    </row>
    <row r="3778" spans="4:6">
      <c r="D3778" s="37"/>
      <c r="E3778" s="37"/>
      <c r="F3778" s="37"/>
    </row>
    <row r="3779" spans="4:6">
      <c r="D3779" s="37"/>
      <c r="E3779" s="37"/>
      <c r="F3779" s="37"/>
    </row>
    <row r="3780" spans="4:6">
      <c r="D3780" s="37"/>
      <c r="E3780" s="37"/>
      <c r="F3780" s="37"/>
    </row>
    <row r="3781" spans="4:6">
      <c r="D3781" s="37"/>
      <c r="E3781" s="37"/>
      <c r="F3781" s="37"/>
    </row>
    <row r="3782" spans="4:6">
      <c r="D3782" s="37"/>
      <c r="E3782" s="37"/>
      <c r="F3782" s="37"/>
    </row>
    <row r="3783" spans="4:6">
      <c r="D3783" s="37"/>
      <c r="E3783" s="37"/>
      <c r="F3783" s="37"/>
    </row>
    <row r="3784" spans="4:6">
      <c r="D3784" s="37"/>
      <c r="E3784" s="37"/>
      <c r="F3784" s="37"/>
    </row>
    <row r="3785" spans="4:6">
      <c r="D3785" s="37"/>
      <c r="E3785" s="37"/>
      <c r="F3785" s="37"/>
    </row>
    <row r="3786" spans="4:6">
      <c r="D3786" s="37"/>
      <c r="E3786" s="37"/>
      <c r="F3786" s="37"/>
    </row>
    <row r="3787" spans="4:6">
      <c r="D3787" s="37"/>
      <c r="E3787" s="37"/>
      <c r="F3787" s="37"/>
    </row>
    <row r="3788" spans="4:6">
      <c r="D3788" s="37"/>
      <c r="E3788" s="37"/>
      <c r="F3788" s="37"/>
    </row>
    <row r="3789" spans="4:6">
      <c r="D3789" s="37"/>
      <c r="E3789" s="37"/>
      <c r="F3789" s="37"/>
    </row>
    <row r="3790" spans="4:6">
      <c r="D3790" s="37"/>
      <c r="E3790" s="37"/>
      <c r="F3790" s="37"/>
    </row>
    <row r="3791" spans="4:6">
      <c r="D3791" s="37"/>
      <c r="E3791" s="37"/>
      <c r="F3791" s="37"/>
    </row>
    <row r="3792" spans="4:6">
      <c r="D3792" s="37"/>
      <c r="E3792" s="37"/>
      <c r="F3792" s="37"/>
    </row>
    <row r="3793" spans="4:6">
      <c r="D3793" s="37"/>
      <c r="E3793" s="37"/>
      <c r="F3793" s="37"/>
    </row>
    <row r="3794" spans="4:6">
      <c r="D3794" s="37"/>
      <c r="E3794" s="37"/>
      <c r="F3794" s="37"/>
    </row>
    <row r="3795" spans="4:6">
      <c r="D3795" s="37"/>
      <c r="E3795" s="37"/>
      <c r="F3795" s="37"/>
    </row>
    <row r="3796" spans="4:6">
      <c r="D3796" s="37"/>
      <c r="E3796" s="37"/>
      <c r="F3796" s="37"/>
    </row>
    <row r="3797" spans="4:6">
      <c r="D3797" s="37"/>
      <c r="E3797" s="37"/>
      <c r="F3797" s="37"/>
    </row>
    <row r="3798" spans="4:6">
      <c r="D3798" s="37"/>
      <c r="E3798" s="37"/>
      <c r="F3798" s="37"/>
    </row>
    <row r="3799" spans="4:6">
      <c r="D3799" s="37"/>
      <c r="E3799" s="37"/>
      <c r="F3799" s="37"/>
    </row>
    <row r="3800" spans="4:6">
      <c r="D3800" s="37"/>
      <c r="E3800" s="37"/>
      <c r="F3800" s="37"/>
    </row>
    <row r="3801" spans="4:6">
      <c r="D3801" s="37"/>
      <c r="E3801" s="37"/>
      <c r="F3801" s="37"/>
    </row>
    <row r="3802" spans="4:6">
      <c r="D3802" s="37"/>
      <c r="E3802" s="37"/>
      <c r="F3802" s="37"/>
    </row>
    <row r="3803" spans="4:6">
      <c r="D3803" s="37"/>
      <c r="E3803" s="37"/>
      <c r="F3803" s="37"/>
    </row>
    <row r="3804" spans="4:6">
      <c r="D3804" s="37"/>
      <c r="E3804" s="37"/>
      <c r="F3804" s="37"/>
    </row>
    <row r="3805" spans="4:6">
      <c r="D3805" s="37"/>
      <c r="E3805" s="37"/>
      <c r="F3805" s="37"/>
    </row>
    <row r="3806" spans="4:6">
      <c r="D3806" s="37"/>
      <c r="E3806" s="37"/>
      <c r="F3806" s="37"/>
    </row>
    <row r="3807" spans="4:6">
      <c r="D3807" s="37"/>
      <c r="E3807" s="37"/>
      <c r="F3807" s="37"/>
    </row>
    <row r="3808" spans="4:6">
      <c r="D3808" s="37"/>
      <c r="E3808" s="37"/>
      <c r="F3808" s="37"/>
    </row>
    <row r="3809" spans="4:6">
      <c r="D3809" s="37"/>
      <c r="E3809" s="37"/>
      <c r="F3809" s="37"/>
    </row>
    <row r="3810" spans="4:6">
      <c r="D3810" s="37"/>
      <c r="E3810" s="37"/>
      <c r="F3810" s="37"/>
    </row>
    <row r="3811" spans="4:6">
      <c r="D3811" s="37"/>
      <c r="E3811" s="37"/>
      <c r="F3811" s="37"/>
    </row>
    <row r="3812" spans="4:6">
      <c r="D3812" s="37"/>
      <c r="E3812" s="37"/>
      <c r="F3812" s="37"/>
    </row>
    <row r="3813" spans="4:6">
      <c r="D3813" s="37"/>
      <c r="E3813" s="37"/>
      <c r="F3813" s="37"/>
    </row>
    <row r="3814" spans="4:6">
      <c r="D3814" s="37"/>
      <c r="E3814" s="37"/>
      <c r="F3814" s="37"/>
    </row>
    <row r="3815" spans="4:6">
      <c r="D3815" s="37"/>
      <c r="E3815" s="37"/>
      <c r="F3815" s="37"/>
    </row>
    <row r="3816" spans="4:6">
      <c r="D3816" s="37"/>
      <c r="E3816" s="37"/>
      <c r="F3816" s="37"/>
    </row>
    <row r="3817" spans="4:6">
      <c r="D3817" s="37"/>
      <c r="E3817" s="37"/>
      <c r="F3817" s="37"/>
    </row>
    <row r="3818" spans="4:6">
      <c r="D3818" s="37"/>
      <c r="E3818" s="37"/>
      <c r="F3818" s="37"/>
    </row>
    <row r="3819" spans="4:6">
      <c r="D3819" s="37"/>
      <c r="E3819" s="37"/>
      <c r="F3819" s="37"/>
    </row>
    <row r="3820" spans="4:6">
      <c r="D3820" s="37"/>
      <c r="E3820" s="37"/>
      <c r="F3820" s="37"/>
    </row>
    <row r="3821" spans="4:6">
      <c r="D3821" s="37"/>
      <c r="E3821" s="37"/>
      <c r="F3821" s="37"/>
    </row>
    <row r="3822" spans="4:6">
      <c r="D3822" s="37"/>
      <c r="E3822" s="37"/>
      <c r="F3822" s="37"/>
    </row>
    <row r="3823" spans="4:6">
      <c r="D3823" s="37"/>
      <c r="E3823" s="37"/>
      <c r="F3823" s="37"/>
    </row>
    <row r="3824" spans="4:6">
      <c r="D3824" s="37"/>
      <c r="E3824" s="37"/>
      <c r="F3824" s="37"/>
    </row>
    <row r="3825" spans="4:6">
      <c r="D3825" s="37"/>
      <c r="E3825" s="37"/>
      <c r="F3825" s="37"/>
    </row>
    <row r="3826" spans="4:6">
      <c r="D3826" s="37"/>
      <c r="E3826" s="37"/>
      <c r="F3826" s="37"/>
    </row>
    <row r="3827" spans="4:6">
      <c r="D3827" s="37"/>
      <c r="E3827" s="37"/>
      <c r="F3827" s="37"/>
    </row>
    <row r="3828" spans="4:6">
      <c r="D3828" s="37"/>
      <c r="E3828" s="37"/>
      <c r="F3828" s="37"/>
    </row>
    <row r="3829" spans="4:6">
      <c r="D3829" s="37"/>
      <c r="E3829" s="37"/>
      <c r="F3829" s="37"/>
    </row>
    <row r="3830" spans="4:6">
      <c r="D3830" s="37"/>
      <c r="E3830" s="37"/>
      <c r="F3830" s="37"/>
    </row>
    <row r="3831" spans="4:6">
      <c r="D3831" s="37"/>
      <c r="E3831" s="37"/>
      <c r="F3831" s="37"/>
    </row>
    <row r="3832" spans="4:6">
      <c r="D3832" s="37"/>
      <c r="E3832" s="37"/>
      <c r="F3832" s="37"/>
    </row>
    <row r="3833" spans="4:6">
      <c r="D3833" s="37"/>
      <c r="E3833" s="37"/>
      <c r="F3833" s="37"/>
    </row>
    <row r="3834" spans="4:6">
      <c r="D3834" s="37"/>
      <c r="E3834" s="37"/>
      <c r="F3834" s="37"/>
    </row>
    <row r="3835" spans="4:6">
      <c r="D3835" s="37"/>
      <c r="E3835" s="37"/>
      <c r="F3835" s="37"/>
    </row>
    <row r="3836" spans="4:6">
      <c r="D3836" s="37"/>
      <c r="E3836" s="37"/>
      <c r="F3836" s="37"/>
    </row>
    <row r="3837" spans="4:6">
      <c r="D3837" s="37"/>
      <c r="E3837" s="37"/>
      <c r="F3837" s="37"/>
    </row>
    <row r="3838" spans="4:6">
      <c r="D3838" s="37"/>
      <c r="E3838" s="37"/>
      <c r="F3838" s="37"/>
    </row>
    <row r="3839" spans="4:6">
      <c r="D3839" s="37"/>
      <c r="E3839" s="37"/>
      <c r="F3839" s="37"/>
    </row>
    <row r="3840" spans="4:6">
      <c r="D3840" s="37"/>
      <c r="E3840" s="37"/>
      <c r="F3840" s="37"/>
    </row>
    <row r="3841" spans="4:6">
      <c r="D3841" s="37"/>
      <c r="E3841" s="37"/>
      <c r="F3841" s="37"/>
    </row>
    <row r="3842" spans="4:6">
      <c r="D3842" s="37"/>
      <c r="E3842" s="37"/>
      <c r="F3842" s="37"/>
    </row>
    <row r="3843" spans="4:6">
      <c r="D3843" s="37"/>
      <c r="E3843" s="37"/>
      <c r="F3843" s="37"/>
    </row>
    <row r="3844" spans="4:6">
      <c r="D3844" s="37"/>
      <c r="E3844" s="37"/>
      <c r="F3844" s="37"/>
    </row>
    <row r="3845" spans="4:6">
      <c r="D3845" s="37"/>
      <c r="E3845" s="37"/>
      <c r="F3845" s="37"/>
    </row>
    <row r="3846" spans="4:6">
      <c r="D3846" s="37"/>
      <c r="E3846" s="37"/>
      <c r="F3846" s="37"/>
    </row>
    <row r="3847" spans="4:6">
      <c r="D3847" s="37"/>
      <c r="E3847" s="37"/>
      <c r="F3847" s="37"/>
    </row>
    <row r="3848" spans="4:6">
      <c r="D3848" s="37"/>
      <c r="E3848" s="37"/>
      <c r="F3848" s="37"/>
    </row>
    <row r="3849" spans="4:6">
      <c r="D3849" s="37"/>
      <c r="E3849" s="37"/>
      <c r="F3849" s="37"/>
    </row>
    <row r="3850" spans="4:6">
      <c r="D3850" s="37"/>
      <c r="E3850" s="37"/>
      <c r="F3850" s="37"/>
    </row>
    <row r="3851" spans="4:6">
      <c r="D3851" s="37"/>
      <c r="E3851" s="37"/>
      <c r="F3851" s="37"/>
    </row>
    <row r="3852" spans="4:6">
      <c r="D3852" s="37"/>
      <c r="E3852" s="37"/>
      <c r="F3852" s="37"/>
    </row>
    <row r="3853" spans="4:6">
      <c r="D3853" s="37"/>
      <c r="E3853" s="37"/>
      <c r="F3853" s="37"/>
    </row>
    <row r="3854" spans="4:6">
      <c r="D3854" s="37"/>
      <c r="E3854" s="37"/>
      <c r="F3854" s="37"/>
    </row>
    <row r="3855" spans="4:6">
      <c r="D3855" s="37"/>
      <c r="E3855" s="37"/>
      <c r="F3855" s="37"/>
    </row>
    <row r="3856" spans="4:6">
      <c r="D3856" s="37"/>
      <c r="E3856" s="37"/>
      <c r="F3856" s="37"/>
    </row>
    <row r="3857" spans="4:6">
      <c r="D3857" s="37"/>
      <c r="E3857" s="37"/>
      <c r="F3857" s="37"/>
    </row>
    <row r="3858" spans="4:6">
      <c r="D3858" s="37"/>
      <c r="E3858" s="37"/>
      <c r="F3858" s="37"/>
    </row>
    <row r="3859" spans="4:6">
      <c r="D3859" s="37"/>
      <c r="E3859" s="37"/>
      <c r="F3859" s="37"/>
    </row>
    <row r="3860" spans="4:6">
      <c r="D3860" s="37"/>
      <c r="E3860" s="37"/>
      <c r="F3860" s="37"/>
    </row>
    <row r="3861" spans="4:6">
      <c r="D3861" s="37"/>
      <c r="E3861" s="37"/>
      <c r="F3861" s="37"/>
    </row>
    <row r="3862" spans="4:6">
      <c r="D3862" s="37"/>
      <c r="E3862" s="37"/>
      <c r="F3862" s="37"/>
    </row>
    <row r="3863" spans="4:6">
      <c r="D3863" s="37"/>
      <c r="E3863" s="37"/>
      <c r="F3863" s="37"/>
    </row>
    <row r="3864" spans="4:6">
      <c r="D3864" s="37"/>
      <c r="E3864" s="37"/>
      <c r="F3864" s="37"/>
    </row>
    <row r="3865" spans="4:6">
      <c r="D3865" s="37"/>
      <c r="E3865" s="37"/>
      <c r="F3865" s="37"/>
    </row>
    <row r="3866" spans="4:6">
      <c r="D3866" s="37"/>
      <c r="E3866" s="37"/>
      <c r="F3866" s="37"/>
    </row>
    <row r="3867" spans="4:6">
      <c r="D3867" s="37"/>
      <c r="E3867" s="37"/>
      <c r="F3867" s="37"/>
    </row>
    <row r="3868" spans="4:6">
      <c r="D3868" s="37"/>
      <c r="E3868" s="37"/>
      <c r="F3868" s="37"/>
    </row>
    <row r="3869" spans="4:6">
      <c r="D3869" s="37"/>
      <c r="E3869" s="37"/>
      <c r="F3869" s="37"/>
    </row>
    <row r="3870" spans="4:6">
      <c r="D3870" s="37"/>
      <c r="E3870" s="37"/>
      <c r="F3870" s="37"/>
    </row>
    <row r="3871" spans="4:6">
      <c r="D3871" s="37"/>
      <c r="E3871" s="37"/>
      <c r="F3871" s="37"/>
    </row>
    <row r="3872" spans="4:6">
      <c r="D3872" s="37"/>
      <c r="E3872" s="37"/>
      <c r="F3872" s="37"/>
    </row>
    <row r="3873" spans="4:6">
      <c r="D3873" s="37"/>
      <c r="E3873" s="37"/>
      <c r="F3873" s="37"/>
    </row>
    <row r="3874" spans="4:6">
      <c r="D3874" s="37"/>
      <c r="E3874" s="37"/>
      <c r="F3874" s="37"/>
    </row>
    <row r="3875" spans="4:6">
      <c r="D3875" s="37"/>
      <c r="E3875" s="37"/>
      <c r="F3875" s="37"/>
    </row>
    <row r="3876" spans="4:6">
      <c r="D3876" s="37"/>
      <c r="E3876" s="37"/>
      <c r="F3876" s="37"/>
    </row>
    <row r="3877" spans="4:6">
      <c r="D3877" s="37"/>
      <c r="E3877" s="37"/>
      <c r="F3877" s="37"/>
    </row>
    <row r="3878" spans="4:6">
      <c r="D3878" s="37"/>
      <c r="E3878" s="37"/>
      <c r="F3878" s="37"/>
    </row>
    <row r="3879" spans="4:6">
      <c r="D3879" s="37"/>
      <c r="E3879" s="37"/>
      <c r="F3879" s="37"/>
    </row>
    <row r="3880" spans="4:6">
      <c r="D3880" s="37"/>
      <c r="E3880" s="37"/>
      <c r="F3880" s="37"/>
    </row>
    <row r="3881" spans="4:6">
      <c r="D3881" s="37"/>
      <c r="E3881" s="37"/>
      <c r="F3881" s="37"/>
    </row>
    <row r="3882" spans="4:6">
      <c r="D3882" s="37"/>
      <c r="E3882" s="37"/>
      <c r="F3882" s="37"/>
    </row>
    <row r="3883" spans="4:6">
      <c r="D3883" s="37"/>
      <c r="E3883" s="37"/>
      <c r="F3883" s="37"/>
    </row>
    <row r="3884" spans="4:6">
      <c r="D3884" s="37"/>
      <c r="E3884" s="37"/>
      <c r="F3884" s="37"/>
    </row>
    <row r="3885" spans="4:6">
      <c r="D3885" s="37"/>
      <c r="E3885" s="37"/>
      <c r="F3885" s="37"/>
    </row>
    <row r="3886" spans="4:6">
      <c r="D3886" s="37"/>
      <c r="E3886" s="37"/>
      <c r="F3886" s="37"/>
    </row>
    <row r="3887" spans="4:6">
      <c r="D3887" s="37"/>
      <c r="E3887" s="37"/>
      <c r="F3887" s="37"/>
    </row>
    <row r="3888" spans="4:6">
      <c r="D3888" s="37"/>
      <c r="E3888" s="37"/>
      <c r="F3888" s="37"/>
    </row>
    <row r="3889" spans="4:6">
      <c r="D3889" s="37"/>
      <c r="E3889" s="37"/>
      <c r="F3889" s="37"/>
    </row>
    <row r="3890" spans="4:6">
      <c r="D3890" s="37"/>
      <c r="E3890" s="37"/>
      <c r="F3890" s="37"/>
    </row>
    <row r="3891" spans="4:6">
      <c r="D3891" s="37"/>
      <c r="E3891" s="37"/>
      <c r="F3891" s="37"/>
    </row>
    <row r="3892" spans="4:6">
      <c r="D3892" s="37"/>
      <c r="E3892" s="37"/>
      <c r="F3892" s="37"/>
    </row>
    <row r="3893" spans="4:6">
      <c r="D3893" s="37"/>
      <c r="E3893" s="37"/>
      <c r="F3893" s="37"/>
    </row>
    <row r="3894" spans="4:6">
      <c r="D3894" s="37"/>
      <c r="E3894" s="37"/>
      <c r="F3894" s="37"/>
    </row>
    <row r="3895" spans="4:6">
      <c r="D3895" s="37"/>
      <c r="E3895" s="37"/>
      <c r="F3895" s="37"/>
    </row>
    <row r="3896" spans="4:6">
      <c r="D3896" s="37"/>
      <c r="E3896" s="37"/>
      <c r="F3896" s="37"/>
    </row>
    <row r="3897" spans="4:6">
      <c r="D3897" s="37"/>
      <c r="E3897" s="37"/>
      <c r="F3897" s="37"/>
    </row>
    <row r="3898" spans="4:6">
      <c r="D3898" s="37"/>
      <c r="E3898" s="37"/>
      <c r="F3898" s="37"/>
    </row>
    <row r="3899" spans="4:6">
      <c r="D3899" s="37"/>
      <c r="E3899" s="37"/>
      <c r="F3899" s="37"/>
    </row>
    <row r="3900" spans="4:6">
      <c r="D3900" s="37"/>
      <c r="E3900" s="37"/>
      <c r="F3900" s="37"/>
    </row>
    <row r="3901" spans="4:6">
      <c r="D3901" s="37"/>
      <c r="E3901" s="37"/>
      <c r="F3901" s="37"/>
    </row>
    <row r="3902" spans="4:6">
      <c r="D3902" s="37"/>
      <c r="E3902" s="37"/>
      <c r="F3902" s="37"/>
    </row>
    <row r="3903" spans="4:6">
      <c r="D3903" s="37"/>
      <c r="E3903" s="37"/>
      <c r="F3903" s="37"/>
    </row>
    <row r="3904" spans="4:6">
      <c r="D3904" s="37"/>
      <c r="E3904" s="37"/>
      <c r="F3904" s="37"/>
    </row>
    <row r="3905" spans="4:6">
      <c r="D3905" s="37"/>
      <c r="E3905" s="37"/>
      <c r="F3905" s="37"/>
    </row>
    <row r="3906" spans="4:6">
      <c r="D3906" s="37"/>
      <c r="E3906" s="37"/>
      <c r="F3906" s="37"/>
    </row>
    <row r="3907" spans="4:6">
      <c r="D3907" s="37"/>
      <c r="E3907" s="37"/>
      <c r="F3907" s="37"/>
    </row>
    <row r="3908" spans="4:6">
      <c r="D3908" s="37"/>
      <c r="E3908" s="37"/>
      <c r="F3908" s="37"/>
    </row>
    <row r="3909" spans="4:6">
      <c r="D3909" s="37"/>
      <c r="E3909" s="37"/>
      <c r="F3909" s="37"/>
    </row>
    <row r="3910" spans="4:6">
      <c r="D3910" s="37"/>
      <c r="E3910" s="37"/>
      <c r="F3910" s="37"/>
    </row>
    <row r="3911" spans="4:6">
      <c r="D3911" s="37"/>
      <c r="E3911" s="37"/>
      <c r="F3911" s="37"/>
    </row>
    <row r="3912" spans="4:6">
      <c r="D3912" s="37"/>
      <c r="E3912" s="37"/>
      <c r="F3912" s="37"/>
    </row>
    <row r="3913" spans="4:6">
      <c r="D3913" s="37"/>
      <c r="E3913" s="37"/>
      <c r="F3913" s="37"/>
    </row>
    <row r="3914" spans="4:6">
      <c r="D3914" s="37"/>
      <c r="E3914" s="37"/>
      <c r="F3914" s="37"/>
    </row>
    <row r="3915" spans="4:6">
      <c r="D3915" s="37"/>
      <c r="E3915" s="37"/>
      <c r="F3915" s="37"/>
    </row>
    <row r="3916" spans="4:6">
      <c r="D3916" s="37"/>
      <c r="E3916" s="37"/>
      <c r="F3916" s="37"/>
    </row>
    <row r="3917" spans="4:6">
      <c r="D3917" s="37"/>
      <c r="E3917" s="37"/>
      <c r="F3917" s="37"/>
    </row>
    <row r="3918" spans="4:6">
      <c r="D3918" s="37"/>
      <c r="E3918" s="37"/>
      <c r="F3918" s="37"/>
    </row>
    <row r="3919" spans="4:6">
      <c r="D3919" s="37"/>
      <c r="E3919" s="37"/>
      <c r="F3919" s="37"/>
    </row>
    <row r="3920" spans="4:6">
      <c r="D3920" s="37"/>
      <c r="E3920" s="37"/>
      <c r="F3920" s="37"/>
    </row>
    <row r="3921" spans="4:6">
      <c r="D3921" s="37"/>
      <c r="E3921" s="37"/>
      <c r="F3921" s="37"/>
    </row>
    <row r="3922" spans="4:6">
      <c r="D3922" s="37"/>
      <c r="E3922" s="37"/>
      <c r="F3922" s="37"/>
    </row>
    <row r="3923" spans="4:6">
      <c r="D3923" s="37"/>
      <c r="E3923" s="37"/>
      <c r="F3923" s="37"/>
    </row>
    <row r="3924" spans="4:6">
      <c r="D3924" s="37"/>
      <c r="E3924" s="37"/>
      <c r="F3924" s="37"/>
    </row>
    <row r="3925" spans="4:6">
      <c r="D3925" s="37"/>
      <c r="E3925" s="37"/>
      <c r="F3925" s="37"/>
    </row>
    <row r="3926" spans="4:6">
      <c r="D3926" s="37"/>
      <c r="E3926" s="37"/>
      <c r="F3926" s="37"/>
    </row>
    <row r="3927" spans="4:6">
      <c r="D3927" s="37"/>
      <c r="E3927" s="37"/>
      <c r="F3927" s="37"/>
    </row>
    <row r="3928" spans="4:6">
      <c r="D3928" s="37"/>
      <c r="E3928" s="37"/>
      <c r="F3928" s="37"/>
    </row>
    <row r="3929" spans="4:6">
      <c r="D3929" s="37"/>
      <c r="E3929" s="37"/>
      <c r="F3929" s="37"/>
    </row>
    <row r="3930" spans="4:6">
      <c r="D3930" s="37"/>
      <c r="E3930" s="37"/>
      <c r="F3930" s="37"/>
    </row>
    <row r="3931" spans="4:6">
      <c r="D3931" s="37"/>
      <c r="E3931" s="37"/>
      <c r="F3931" s="37"/>
    </row>
    <row r="3932" spans="4:6">
      <c r="D3932" s="37"/>
      <c r="E3932" s="37"/>
      <c r="F3932" s="37"/>
    </row>
    <row r="3933" spans="4:6">
      <c r="D3933" s="37"/>
      <c r="E3933" s="37"/>
      <c r="F3933" s="37"/>
    </row>
    <row r="3934" spans="4:6">
      <c r="D3934" s="37"/>
      <c r="E3934" s="37"/>
      <c r="F3934" s="37"/>
    </row>
    <row r="3935" spans="4:6">
      <c r="D3935" s="37"/>
      <c r="E3935" s="37"/>
      <c r="F3935" s="37"/>
    </row>
    <row r="3936" spans="4:6">
      <c r="D3936" s="37"/>
      <c r="E3936" s="37"/>
      <c r="F3936" s="37"/>
    </row>
    <row r="3937" spans="4:6">
      <c r="D3937" s="37"/>
      <c r="E3937" s="37"/>
      <c r="F3937" s="37"/>
    </row>
    <row r="3938" spans="4:6">
      <c r="D3938" s="37"/>
      <c r="E3938" s="37"/>
      <c r="F3938" s="37"/>
    </row>
    <row r="3939" spans="4:6">
      <c r="D3939" s="37"/>
      <c r="E3939" s="37"/>
      <c r="F3939" s="37"/>
    </row>
    <row r="3940" spans="4:6">
      <c r="D3940" s="37"/>
      <c r="E3940" s="37"/>
      <c r="F3940" s="37"/>
    </row>
    <row r="3941" spans="4:6">
      <c r="D3941" s="37"/>
      <c r="E3941" s="37"/>
      <c r="F3941" s="37"/>
    </row>
    <row r="3942" spans="4:6">
      <c r="D3942" s="37"/>
      <c r="E3942" s="37"/>
      <c r="F3942" s="37"/>
    </row>
    <row r="3943" spans="4:6">
      <c r="D3943" s="37"/>
      <c r="E3943" s="37"/>
      <c r="F3943" s="37"/>
    </row>
    <row r="3944" spans="4:6">
      <c r="D3944" s="37"/>
      <c r="E3944" s="37"/>
      <c r="F3944" s="37"/>
    </row>
    <row r="3945" spans="4:6">
      <c r="D3945" s="37"/>
      <c r="E3945" s="37"/>
      <c r="F3945" s="37"/>
    </row>
    <row r="3946" spans="4:6">
      <c r="D3946" s="37"/>
      <c r="E3946" s="37"/>
      <c r="F3946" s="37"/>
    </row>
    <row r="3947" spans="4:6">
      <c r="D3947" s="37"/>
      <c r="E3947" s="37"/>
      <c r="F3947" s="37"/>
    </row>
    <row r="3948" spans="4:6">
      <c r="D3948" s="37"/>
      <c r="E3948" s="37"/>
      <c r="F3948" s="37"/>
    </row>
    <row r="3949" spans="4:6">
      <c r="D3949" s="37"/>
      <c r="E3949" s="37"/>
      <c r="F3949" s="37"/>
    </row>
    <row r="3950" spans="4:6">
      <c r="D3950" s="37"/>
      <c r="E3950" s="37"/>
      <c r="F3950" s="37"/>
    </row>
    <row r="3951" spans="4:6">
      <c r="D3951" s="37"/>
      <c r="E3951" s="37"/>
      <c r="F3951" s="37"/>
    </row>
    <row r="3952" spans="4:6">
      <c r="D3952" s="37"/>
      <c r="E3952" s="37"/>
      <c r="F3952" s="37"/>
    </row>
    <row r="3953" spans="4:6">
      <c r="D3953" s="37"/>
      <c r="E3953" s="37"/>
      <c r="F3953" s="37"/>
    </row>
    <row r="3954" spans="4:6">
      <c r="D3954" s="37"/>
      <c r="E3954" s="37"/>
      <c r="F3954" s="37"/>
    </row>
    <row r="3955" spans="4:6">
      <c r="D3955" s="37"/>
      <c r="E3955" s="37"/>
      <c r="F3955" s="37"/>
    </row>
    <row r="3956" spans="4:6">
      <c r="D3956" s="37"/>
      <c r="E3956" s="37"/>
      <c r="F3956" s="37"/>
    </row>
    <row r="3957" spans="4:6">
      <c r="D3957" s="37"/>
      <c r="E3957" s="37"/>
      <c r="F3957" s="37"/>
    </row>
    <row r="3958" spans="4:6">
      <c r="D3958" s="37"/>
      <c r="E3958" s="37"/>
      <c r="F3958" s="37"/>
    </row>
    <row r="3959" spans="4:6">
      <c r="D3959" s="37"/>
      <c r="E3959" s="37"/>
      <c r="F3959" s="37"/>
    </row>
    <row r="3960" spans="4:6">
      <c r="D3960" s="37"/>
      <c r="E3960" s="37"/>
      <c r="F3960" s="37"/>
    </row>
    <row r="3961" spans="4:6">
      <c r="D3961" s="37"/>
      <c r="E3961" s="37"/>
      <c r="F3961" s="37"/>
    </row>
    <row r="3962" spans="4:6">
      <c r="D3962" s="37"/>
      <c r="E3962" s="37"/>
      <c r="F3962" s="37"/>
    </row>
    <row r="3963" spans="4:6">
      <c r="D3963" s="37"/>
      <c r="E3963" s="37"/>
      <c r="F3963" s="37"/>
    </row>
    <row r="3964" spans="4:6">
      <c r="D3964" s="37"/>
      <c r="E3964" s="37"/>
      <c r="F3964" s="37"/>
    </row>
    <row r="3965" spans="4:6">
      <c r="D3965" s="37"/>
      <c r="E3965" s="37"/>
      <c r="F3965" s="37"/>
    </row>
    <row r="3966" spans="4:6">
      <c r="D3966" s="37"/>
      <c r="E3966" s="37"/>
      <c r="F3966" s="37"/>
    </row>
    <row r="3967" spans="4:6">
      <c r="D3967" s="37"/>
      <c r="E3967" s="37"/>
      <c r="F3967" s="37"/>
    </row>
    <row r="3968" spans="4:6">
      <c r="D3968" s="37"/>
      <c r="E3968" s="37"/>
      <c r="F3968" s="37"/>
    </row>
    <row r="3969" spans="4:6">
      <c r="D3969" s="37"/>
      <c r="E3969" s="37"/>
      <c r="F3969" s="37"/>
    </row>
    <row r="3970" spans="4:6">
      <c r="D3970" s="37"/>
      <c r="E3970" s="37"/>
      <c r="F3970" s="37"/>
    </row>
    <row r="3971" spans="4:6">
      <c r="D3971" s="37"/>
      <c r="E3971" s="37"/>
      <c r="F3971" s="37"/>
    </row>
    <row r="3972" spans="4:6">
      <c r="D3972" s="37"/>
      <c r="E3972" s="37"/>
      <c r="F3972" s="37"/>
    </row>
    <row r="3973" spans="4:6">
      <c r="D3973" s="37"/>
      <c r="E3973" s="37"/>
      <c r="F3973" s="37"/>
    </row>
    <row r="3974" spans="4:6">
      <c r="D3974" s="37"/>
      <c r="E3974" s="37"/>
      <c r="F3974" s="37"/>
    </row>
    <row r="3975" spans="4:6">
      <c r="D3975" s="37"/>
      <c r="E3975" s="37"/>
      <c r="F3975" s="37"/>
    </row>
    <row r="3976" spans="4:6">
      <c r="D3976" s="37"/>
      <c r="E3976" s="37"/>
      <c r="F3976" s="37"/>
    </row>
    <row r="3977" spans="4:6">
      <c r="D3977" s="37"/>
      <c r="E3977" s="37"/>
      <c r="F3977" s="37"/>
    </row>
    <row r="3978" spans="4:6">
      <c r="D3978" s="37"/>
      <c r="E3978" s="37"/>
      <c r="F3978" s="37"/>
    </row>
    <row r="3979" spans="4:6">
      <c r="D3979" s="37"/>
      <c r="E3979" s="37"/>
      <c r="F3979" s="37"/>
    </row>
    <row r="3980" spans="4:6">
      <c r="D3980" s="37"/>
      <c r="E3980" s="37"/>
      <c r="F3980" s="37"/>
    </row>
    <row r="3981" spans="4:6">
      <c r="D3981" s="37"/>
      <c r="E3981" s="37"/>
      <c r="F3981" s="37"/>
    </row>
    <row r="3982" spans="4:6">
      <c r="D3982" s="37"/>
      <c r="E3982" s="37"/>
      <c r="F3982" s="37"/>
    </row>
    <row r="3983" spans="4:6">
      <c r="D3983" s="37"/>
      <c r="E3983" s="37"/>
      <c r="F3983" s="37"/>
    </row>
    <row r="3984" spans="4:6">
      <c r="D3984" s="37"/>
      <c r="E3984" s="37"/>
      <c r="F3984" s="37"/>
    </row>
    <row r="3985" spans="4:6">
      <c r="D3985" s="37"/>
      <c r="E3985" s="37"/>
      <c r="F3985" s="37"/>
    </row>
    <row r="3986" spans="4:6">
      <c r="D3986" s="37"/>
      <c r="E3986" s="37"/>
      <c r="F3986" s="37"/>
    </row>
    <row r="3987" spans="4:6">
      <c r="D3987" s="37"/>
      <c r="E3987" s="37"/>
      <c r="F3987" s="37"/>
    </row>
    <row r="3988" spans="4:6">
      <c r="D3988" s="37"/>
      <c r="E3988" s="37"/>
      <c r="F3988" s="37"/>
    </row>
    <row r="3989" spans="4:6">
      <c r="D3989" s="37"/>
      <c r="E3989" s="37"/>
      <c r="F3989" s="37"/>
    </row>
    <row r="3990" spans="4:6">
      <c r="D3990" s="37"/>
      <c r="E3990" s="37"/>
      <c r="F3990" s="37"/>
    </row>
    <row r="3991" spans="4:6">
      <c r="D3991" s="37"/>
      <c r="E3991" s="37"/>
      <c r="F3991" s="37"/>
    </row>
    <row r="3992" spans="4:6">
      <c r="D3992" s="37"/>
      <c r="E3992" s="37"/>
      <c r="F3992" s="37"/>
    </row>
    <row r="3993" spans="4:6">
      <c r="D3993" s="37"/>
      <c r="E3993" s="37"/>
      <c r="F3993" s="37"/>
    </row>
    <row r="3994" spans="4:6">
      <c r="D3994" s="37"/>
      <c r="E3994" s="37"/>
      <c r="F3994" s="37"/>
    </row>
    <row r="3995" spans="4:6">
      <c r="D3995" s="37"/>
      <c r="E3995" s="37"/>
      <c r="F3995" s="37"/>
    </row>
    <row r="3996" spans="4:6">
      <c r="D3996" s="37"/>
      <c r="E3996" s="37"/>
      <c r="F3996" s="37"/>
    </row>
    <row r="3997" spans="4:6">
      <c r="D3997" s="37"/>
      <c r="E3997" s="37"/>
      <c r="F3997" s="37"/>
    </row>
    <row r="3998" spans="4:6">
      <c r="D3998" s="37"/>
      <c r="E3998" s="37"/>
      <c r="F3998" s="37"/>
    </row>
    <row r="3999" spans="4:6">
      <c r="D3999" s="37"/>
      <c r="E3999" s="37"/>
      <c r="F3999" s="37"/>
    </row>
    <row r="4000" spans="4:6">
      <c r="D4000" s="37"/>
      <c r="E4000" s="37"/>
      <c r="F4000" s="37"/>
    </row>
    <row r="4001" spans="4:6">
      <c r="D4001" s="37"/>
      <c r="E4001" s="37"/>
      <c r="F4001" s="37"/>
    </row>
    <row r="4002" spans="4:6">
      <c r="D4002" s="37"/>
      <c r="E4002" s="37"/>
      <c r="F4002" s="37"/>
    </row>
    <row r="4003" spans="4:6">
      <c r="D4003" s="37"/>
      <c r="E4003" s="37"/>
      <c r="F4003" s="37"/>
    </row>
    <row r="4004" spans="4:6">
      <c r="D4004" s="37"/>
      <c r="E4004" s="37"/>
      <c r="F4004" s="37"/>
    </row>
    <row r="4005" spans="4:6">
      <c r="D4005" s="37"/>
      <c r="E4005" s="37"/>
      <c r="F4005" s="37"/>
    </row>
    <row r="4006" spans="4:6">
      <c r="D4006" s="37"/>
      <c r="E4006" s="37"/>
      <c r="F4006" s="37"/>
    </row>
    <row r="4007" spans="4:6">
      <c r="D4007" s="37"/>
      <c r="E4007" s="37"/>
      <c r="F4007" s="37"/>
    </row>
    <row r="4008" spans="4:6">
      <c r="D4008" s="37"/>
      <c r="E4008" s="37"/>
      <c r="F4008" s="37"/>
    </row>
    <row r="4009" spans="4:6">
      <c r="D4009" s="37"/>
      <c r="E4009" s="37"/>
      <c r="F4009" s="37"/>
    </row>
    <row r="4010" spans="4:6">
      <c r="D4010" s="37"/>
      <c r="E4010" s="37"/>
      <c r="F4010" s="37"/>
    </row>
    <row r="4011" spans="4:6">
      <c r="D4011" s="37"/>
      <c r="E4011" s="37"/>
      <c r="F4011" s="37"/>
    </row>
    <row r="4012" spans="4:6">
      <c r="D4012" s="37"/>
      <c r="E4012" s="37"/>
      <c r="F4012" s="37"/>
    </row>
    <row r="4013" spans="4:6">
      <c r="D4013" s="37"/>
      <c r="E4013" s="37"/>
      <c r="F4013" s="37"/>
    </row>
    <row r="4014" spans="4:6">
      <c r="D4014" s="37"/>
      <c r="E4014" s="37"/>
      <c r="F4014" s="37"/>
    </row>
    <row r="4015" spans="4:6">
      <c r="D4015" s="37"/>
      <c r="E4015" s="37"/>
      <c r="F4015" s="37"/>
    </row>
    <row r="4016" spans="4:6">
      <c r="D4016" s="37"/>
      <c r="E4016" s="37"/>
      <c r="F4016" s="37"/>
    </row>
    <row r="4017" spans="4:6">
      <c r="D4017" s="37"/>
      <c r="E4017" s="37"/>
      <c r="F4017" s="37"/>
    </row>
    <row r="4018" spans="4:6">
      <c r="D4018" s="37"/>
      <c r="E4018" s="37"/>
      <c r="F4018" s="37"/>
    </row>
    <row r="4019" spans="4:6">
      <c r="D4019" s="37"/>
      <c r="E4019" s="37"/>
      <c r="F4019" s="37"/>
    </row>
    <row r="4020" spans="4:6">
      <c r="D4020" s="37"/>
      <c r="E4020" s="37"/>
      <c r="F4020" s="37"/>
    </row>
    <row r="4021" spans="4:6">
      <c r="D4021" s="37"/>
      <c r="E4021" s="37"/>
      <c r="F4021" s="37"/>
    </row>
    <row r="4022" spans="4:6">
      <c r="D4022" s="37"/>
      <c r="E4022" s="37"/>
      <c r="F4022" s="37"/>
    </row>
    <row r="4023" spans="4:6">
      <c r="D4023" s="37"/>
      <c r="E4023" s="37"/>
      <c r="F4023" s="37"/>
    </row>
    <row r="4024" spans="4:6">
      <c r="D4024" s="37"/>
      <c r="E4024" s="37"/>
      <c r="F4024" s="37"/>
    </row>
    <row r="4025" spans="4:6">
      <c r="D4025" s="37"/>
      <c r="E4025" s="37"/>
      <c r="F4025" s="37"/>
    </row>
    <row r="4026" spans="4:6">
      <c r="D4026" s="37"/>
      <c r="E4026" s="37"/>
      <c r="F4026" s="37"/>
    </row>
    <row r="4027" spans="4:6">
      <c r="D4027" s="37"/>
      <c r="E4027" s="37"/>
      <c r="F4027" s="37"/>
    </row>
    <row r="4028" spans="4:6">
      <c r="D4028" s="37"/>
      <c r="E4028" s="37"/>
      <c r="F4028" s="37"/>
    </row>
    <row r="4029" spans="4:6">
      <c r="D4029" s="37"/>
      <c r="E4029" s="37"/>
      <c r="F4029" s="37"/>
    </row>
    <row r="4030" spans="4:6">
      <c r="D4030" s="37"/>
      <c r="E4030" s="37"/>
      <c r="F4030" s="37"/>
    </row>
    <row r="4031" spans="4:6">
      <c r="D4031" s="37"/>
      <c r="E4031" s="37"/>
      <c r="F4031" s="37"/>
    </row>
    <row r="4032" spans="4:6">
      <c r="D4032" s="37"/>
      <c r="E4032" s="37"/>
      <c r="F4032" s="37"/>
    </row>
    <row r="4033" spans="4:6">
      <c r="D4033" s="37"/>
      <c r="E4033" s="37"/>
      <c r="F4033" s="37"/>
    </row>
    <row r="4034" spans="4:6">
      <c r="D4034" s="37"/>
      <c r="E4034" s="37"/>
      <c r="F4034" s="37"/>
    </row>
    <row r="4035" spans="4:6">
      <c r="D4035" s="37"/>
      <c r="E4035" s="37"/>
      <c r="F4035" s="37"/>
    </row>
    <row r="4036" spans="4:6">
      <c r="D4036" s="37"/>
      <c r="E4036" s="37"/>
      <c r="F4036" s="37"/>
    </row>
    <row r="4037" spans="4:6">
      <c r="D4037" s="37"/>
      <c r="E4037" s="37"/>
      <c r="F4037" s="37"/>
    </row>
    <row r="4038" spans="4:6">
      <c r="D4038" s="37"/>
      <c r="E4038" s="37"/>
      <c r="F4038" s="37"/>
    </row>
    <row r="4039" spans="4:6">
      <c r="D4039" s="37"/>
      <c r="E4039" s="37"/>
      <c r="F4039" s="37"/>
    </row>
    <row r="4040" spans="4:6">
      <c r="D4040" s="37"/>
      <c r="E4040" s="37"/>
      <c r="F4040" s="37"/>
    </row>
    <row r="4041" spans="4:6">
      <c r="D4041" s="37"/>
      <c r="E4041" s="37"/>
      <c r="F4041" s="37"/>
    </row>
    <row r="4042" spans="4:6">
      <c r="D4042" s="37"/>
      <c r="E4042" s="37"/>
      <c r="F4042" s="37"/>
    </row>
    <row r="4043" spans="4:6">
      <c r="D4043" s="37"/>
      <c r="E4043" s="37"/>
      <c r="F4043" s="37"/>
    </row>
    <row r="4044" spans="4:6">
      <c r="D4044" s="37"/>
      <c r="E4044" s="37"/>
      <c r="F4044" s="37"/>
    </row>
    <row r="4045" spans="4:6">
      <c r="D4045" s="37"/>
      <c r="E4045" s="37"/>
      <c r="F4045" s="37"/>
    </row>
    <row r="4046" spans="4:6">
      <c r="D4046" s="37"/>
      <c r="E4046" s="37"/>
      <c r="F4046" s="37"/>
    </row>
    <row r="4047" spans="4:6">
      <c r="D4047" s="37"/>
      <c r="E4047" s="37"/>
      <c r="F4047" s="37"/>
    </row>
    <row r="4048" spans="4:6">
      <c r="D4048" s="37"/>
      <c r="E4048" s="37"/>
      <c r="F4048" s="37"/>
    </row>
    <row r="4049" spans="4:6">
      <c r="D4049" s="37"/>
      <c r="E4049" s="37"/>
      <c r="F4049" s="37"/>
    </row>
    <row r="4050" spans="4:6">
      <c r="D4050" s="37"/>
      <c r="E4050" s="37"/>
      <c r="F4050" s="37"/>
    </row>
    <row r="4051" spans="4:6">
      <c r="D4051" s="37"/>
      <c r="E4051" s="37"/>
      <c r="F4051" s="37"/>
    </row>
    <row r="4052" spans="4:6">
      <c r="D4052" s="37"/>
      <c r="E4052" s="37"/>
      <c r="F4052" s="37"/>
    </row>
    <row r="4053" spans="4:6">
      <c r="D4053" s="37"/>
      <c r="E4053" s="37"/>
      <c r="F4053" s="37"/>
    </row>
    <row r="4054" spans="4:6">
      <c r="D4054" s="37"/>
      <c r="E4054" s="37"/>
      <c r="F4054" s="37"/>
    </row>
    <row r="4055" spans="4:6">
      <c r="D4055" s="37"/>
      <c r="E4055" s="37"/>
      <c r="F4055" s="37"/>
    </row>
    <row r="4056" spans="4:6">
      <c r="D4056" s="37"/>
      <c r="E4056" s="37"/>
      <c r="F4056" s="37"/>
    </row>
    <row r="4057" spans="4:6">
      <c r="D4057" s="37"/>
      <c r="E4057" s="37"/>
      <c r="F4057" s="37"/>
    </row>
    <row r="4058" spans="4:6">
      <c r="D4058" s="37"/>
      <c r="E4058" s="37"/>
      <c r="F4058" s="37"/>
    </row>
    <row r="4059" spans="4:6">
      <c r="D4059" s="37"/>
      <c r="E4059" s="37"/>
      <c r="F4059" s="37"/>
    </row>
    <row r="4060" spans="4:6">
      <c r="D4060" s="37"/>
      <c r="E4060" s="37"/>
      <c r="F4060" s="37"/>
    </row>
    <row r="4061" spans="4:6">
      <c r="D4061" s="37"/>
      <c r="E4061" s="37"/>
      <c r="F4061" s="37"/>
    </row>
    <row r="4062" spans="4:6">
      <c r="D4062" s="37"/>
      <c r="E4062" s="37"/>
      <c r="F4062" s="37"/>
    </row>
    <row r="4063" spans="4:6">
      <c r="D4063" s="37"/>
      <c r="E4063" s="37"/>
      <c r="F4063" s="37"/>
    </row>
    <row r="4064" spans="4:6">
      <c r="D4064" s="37"/>
      <c r="E4064" s="37"/>
      <c r="F4064" s="37"/>
    </row>
    <row r="4065" spans="4:6">
      <c r="D4065" s="37"/>
      <c r="E4065" s="37"/>
      <c r="F4065" s="37"/>
    </row>
    <row r="4066" spans="4:6">
      <c r="D4066" s="37"/>
      <c r="E4066" s="37"/>
      <c r="F4066" s="37"/>
    </row>
    <row r="4067" spans="4:6">
      <c r="D4067" s="37"/>
      <c r="E4067" s="37"/>
      <c r="F4067" s="37"/>
    </row>
    <row r="4068" spans="4:6">
      <c r="D4068" s="37"/>
      <c r="E4068" s="37"/>
      <c r="F4068" s="37"/>
    </row>
    <row r="4069" spans="4:6">
      <c r="D4069" s="37"/>
      <c r="E4069" s="37"/>
      <c r="F4069" s="37"/>
    </row>
    <row r="4070" spans="4:6">
      <c r="D4070" s="37"/>
      <c r="E4070" s="37"/>
      <c r="F4070" s="37"/>
    </row>
    <row r="4071" spans="4:6">
      <c r="D4071" s="37"/>
      <c r="E4071" s="37"/>
      <c r="F4071" s="37"/>
    </row>
    <row r="4072" spans="4:6">
      <c r="D4072" s="37"/>
      <c r="E4072" s="37"/>
      <c r="F4072" s="37"/>
    </row>
    <row r="4073" spans="4:6">
      <c r="D4073" s="37"/>
      <c r="E4073" s="37"/>
      <c r="F4073" s="37"/>
    </row>
    <row r="4074" spans="4:6">
      <c r="D4074" s="37"/>
      <c r="E4074" s="37"/>
      <c r="F4074" s="37"/>
    </row>
    <row r="4075" spans="4:6">
      <c r="D4075" s="37"/>
      <c r="E4075" s="37"/>
      <c r="F4075" s="37"/>
    </row>
    <row r="4076" spans="4:6">
      <c r="D4076" s="37"/>
      <c r="E4076" s="37"/>
      <c r="F4076" s="37"/>
    </row>
    <row r="4077" spans="4:6">
      <c r="D4077" s="37"/>
      <c r="E4077" s="37"/>
      <c r="F4077" s="37"/>
    </row>
    <row r="4078" spans="4:6">
      <c r="D4078" s="37"/>
      <c r="E4078" s="37"/>
      <c r="F4078" s="37"/>
    </row>
    <row r="4079" spans="4:6">
      <c r="D4079" s="37"/>
      <c r="E4079" s="37"/>
      <c r="F4079" s="37"/>
    </row>
    <row r="4080" spans="4:6">
      <c r="D4080" s="37"/>
      <c r="E4080" s="37"/>
      <c r="F4080" s="37"/>
    </row>
    <row r="4081" spans="4:6">
      <c r="D4081" s="37"/>
      <c r="E4081" s="37"/>
      <c r="F4081" s="37"/>
    </row>
    <row r="4082" spans="4:6">
      <c r="D4082" s="37"/>
      <c r="E4082" s="37"/>
      <c r="F4082" s="37"/>
    </row>
    <row r="4083" spans="4:6">
      <c r="D4083" s="37"/>
      <c r="E4083" s="37"/>
      <c r="F4083" s="37"/>
    </row>
    <row r="4084" spans="4:6">
      <c r="D4084" s="37"/>
      <c r="E4084" s="37"/>
      <c r="F4084" s="37"/>
    </row>
    <row r="4085" spans="4:6">
      <c r="D4085" s="37"/>
      <c r="E4085" s="37"/>
      <c r="F4085" s="37"/>
    </row>
    <row r="4086" spans="4:6">
      <c r="D4086" s="37"/>
      <c r="E4086" s="37"/>
      <c r="F4086" s="37"/>
    </row>
    <row r="4087" spans="4:6">
      <c r="D4087" s="37"/>
      <c r="E4087" s="37"/>
      <c r="F4087" s="37"/>
    </row>
    <row r="4088" spans="4:6">
      <c r="D4088" s="37"/>
      <c r="E4088" s="37"/>
      <c r="F4088" s="37"/>
    </row>
    <row r="4089" spans="4:6">
      <c r="D4089" s="37"/>
      <c r="E4089" s="37"/>
      <c r="F4089" s="37"/>
    </row>
    <row r="4090" spans="4:6">
      <c r="D4090" s="37"/>
      <c r="E4090" s="37"/>
      <c r="F4090" s="37"/>
    </row>
    <row r="4091" spans="4:6">
      <c r="D4091" s="37"/>
      <c r="E4091" s="37"/>
      <c r="F4091" s="37"/>
    </row>
    <row r="4092" spans="4:6">
      <c r="D4092" s="37"/>
      <c r="E4092" s="37"/>
      <c r="F4092" s="37"/>
    </row>
    <row r="4093" spans="4:6">
      <c r="D4093" s="37"/>
      <c r="E4093" s="37"/>
      <c r="F4093" s="37"/>
    </row>
    <row r="4094" spans="4:6">
      <c r="D4094" s="37"/>
      <c r="E4094" s="37"/>
      <c r="F4094" s="37"/>
    </row>
    <row r="4095" spans="4:6">
      <c r="D4095" s="37"/>
      <c r="E4095" s="37"/>
      <c r="F4095" s="37"/>
    </row>
    <row r="4096" spans="4:6">
      <c r="D4096" s="37"/>
      <c r="E4096" s="37"/>
      <c r="F4096" s="37"/>
    </row>
    <row r="4097" spans="4:6">
      <c r="D4097" s="37"/>
      <c r="E4097" s="37"/>
      <c r="F4097" s="37"/>
    </row>
    <row r="4098" spans="4:6">
      <c r="D4098" s="37"/>
      <c r="E4098" s="37"/>
      <c r="F4098" s="37"/>
    </row>
    <row r="4099" spans="4:6">
      <c r="D4099" s="37"/>
      <c r="E4099" s="37"/>
      <c r="F4099" s="37"/>
    </row>
    <row r="4100" spans="4:6">
      <c r="D4100" s="37"/>
      <c r="E4100" s="37"/>
      <c r="F4100" s="37"/>
    </row>
    <row r="4101" spans="4:6">
      <c r="D4101" s="37"/>
      <c r="E4101" s="37"/>
      <c r="F4101" s="37"/>
    </row>
    <row r="4102" spans="4:6">
      <c r="D4102" s="37"/>
      <c r="E4102" s="37"/>
      <c r="F4102" s="37"/>
    </row>
    <row r="4103" spans="4:6">
      <c r="D4103" s="37"/>
      <c r="E4103" s="37"/>
      <c r="F4103" s="37"/>
    </row>
    <row r="4104" spans="4:6">
      <c r="D4104" s="37"/>
      <c r="E4104" s="37"/>
      <c r="F4104" s="37"/>
    </row>
    <row r="4105" spans="4:6">
      <c r="D4105" s="37"/>
      <c r="E4105" s="37"/>
      <c r="F4105" s="37"/>
    </row>
    <row r="4106" spans="4:6">
      <c r="D4106" s="37"/>
      <c r="E4106" s="37"/>
      <c r="F4106" s="37"/>
    </row>
    <row r="4107" spans="4:6">
      <c r="D4107" s="37"/>
      <c r="E4107" s="37"/>
      <c r="F4107" s="37"/>
    </row>
    <row r="4108" spans="4:6">
      <c r="D4108" s="37"/>
      <c r="E4108" s="37"/>
      <c r="F4108" s="37"/>
    </row>
    <row r="4109" spans="4:6">
      <c r="D4109" s="37"/>
      <c r="E4109" s="37"/>
      <c r="F4109" s="37"/>
    </row>
    <row r="4110" spans="4:6">
      <c r="D4110" s="37"/>
      <c r="E4110" s="37"/>
      <c r="F4110" s="37"/>
    </row>
    <row r="4111" spans="4:6">
      <c r="D4111" s="37"/>
      <c r="E4111" s="37"/>
      <c r="F4111" s="37"/>
    </row>
    <row r="4112" spans="4:6">
      <c r="D4112" s="37"/>
      <c r="E4112" s="37"/>
      <c r="F4112" s="37"/>
    </row>
    <row r="4113" spans="4:6">
      <c r="D4113" s="37"/>
      <c r="E4113" s="37"/>
      <c r="F4113" s="37"/>
    </row>
    <row r="4114" spans="4:6">
      <c r="D4114" s="37"/>
      <c r="E4114" s="37"/>
      <c r="F4114" s="37"/>
    </row>
    <row r="4115" spans="4:6">
      <c r="D4115" s="37"/>
      <c r="E4115" s="37"/>
      <c r="F4115" s="37"/>
    </row>
    <row r="4116" spans="4:6">
      <c r="D4116" s="37"/>
      <c r="E4116" s="37"/>
      <c r="F4116" s="37"/>
    </row>
    <row r="4117" spans="4:6">
      <c r="D4117" s="37"/>
      <c r="E4117" s="37"/>
      <c r="F4117" s="37"/>
    </row>
    <row r="4118" spans="4:6">
      <c r="D4118" s="37"/>
      <c r="E4118" s="37"/>
      <c r="F4118" s="37"/>
    </row>
    <row r="4119" spans="4:6">
      <c r="D4119" s="37"/>
      <c r="E4119" s="37"/>
      <c r="F4119" s="37"/>
    </row>
    <row r="4120" spans="4:6">
      <c r="D4120" s="37"/>
      <c r="E4120" s="37"/>
      <c r="F4120" s="37"/>
    </row>
    <row r="4121" spans="4:6">
      <c r="D4121" s="37"/>
      <c r="E4121" s="37"/>
      <c r="F4121" s="37"/>
    </row>
    <row r="4122" spans="4:6">
      <c r="D4122" s="37"/>
      <c r="E4122" s="37"/>
      <c r="F4122" s="37"/>
    </row>
    <row r="4123" spans="4:6">
      <c r="D4123" s="37"/>
      <c r="E4123" s="37"/>
      <c r="F4123" s="37"/>
    </row>
    <row r="4124" spans="4:6">
      <c r="D4124" s="37"/>
      <c r="E4124" s="37"/>
      <c r="F4124" s="37"/>
    </row>
    <row r="4125" spans="4:6">
      <c r="D4125" s="37"/>
      <c r="E4125" s="37"/>
      <c r="F4125" s="37"/>
    </row>
    <row r="4126" spans="4:6">
      <c r="D4126" s="37"/>
      <c r="E4126" s="37"/>
      <c r="F4126" s="37"/>
    </row>
    <row r="4127" spans="4:6">
      <c r="D4127" s="37"/>
      <c r="E4127" s="37"/>
      <c r="F4127" s="37"/>
    </row>
    <row r="4128" spans="4:6">
      <c r="D4128" s="37"/>
      <c r="E4128" s="37"/>
      <c r="F4128" s="37"/>
    </row>
    <row r="4129" spans="4:6">
      <c r="D4129" s="37"/>
      <c r="E4129" s="37"/>
      <c r="F4129" s="37"/>
    </row>
    <row r="4130" spans="4:6">
      <c r="D4130" s="37"/>
      <c r="E4130" s="37"/>
      <c r="F4130" s="37"/>
    </row>
    <row r="4131" spans="4:6">
      <c r="D4131" s="37"/>
      <c r="E4131" s="37"/>
      <c r="F4131" s="37"/>
    </row>
    <row r="4132" spans="4:6">
      <c r="D4132" s="37"/>
      <c r="E4132" s="37"/>
      <c r="F4132" s="37"/>
    </row>
    <row r="4133" spans="4:6">
      <c r="D4133" s="37"/>
      <c r="E4133" s="37"/>
      <c r="F4133" s="37"/>
    </row>
    <row r="4134" spans="4:6">
      <c r="D4134" s="37"/>
      <c r="E4134" s="37"/>
      <c r="F4134" s="37"/>
    </row>
    <row r="4135" spans="4:6">
      <c r="D4135" s="37"/>
      <c r="E4135" s="37"/>
      <c r="F4135" s="37"/>
    </row>
    <row r="4136" spans="4:6">
      <c r="D4136" s="37"/>
      <c r="E4136" s="37"/>
      <c r="F4136" s="37"/>
    </row>
    <row r="4137" spans="4:6">
      <c r="D4137" s="37"/>
      <c r="E4137" s="37"/>
      <c r="F4137" s="37"/>
    </row>
    <row r="4138" spans="4:6">
      <c r="D4138" s="37"/>
      <c r="E4138" s="37"/>
      <c r="F4138" s="37"/>
    </row>
    <row r="4139" spans="4:6">
      <c r="D4139" s="37"/>
      <c r="E4139" s="37"/>
      <c r="F4139" s="37"/>
    </row>
    <row r="4140" spans="4:6">
      <c r="D4140" s="37"/>
      <c r="E4140" s="37"/>
      <c r="F4140" s="37"/>
    </row>
    <row r="4141" spans="4:6">
      <c r="D4141" s="37"/>
      <c r="E4141" s="37"/>
      <c r="F4141" s="37"/>
    </row>
    <row r="4142" spans="4:6">
      <c r="D4142" s="37"/>
      <c r="E4142" s="37"/>
      <c r="F4142" s="37"/>
    </row>
    <row r="4143" spans="4:6">
      <c r="D4143" s="37"/>
      <c r="E4143" s="37"/>
      <c r="F4143" s="37"/>
    </row>
    <row r="4144" spans="4:6">
      <c r="D4144" s="37"/>
      <c r="E4144" s="37"/>
      <c r="F4144" s="37"/>
    </row>
    <row r="4145" spans="4:6">
      <c r="D4145" s="37"/>
      <c r="E4145" s="37"/>
      <c r="F4145" s="37"/>
    </row>
    <row r="4146" spans="4:6">
      <c r="D4146" s="37"/>
      <c r="E4146" s="37"/>
      <c r="F4146" s="37"/>
    </row>
    <row r="4147" spans="4:6">
      <c r="D4147" s="37"/>
      <c r="E4147" s="37"/>
      <c r="F4147" s="37"/>
    </row>
    <row r="4148" spans="4:6">
      <c r="D4148" s="37"/>
      <c r="E4148" s="37"/>
      <c r="F4148" s="37"/>
    </row>
    <row r="4149" spans="4:6">
      <c r="D4149" s="37"/>
      <c r="E4149" s="37"/>
      <c r="F4149" s="37"/>
    </row>
    <row r="4150" spans="4:6">
      <c r="D4150" s="37"/>
      <c r="E4150" s="37"/>
      <c r="F4150" s="37"/>
    </row>
    <row r="4151" spans="4:6">
      <c r="D4151" s="37"/>
      <c r="E4151" s="37"/>
      <c r="F4151" s="37"/>
    </row>
    <row r="4152" spans="4:6">
      <c r="D4152" s="37"/>
      <c r="E4152" s="37"/>
      <c r="F4152" s="37"/>
    </row>
    <row r="4153" spans="4:6">
      <c r="D4153" s="37"/>
      <c r="E4153" s="37"/>
      <c r="F4153" s="37"/>
    </row>
    <row r="4154" spans="4:6">
      <c r="D4154" s="37"/>
      <c r="E4154" s="37"/>
      <c r="F4154" s="37"/>
    </row>
    <row r="4155" spans="4:6">
      <c r="D4155" s="37"/>
      <c r="E4155" s="37"/>
      <c r="F4155" s="37"/>
    </row>
    <row r="4156" spans="4:6">
      <c r="D4156" s="37"/>
      <c r="E4156" s="37"/>
      <c r="F4156" s="37"/>
    </row>
    <row r="4157" spans="4:6">
      <c r="D4157" s="37"/>
      <c r="E4157" s="37"/>
      <c r="F4157" s="37"/>
    </row>
    <row r="4158" spans="4:6">
      <c r="D4158" s="37"/>
      <c r="E4158" s="37"/>
      <c r="F4158" s="37"/>
    </row>
    <row r="4159" spans="4:6">
      <c r="D4159" s="37"/>
      <c r="E4159" s="37"/>
      <c r="F4159" s="37"/>
    </row>
    <row r="4160" spans="4:6">
      <c r="D4160" s="37"/>
      <c r="E4160" s="37"/>
      <c r="F4160" s="37"/>
    </row>
    <row r="4161" spans="4:6">
      <c r="D4161" s="37"/>
      <c r="E4161" s="37"/>
      <c r="F4161" s="37"/>
    </row>
    <row r="4162" spans="4:6">
      <c r="D4162" s="37"/>
      <c r="E4162" s="37"/>
      <c r="F4162" s="37"/>
    </row>
    <row r="4163" spans="4:6">
      <c r="D4163" s="37"/>
      <c r="E4163" s="37"/>
      <c r="F4163" s="37"/>
    </row>
    <row r="4164" spans="4:6">
      <c r="D4164" s="37"/>
      <c r="E4164" s="37"/>
      <c r="F4164" s="37"/>
    </row>
    <row r="4165" spans="4:6">
      <c r="D4165" s="37"/>
      <c r="E4165" s="37"/>
      <c r="F4165" s="37"/>
    </row>
    <row r="4166" spans="4:6">
      <c r="D4166" s="37"/>
      <c r="E4166" s="37"/>
      <c r="F4166" s="37"/>
    </row>
    <row r="4167" spans="4:6">
      <c r="D4167" s="37"/>
      <c r="E4167" s="37"/>
      <c r="F4167" s="37"/>
    </row>
    <row r="4168" spans="4:6">
      <c r="D4168" s="37"/>
      <c r="E4168" s="37"/>
      <c r="F4168" s="37"/>
    </row>
    <row r="4169" spans="4:6">
      <c r="D4169" s="37"/>
      <c r="E4169" s="37"/>
      <c r="F4169" s="37"/>
    </row>
    <row r="4170" spans="4:6">
      <c r="D4170" s="37"/>
      <c r="E4170" s="37"/>
      <c r="F4170" s="37"/>
    </row>
    <row r="4171" spans="4:6">
      <c r="D4171" s="37"/>
      <c r="E4171" s="37"/>
      <c r="F4171" s="37"/>
    </row>
    <row r="4172" spans="4:6">
      <c r="D4172" s="37"/>
      <c r="E4172" s="37"/>
      <c r="F4172" s="37"/>
    </row>
    <row r="4173" spans="4:6">
      <c r="D4173" s="37"/>
      <c r="E4173" s="37"/>
      <c r="F4173" s="37"/>
    </row>
    <row r="4174" spans="4:6">
      <c r="D4174" s="37"/>
      <c r="E4174" s="37"/>
      <c r="F4174" s="37"/>
    </row>
    <row r="4175" spans="4:6">
      <c r="D4175" s="37"/>
      <c r="E4175" s="37"/>
      <c r="F4175" s="37"/>
    </row>
    <row r="4176" spans="4:6">
      <c r="D4176" s="37"/>
      <c r="E4176" s="37"/>
      <c r="F4176" s="37"/>
    </row>
    <row r="4177" spans="4:6">
      <c r="D4177" s="37"/>
      <c r="E4177" s="37"/>
      <c r="F4177" s="37"/>
    </row>
    <row r="4178" spans="4:6">
      <c r="D4178" s="37"/>
      <c r="E4178" s="37"/>
      <c r="F4178" s="37"/>
    </row>
    <row r="4179" spans="4:6">
      <c r="D4179" s="37"/>
      <c r="E4179" s="37"/>
      <c r="F4179" s="37"/>
    </row>
    <row r="4180" spans="4:6">
      <c r="D4180" s="37"/>
      <c r="E4180" s="37"/>
      <c r="F4180" s="37"/>
    </row>
    <row r="4181" spans="4:6">
      <c r="D4181" s="37"/>
      <c r="E4181" s="37"/>
      <c r="F4181" s="37"/>
    </row>
    <row r="4182" spans="4:6">
      <c r="D4182" s="37"/>
      <c r="E4182" s="37"/>
      <c r="F4182" s="37"/>
    </row>
    <row r="4183" spans="4:6">
      <c r="D4183" s="37"/>
      <c r="E4183" s="37"/>
      <c r="F4183" s="37"/>
    </row>
    <row r="4184" spans="4:6">
      <c r="D4184" s="37"/>
      <c r="E4184" s="37"/>
      <c r="F4184" s="37"/>
    </row>
    <row r="4185" spans="4:6">
      <c r="D4185" s="37"/>
      <c r="E4185" s="37"/>
      <c r="F4185" s="37"/>
    </row>
    <row r="4186" spans="4:6">
      <c r="D4186" s="37"/>
      <c r="E4186" s="37"/>
      <c r="F4186" s="37"/>
    </row>
    <row r="4187" spans="4:6">
      <c r="D4187" s="37"/>
      <c r="E4187" s="37"/>
      <c r="F4187" s="37"/>
    </row>
    <row r="4188" spans="4:6">
      <c r="D4188" s="37"/>
      <c r="E4188" s="37"/>
      <c r="F4188" s="37"/>
    </row>
    <row r="4189" spans="4:6">
      <c r="D4189" s="37"/>
      <c r="E4189" s="37"/>
      <c r="F4189" s="37"/>
    </row>
    <row r="4190" spans="4:6">
      <c r="D4190" s="37"/>
      <c r="E4190" s="37"/>
      <c r="F4190" s="37"/>
    </row>
    <row r="4191" spans="4:6">
      <c r="D4191" s="37"/>
      <c r="E4191" s="37"/>
      <c r="F4191" s="37"/>
    </row>
    <row r="4192" spans="4:6">
      <c r="D4192" s="37"/>
      <c r="E4192" s="37"/>
      <c r="F4192" s="37"/>
    </row>
    <row r="4193" spans="4:6">
      <c r="D4193" s="37"/>
      <c r="E4193" s="37"/>
      <c r="F4193" s="37"/>
    </row>
    <row r="4194" spans="4:6">
      <c r="D4194" s="37"/>
      <c r="E4194" s="37"/>
      <c r="F4194" s="37"/>
    </row>
    <row r="4195" spans="4:6">
      <c r="D4195" s="37"/>
      <c r="E4195" s="37"/>
      <c r="F4195" s="37"/>
    </row>
    <row r="4196" spans="4:6">
      <c r="D4196" s="37"/>
      <c r="E4196" s="37"/>
      <c r="F4196" s="37"/>
    </row>
    <row r="4197" spans="4:6">
      <c r="D4197" s="37"/>
      <c r="E4197" s="37"/>
      <c r="F4197" s="37"/>
    </row>
    <row r="4198" spans="4:6">
      <c r="D4198" s="37"/>
      <c r="E4198" s="37"/>
      <c r="F4198" s="37"/>
    </row>
    <row r="4199" spans="4:6">
      <c r="D4199" s="37"/>
      <c r="E4199" s="37"/>
      <c r="F4199" s="37"/>
    </row>
    <row r="4200" spans="4:6">
      <c r="D4200" s="37"/>
      <c r="E4200" s="37"/>
      <c r="F4200" s="37"/>
    </row>
    <row r="4201" spans="4:6">
      <c r="D4201" s="37"/>
      <c r="E4201" s="37"/>
      <c r="F4201" s="37"/>
    </row>
    <row r="4202" spans="4:6">
      <c r="D4202" s="37"/>
      <c r="E4202" s="37"/>
      <c r="F4202" s="37"/>
    </row>
    <row r="4203" spans="4:6">
      <c r="D4203" s="37"/>
      <c r="E4203" s="37"/>
      <c r="F4203" s="37"/>
    </row>
    <row r="4204" spans="4:6">
      <c r="D4204" s="37"/>
      <c r="E4204" s="37"/>
      <c r="F4204" s="37"/>
    </row>
    <row r="4205" spans="4:6">
      <c r="D4205" s="37"/>
      <c r="E4205" s="37"/>
      <c r="F4205" s="37"/>
    </row>
    <row r="4206" spans="4:6">
      <c r="D4206" s="37"/>
      <c r="E4206" s="37"/>
      <c r="F4206" s="37"/>
    </row>
    <row r="4207" spans="4:6">
      <c r="D4207" s="37"/>
      <c r="E4207" s="37"/>
      <c r="F4207" s="37"/>
    </row>
    <row r="4208" spans="4:6">
      <c r="D4208" s="37"/>
      <c r="E4208" s="37"/>
      <c r="F4208" s="37"/>
    </row>
    <row r="4209" spans="4:6">
      <c r="D4209" s="37"/>
      <c r="E4209" s="37"/>
      <c r="F4209" s="37"/>
    </row>
    <row r="4210" spans="4:6">
      <c r="D4210" s="37"/>
      <c r="E4210" s="37"/>
      <c r="F4210" s="37"/>
    </row>
    <row r="4211" spans="4:6">
      <c r="D4211" s="37"/>
      <c r="E4211" s="37"/>
      <c r="F4211" s="37"/>
    </row>
    <row r="4212" spans="4:6">
      <c r="D4212" s="37"/>
      <c r="E4212" s="37"/>
      <c r="F4212" s="37"/>
    </row>
    <row r="4213" spans="4:6">
      <c r="D4213" s="37"/>
      <c r="E4213" s="37"/>
      <c r="F4213" s="37"/>
    </row>
    <row r="4214" spans="4:6">
      <c r="D4214" s="37"/>
      <c r="E4214" s="37"/>
      <c r="F4214" s="37"/>
    </row>
    <row r="4215" spans="4:6">
      <c r="D4215" s="37"/>
      <c r="E4215" s="37"/>
      <c r="F4215" s="37"/>
    </row>
    <row r="4216" spans="4:6">
      <c r="D4216" s="37"/>
      <c r="E4216" s="37"/>
      <c r="F4216" s="37"/>
    </row>
    <row r="4217" spans="4:6">
      <c r="D4217" s="37"/>
      <c r="E4217" s="37"/>
      <c r="F4217" s="37"/>
    </row>
    <row r="4218" spans="4:6">
      <c r="D4218" s="37"/>
      <c r="E4218" s="37"/>
      <c r="F4218" s="37"/>
    </row>
    <row r="4219" spans="4:6">
      <c r="D4219" s="37"/>
      <c r="E4219" s="37"/>
      <c r="F4219" s="37"/>
    </row>
    <row r="4220" spans="4:6">
      <c r="D4220" s="37"/>
      <c r="E4220" s="37"/>
      <c r="F4220" s="37"/>
    </row>
    <row r="4221" spans="4:6">
      <c r="D4221" s="37"/>
      <c r="E4221" s="37"/>
      <c r="F4221" s="37"/>
    </row>
    <row r="4222" spans="4:6">
      <c r="D4222" s="37"/>
      <c r="E4222" s="37"/>
      <c r="F4222" s="37"/>
    </row>
    <row r="4223" spans="4:6">
      <c r="D4223" s="37"/>
      <c r="E4223" s="37"/>
      <c r="F4223" s="37"/>
    </row>
    <row r="4224" spans="4:6">
      <c r="D4224" s="37"/>
      <c r="E4224" s="37"/>
      <c r="F4224" s="37"/>
    </row>
    <row r="4225" spans="4:6">
      <c r="D4225" s="37"/>
      <c r="E4225" s="37"/>
      <c r="F4225" s="37"/>
    </row>
    <row r="4226" spans="4:6">
      <c r="D4226" s="37"/>
      <c r="E4226" s="37"/>
      <c r="F4226" s="37"/>
    </row>
    <row r="4227" spans="4:6">
      <c r="D4227" s="37"/>
      <c r="E4227" s="37"/>
      <c r="F4227" s="37"/>
    </row>
    <row r="4228" spans="4:6">
      <c r="D4228" s="37"/>
      <c r="E4228" s="37"/>
      <c r="F4228" s="37"/>
    </row>
    <row r="4229" spans="4:6">
      <c r="D4229" s="37"/>
      <c r="E4229" s="37"/>
      <c r="F4229" s="37"/>
    </row>
    <row r="4230" spans="4:6">
      <c r="D4230" s="37"/>
      <c r="E4230" s="37"/>
      <c r="F4230" s="37"/>
    </row>
    <row r="4231" spans="4:6">
      <c r="D4231" s="37"/>
      <c r="E4231" s="37"/>
      <c r="F4231" s="37"/>
    </row>
    <row r="4232" spans="4:6">
      <c r="D4232" s="37"/>
      <c r="E4232" s="37"/>
      <c r="F4232" s="37"/>
    </row>
    <row r="4233" spans="4:6">
      <c r="D4233" s="37"/>
      <c r="E4233" s="37"/>
      <c r="F4233" s="37"/>
    </row>
    <row r="4234" spans="4:6">
      <c r="D4234" s="37"/>
      <c r="E4234" s="37"/>
      <c r="F4234" s="37"/>
    </row>
    <row r="4235" spans="4:6">
      <c r="D4235" s="37"/>
      <c r="E4235" s="37"/>
      <c r="F4235" s="37"/>
    </row>
    <row r="4236" spans="4:6">
      <c r="D4236" s="37"/>
      <c r="E4236" s="37"/>
      <c r="F4236" s="37"/>
    </row>
    <row r="4237" spans="4:6">
      <c r="D4237" s="37"/>
      <c r="E4237" s="37"/>
      <c r="F4237" s="37"/>
    </row>
    <row r="4238" spans="4:6">
      <c r="D4238" s="37"/>
      <c r="E4238" s="37"/>
      <c r="F4238" s="37"/>
    </row>
    <row r="4239" spans="4:6">
      <c r="D4239" s="37"/>
      <c r="E4239" s="37"/>
      <c r="F4239" s="37"/>
    </row>
    <row r="4240" spans="4:6">
      <c r="D4240" s="37"/>
      <c r="E4240" s="37"/>
      <c r="F4240" s="37"/>
    </row>
    <row r="4241" spans="4:6">
      <c r="D4241" s="37"/>
      <c r="E4241" s="37"/>
      <c r="F4241" s="37"/>
    </row>
    <row r="4242" spans="4:6">
      <c r="D4242" s="37"/>
      <c r="E4242" s="37"/>
      <c r="F4242" s="37"/>
    </row>
    <row r="4243" spans="4:6">
      <c r="D4243" s="37"/>
      <c r="E4243" s="37"/>
      <c r="F4243" s="37"/>
    </row>
    <row r="4244" spans="4:6">
      <c r="D4244" s="37"/>
      <c r="E4244" s="37"/>
      <c r="F4244" s="37"/>
    </row>
    <row r="4245" spans="4:6">
      <c r="D4245" s="37"/>
      <c r="E4245" s="37"/>
      <c r="F4245" s="37"/>
    </row>
    <row r="4246" spans="4:6">
      <c r="D4246" s="37"/>
      <c r="E4246" s="37"/>
      <c r="F4246" s="37"/>
    </row>
    <row r="4247" spans="4:6">
      <c r="D4247" s="37"/>
      <c r="E4247" s="37"/>
      <c r="F4247" s="37"/>
    </row>
    <row r="4248" spans="4:6">
      <c r="D4248" s="37"/>
      <c r="E4248" s="37"/>
      <c r="F4248" s="37"/>
    </row>
    <row r="4249" spans="4:6">
      <c r="D4249" s="37"/>
      <c r="E4249" s="37"/>
      <c r="F4249" s="37"/>
    </row>
    <row r="4250" spans="4:6">
      <c r="D4250" s="37"/>
      <c r="E4250" s="37"/>
      <c r="F4250" s="37"/>
    </row>
    <row r="4251" spans="4:6">
      <c r="D4251" s="37"/>
      <c r="E4251" s="37"/>
      <c r="F4251" s="37"/>
    </row>
    <row r="4252" spans="4:6">
      <c r="D4252" s="37"/>
      <c r="E4252" s="37"/>
      <c r="F4252" s="37"/>
    </row>
    <row r="4253" spans="4:6">
      <c r="D4253" s="37"/>
      <c r="E4253" s="37"/>
      <c r="F4253" s="37"/>
    </row>
    <row r="4254" spans="4:6">
      <c r="D4254" s="37"/>
      <c r="E4254" s="37"/>
      <c r="F4254" s="37"/>
    </row>
    <row r="4255" spans="4:6">
      <c r="D4255" s="37"/>
      <c r="E4255" s="37"/>
      <c r="F4255" s="37"/>
    </row>
    <row r="4256" spans="4:6">
      <c r="D4256" s="37"/>
      <c r="E4256" s="37"/>
      <c r="F4256" s="37"/>
    </row>
    <row r="4257" spans="4:6">
      <c r="D4257" s="37"/>
      <c r="E4257" s="37"/>
      <c r="F4257" s="37"/>
    </row>
    <row r="4258" spans="4:6">
      <c r="D4258" s="37"/>
      <c r="E4258" s="37"/>
      <c r="F4258" s="37"/>
    </row>
    <row r="4259" spans="4:6">
      <c r="D4259" s="37"/>
      <c r="E4259" s="37"/>
      <c r="F4259" s="37"/>
    </row>
    <row r="4260" spans="4:6">
      <c r="D4260" s="37"/>
      <c r="E4260" s="37"/>
      <c r="F4260" s="37"/>
    </row>
    <row r="4261" spans="4:6">
      <c r="D4261" s="37"/>
      <c r="E4261" s="37"/>
      <c r="F4261" s="37"/>
    </row>
    <row r="4262" spans="4:6">
      <c r="D4262" s="37"/>
      <c r="E4262" s="37"/>
      <c r="F4262" s="37"/>
    </row>
    <row r="4263" spans="4:6">
      <c r="D4263" s="37"/>
      <c r="E4263" s="37"/>
      <c r="F4263" s="37"/>
    </row>
    <row r="4264" spans="4:6">
      <c r="D4264" s="37"/>
      <c r="E4264" s="37"/>
      <c r="F4264" s="37"/>
    </row>
    <row r="4265" spans="4:6">
      <c r="D4265" s="37"/>
      <c r="E4265" s="37"/>
      <c r="F4265" s="37"/>
    </row>
    <row r="4266" spans="4:6">
      <c r="D4266" s="37"/>
      <c r="E4266" s="37"/>
      <c r="F4266" s="37"/>
    </row>
    <row r="4267" spans="4:6">
      <c r="D4267" s="37"/>
      <c r="E4267" s="37"/>
      <c r="F4267" s="37"/>
    </row>
    <row r="4268" spans="4:6">
      <c r="D4268" s="37"/>
      <c r="E4268" s="37"/>
      <c r="F4268" s="37"/>
    </row>
    <row r="4269" spans="4:6">
      <c r="D4269" s="37"/>
      <c r="E4269" s="37"/>
      <c r="F4269" s="37"/>
    </row>
    <row r="4270" spans="4:6">
      <c r="D4270" s="37"/>
      <c r="E4270" s="37"/>
      <c r="F4270" s="37"/>
    </row>
    <row r="4271" spans="4:6">
      <c r="D4271" s="37"/>
      <c r="E4271" s="37"/>
      <c r="F4271" s="37"/>
    </row>
    <row r="4272" spans="4:6">
      <c r="D4272" s="37"/>
      <c r="E4272" s="37"/>
      <c r="F4272" s="37"/>
    </row>
    <row r="4273" spans="4:6">
      <c r="D4273" s="37"/>
      <c r="E4273" s="37"/>
      <c r="F4273" s="37"/>
    </row>
    <row r="4274" spans="4:6">
      <c r="D4274" s="37"/>
      <c r="E4274" s="37"/>
      <c r="F4274" s="37"/>
    </row>
    <row r="4275" spans="4:6">
      <c r="D4275" s="37"/>
      <c r="E4275" s="37"/>
      <c r="F4275" s="37"/>
    </row>
    <row r="4276" spans="4:6">
      <c r="D4276" s="37"/>
      <c r="E4276" s="37"/>
      <c r="F4276" s="37"/>
    </row>
    <row r="4277" spans="4:6">
      <c r="D4277" s="37"/>
      <c r="E4277" s="37"/>
      <c r="F4277" s="37"/>
    </row>
    <row r="4278" spans="4:6">
      <c r="D4278" s="37"/>
      <c r="E4278" s="37"/>
      <c r="F4278" s="37"/>
    </row>
    <row r="4279" spans="4:6">
      <c r="D4279" s="37"/>
      <c r="E4279" s="37"/>
      <c r="F4279" s="37"/>
    </row>
    <row r="4280" spans="4:6">
      <c r="D4280" s="37"/>
      <c r="E4280" s="37"/>
      <c r="F4280" s="37"/>
    </row>
    <row r="4281" spans="4:6">
      <c r="D4281" s="37"/>
      <c r="E4281" s="37"/>
      <c r="F4281" s="37"/>
    </row>
    <row r="4282" spans="4:6">
      <c r="D4282" s="37"/>
      <c r="E4282" s="37"/>
      <c r="F4282" s="37"/>
    </row>
    <row r="4283" spans="4:6">
      <c r="D4283" s="37"/>
      <c r="E4283" s="37"/>
      <c r="F4283" s="37"/>
    </row>
    <row r="4284" spans="4:6">
      <c r="D4284" s="37"/>
      <c r="E4284" s="37"/>
      <c r="F4284" s="37"/>
    </row>
    <row r="4285" spans="4:6">
      <c r="D4285" s="37"/>
      <c r="E4285" s="37"/>
      <c r="F4285" s="37"/>
    </row>
    <row r="4286" spans="4:6">
      <c r="D4286" s="37"/>
      <c r="E4286" s="37"/>
      <c r="F4286" s="37"/>
    </row>
    <row r="4287" spans="4:6">
      <c r="D4287" s="37"/>
      <c r="E4287" s="37"/>
      <c r="F4287" s="37"/>
    </row>
    <row r="4288" spans="4:6">
      <c r="D4288" s="37"/>
      <c r="E4288" s="37"/>
      <c r="F4288" s="37"/>
    </row>
    <row r="4289" spans="4:6">
      <c r="D4289" s="37"/>
      <c r="E4289" s="37"/>
      <c r="F4289" s="37"/>
    </row>
    <row r="4290" spans="4:6">
      <c r="D4290" s="37"/>
      <c r="E4290" s="37"/>
      <c r="F4290" s="37"/>
    </row>
    <row r="4291" spans="4:6">
      <c r="D4291" s="37"/>
      <c r="E4291" s="37"/>
      <c r="F4291" s="37"/>
    </row>
    <row r="4292" spans="4:6">
      <c r="D4292" s="37"/>
      <c r="E4292" s="37"/>
      <c r="F4292" s="37"/>
    </row>
    <row r="4293" spans="4:6">
      <c r="D4293" s="37"/>
      <c r="E4293" s="37"/>
      <c r="F4293" s="37"/>
    </row>
    <row r="4294" spans="4:6">
      <c r="D4294" s="37"/>
      <c r="E4294" s="37"/>
      <c r="F4294" s="37"/>
    </row>
    <row r="4295" spans="4:6">
      <c r="D4295" s="37"/>
      <c r="E4295" s="37"/>
      <c r="F4295" s="37"/>
    </row>
    <row r="4296" spans="4:6">
      <c r="D4296" s="37"/>
      <c r="E4296" s="37"/>
      <c r="F4296" s="37"/>
    </row>
    <row r="4297" spans="4:6">
      <c r="D4297" s="37"/>
      <c r="E4297" s="37"/>
      <c r="F4297" s="37"/>
    </row>
    <row r="4298" spans="4:6">
      <c r="D4298" s="37"/>
      <c r="E4298" s="37"/>
      <c r="F4298" s="37"/>
    </row>
    <row r="4299" spans="4:6">
      <c r="D4299" s="37"/>
      <c r="E4299" s="37"/>
      <c r="F4299" s="37"/>
    </row>
    <row r="4300" spans="4:6">
      <c r="D4300" s="37"/>
      <c r="E4300" s="37"/>
      <c r="F4300" s="37"/>
    </row>
    <row r="4301" spans="4:6">
      <c r="D4301" s="37"/>
      <c r="E4301" s="37"/>
      <c r="F4301" s="37"/>
    </row>
    <row r="4302" spans="4:6">
      <c r="D4302" s="37"/>
      <c r="E4302" s="37"/>
      <c r="F4302" s="37"/>
    </row>
    <row r="4303" spans="4:6">
      <c r="D4303" s="37"/>
      <c r="E4303" s="37"/>
      <c r="F4303" s="37"/>
    </row>
    <row r="4304" spans="4:6">
      <c r="D4304" s="37"/>
      <c r="E4304" s="37"/>
      <c r="F4304" s="37"/>
    </row>
    <row r="4305" spans="4:6">
      <c r="D4305" s="37"/>
      <c r="E4305" s="37"/>
      <c r="F4305" s="37"/>
    </row>
    <row r="4306" spans="4:6">
      <c r="D4306" s="37"/>
      <c r="E4306" s="37"/>
      <c r="F4306" s="37"/>
    </row>
    <row r="4307" spans="4:6">
      <c r="D4307" s="37"/>
      <c r="E4307" s="37"/>
      <c r="F4307" s="37"/>
    </row>
    <row r="4308" spans="4:6">
      <c r="D4308" s="37"/>
      <c r="E4308" s="37"/>
      <c r="F4308" s="37"/>
    </row>
    <row r="4309" spans="4:6">
      <c r="D4309" s="37"/>
      <c r="E4309" s="37"/>
      <c r="F4309" s="37"/>
    </row>
    <row r="4310" spans="4:6">
      <c r="D4310" s="37"/>
      <c r="E4310" s="37"/>
      <c r="F4310" s="37"/>
    </row>
    <row r="4311" spans="4:6">
      <c r="D4311" s="37"/>
      <c r="E4311" s="37"/>
      <c r="F4311" s="37"/>
    </row>
    <row r="4312" spans="4:6">
      <c r="D4312" s="37"/>
      <c r="E4312" s="37"/>
      <c r="F4312" s="37"/>
    </row>
    <row r="4313" spans="4:6">
      <c r="D4313" s="37"/>
      <c r="E4313" s="37"/>
      <c r="F4313" s="37"/>
    </row>
    <row r="4314" spans="4:6">
      <c r="D4314" s="37"/>
      <c r="E4314" s="37"/>
      <c r="F4314" s="37"/>
    </row>
    <row r="4315" spans="4:6">
      <c r="D4315" s="37"/>
      <c r="E4315" s="37"/>
      <c r="F4315" s="37"/>
    </row>
    <row r="4316" spans="4:6">
      <c r="D4316" s="37"/>
      <c r="E4316" s="37"/>
      <c r="F4316" s="37"/>
    </row>
    <row r="4317" spans="4:6">
      <c r="D4317" s="37"/>
      <c r="E4317" s="37"/>
      <c r="F4317" s="37"/>
    </row>
    <row r="4318" spans="4:6">
      <c r="D4318" s="37"/>
      <c r="E4318" s="37"/>
      <c r="F4318" s="37"/>
    </row>
    <row r="4319" spans="4:6">
      <c r="D4319" s="37"/>
      <c r="E4319" s="37"/>
      <c r="F4319" s="37"/>
    </row>
    <row r="4320" spans="4:6">
      <c r="D4320" s="37"/>
      <c r="E4320" s="37"/>
      <c r="F4320" s="37"/>
    </row>
    <row r="4321" spans="4:6">
      <c r="D4321" s="37"/>
      <c r="E4321" s="37"/>
      <c r="F4321" s="37"/>
    </row>
    <row r="4322" spans="4:6">
      <c r="D4322" s="37"/>
      <c r="E4322" s="37"/>
      <c r="F4322" s="37"/>
    </row>
    <row r="4323" spans="4:6">
      <c r="D4323" s="37"/>
      <c r="E4323" s="37"/>
      <c r="F4323" s="37"/>
    </row>
    <row r="4324" spans="4:6">
      <c r="D4324" s="37"/>
      <c r="E4324" s="37"/>
      <c r="F4324" s="37"/>
    </row>
    <row r="4325" spans="4:6">
      <c r="D4325" s="37"/>
      <c r="E4325" s="37"/>
      <c r="F4325" s="37"/>
    </row>
    <row r="4326" spans="4:6">
      <c r="D4326" s="37"/>
      <c r="E4326" s="37"/>
      <c r="F4326" s="37"/>
    </row>
    <row r="4327" spans="4:6">
      <c r="D4327" s="37"/>
      <c r="E4327" s="37"/>
      <c r="F4327" s="37"/>
    </row>
    <row r="4328" spans="4:6">
      <c r="D4328" s="37"/>
      <c r="E4328" s="37"/>
      <c r="F4328" s="37"/>
    </row>
    <row r="4329" spans="4:6">
      <c r="D4329" s="37"/>
      <c r="E4329" s="37"/>
      <c r="F4329" s="37"/>
    </row>
    <row r="4330" spans="4:6">
      <c r="D4330" s="37"/>
      <c r="E4330" s="37"/>
      <c r="F4330" s="37"/>
    </row>
    <row r="4331" spans="4:6">
      <c r="D4331" s="37"/>
      <c r="E4331" s="37"/>
      <c r="F4331" s="37"/>
    </row>
    <row r="4332" spans="4:6">
      <c r="D4332" s="37"/>
      <c r="E4332" s="37"/>
      <c r="F4332" s="37"/>
    </row>
    <row r="4333" spans="4:6">
      <c r="D4333" s="37"/>
      <c r="E4333" s="37"/>
      <c r="F4333" s="37"/>
    </row>
    <row r="4334" spans="4:6">
      <c r="D4334" s="37"/>
      <c r="E4334" s="37"/>
      <c r="F4334" s="37"/>
    </row>
    <row r="4335" spans="4:6">
      <c r="D4335" s="37"/>
      <c r="E4335" s="37"/>
      <c r="F4335" s="37"/>
    </row>
    <row r="4336" spans="4:6">
      <c r="D4336" s="37"/>
      <c r="E4336" s="37"/>
      <c r="F4336" s="37"/>
    </row>
    <row r="4337" spans="4:6">
      <c r="D4337" s="37"/>
      <c r="E4337" s="37"/>
      <c r="F4337" s="37"/>
    </row>
    <row r="4338" spans="4:6">
      <c r="D4338" s="37"/>
      <c r="E4338" s="37"/>
      <c r="F4338" s="37"/>
    </row>
    <row r="4339" spans="4:6">
      <c r="D4339" s="37"/>
      <c r="E4339" s="37"/>
      <c r="F4339" s="37"/>
    </row>
    <row r="4340" spans="4:6">
      <c r="D4340" s="37"/>
      <c r="E4340" s="37"/>
      <c r="F4340" s="37"/>
    </row>
    <row r="4341" spans="4:6">
      <c r="D4341" s="37"/>
      <c r="E4341" s="37"/>
      <c r="F4341" s="37"/>
    </row>
    <row r="4342" spans="4:6">
      <c r="D4342" s="37"/>
      <c r="E4342" s="37"/>
      <c r="F4342" s="37"/>
    </row>
    <row r="4343" spans="4:6">
      <c r="D4343" s="37"/>
      <c r="E4343" s="37"/>
      <c r="F4343" s="37"/>
    </row>
    <row r="4344" spans="4:6">
      <c r="D4344" s="37"/>
      <c r="E4344" s="37"/>
      <c r="F4344" s="37"/>
    </row>
    <row r="4345" spans="4:6">
      <c r="D4345" s="37"/>
      <c r="E4345" s="37"/>
      <c r="F4345" s="37"/>
    </row>
    <row r="4346" spans="4:6">
      <c r="D4346" s="37"/>
      <c r="E4346" s="37"/>
      <c r="F4346" s="37"/>
    </row>
    <row r="4347" spans="4:6">
      <c r="D4347" s="37"/>
      <c r="E4347" s="37"/>
      <c r="F4347" s="37"/>
    </row>
    <row r="4348" spans="4:6">
      <c r="D4348" s="37"/>
      <c r="E4348" s="37"/>
      <c r="F4348" s="37"/>
    </row>
    <row r="4349" spans="4:6">
      <c r="D4349" s="37"/>
      <c r="E4349" s="37"/>
      <c r="F4349" s="37"/>
    </row>
    <row r="4350" spans="4:6">
      <c r="D4350" s="37"/>
      <c r="E4350" s="37"/>
      <c r="F4350" s="37"/>
    </row>
    <row r="4351" spans="4:6">
      <c r="D4351" s="37"/>
      <c r="E4351" s="37"/>
      <c r="F4351" s="37"/>
    </row>
    <row r="4352" spans="4:6">
      <c r="D4352" s="37"/>
      <c r="E4352" s="37"/>
      <c r="F4352" s="37"/>
    </row>
    <row r="4353" spans="4:6">
      <c r="D4353" s="37"/>
      <c r="E4353" s="37"/>
      <c r="F4353" s="37"/>
    </row>
    <row r="4354" spans="4:6">
      <c r="D4354" s="37"/>
      <c r="E4354" s="37"/>
      <c r="F4354" s="37"/>
    </row>
    <row r="4355" spans="4:6">
      <c r="D4355" s="37"/>
      <c r="E4355" s="37"/>
      <c r="F4355" s="37"/>
    </row>
    <row r="4356" spans="4:6">
      <c r="D4356" s="37"/>
      <c r="E4356" s="37"/>
      <c r="F4356" s="37"/>
    </row>
    <row r="4357" spans="4:6">
      <c r="D4357" s="37"/>
      <c r="E4357" s="37"/>
      <c r="F4357" s="37"/>
    </row>
    <row r="4358" spans="4:6">
      <c r="D4358" s="37"/>
      <c r="E4358" s="37"/>
      <c r="F4358" s="37"/>
    </row>
    <row r="4359" spans="4:6">
      <c r="D4359" s="37"/>
      <c r="E4359" s="37"/>
      <c r="F4359" s="37"/>
    </row>
    <row r="4360" spans="4:6">
      <c r="D4360" s="37"/>
      <c r="E4360" s="37"/>
      <c r="F4360" s="37"/>
    </row>
    <row r="4361" spans="4:6">
      <c r="D4361" s="37"/>
      <c r="E4361" s="37"/>
      <c r="F4361" s="37"/>
    </row>
    <row r="4362" spans="4:6">
      <c r="D4362" s="37"/>
      <c r="E4362" s="37"/>
      <c r="F4362" s="37"/>
    </row>
    <row r="4363" spans="4:6">
      <c r="D4363" s="37"/>
      <c r="E4363" s="37"/>
      <c r="F4363" s="37"/>
    </row>
    <row r="4364" spans="4:6">
      <c r="D4364" s="37"/>
      <c r="E4364" s="37"/>
      <c r="F4364" s="37"/>
    </row>
    <row r="4365" spans="4:6">
      <c r="D4365" s="37"/>
      <c r="E4365" s="37"/>
      <c r="F4365" s="37"/>
    </row>
    <row r="4366" spans="4:6">
      <c r="D4366" s="37"/>
      <c r="E4366" s="37"/>
      <c r="F4366" s="37"/>
    </row>
    <row r="4367" spans="4:6">
      <c r="D4367" s="37"/>
      <c r="E4367" s="37"/>
      <c r="F4367" s="37"/>
    </row>
    <row r="4368" spans="4:6">
      <c r="D4368" s="37"/>
      <c r="E4368" s="37"/>
      <c r="F4368" s="37"/>
    </row>
    <row r="4369" spans="4:6">
      <c r="D4369" s="37"/>
      <c r="E4369" s="37"/>
      <c r="F4369" s="37"/>
    </row>
    <row r="4370" spans="4:6">
      <c r="D4370" s="37"/>
      <c r="E4370" s="37"/>
      <c r="F4370" s="37"/>
    </row>
    <row r="4371" spans="4:6">
      <c r="D4371" s="37"/>
      <c r="E4371" s="37"/>
      <c r="F4371" s="37"/>
    </row>
    <row r="4372" spans="4:6">
      <c r="D4372" s="37"/>
      <c r="E4372" s="37"/>
      <c r="F4372" s="37"/>
    </row>
    <row r="4373" spans="4:6">
      <c r="D4373" s="37"/>
      <c r="E4373" s="37"/>
      <c r="F4373" s="37"/>
    </row>
    <row r="4374" spans="4:6">
      <c r="D4374" s="37"/>
      <c r="E4374" s="37"/>
      <c r="F4374" s="37"/>
    </row>
    <row r="4375" spans="4:6">
      <c r="D4375" s="37"/>
      <c r="E4375" s="37"/>
      <c r="F4375" s="37"/>
    </row>
    <row r="4376" spans="4:6">
      <c r="D4376" s="37"/>
      <c r="E4376" s="37"/>
      <c r="F4376" s="37"/>
    </row>
    <row r="4377" spans="4:6">
      <c r="D4377" s="37"/>
      <c r="E4377" s="37"/>
      <c r="F4377" s="37"/>
    </row>
    <row r="4378" spans="4:6">
      <c r="D4378" s="37"/>
      <c r="E4378" s="37"/>
      <c r="F4378" s="37"/>
    </row>
    <row r="4379" spans="4:6">
      <c r="D4379" s="37"/>
      <c r="E4379" s="37"/>
      <c r="F4379" s="37"/>
    </row>
    <row r="4380" spans="4:6">
      <c r="D4380" s="37"/>
      <c r="E4380" s="37"/>
      <c r="F4380" s="37"/>
    </row>
    <row r="4381" spans="4:6">
      <c r="D4381" s="37"/>
      <c r="E4381" s="37"/>
      <c r="F4381" s="37"/>
    </row>
    <row r="4382" spans="4:6">
      <c r="D4382" s="37"/>
      <c r="E4382" s="37"/>
      <c r="F4382" s="37"/>
    </row>
    <row r="4383" spans="4:6">
      <c r="D4383" s="37"/>
      <c r="E4383" s="37"/>
      <c r="F4383" s="37"/>
    </row>
    <row r="4384" spans="4:6">
      <c r="D4384" s="37"/>
      <c r="E4384" s="37"/>
      <c r="F4384" s="37"/>
    </row>
    <row r="4385" spans="4:6">
      <c r="D4385" s="37"/>
      <c r="E4385" s="37"/>
      <c r="F4385" s="37"/>
    </row>
    <row r="4386" spans="4:6">
      <c r="D4386" s="37"/>
      <c r="E4386" s="37"/>
      <c r="F4386" s="37"/>
    </row>
    <row r="4387" spans="4:6">
      <c r="D4387" s="37"/>
      <c r="E4387" s="37"/>
      <c r="F4387" s="37"/>
    </row>
    <row r="4388" spans="4:6">
      <c r="D4388" s="37"/>
      <c r="E4388" s="37"/>
      <c r="F4388" s="37"/>
    </row>
    <row r="4389" spans="4:6">
      <c r="D4389" s="37"/>
      <c r="E4389" s="37"/>
      <c r="F4389" s="37"/>
    </row>
    <row r="4390" spans="4:6">
      <c r="D4390" s="37"/>
      <c r="E4390" s="37"/>
      <c r="F4390" s="37"/>
    </row>
    <row r="4391" spans="4:6">
      <c r="D4391" s="37"/>
      <c r="E4391" s="37"/>
      <c r="F4391" s="37"/>
    </row>
    <row r="4392" spans="4:6">
      <c r="D4392" s="37"/>
      <c r="E4392" s="37"/>
      <c r="F4392" s="37"/>
    </row>
    <row r="4393" spans="4:6">
      <c r="D4393" s="37"/>
      <c r="E4393" s="37"/>
      <c r="F4393" s="37"/>
    </row>
    <row r="4394" spans="4:6">
      <c r="D4394" s="37"/>
      <c r="E4394" s="37"/>
      <c r="F4394" s="37"/>
    </row>
    <row r="4395" spans="4:6">
      <c r="D4395" s="37"/>
      <c r="E4395" s="37"/>
      <c r="F4395" s="37"/>
    </row>
    <row r="4396" spans="4:6">
      <c r="D4396" s="37"/>
      <c r="E4396" s="37"/>
      <c r="F4396" s="37"/>
    </row>
    <row r="4397" spans="4:6">
      <c r="D4397" s="37"/>
      <c r="E4397" s="37"/>
      <c r="F4397" s="37"/>
    </row>
    <row r="4398" spans="4:6">
      <c r="D4398" s="37"/>
      <c r="E4398" s="37"/>
      <c r="F4398" s="37"/>
    </row>
    <row r="4399" spans="4:6">
      <c r="D4399" s="37"/>
      <c r="E4399" s="37"/>
      <c r="F4399" s="37"/>
    </row>
    <row r="4400" spans="4:6">
      <c r="D4400" s="37"/>
      <c r="E4400" s="37"/>
      <c r="F4400" s="37"/>
    </row>
    <row r="4401" spans="4:6">
      <c r="D4401" s="37"/>
      <c r="E4401" s="37"/>
      <c r="F4401" s="37"/>
    </row>
    <row r="4402" spans="4:6">
      <c r="D4402" s="37"/>
      <c r="E4402" s="37"/>
      <c r="F4402" s="37"/>
    </row>
    <row r="4403" spans="4:6">
      <c r="D4403" s="37"/>
      <c r="E4403" s="37"/>
      <c r="F4403" s="37"/>
    </row>
    <row r="4404" spans="4:6">
      <c r="D4404" s="37"/>
      <c r="E4404" s="37"/>
      <c r="F4404" s="37"/>
    </row>
    <row r="4405" spans="4:6">
      <c r="D4405" s="37"/>
      <c r="E4405" s="37"/>
      <c r="F4405" s="37"/>
    </row>
    <row r="4406" spans="4:6">
      <c r="D4406" s="37"/>
      <c r="E4406" s="37"/>
      <c r="F4406" s="37"/>
    </row>
    <row r="4407" spans="4:6">
      <c r="D4407" s="37"/>
      <c r="E4407" s="37"/>
      <c r="F4407" s="37"/>
    </row>
    <row r="4408" spans="4:6">
      <c r="D4408" s="37"/>
      <c r="E4408" s="37"/>
      <c r="F4408" s="37"/>
    </row>
    <row r="4409" spans="4:6">
      <c r="D4409" s="37"/>
      <c r="E4409" s="37"/>
      <c r="F4409" s="37"/>
    </row>
    <row r="4410" spans="4:6">
      <c r="D4410" s="37"/>
      <c r="E4410" s="37"/>
      <c r="F4410" s="37"/>
    </row>
    <row r="4411" spans="4:6">
      <c r="D4411" s="37"/>
      <c r="E4411" s="37"/>
      <c r="F4411" s="37"/>
    </row>
    <row r="4412" spans="4:6">
      <c r="D4412" s="37"/>
      <c r="E4412" s="37"/>
      <c r="F4412" s="37"/>
    </row>
    <row r="4413" spans="4:6">
      <c r="D4413" s="37"/>
      <c r="E4413" s="37"/>
      <c r="F4413" s="37"/>
    </row>
    <row r="4414" spans="4:6">
      <c r="D4414" s="37"/>
      <c r="E4414" s="37"/>
      <c r="F4414" s="37"/>
    </row>
    <row r="4415" spans="4:6">
      <c r="D4415" s="37"/>
      <c r="E4415" s="37"/>
      <c r="F4415" s="37"/>
    </row>
    <row r="4416" spans="4:6">
      <c r="D4416" s="37"/>
      <c r="E4416" s="37"/>
      <c r="F4416" s="37"/>
    </row>
    <row r="4417" spans="4:6">
      <c r="D4417" s="37"/>
      <c r="E4417" s="37"/>
      <c r="F4417" s="37"/>
    </row>
    <row r="4418" spans="4:6">
      <c r="D4418" s="37"/>
      <c r="E4418" s="37"/>
      <c r="F4418" s="37"/>
    </row>
    <row r="4419" spans="4:6">
      <c r="D4419" s="37"/>
      <c r="E4419" s="37"/>
      <c r="F4419" s="37"/>
    </row>
    <row r="4420" spans="4:6">
      <c r="D4420" s="37"/>
      <c r="E4420" s="37"/>
      <c r="F4420" s="37"/>
    </row>
    <row r="4421" spans="4:6">
      <c r="D4421" s="37"/>
      <c r="E4421" s="37"/>
      <c r="F4421" s="37"/>
    </row>
    <row r="4422" spans="4:6">
      <c r="D4422" s="37"/>
      <c r="E4422" s="37"/>
      <c r="F4422" s="37"/>
    </row>
    <row r="4423" spans="4:6">
      <c r="D4423" s="37"/>
      <c r="E4423" s="37"/>
      <c r="F4423" s="37"/>
    </row>
    <row r="4424" spans="4:6">
      <c r="D4424" s="37"/>
      <c r="E4424" s="37"/>
      <c r="F4424" s="37"/>
    </row>
    <row r="4425" spans="4:6">
      <c r="D4425" s="37"/>
      <c r="E4425" s="37"/>
      <c r="F4425" s="37"/>
    </row>
    <row r="4426" spans="4:6">
      <c r="D4426" s="37"/>
      <c r="E4426" s="37"/>
      <c r="F4426" s="37"/>
    </row>
    <row r="4427" spans="4:6">
      <c r="D4427" s="37"/>
      <c r="E4427" s="37"/>
      <c r="F4427" s="37"/>
    </row>
    <row r="4428" spans="4:6">
      <c r="D4428" s="37"/>
      <c r="E4428" s="37"/>
      <c r="F4428" s="37"/>
    </row>
    <row r="4429" spans="4:6">
      <c r="D4429" s="37"/>
      <c r="E4429" s="37"/>
      <c r="F4429" s="37"/>
    </row>
    <row r="4430" spans="4:6">
      <c r="D4430" s="37"/>
      <c r="E4430" s="37"/>
      <c r="F4430" s="37"/>
    </row>
    <row r="4431" spans="4:6">
      <c r="D4431" s="37"/>
      <c r="E4431" s="37"/>
      <c r="F4431" s="37"/>
    </row>
    <row r="4432" spans="4:6">
      <c r="D4432" s="37"/>
      <c r="E4432" s="37"/>
      <c r="F4432" s="37"/>
    </row>
    <row r="4433" spans="4:6">
      <c r="D4433" s="37"/>
      <c r="E4433" s="37"/>
      <c r="F4433" s="37"/>
    </row>
    <row r="4434" spans="4:6">
      <c r="D4434" s="37"/>
      <c r="E4434" s="37"/>
      <c r="F4434" s="37"/>
    </row>
    <row r="4435" spans="4:6">
      <c r="D4435" s="37"/>
      <c r="E4435" s="37"/>
      <c r="F4435" s="37"/>
    </row>
    <row r="4436" spans="4:6">
      <c r="D4436" s="37"/>
      <c r="E4436" s="37"/>
      <c r="F4436" s="37"/>
    </row>
    <row r="4437" spans="4:6">
      <c r="D4437" s="37"/>
      <c r="E4437" s="37"/>
      <c r="F4437" s="37"/>
    </row>
    <row r="4438" spans="4:6">
      <c r="D4438" s="37"/>
      <c r="E4438" s="37"/>
      <c r="F4438" s="37"/>
    </row>
    <row r="4439" spans="4:6">
      <c r="D4439" s="37"/>
      <c r="E4439" s="37"/>
      <c r="F4439" s="37"/>
    </row>
    <row r="4440" spans="4:6">
      <c r="D4440" s="37"/>
      <c r="E4440" s="37"/>
      <c r="F4440" s="37"/>
    </row>
    <row r="4441" spans="4:6">
      <c r="D4441" s="37"/>
      <c r="E4441" s="37"/>
      <c r="F4441" s="37"/>
    </row>
    <row r="4442" spans="4:6">
      <c r="D4442" s="37"/>
      <c r="E4442" s="37"/>
      <c r="F4442" s="37"/>
    </row>
    <row r="4443" spans="4:6">
      <c r="D4443" s="37"/>
      <c r="E4443" s="37"/>
      <c r="F4443" s="37"/>
    </row>
    <row r="4444" spans="4:6">
      <c r="D4444" s="37"/>
      <c r="E4444" s="37"/>
      <c r="F4444" s="37"/>
    </row>
    <row r="4445" spans="4:6">
      <c r="D4445" s="37"/>
      <c r="E4445" s="37"/>
      <c r="F4445" s="37"/>
    </row>
    <row r="4446" spans="4:6">
      <c r="D4446" s="37"/>
      <c r="E4446" s="37"/>
      <c r="F4446" s="37"/>
    </row>
    <row r="4447" spans="4:6">
      <c r="D4447" s="37"/>
      <c r="E4447" s="37"/>
      <c r="F4447" s="37"/>
    </row>
    <row r="4448" spans="4:6">
      <c r="D4448" s="37"/>
      <c r="E4448" s="37"/>
      <c r="F4448" s="37"/>
    </row>
    <row r="4449" spans="4:6">
      <c r="D4449" s="37"/>
      <c r="E4449" s="37"/>
      <c r="F4449" s="37"/>
    </row>
    <row r="4450" spans="4:6">
      <c r="D4450" s="37"/>
      <c r="E4450" s="37"/>
      <c r="F4450" s="37"/>
    </row>
    <row r="4451" spans="4:6">
      <c r="D4451" s="37"/>
      <c r="E4451" s="37"/>
      <c r="F4451" s="37"/>
    </row>
    <row r="4452" spans="4:6">
      <c r="D4452" s="37"/>
      <c r="E4452" s="37"/>
      <c r="F4452" s="37"/>
    </row>
    <row r="4453" spans="4:6">
      <c r="D4453" s="37"/>
      <c r="E4453" s="37"/>
      <c r="F4453" s="37"/>
    </row>
    <row r="4454" spans="4:6">
      <c r="D4454" s="37"/>
      <c r="E4454" s="37"/>
      <c r="F4454" s="37"/>
    </row>
    <row r="4455" spans="4:6">
      <c r="D4455" s="37"/>
      <c r="E4455" s="37"/>
      <c r="F4455" s="37"/>
    </row>
    <row r="4456" spans="4:6">
      <c r="D4456" s="37"/>
      <c r="E4456" s="37"/>
      <c r="F4456" s="37"/>
    </row>
    <row r="4457" spans="4:6">
      <c r="D4457" s="37"/>
      <c r="E4457" s="37"/>
      <c r="F4457" s="37"/>
    </row>
    <row r="4458" spans="4:6">
      <c r="D4458" s="37"/>
      <c r="E4458" s="37"/>
      <c r="F4458" s="37"/>
    </row>
    <row r="4459" spans="4:6">
      <c r="D4459" s="37"/>
      <c r="E4459" s="37"/>
      <c r="F4459" s="37"/>
    </row>
    <row r="4460" spans="4:6">
      <c r="D4460" s="37"/>
      <c r="E4460" s="37"/>
      <c r="F4460" s="37"/>
    </row>
    <row r="4461" spans="4:6">
      <c r="D4461" s="37"/>
      <c r="E4461" s="37"/>
      <c r="F4461" s="37"/>
    </row>
    <row r="4462" spans="4:6">
      <c r="D4462" s="37"/>
      <c r="E4462" s="37"/>
      <c r="F4462" s="37"/>
    </row>
    <row r="4463" spans="4:6">
      <c r="D4463" s="37"/>
      <c r="E4463" s="37"/>
      <c r="F4463" s="37"/>
    </row>
    <row r="4464" spans="4:6">
      <c r="D4464" s="37"/>
      <c r="E4464" s="37"/>
      <c r="F4464" s="37"/>
    </row>
    <row r="4465" spans="4:6">
      <c r="D4465" s="37"/>
      <c r="E4465" s="37"/>
      <c r="F4465" s="37"/>
    </row>
    <row r="4466" spans="4:6">
      <c r="D4466" s="37"/>
      <c r="E4466" s="37"/>
      <c r="F4466" s="37"/>
    </row>
    <row r="4467" spans="4:6">
      <c r="D4467" s="37"/>
      <c r="E4467" s="37"/>
      <c r="F4467" s="37"/>
    </row>
    <row r="4468" spans="4:6">
      <c r="D4468" s="37"/>
      <c r="E4468" s="37"/>
      <c r="F4468" s="37"/>
    </row>
    <row r="4469" spans="4:6">
      <c r="D4469" s="37"/>
      <c r="E4469" s="37"/>
      <c r="F4469" s="37"/>
    </row>
    <row r="4470" spans="4:6">
      <c r="D4470" s="37"/>
      <c r="E4470" s="37"/>
      <c r="F4470" s="37"/>
    </row>
    <row r="4471" spans="4:6">
      <c r="D4471" s="37"/>
      <c r="E4471" s="37"/>
      <c r="F4471" s="37"/>
    </row>
    <row r="4472" spans="4:6">
      <c r="D4472" s="37"/>
      <c r="E4472" s="37"/>
      <c r="F4472" s="37"/>
    </row>
    <row r="4473" spans="4:6">
      <c r="D4473" s="37"/>
      <c r="E4473" s="37"/>
      <c r="F4473" s="37"/>
    </row>
    <row r="4474" spans="4:6">
      <c r="D4474" s="37"/>
      <c r="E4474" s="37"/>
      <c r="F4474" s="37"/>
    </row>
    <row r="4475" spans="4:6">
      <c r="D4475" s="37"/>
      <c r="E4475" s="37"/>
      <c r="F4475" s="37"/>
    </row>
    <row r="4476" spans="4:6">
      <c r="D4476" s="37"/>
      <c r="E4476" s="37"/>
      <c r="F4476" s="37"/>
    </row>
    <row r="4477" spans="4:6">
      <c r="D4477" s="37"/>
      <c r="E4477" s="37"/>
      <c r="F4477" s="37"/>
    </row>
    <row r="4478" spans="4:6">
      <c r="D4478" s="37"/>
      <c r="E4478" s="37"/>
      <c r="F4478" s="37"/>
    </row>
    <row r="4479" spans="4:6">
      <c r="D4479" s="37"/>
      <c r="E4479" s="37"/>
      <c r="F4479" s="37"/>
    </row>
    <row r="4480" spans="4:6">
      <c r="D4480" s="37"/>
      <c r="E4480" s="37"/>
      <c r="F4480" s="37"/>
    </row>
    <row r="4481" spans="4:6">
      <c r="D4481" s="37"/>
      <c r="E4481" s="37"/>
      <c r="F4481" s="37"/>
    </row>
    <row r="4482" spans="4:6">
      <c r="D4482" s="37"/>
      <c r="E4482" s="37"/>
      <c r="F4482" s="37"/>
    </row>
    <row r="4483" spans="4:6">
      <c r="D4483" s="37"/>
      <c r="E4483" s="37"/>
      <c r="F4483" s="37"/>
    </row>
    <row r="4484" spans="4:6">
      <c r="D4484" s="37"/>
      <c r="E4484" s="37"/>
      <c r="F4484" s="37"/>
    </row>
    <row r="4485" spans="4:6">
      <c r="D4485" s="37"/>
      <c r="E4485" s="37"/>
      <c r="F4485" s="37"/>
    </row>
    <row r="4486" spans="4:6">
      <c r="D4486" s="37"/>
      <c r="E4486" s="37"/>
      <c r="F4486" s="37"/>
    </row>
    <row r="4487" spans="4:6">
      <c r="D4487" s="37"/>
      <c r="E4487" s="37"/>
      <c r="F4487" s="37"/>
    </row>
    <row r="4488" spans="4:6">
      <c r="D4488" s="37"/>
      <c r="E4488" s="37"/>
      <c r="F4488" s="37"/>
    </row>
    <row r="4489" spans="4:6">
      <c r="D4489" s="37"/>
      <c r="E4489" s="37"/>
      <c r="F4489" s="37"/>
    </row>
    <row r="4490" spans="4:6">
      <c r="D4490" s="37"/>
      <c r="E4490" s="37"/>
      <c r="F4490" s="37"/>
    </row>
    <row r="4491" spans="4:6">
      <c r="D4491" s="37"/>
      <c r="E4491" s="37"/>
      <c r="F4491" s="37"/>
    </row>
    <row r="4492" spans="4:6">
      <c r="D4492" s="37"/>
      <c r="E4492" s="37"/>
      <c r="F4492" s="37"/>
    </row>
    <row r="4493" spans="4:6">
      <c r="D4493" s="37"/>
      <c r="E4493" s="37"/>
      <c r="F4493" s="37"/>
    </row>
    <row r="4494" spans="4:6">
      <c r="D4494" s="37"/>
      <c r="E4494" s="37"/>
      <c r="F4494" s="37"/>
    </row>
    <row r="4495" spans="4:6">
      <c r="D4495" s="37"/>
      <c r="E4495" s="37"/>
      <c r="F4495" s="37"/>
    </row>
    <row r="4496" spans="4:6">
      <c r="D4496" s="37"/>
      <c r="E4496" s="37"/>
      <c r="F4496" s="37"/>
    </row>
    <row r="4497" spans="4:6">
      <c r="D4497" s="37"/>
      <c r="E4497" s="37"/>
      <c r="F4497" s="37"/>
    </row>
    <row r="4498" spans="4:6">
      <c r="D4498" s="37"/>
      <c r="E4498" s="37"/>
      <c r="F4498" s="37"/>
    </row>
    <row r="4499" spans="4:6">
      <c r="D4499" s="37"/>
      <c r="E4499" s="37"/>
      <c r="F4499" s="37"/>
    </row>
    <row r="4500" spans="4:6">
      <c r="D4500" s="37"/>
      <c r="E4500" s="37"/>
      <c r="F4500" s="37"/>
    </row>
    <row r="4501" spans="4:6">
      <c r="D4501" s="37"/>
      <c r="E4501" s="37"/>
      <c r="F4501" s="37"/>
    </row>
    <row r="4502" spans="4:6">
      <c r="D4502" s="37"/>
      <c r="E4502" s="37"/>
      <c r="F4502" s="37"/>
    </row>
    <row r="4503" spans="4:6">
      <c r="D4503" s="37"/>
      <c r="E4503" s="37"/>
      <c r="F4503" s="37"/>
    </row>
    <row r="4504" spans="4:6">
      <c r="D4504" s="37"/>
      <c r="E4504" s="37"/>
      <c r="F4504" s="37"/>
    </row>
    <row r="4505" spans="4:6">
      <c r="D4505" s="37"/>
      <c r="E4505" s="37"/>
      <c r="F4505" s="37"/>
    </row>
    <row r="4506" spans="4:6">
      <c r="D4506" s="37"/>
      <c r="E4506" s="37"/>
      <c r="F4506" s="37"/>
    </row>
    <row r="4507" spans="4:6">
      <c r="D4507" s="37"/>
      <c r="E4507" s="37"/>
      <c r="F4507" s="37"/>
    </row>
    <row r="4508" spans="4:6">
      <c r="D4508" s="37"/>
      <c r="E4508" s="37"/>
      <c r="F4508" s="37"/>
    </row>
    <row r="4509" spans="4:6">
      <c r="D4509" s="37"/>
      <c r="E4509" s="37"/>
      <c r="F4509" s="37"/>
    </row>
    <row r="4510" spans="4:6">
      <c r="D4510" s="37"/>
      <c r="E4510" s="37"/>
      <c r="F4510" s="37"/>
    </row>
    <row r="4511" spans="4:6">
      <c r="D4511" s="37"/>
      <c r="E4511" s="37"/>
      <c r="F4511" s="37"/>
    </row>
    <row r="4512" spans="4:6">
      <c r="D4512" s="37"/>
      <c r="E4512" s="37"/>
      <c r="F4512" s="37"/>
    </row>
    <row r="4513" spans="4:6">
      <c r="D4513" s="37"/>
      <c r="E4513" s="37"/>
      <c r="F4513" s="37"/>
    </row>
    <row r="4514" spans="4:6">
      <c r="D4514" s="37"/>
      <c r="E4514" s="37"/>
      <c r="F4514" s="37"/>
    </row>
    <row r="4515" spans="4:6">
      <c r="D4515" s="37"/>
      <c r="E4515" s="37"/>
      <c r="F4515" s="37"/>
    </row>
    <row r="4516" spans="4:6">
      <c r="D4516" s="37"/>
      <c r="E4516" s="37"/>
      <c r="F4516" s="37"/>
    </row>
    <row r="4517" spans="4:6">
      <c r="D4517" s="37"/>
      <c r="E4517" s="37"/>
      <c r="F4517" s="37"/>
    </row>
    <row r="4518" spans="4:6">
      <c r="D4518" s="37"/>
      <c r="E4518" s="37"/>
      <c r="F4518" s="37"/>
    </row>
    <row r="4519" spans="4:6">
      <c r="D4519" s="37"/>
      <c r="E4519" s="37"/>
      <c r="F4519" s="37"/>
    </row>
    <row r="4520" spans="4:6">
      <c r="D4520" s="37"/>
      <c r="E4520" s="37"/>
      <c r="F4520" s="37"/>
    </row>
    <row r="4521" spans="4:6">
      <c r="D4521" s="37"/>
      <c r="E4521" s="37"/>
      <c r="F4521" s="37"/>
    </row>
    <row r="4522" spans="4:6">
      <c r="D4522" s="37"/>
      <c r="E4522" s="37"/>
      <c r="F4522" s="37"/>
    </row>
    <row r="4523" spans="4:6">
      <c r="D4523" s="37"/>
      <c r="E4523" s="37"/>
      <c r="F4523" s="37"/>
    </row>
    <row r="4524" spans="4:6">
      <c r="D4524" s="37"/>
      <c r="E4524" s="37"/>
      <c r="F4524" s="37"/>
    </row>
    <row r="4525" spans="4:6">
      <c r="D4525" s="37"/>
      <c r="E4525" s="37"/>
      <c r="F4525" s="37"/>
    </row>
    <row r="4526" spans="4:6">
      <c r="D4526" s="37"/>
      <c r="E4526" s="37"/>
      <c r="F4526" s="37"/>
    </row>
    <row r="4527" spans="4:6">
      <c r="D4527" s="37"/>
      <c r="E4527" s="37"/>
      <c r="F4527" s="37"/>
    </row>
    <row r="4528" spans="4:6">
      <c r="D4528" s="37"/>
      <c r="E4528" s="37"/>
      <c r="F4528" s="37"/>
    </row>
    <row r="4529" spans="4:6">
      <c r="D4529" s="37"/>
      <c r="E4529" s="37"/>
      <c r="F4529" s="37"/>
    </row>
    <row r="4530" spans="4:6">
      <c r="D4530" s="37"/>
      <c r="E4530" s="37"/>
      <c r="F4530" s="37"/>
    </row>
    <row r="4531" spans="4:6">
      <c r="D4531" s="37"/>
      <c r="E4531" s="37"/>
      <c r="F4531" s="37"/>
    </row>
    <row r="4532" spans="4:6">
      <c r="D4532" s="37"/>
      <c r="E4532" s="37"/>
      <c r="F4532" s="37"/>
    </row>
    <row r="4533" spans="4:6">
      <c r="D4533" s="37"/>
      <c r="E4533" s="37"/>
      <c r="F4533" s="37"/>
    </row>
    <row r="4534" spans="4:6">
      <c r="D4534" s="37"/>
      <c r="E4534" s="37"/>
      <c r="F4534" s="37"/>
    </row>
    <row r="4535" spans="4:6">
      <c r="D4535" s="37"/>
      <c r="E4535" s="37"/>
      <c r="F4535" s="37"/>
    </row>
    <row r="4536" spans="4:6">
      <c r="D4536" s="37"/>
      <c r="E4536" s="37"/>
      <c r="F4536" s="37"/>
    </row>
    <row r="4537" spans="4:6">
      <c r="D4537" s="37"/>
      <c r="E4537" s="37"/>
      <c r="F4537" s="37"/>
    </row>
    <row r="4538" spans="4:6">
      <c r="D4538" s="37"/>
      <c r="E4538" s="37"/>
      <c r="F4538" s="37"/>
    </row>
    <row r="4539" spans="4:6">
      <c r="D4539" s="37"/>
      <c r="E4539" s="37"/>
      <c r="F4539" s="37"/>
    </row>
    <row r="4540" spans="4:6">
      <c r="D4540" s="37"/>
      <c r="E4540" s="37"/>
      <c r="F4540" s="37"/>
    </row>
    <row r="4541" spans="4:6">
      <c r="D4541" s="37"/>
      <c r="E4541" s="37"/>
      <c r="F4541" s="37"/>
    </row>
    <row r="4542" spans="4:6">
      <c r="D4542" s="37"/>
      <c r="E4542" s="37"/>
      <c r="F4542" s="37"/>
    </row>
    <row r="4543" spans="4:6">
      <c r="D4543" s="37"/>
      <c r="E4543" s="37"/>
      <c r="F4543" s="37"/>
    </row>
    <row r="4544" spans="4:6">
      <c r="D4544" s="37"/>
      <c r="E4544" s="37"/>
      <c r="F4544" s="37"/>
    </row>
    <row r="4545" spans="4:6">
      <c r="D4545" s="37"/>
      <c r="E4545" s="37"/>
      <c r="F4545" s="37"/>
    </row>
    <row r="4546" spans="4:6">
      <c r="D4546" s="37"/>
      <c r="E4546" s="37"/>
      <c r="F4546" s="37"/>
    </row>
    <row r="4547" spans="4:6">
      <c r="D4547" s="37"/>
      <c r="E4547" s="37"/>
      <c r="F4547" s="37"/>
    </row>
    <row r="4548" spans="4:6">
      <c r="D4548" s="37"/>
      <c r="E4548" s="37"/>
      <c r="F4548" s="37"/>
    </row>
    <row r="4549" spans="4:6">
      <c r="D4549" s="37"/>
      <c r="E4549" s="37"/>
      <c r="F4549" s="37"/>
    </row>
    <row r="4550" spans="4:6">
      <c r="D4550" s="37"/>
      <c r="E4550" s="37"/>
      <c r="F4550" s="37"/>
    </row>
    <row r="4551" spans="4:6">
      <c r="D4551" s="37"/>
      <c r="E4551" s="37"/>
      <c r="F4551" s="37"/>
    </row>
    <row r="4552" spans="4:6">
      <c r="D4552" s="37"/>
      <c r="E4552" s="37"/>
      <c r="F4552" s="37"/>
    </row>
    <row r="4553" spans="4:6">
      <c r="D4553" s="37"/>
      <c r="E4553" s="37"/>
      <c r="F4553" s="37"/>
    </row>
    <row r="4554" spans="4:6">
      <c r="D4554" s="37"/>
      <c r="E4554" s="37"/>
      <c r="F4554" s="37"/>
    </row>
    <row r="4555" spans="4:6">
      <c r="D4555" s="37"/>
      <c r="E4555" s="37"/>
      <c r="F4555" s="37"/>
    </row>
    <row r="4556" spans="4:6">
      <c r="D4556" s="37"/>
      <c r="E4556" s="37"/>
      <c r="F4556" s="37"/>
    </row>
    <row r="4557" spans="4:6">
      <c r="D4557" s="37"/>
      <c r="E4557" s="37"/>
      <c r="F4557" s="37"/>
    </row>
    <row r="4558" spans="4:6">
      <c r="D4558" s="37"/>
      <c r="E4558" s="37"/>
      <c r="F4558" s="37"/>
    </row>
    <row r="4559" spans="4:6">
      <c r="D4559" s="37"/>
      <c r="E4559" s="37"/>
      <c r="F4559" s="37"/>
    </row>
    <row r="4560" spans="4:6">
      <c r="D4560" s="37"/>
      <c r="E4560" s="37"/>
      <c r="F4560" s="37"/>
    </row>
    <row r="4561" spans="4:6">
      <c r="D4561" s="37"/>
      <c r="E4561" s="37"/>
      <c r="F4561" s="37"/>
    </row>
    <row r="4562" spans="4:6">
      <c r="D4562" s="37"/>
      <c r="E4562" s="37"/>
      <c r="F4562" s="37"/>
    </row>
    <row r="4563" spans="4:6">
      <c r="D4563" s="37"/>
      <c r="E4563" s="37"/>
      <c r="F4563" s="37"/>
    </row>
    <row r="4564" spans="4:6">
      <c r="D4564" s="37"/>
      <c r="E4564" s="37"/>
      <c r="F4564" s="37"/>
    </row>
    <row r="4565" spans="4:6">
      <c r="D4565" s="37"/>
      <c r="E4565" s="37"/>
      <c r="F4565" s="37"/>
    </row>
    <row r="4566" spans="4:6">
      <c r="D4566" s="37"/>
      <c r="E4566" s="37"/>
      <c r="F4566" s="37"/>
    </row>
    <row r="4567" spans="4:6">
      <c r="D4567" s="37"/>
      <c r="E4567" s="37"/>
      <c r="F4567" s="37"/>
    </row>
    <row r="4568" spans="4:6">
      <c r="D4568" s="37"/>
      <c r="E4568" s="37"/>
      <c r="F4568" s="37"/>
    </row>
    <row r="4569" spans="4:6">
      <c r="D4569" s="37"/>
      <c r="E4569" s="37"/>
      <c r="F4569" s="37"/>
    </row>
    <row r="4570" spans="4:6">
      <c r="D4570" s="37"/>
      <c r="E4570" s="37"/>
      <c r="F4570" s="37"/>
    </row>
    <row r="4571" spans="4:6">
      <c r="D4571" s="37"/>
      <c r="E4571" s="37"/>
      <c r="F4571" s="37"/>
    </row>
    <row r="4572" spans="4:6">
      <c r="D4572" s="37"/>
      <c r="E4572" s="37"/>
      <c r="F4572" s="37"/>
    </row>
    <row r="4573" spans="4:6">
      <c r="D4573" s="37"/>
      <c r="E4573" s="37"/>
      <c r="F4573" s="37"/>
    </row>
    <row r="4574" spans="4:6">
      <c r="D4574" s="37"/>
      <c r="E4574" s="37"/>
      <c r="F4574" s="37"/>
    </row>
    <row r="4575" spans="4:6">
      <c r="D4575" s="37"/>
      <c r="E4575" s="37"/>
      <c r="F4575" s="37"/>
    </row>
    <row r="4576" spans="4:6">
      <c r="D4576" s="37"/>
      <c r="E4576" s="37"/>
      <c r="F4576" s="37"/>
    </row>
    <row r="4577" spans="4:6">
      <c r="D4577" s="37"/>
      <c r="E4577" s="37"/>
      <c r="F4577" s="37"/>
    </row>
    <row r="4578" spans="4:6">
      <c r="D4578" s="37"/>
      <c r="E4578" s="37"/>
      <c r="F4578" s="37"/>
    </row>
    <row r="4579" spans="4:6">
      <c r="D4579" s="37"/>
      <c r="E4579" s="37"/>
      <c r="F4579" s="37"/>
    </row>
    <row r="4580" spans="4:6">
      <c r="D4580" s="37"/>
      <c r="E4580" s="37"/>
      <c r="F4580" s="37"/>
    </row>
    <row r="4581" spans="4:6">
      <c r="D4581" s="37"/>
      <c r="E4581" s="37"/>
      <c r="F4581" s="37"/>
    </row>
    <row r="4582" spans="4:6">
      <c r="D4582" s="37"/>
      <c r="E4582" s="37"/>
      <c r="F4582" s="37"/>
    </row>
    <row r="4583" spans="4:6">
      <c r="D4583" s="37"/>
      <c r="E4583" s="37"/>
      <c r="F4583" s="37"/>
    </row>
    <row r="4584" spans="4:6">
      <c r="D4584" s="37"/>
      <c r="E4584" s="37"/>
      <c r="F4584" s="37"/>
    </row>
    <row r="4585" spans="4:6">
      <c r="D4585" s="37"/>
      <c r="E4585" s="37"/>
      <c r="F4585" s="37"/>
    </row>
    <row r="4586" spans="4:6">
      <c r="D4586" s="37"/>
      <c r="E4586" s="37"/>
      <c r="F4586" s="37"/>
    </row>
    <row r="4587" spans="4:6">
      <c r="D4587" s="37"/>
      <c r="E4587" s="37"/>
      <c r="F4587" s="37"/>
    </row>
    <row r="4588" spans="4:6">
      <c r="D4588" s="37"/>
      <c r="E4588" s="37"/>
      <c r="F4588" s="37"/>
    </row>
    <row r="4589" spans="4:6">
      <c r="D4589" s="37"/>
      <c r="E4589" s="37"/>
      <c r="F4589" s="37"/>
    </row>
    <row r="4590" spans="4:6">
      <c r="D4590" s="37"/>
      <c r="E4590" s="37"/>
      <c r="F4590" s="37"/>
    </row>
    <row r="4591" spans="4:6">
      <c r="D4591" s="37"/>
      <c r="E4591" s="37"/>
      <c r="F4591" s="37"/>
    </row>
    <row r="4592" spans="4:6">
      <c r="D4592" s="37"/>
      <c r="E4592" s="37"/>
      <c r="F4592" s="37"/>
    </row>
    <row r="4593" spans="4:6">
      <c r="D4593" s="37"/>
      <c r="E4593" s="37"/>
      <c r="F4593" s="37"/>
    </row>
    <row r="4594" spans="4:6">
      <c r="D4594" s="37"/>
      <c r="E4594" s="37"/>
      <c r="F4594" s="37"/>
    </row>
    <row r="4595" spans="4:6">
      <c r="D4595" s="37"/>
      <c r="E4595" s="37"/>
      <c r="F4595" s="37"/>
    </row>
    <row r="4596" spans="4:6">
      <c r="D4596" s="37"/>
      <c r="E4596" s="37"/>
      <c r="F4596" s="37"/>
    </row>
    <row r="4597" spans="4:6">
      <c r="D4597" s="37"/>
      <c r="E4597" s="37"/>
      <c r="F4597" s="37"/>
    </row>
    <row r="4598" spans="4:6">
      <c r="D4598" s="37"/>
      <c r="E4598" s="37"/>
      <c r="F4598" s="37"/>
    </row>
    <row r="4599" spans="4:6">
      <c r="D4599" s="37"/>
      <c r="E4599" s="37"/>
      <c r="F4599" s="37"/>
    </row>
    <row r="4600" spans="4:6">
      <c r="D4600" s="37"/>
      <c r="E4600" s="37"/>
      <c r="F4600" s="37"/>
    </row>
    <row r="4601" spans="4:6">
      <c r="D4601" s="37"/>
      <c r="E4601" s="37"/>
      <c r="F4601" s="37"/>
    </row>
    <row r="4602" spans="4:6">
      <c r="D4602" s="37"/>
      <c r="E4602" s="37"/>
      <c r="F4602" s="37"/>
    </row>
    <row r="4603" spans="4:6">
      <c r="D4603" s="37"/>
      <c r="E4603" s="37"/>
      <c r="F4603" s="37"/>
    </row>
    <row r="4604" spans="4:6">
      <c r="D4604" s="37"/>
      <c r="E4604" s="37"/>
      <c r="F4604" s="37"/>
    </row>
    <row r="4605" spans="4:6">
      <c r="D4605" s="37"/>
      <c r="E4605" s="37"/>
      <c r="F4605" s="37"/>
    </row>
    <row r="4606" spans="4:6">
      <c r="D4606" s="37"/>
      <c r="E4606" s="37"/>
      <c r="F4606" s="37"/>
    </row>
    <row r="4607" spans="4:6">
      <c r="D4607" s="37"/>
      <c r="E4607" s="37"/>
      <c r="F4607" s="37"/>
    </row>
    <row r="4608" spans="4:6">
      <c r="D4608" s="37"/>
      <c r="E4608" s="37"/>
      <c r="F4608" s="37"/>
    </row>
    <row r="4609" spans="4:6">
      <c r="D4609" s="37"/>
      <c r="E4609" s="37"/>
      <c r="F4609" s="37"/>
    </row>
    <row r="4610" spans="4:6">
      <c r="D4610" s="37"/>
      <c r="E4610" s="37"/>
      <c r="F4610" s="37"/>
    </row>
    <row r="4611" spans="4:6">
      <c r="D4611" s="37"/>
      <c r="E4611" s="37"/>
      <c r="F4611" s="37"/>
    </row>
    <row r="4612" spans="4:6">
      <c r="D4612" s="37"/>
      <c r="E4612" s="37"/>
      <c r="F4612" s="37"/>
    </row>
    <row r="4613" spans="4:6">
      <c r="D4613" s="37"/>
      <c r="E4613" s="37"/>
      <c r="F4613" s="37"/>
    </row>
    <row r="4614" spans="4:6">
      <c r="D4614" s="37"/>
      <c r="E4614" s="37"/>
      <c r="F4614" s="37"/>
    </row>
    <row r="4615" spans="4:6">
      <c r="D4615" s="37"/>
      <c r="E4615" s="37"/>
      <c r="F4615" s="37"/>
    </row>
    <row r="4616" spans="4:6">
      <c r="D4616" s="37"/>
      <c r="E4616" s="37"/>
      <c r="F4616" s="37"/>
    </row>
    <row r="4617" spans="4:6">
      <c r="D4617" s="37"/>
      <c r="E4617" s="37"/>
      <c r="F4617" s="37"/>
    </row>
    <row r="4618" spans="4:6">
      <c r="D4618" s="37"/>
      <c r="E4618" s="37"/>
      <c r="F4618" s="37"/>
    </row>
    <row r="4619" spans="4:6">
      <c r="D4619" s="37"/>
      <c r="E4619" s="37"/>
      <c r="F4619" s="37"/>
    </row>
    <row r="4620" spans="4:6">
      <c r="D4620" s="37"/>
      <c r="E4620" s="37"/>
      <c r="F4620" s="37"/>
    </row>
    <row r="4621" spans="4:6">
      <c r="D4621" s="37"/>
      <c r="E4621" s="37"/>
      <c r="F4621" s="37"/>
    </row>
    <row r="4622" spans="4:6">
      <c r="D4622" s="37"/>
      <c r="E4622" s="37"/>
      <c r="F4622" s="37"/>
    </row>
    <row r="4623" spans="4:6">
      <c r="D4623" s="37"/>
      <c r="E4623" s="37"/>
      <c r="F4623" s="37"/>
    </row>
    <row r="4624" spans="4:6">
      <c r="D4624" s="37"/>
      <c r="E4624" s="37"/>
      <c r="F4624" s="37"/>
    </row>
    <row r="4625" spans="4:6">
      <c r="D4625" s="37"/>
      <c r="E4625" s="37"/>
      <c r="F4625" s="37"/>
    </row>
    <row r="4626" spans="4:6">
      <c r="D4626" s="37"/>
      <c r="E4626" s="37"/>
      <c r="F4626" s="37"/>
    </row>
    <row r="4627" spans="4:6">
      <c r="D4627" s="37"/>
      <c r="E4627" s="37"/>
      <c r="F4627" s="37"/>
    </row>
    <row r="4628" spans="4:6">
      <c r="D4628" s="37"/>
      <c r="E4628" s="37"/>
      <c r="F4628" s="37"/>
    </row>
    <row r="4629" spans="4:6">
      <c r="D4629" s="37"/>
      <c r="E4629" s="37"/>
      <c r="F4629" s="37"/>
    </row>
    <row r="4630" spans="4:6">
      <c r="D4630" s="37"/>
      <c r="E4630" s="37"/>
      <c r="F4630" s="37"/>
    </row>
    <row r="4631" spans="4:6">
      <c r="D4631" s="37"/>
      <c r="E4631" s="37"/>
      <c r="F4631" s="37"/>
    </row>
    <row r="4632" spans="4:6">
      <c r="D4632" s="37"/>
      <c r="E4632" s="37"/>
      <c r="F4632" s="37"/>
    </row>
    <row r="4633" spans="4:6">
      <c r="D4633" s="37"/>
      <c r="E4633" s="37"/>
      <c r="F4633" s="37"/>
    </row>
    <row r="4634" spans="4:6">
      <c r="D4634" s="37"/>
      <c r="E4634" s="37"/>
      <c r="F4634" s="37"/>
    </row>
    <row r="4635" spans="4:6">
      <c r="D4635" s="37"/>
      <c r="E4635" s="37"/>
      <c r="F4635" s="37"/>
    </row>
    <row r="4636" spans="4:6">
      <c r="D4636" s="37"/>
      <c r="E4636" s="37"/>
      <c r="F4636" s="37"/>
    </row>
    <row r="4637" spans="4:6">
      <c r="D4637" s="37"/>
      <c r="E4637" s="37"/>
      <c r="F4637" s="37"/>
    </row>
    <row r="4638" spans="4:6">
      <c r="D4638" s="37"/>
      <c r="E4638" s="37"/>
      <c r="F4638" s="37"/>
    </row>
    <row r="4639" spans="4:6">
      <c r="D4639" s="37"/>
      <c r="E4639" s="37"/>
      <c r="F4639" s="37"/>
    </row>
    <row r="4640" spans="4:6">
      <c r="D4640" s="37"/>
      <c r="E4640" s="37"/>
      <c r="F4640" s="37"/>
    </row>
    <row r="4641" spans="4:6">
      <c r="D4641" s="37"/>
      <c r="E4641" s="37"/>
      <c r="F4641" s="37"/>
    </row>
    <row r="4642" spans="4:6">
      <c r="D4642" s="37"/>
      <c r="E4642" s="37"/>
      <c r="F4642" s="37"/>
    </row>
    <row r="4643" spans="4:6">
      <c r="D4643" s="37"/>
      <c r="E4643" s="37"/>
      <c r="F4643" s="37"/>
    </row>
    <row r="4644" spans="4:6">
      <c r="D4644" s="37"/>
      <c r="E4644" s="37"/>
      <c r="F4644" s="37"/>
    </row>
    <row r="4645" spans="4:6">
      <c r="D4645" s="37"/>
      <c r="E4645" s="37"/>
      <c r="F4645" s="37"/>
    </row>
    <row r="4646" spans="4:6">
      <c r="D4646" s="37"/>
      <c r="E4646" s="37"/>
      <c r="F4646" s="37"/>
    </row>
    <row r="4647" spans="4:6">
      <c r="D4647" s="37"/>
      <c r="E4647" s="37"/>
      <c r="F4647" s="37"/>
    </row>
    <row r="4648" spans="4:6">
      <c r="D4648" s="37"/>
      <c r="E4648" s="37"/>
      <c r="F4648" s="37"/>
    </row>
    <row r="4649" spans="4:6">
      <c r="D4649" s="37"/>
      <c r="E4649" s="37"/>
      <c r="F4649" s="37"/>
    </row>
    <row r="4650" spans="4:6">
      <c r="D4650" s="37"/>
      <c r="E4650" s="37"/>
      <c r="F4650" s="37"/>
    </row>
    <row r="4651" spans="4:6">
      <c r="D4651" s="37"/>
      <c r="E4651" s="37"/>
      <c r="F4651" s="37"/>
    </row>
    <row r="4652" spans="4:6">
      <c r="D4652" s="37"/>
      <c r="E4652" s="37"/>
      <c r="F4652" s="37"/>
    </row>
    <row r="4653" spans="4:6">
      <c r="D4653" s="37"/>
      <c r="E4653" s="37"/>
      <c r="F4653" s="37"/>
    </row>
    <row r="4654" spans="4:6">
      <c r="D4654" s="37"/>
      <c r="E4654" s="37"/>
      <c r="F4654" s="37"/>
    </row>
    <row r="4655" spans="4:6">
      <c r="D4655" s="37"/>
      <c r="E4655" s="37"/>
      <c r="F4655" s="37"/>
    </row>
    <row r="4656" spans="4:6">
      <c r="D4656" s="37"/>
      <c r="E4656" s="37"/>
      <c r="F4656" s="37"/>
    </row>
    <row r="4657" spans="4:6">
      <c r="D4657" s="37"/>
      <c r="E4657" s="37"/>
      <c r="F4657" s="37"/>
    </row>
    <row r="4658" spans="4:6">
      <c r="D4658" s="37"/>
      <c r="E4658" s="37"/>
      <c r="F4658" s="37"/>
    </row>
    <row r="4659" spans="4:6">
      <c r="D4659" s="37"/>
      <c r="E4659" s="37"/>
      <c r="F4659" s="37"/>
    </row>
    <row r="4660" spans="4:6">
      <c r="D4660" s="37"/>
      <c r="E4660" s="37"/>
      <c r="F4660" s="37"/>
    </row>
    <row r="4661" spans="4:6">
      <c r="D4661" s="37"/>
      <c r="E4661" s="37"/>
      <c r="F4661" s="37"/>
    </row>
    <row r="4662" spans="4:6">
      <c r="D4662" s="37"/>
      <c r="E4662" s="37"/>
      <c r="F4662" s="37"/>
    </row>
    <row r="4663" spans="4:6">
      <c r="D4663" s="37"/>
      <c r="E4663" s="37"/>
      <c r="F4663" s="37"/>
    </row>
    <row r="4664" spans="4:6">
      <c r="D4664" s="37"/>
      <c r="E4664" s="37"/>
      <c r="F4664" s="37"/>
    </row>
    <row r="4665" spans="4:6">
      <c r="D4665" s="37"/>
      <c r="E4665" s="37"/>
      <c r="F4665" s="37"/>
    </row>
    <row r="4666" spans="4:6">
      <c r="D4666" s="37"/>
      <c r="E4666" s="37"/>
      <c r="F4666" s="37"/>
    </row>
    <row r="4667" spans="4:6">
      <c r="D4667" s="37"/>
      <c r="E4667" s="37"/>
      <c r="F4667" s="37"/>
    </row>
    <row r="4668" spans="4:6">
      <c r="D4668" s="37"/>
      <c r="E4668" s="37"/>
      <c r="F4668" s="37"/>
    </row>
    <row r="4669" spans="4:6">
      <c r="D4669" s="37"/>
      <c r="E4669" s="37"/>
      <c r="F4669" s="37"/>
    </row>
    <row r="4670" spans="4:6">
      <c r="D4670" s="37"/>
      <c r="E4670" s="37"/>
      <c r="F4670" s="37"/>
    </row>
    <row r="4671" spans="4:6">
      <c r="D4671" s="37"/>
      <c r="E4671" s="37"/>
      <c r="F4671" s="37"/>
    </row>
    <row r="4672" spans="4:6">
      <c r="D4672" s="37"/>
      <c r="E4672" s="37"/>
      <c r="F4672" s="37"/>
    </row>
    <row r="4673" spans="4:6">
      <c r="D4673" s="37"/>
      <c r="E4673" s="37"/>
      <c r="F4673" s="37"/>
    </row>
    <row r="4674" spans="4:6">
      <c r="D4674" s="37"/>
      <c r="E4674" s="37"/>
      <c r="F4674" s="37"/>
    </row>
    <row r="4675" spans="4:6">
      <c r="D4675" s="37"/>
      <c r="E4675" s="37"/>
      <c r="F4675" s="37"/>
    </row>
    <row r="4676" spans="4:6">
      <c r="D4676" s="37"/>
      <c r="E4676" s="37"/>
      <c r="F4676" s="37"/>
    </row>
    <row r="4677" spans="4:6">
      <c r="D4677" s="37"/>
      <c r="E4677" s="37"/>
      <c r="F4677" s="37"/>
    </row>
    <row r="4678" spans="4:6">
      <c r="D4678" s="37"/>
      <c r="E4678" s="37"/>
      <c r="F4678" s="37"/>
    </row>
    <row r="4679" spans="4:6">
      <c r="D4679" s="37"/>
      <c r="E4679" s="37"/>
      <c r="F4679" s="37"/>
    </row>
    <row r="4680" spans="4:6">
      <c r="D4680" s="37"/>
      <c r="E4680" s="37"/>
      <c r="F4680" s="37"/>
    </row>
    <row r="4681" spans="4:6">
      <c r="D4681" s="37"/>
      <c r="E4681" s="37"/>
      <c r="F4681" s="37"/>
    </row>
    <row r="4682" spans="4:6">
      <c r="D4682" s="37"/>
      <c r="E4682" s="37"/>
      <c r="F4682" s="37"/>
    </row>
    <row r="4683" spans="4:6">
      <c r="D4683" s="37"/>
      <c r="E4683" s="37"/>
      <c r="F4683" s="37"/>
    </row>
    <row r="4684" spans="4:6">
      <c r="D4684" s="37"/>
      <c r="E4684" s="37"/>
      <c r="F4684" s="37"/>
    </row>
    <row r="4685" spans="4:6">
      <c r="D4685" s="37"/>
      <c r="E4685" s="37"/>
      <c r="F4685" s="37"/>
    </row>
    <row r="4686" spans="4:6">
      <c r="D4686" s="37"/>
      <c r="E4686" s="37"/>
      <c r="F4686" s="37"/>
    </row>
    <row r="4687" spans="4:6">
      <c r="D4687" s="37"/>
      <c r="E4687" s="37"/>
      <c r="F4687" s="37"/>
    </row>
    <row r="4688" spans="4:6">
      <c r="D4688" s="37"/>
      <c r="E4688" s="37"/>
      <c r="F4688" s="37"/>
    </row>
    <row r="4689" spans="4:6">
      <c r="D4689" s="37"/>
      <c r="E4689" s="37"/>
      <c r="F4689" s="37"/>
    </row>
    <row r="4690" spans="4:6">
      <c r="D4690" s="37"/>
      <c r="E4690" s="37"/>
      <c r="F4690" s="37"/>
    </row>
    <row r="4691" spans="4:6">
      <c r="D4691" s="37"/>
      <c r="E4691" s="37"/>
      <c r="F4691" s="37"/>
    </row>
    <row r="4692" spans="4:6">
      <c r="D4692" s="37"/>
      <c r="E4692" s="37"/>
      <c r="F4692" s="37"/>
    </row>
    <row r="4693" spans="4:6">
      <c r="D4693" s="37"/>
      <c r="E4693" s="37"/>
      <c r="F4693" s="37"/>
    </row>
    <row r="4694" spans="4:6">
      <c r="D4694" s="37"/>
      <c r="E4694" s="37"/>
      <c r="F4694" s="37"/>
    </row>
    <row r="4695" spans="4:6">
      <c r="D4695" s="37"/>
      <c r="E4695" s="37"/>
      <c r="F4695" s="37"/>
    </row>
    <row r="4696" spans="4:6">
      <c r="D4696" s="37"/>
      <c r="E4696" s="37"/>
      <c r="F4696" s="37"/>
    </row>
    <row r="4697" spans="4:6">
      <c r="D4697" s="37"/>
      <c r="E4697" s="37"/>
      <c r="F4697" s="37"/>
    </row>
    <row r="4698" spans="4:6">
      <c r="D4698" s="37"/>
      <c r="E4698" s="37"/>
      <c r="F4698" s="37"/>
    </row>
    <row r="4699" spans="4:6">
      <c r="D4699" s="37"/>
      <c r="E4699" s="37"/>
      <c r="F4699" s="37"/>
    </row>
    <row r="4700" spans="4:6">
      <c r="D4700" s="37"/>
      <c r="E4700" s="37"/>
      <c r="F4700" s="37"/>
    </row>
    <row r="4701" spans="4:6">
      <c r="D4701" s="37"/>
      <c r="E4701" s="37"/>
      <c r="F4701" s="37"/>
    </row>
    <row r="4702" spans="4:6">
      <c r="D4702" s="37"/>
      <c r="E4702" s="37"/>
      <c r="F4702" s="37"/>
    </row>
    <row r="4703" spans="4:6">
      <c r="D4703" s="37"/>
      <c r="E4703" s="37"/>
      <c r="F4703" s="37"/>
    </row>
    <row r="4704" spans="4:6">
      <c r="D4704" s="37"/>
      <c r="E4704" s="37"/>
      <c r="F4704" s="37"/>
    </row>
    <row r="4705" spans="4:6">
      <c r="D4705" s="37"/>
      <c r="E4705" s="37"/>
      <c r="F4705" s="37"/>
    </row>
    <row r="4706" spans="4:6">
      <c r="D4706" s="37"/>
      <c r="E4706" s="37"/>
      <c r="F4706" s="37"/>
    </row>
    <row r="4707" spans="4:6">
      <c r="D4707" s="37"/>
      <c r="E4707" s="37"/>
      <c r="F4707" s="37"/>
    </row>
    <row r="4708" spans="4:6">
      <c r="D4708" s="37"/>
      <c r="E4708" s="37"/>
      <c r="F4708" s="37"/>
    </row>
    <row r="4709" spans="4:6">
      <c r="D4709" s="37"/>
      <c r="E4709" s="37"/>
      <c r="F4709" s="37"/>
    </row>
    <row r="4710" spans="4:6">
      <c r="D4710" s="37"/>
      <c r="E4710" s="37"/>
      <c r="F4710" s="37"/>
    </row>
    <row r="4711" spans="4:6">
      <c r="D4711" s="37"/>
      <c r="E4711" s="37"/>
      <c r="F4711" s="37"/>
    </row>
    <row r="4712" spans="4:6">
      <c r="D4712" s="37"/>
      <c r="E4712" s="37"/>
      <c r="F4712" s="37"/>
    </row>
    <row r="4713" spans="4:6">
      <c r="D4713" s="37"/>
      <c r="E4713" s="37"/>
      <c r="F4713" s="37"/>
    </row>
    <row r="4714" spans="4:6">
      <c r="D4714" s="37"/>
      <c r="E4714" s="37"/>
      <c r="F4714" s="37"/>
    </row>
    <row r="4715" spans="4:6">
      <c r="D4715" s="37"/>
      <c r="E4715" s="37"/>
      <c r="F4715" s="37"/>
    </row>
    <row r="4716" spans="4:6">
      <c r="D4716" s="37"/>
      <c r="E4716" s="37"/>
      <c r="F4716" s="37"/>
    </row>
    <row r="4717" spans="4:6">
      <c r="D4717" s="37"/>
      <c r="E4717" s="37"/>
      <c r="F4717" s="37"/>
    </row>
    <row r="4718" spans="4:6">
      <c r="D4718" s="37"/>
      <c r="E4718" s="37"/>
      <c r="F4718" s="37"/>
    </row>
    <row r="4719" spans="4:6">
      <c r="D4719" s="37"/>
      <c r="E4719" s="37"/>
      <c r="F4719" s="37"/>
    </row>
    <row r="4720" spans="4:6">
      <c r="D4720" s="37"/>
      <c r="E4720" s="37"/>
      <c r="F4720" s="37"/>
    </row>
    <row r="4721" spans="4:6">
      <c r="D4721" s="37"/>
      <c r="E4721" s="37"/>
      <c r="F4721" s="37"/>
    </row>
    <row r="4722" spans="4:6">
      <c r="D4722" s="37"/>
      <c r="E4722" s="37"/>
      <c r="F4722" s="37"/>
    </row>
    <row r="4723" spans="4:6">
      <c r="D4723" s="37"/>
      <c r="E4723" s="37"/>
      <c r="F4723" s="37"/>
    </row>
    <row r="4724" spans="4:6">
      <c r="D4724" s="37"/>
      <c r="E4724" s="37"/>
      <c r="F4724" s="37"/>
    </row>
    <row r="4725" spans="4:6">
      <c r="D4725" s="37"/>
      <c r="E4725" s="37"/>
      <c r="F4725" s="37"/>
    </row>
    <row r="4726" spans="4:6">
      <c r="D4726" s="37"/>
      <c r="E4726" s="37"/>
      <c r="F4726" s="37"/>
    </row>
    <row r="4727" spans="4:6">
      <c r="D4727" s="37"/>
      <c r="E4727" s="37"/>
      <c r="F4727" s="37"/>
    </row>
    <row r="4728" spans="4:6">
      <c r="D4728" s="37"/>
      <c r="E4728" s="37"/>
      <c r="F4728" s="37"/>
    </row>
    <row r="4729" spans="4:6">
      <c r="D4729" s="37"/>
      <c r="E4729" s="37"/>
      <c r="F4729" s="37"/>
    </row>
    <row r="4730" spans="4:6">
      <c r="D4730" s="37"/>
      <c r="E4730" s="37"/>
      <c r="F4730" s="37"/>
    </row>
    <row r="4731" spans="4:6">
      <c r="D4731" s="37"/>
      <c r="E4731" s="37"/>
      <c r="F4731" s="37"/>
    </row>
    <row r="4732" spans="4:6">
      <c r="D4732" s="37"/>
      <c r="E4732" s="37"/>
      <c r="F4732" s="37"/>
    </row>
    <row r="4733" spans="4:6">
      <c r="D4733" s="37"/>
      <c r="E4733" s="37"/>
      <c r="F4733" s="37"/>
    </row>
    <row r="4734" spans="4:6">
      <c r="D4734" s="37"/>
      <c r="E4734" s="37"/>
      <c r="F4734" s="37"/>
    </row>
    <row r="4735" spans="4:6">
      <c r="D4735" s="37"/>
      <c r="E4735" s="37"/>
      <c r="F4735" s="37"/>
    </row>
    <row r="4736" spans="4:6">
      <c r="D4736" s="37"/>
      <c r="E4736" s="37"/>
      <c r="F4736" s="37"/>
    </row>
    <row r="4737" spans="4:6">
      <c r="D4737" s="37"/>
      <c r="E4737" s="37"/>
      <c r="F4737" s="37"/>
    </row>
    <row r="4738" spans="4:6">
      <c r="D4738" s="37"/>
      <c r="E4738" s="37"/>
      <c r="F4738" s="37"/>
    </row>
    <row r="4739" spans="4:6">
      <c r="D4739" s="37"/>
      <c r="E4739" s="37"/>
      <c r="F4739" s="37"/>
    </row>
    <row r="4740" spans="4:6">
      <c r="D4740" s="37"/>
      <c r="E4740" s="37"/>
      <c r="F4740" s="37"/>
    </row>
    <row r="4741" spans="4:6">
      <c r="D4741" s="37"/>
      <c r="E4741" s="37"/>
      <c r="F4741" s="37"/>
    </row>
    <row r="4742" spans="4:6">
      <c r="D4742" s="37"/>
      <c r="E4742" s="37"/>
      <c r="F4742" s="37"/>
    </row>
    <row r="4743" spans="4:6">
      <c r="D4743" s="37"/>
      <c r="E4743" s="37"/>
      <c r="F4743" s="37"/>
    </row>
    <row r="4744" spans="4:6">
      <c r="D4744" s="37"/>
      <c r="E4744" s="37"/>
      <c r="F4744" s="37"/>
    </row>
    <row r="4745" spans="4:6">
      <c r="D4745" s="37"/>
      <c r="E4745" s="37"/>
      <c r="F4745" s="37"/>
    </row>
    <row r="4746" spans="4:6">
      <c r="D4746" s="37"/>
      <c r="E4746" s="37"/>
      <c r="F4746" s="37"/>
    </row>
    <row r="4747" spans="4:6">
      <c r="D4747" s="37"/>
      <c r="E4747" s="37"/>
      <c r="F4747" s="37"/>
    </row>
    <row r="4748" spans="4:6">
      <c r="D4748" s="37"/>
      <c r="E4748" s="37"/>
      <c r="F4748" s="37"/>
    </row>
    <row r="4749" spans="4:6">
      <c r="D4749" s="37"/>
      <c r="E4749" s="37"/>
      <c r="F4749" s="37"/>
    </row>
    <row r="4750" spans="4:6">
      <c r="D4750" s="37"/>
      <c r="E4750" s="37"/>
      <c r="F4750" s="37"/>
    </row>
    <row r="4751" spans="4:6">
      <c r="D4751" s="37"/>
      <c r="E4751" s="37"/>
      <c r="F4751" s="37"/>
    </row>
    <row r="4752" spans="4:6">
      <c r="D4752" s="37"/>
      <c r="E4752" s="37"/>
      <c r="F4752" s="37"/>
    </row>
    <row r="4753" spans="4:6">
      <c r="D4753" s="37"/>
      <c r="E4753" s="37"/>
      <c r="F4753" s="37"/>
    </row>
    <row r="4754" spans="4:6">
      <c r="D4754" s="37"/>
      <c r="E4754" s="37"/>
      <c r="F4754" s="37"/>
    </row>
    <row r="4755" spans="4:6">
      <c r="D4755" s="37"/>
      <c r="E4755" s="37"/>
      <c r="F4755" s="37"/>
    </row>
    <row r="4756" spans="4:6">
      <c r="D4756" s="37"/>
      <c r="E4756" s="37"/>
      <c r="F4756" s="37"/>
    </row>
    <row r="4757" spans="4:6">
      <c r="D4757" s="37"/>
      <c r="E4757" s="37"/>
      <c r="F4757" s="37"/>
    </row>
    <row r="4758" spans="4:6">
      <c r="D4758" s="37"/>
      <c r="E4758" s="37"/>
      <c r="F4758" s="37"/>
    </row>
    <row r="4759" spans="4:6">
      <c r="D4759" s="37"/>
      <c r="E4759" s="37"/>
      <c r="F4759" s="37"/>
    </row>
    <row r="4760" spans="4:6">
      <c r="D4760" s="37"/>
      <c r="E4760" s="37"/>
      <c r="F4760" s="37"/>
    </row>
    <row r="4761" spans="4:6">
      <c r="D4761" s="37"/>
      <c r="E4761" s="37"/>
      <c r="F4761" s="37"/>
    </row>
    <row r="4762" spans="4:6">
      <c r="D4762" s="37"/>
      <c r="E4762" s="37"/>
      <c r="F4762" s="37"/>
    </row>
    <row r="4763" spans="4:6">
      <c r="D4763" s="37"/>
      <c r="E4763" s="37"/>
      <c r="F4763" s="37"/>
    </row>
    <row r="4764" spans="4:6">
      <c r="D4764" s="37"/>
      <c r="E4764" s="37"/>
      <c r="F4764" s="37"/>
    </row>
    <row r="4765" spans="4:6">
      <c r="D4765" s="37"/>
      <c r="E4765" s="37"/>
      <c r="F4765" s="37"/>
    </row>
    <row r="4766" spans="4:6">
      <c r="D4766" s="37"/>
      <c r="E4766" s="37"/>
      <c r="F4766" s="37"/>
    </row>
    <row r="4767" spans="4:6">
      <c r="D4767" s="37"/>
      <c r="E4767" s="37"/>
      <c r="F4767" s="37"/>
    </row>
    <row r="4768" spans="4:6">
      <c r="D4768" s="37"/>
      <c r="E4768" s="37"/>
      <c r="F4768" s="37"/>
    </row>
    <row r="4769" spans="4:6">
      <c r="D4769" s="37"/>
      <c r="E4769" s="37"/>
      <c r="F4769" s="37"/>
    </row>
    <row r="4770" spans="4:6">
      <c r="D4770" s="37"/>
      <c r="E4770" s="37"/>
      <c r="F4770" s="37"/>
    </row>
    <row r="4771" spans="4:6">
      <c r="D4771" s="37"/>
      <c r="E4771" s="37"/>
      <c r="F4771" s="37"/>
    </row>
    <row r="4772" spans="4:6">
      <c r="D4772" s="37"/>
      <c r="E4772" s="37"/>
      <c r="F4772" s="37"/>
    </row>
    <row r="4773" spans="4:6">
      <c r="D4773" s="37"/>
      <c r="E4773" s="37"/>
      <c r="F4773" s="37"/>
    </row>
    <row r="4774" spans="4:6">
      <c r="D4774" s="37"/>
      <c r="E4774" s="37"/>
      <c r="F4774" s="37"/>
    </row>
    <row r="4775" spans="4:6">
      <c r="D4775" s="37"/>
      <c r="E4775" s="37"/>
      <c r="F4775" s="37"/>
    </row>
    <row r="4776" spans="4:6">
      <c r="D4776" s="37"/>
      <c r="E4776" s="37"/>
      <c r="F4776" s="37"/>
    </row>
    <row r="4777" spans="4:6">
      <c r="D4777" s="37"/>
      <c r="E4777" s="37"/>
      <c r="F4777" s="37"/>
    </row>
    <row r="4778" spans="4:6">
      <c r="D4778" s="37"/>
      <c r="E4778" s="37"/>
      <c r="F4778" s="37"/>
    </row>
    <row r="4779" spans="4:6">
      <c r="D4779" s="37"/>
      <c r="E4779" s="37"/>
      <c r="F4779" s="37"/>
    </row>
    <row r="4780" spans="4:6">
      <c r="D4780" s="37"/>
      <c r="E4780" s="37"/>
      <c r="F4780" s="37"/>
    </row>
    <row r="4781" spans="4:6">
      <c r="D4781" s="37"/>
      <c r="E4781" s="37"/>
      <c r="F4781" s="37"/>
    </row>
    <row r="4782" spans="4:6">
      <c r="D4782" s="37"/>
      <c r="E4782" s="37"/>
      <c r="F4782" s="37"/>
    </row>
    <row r="4783" spans="4:6">
      <c r="D4783" s="37"/>
      <c r="E4783" s="37"/>
      <c r="F4783" s="37"/>
    </row>
    <row r="4784" spans="4:6">
      <c r="D4784" s="37"/>
      <c r="E4784" s="37"/>
      <c r="F4784" s="37"/>
    </row>
    <row r="4785" spans="4:6">
      <c r="D4785" s="37"/>
      <c r="E4785" s="37"/>
      <c r="F4785" s="37"/>
    </row>
    <row r="4786" spans="4:6">
      <c r="D4786" s="37"/>
      <c r="E4786" s="37"/>
      <c r="F4786" s="37"/>
    </row>
    <row r="4787" spans="4:6">
      <c r="D4787" s="37"/>
      <c r="E4787" s="37"/>
      <c r="F4787" s="37"/>
    </row>
    <row r="4788" spans="4:6">
      <c r="D4788" s="37"/>
      <c r="E4788" s="37"/>
      <c r="F4788" s="37"/>
    </row>
    <row r="4789" spans="4:6">
      <c r="D4789" s="37"/>
      <c r="E4789" s="37"/>
      <c r="F4789" s="37"/>
    </row>
    <row r="4790" spans="4:6">
      <c r="D4790" s="37"/>
      <c r="E4790" s="37"/>
      <c r="F4790" s="37"/>
    </row>
    <row r="4791" spans="4:6">
      <c r="D4791" s="37"/>
      <c r="E4791" s="37"/>
      <c r="F4791" s="37"/>
    </row>
    <row r="4792" spans="4:6">
      <c r="D4792" s="37"/>
      <c r="E4792" s="37"/>
      <c r="F4792" s="37"/>
    </row>
    <row r="4793" spans="4:6">
      <c r="D4793" s="37"/>
      <c r="E4793" s="37"/>
      <c r="F4793" s="37"/>
    </row>
    <row r="4794" spans="4:6">
      <c r="D4794" s="37"/>
      <c r="E4794" s="37"/>
      <c r="F4794" s="37"/>
    </row>
    <row r="4795" spans="4:6">
      <c r="D4795" s="37"/>
      <c r="E4795" s="37"/>
      <c r="F4795" s="37"/>
    </row>
    <row r="4796" spans="4:6">
      <c r="D4796" s="37"/>
      <c r="E4796" s="37"/>
      <c r="F4796" s="37"/>
    </row>
    <row r="4797" spans="4:6">
      <c r="D4797" s="37"/>
      <c r="E4797" s="37"/>
      <c r="F4797" s="37"/>
    </row>
    <row r="4798" spans="4:6">
      <c r="D4798" s="37"/>
      <c r="E4798" s="37"/>
      <c r="F4798" s="37"/>
    </row>
    <row r="4799" spans="4:6">
      <c r="D4799" s="37"/>
      <c r="E4799" s="37"/>
      <c r="F4799" s="37"/>
    </row>
    <row r="4800" spans="4:6">
      <c r="D4800" s="37"/>
      <c r="E4800" s="37"/>
      <c r="F4800" s="37"/>
    </row>
    <row r="4801" spans="4:6">
      <c r="D4801" s="37"/>
      <c r="E4801" s="37"/>
      <c r="F4801" s="37"/>
    </row>
    <row r="4802" spans="4:6">
      <c r="D4802" s="37"/>
      <c r="E4802" s="37"/>
      <c r="F4802" s="37"/>
    </row>
    <row r="4803" spans="4:6">
      <c r="D4803" s="37"/>
      <c r="E4803" s="37"/>
      <c r="F4803" s="37"/>
    </row>
    <row r="4804" spans="4:6">
      <c r="D4804" s="37"/>
      <c r="E4804" s="37"/>
      <c r="F4804" s="37"/>
    </row>
    <row r="4805" spans="4:6">
      <c r="D4805" s="37"/>
      <c r="E4805" s="37"/>
      <c r="F4805" s="37"/>
    </row>
    <row r="4806" spans="4:6">
      <c r="D4806" s="37"/>
      <c r="E4806" s="37"/>
      <c r="F4806" s="37"/>
    </row>
    <row r="4807" spans="4:6">
      <c r="D4807" s="37"/>
      <c r="E4807" s="37"/>
      <c r="F4807" s="37"/>
    </row>
    <row r="4808" spans="4:6">
      <c r="D4808" s="37"/>
      <c r="E4808" s="37"/>
      <c r="F4808" s="37"/>
    </row>
    <row r="4809" spans="4:6">
      <c r="D4809" s="37"/>
      <c r="E4809" s="37"/>
      <c r="F4809" s="37"/>
    </row>
    <row r="4810" spans="4:6">
      <c r="D4810" s="37"/>
      <c r="E4810" s="37"/>
      <c r="F4810" s="37"/>
    </row>
    <row r="4811" spans="4:6">
      <c r="D4811" s="37"/>
      <c r="E4811" s="37"/>
      <c r="F4811" s="37"/>
    </row>
    <row r="4812" spans="4:6">
      <c r="D4812" s="37"/>
      <c r="E4812" s="37"/>
      <c r="F4812" s="37"/>
    </row>
    <row r="4813" spans="4:6">
      <c r="D4813" s="37"/>
      <c r="E4813" s="37"/>
      <c r="F4813" s="37"/>
    </row>
    <row r="4814" spans="4:6">
      <c r="D4814" s="37"/>
      <c r="E4814" s="37"/>
      <c r="F4814" s="37"/>
    </row>
    <row r="4815" spans="4:6">
      <c r="D4815" s="37"/>
      <c r="E4815" s="37"/>
      <c r="F4815" s="37"/>
    </row>
    <row r="4816" spans="4:6">
      <c r="D4816" s="37"/>
      <c r="E4816" s="37"/>
      <c r="F4816" s="37"/>
    </row>
    <row r="4817" spans="4:6">
      <c r="D4817" s="37"/>
      <c r="E4817" s="37"/>
      <c r="F4817" s="37"/>
    </row>
    <row r="4818" spans="4:6">
      <c r="D4818" s="37"/>
      <c r="E4818" s="37"/>
      <c r="F4818" s="37"/>
    </row>
    <row r="4819" spans="4:6">
      <c r="D4819" s="37"/>
      <c r="E4819" s="37"/>
      <c r="F4819" s="37"/>
    </row>
    <row r="4820" spans="4:6">
      <c r="D4820" s="37"/>
      <c r="E4820" s="37"/>
      <c r="F4820" s="37"/>
    </row>
    <row r="4821" spans="4:6">
      <c r="D4821" s="37"/>
      <c r="E4821" s="37"/>
      <c r="F4821" s="37"/>
    </row>
    <row r="4822" spans="4:6">
      <c r="D4822" s="37"/>
      <c r="E4822" s="37"/>
      <c r="F4822" s="37"/>
    </row>
    <row r="4823" spans="4:6">
      <c r="D4823" s="37"/>
      <c r="E4823" s="37"/>
      <c r="F4823" s="37"/>
    </row>
    <row r="4824" spans="4:6">
      <c r="D4824" s="37"/>
      <c r="E4824" s="37"/>
      <c r="F4824" s="37"/>
    </row>
    <row r="4825" spans="4:6">
      <c r="D4825" s="37"/>
      <c r="E4825" s="37"/>
      <c r="F4825" s="37"/>
    </row>
    <row r="4826" spans="4:6">
      <c r="D4826" s="37"/>
      <c r="E4826" s="37"/>
      <c r="F4826" s="37"/>
    </row>
    <row r="4827" spans="4:6">
      <c r="D4827" s="37"/>
      <c r="E4827" s="37"/>
      <c r="F4827" s="37"/>
    </row>
    <row r="4828" spans="4:6">
      <c r="D4828" s="37"/>
      <c r="E4828" s="37"/>
      <c r="F4828" s="37"/>
    </row>
    <row r="4829" spans="4:6">
      <c r="D4829" s="37"/>
      <c r="E4829" s="37"/>
      <c r="F4829" s="37"/>
    </row>
    <row r="4830" spans="4:6">
      <c r="D4830" s="37"/>
      <c r="E4830" s="37"/>
      <c r="F4830" s="37"/>
    </row>
    <row r="4831" spans="4:6">
      <c r="D4831" s="37"/>
      <c r="E4831" s="37"/>
      <c r="F4831" s="37"/>
    </row>
    <row r="4832" spans="4:6">
      <c r="D4832" s="37"/>
      <c r="E4832" s="37"/>
      <c r="F4832" s="37"/>
    </row>
    <row r="4833" spans="4:6">
      <c r="D4833" s="37"/>
      <c r="E4833" s="37"/>
      <c r="F4833" s="37"/>
    </row>
    <row r="4834" spans="4:6">
      <c r="D4834" s="37"/>
      <c r="E4834" s="37"/>
      <c r="F4834" s="37"/>
    </row>
    <row r="4835" spans="4:6">
      <c r="D4835" s="37"/>
      <c r="E4835" s="37"/>
      <c r="F4835" s="37"/>
    </row>
    <row r="4836" spans="4:6">
      <c r="D4836" s="37"/>
      <c r="E4836" s="37"/>
      <c r="F4836" s="37"/>
    </row>
    <row r="4837" spans="4:6">
      <c r="D4837" s="37"/>
      <c r="E4837" s="37"/>
      <c r="F4837" s="37"/>
    </row>
    <row r="4838" spans="4:6">
      <c r="D4838" s="37"/>
      <c r="E4838" s="37"/>
      <c r="F4838" s="37"/>
    </row>
    <row r="4839" spans="4:6">
      <c r="D4839" s="37"/>
      <c r="E4839" s="37"/>
      <c r="F4839" s="37"/>
    </row>
    <row r="4840" spans="4:6">
      <c r="D4840" s="37"/>
      <c r="E4840" s="37"/>
      <c r="F4840" s="37"/>
    </row>
    <row r="4841" spans="4:6">
      <c r="D4841" s="37"/>
      <c r="E4841" s="37"/>
      <c r="F4841" s="37"/>
    </row>
    <row r="4842" spans="4:6">
      <c r="D4842" s="37"/>
      <c r="E4842" s="37"/>
      <c r="F4842" s="37"/>
    </row>
    <row r="4843" spans="4:6">
      <c r="D4843" s="37"/>
      <c r="E4843" s="37"/>
      <c r="F4843" s="37"/>
    </row>
    <row r="4844" spans="4:6">
      <c r="D4844" s="37"/>
      <c r="E4844" s="37"/>
      <c r="F4844" s="37"/>
    </row>
    <row r="4845" spans="4:6">
      <c r="D4845" s="37"/>
      <c r="E4845" s="37"/>
      <c r="F4845" s="37"/>
    </row>
    <row r="4846" spans="4:6">
      <c r="D4846" s="37"/>
      <c r="E4846" s="37"/>
      <c r="F4846" s="37"/>
    </row>
    <row r="4847" spans="4:6">
      <c r="D4847" s="37"/>
      <c r="E4847" s="37"/>
      <c r="F4847" s="37"/>
    </row>
    <row r="4848" spans="4:6">
      <c r="D4848" s="37"/>
      <c r="E4848" s="37"/>
      <c r="F4848" s="37"/>
    </row>
    <row r="4849" spans="4:6">
      <c r="D4849" s="37"/>
      <c r="E4849" s="37"/>
      <c r="F4849" s="37"/>
    </row>
    <row r="4850" spans="4:6">
      <c r="D4850" s="37"/>
      <c r="E4850" s="37"/>
      <c r="F4850" s="37"/>
    </row>
    <row r="4851" spans="4:6">
      <c r="D4851" s="37"/>
      <c r="E4851" s="37"/>
      <c r="F4851" s="37"/>
    </row>
    <row r="4852" spans="4:6">
      <c r="D4852" s="37"/>
      <c r="E4852" s="37"/>
      <c r="F4852" s="37"/>
    </row>
    <row r="4853" spans="4:6">
      <c r="D4853" s="37"/>
      <c r="E4853" s="37"/>
      <c r="F4853" s="37"/>
    </row>
    <row r="4854" spans="4:6">
      <c r="D4854" s="37"/>
      <c r="E4854" s="37"/>
      <c r="F4854" s="37"/>
    </row>
    <row r="4855" spans="4:6">
      <c r="D4855" s="37"/>
      <c r="E4855" s="37"/>
      <c r="F4855" s="37"/>
    </row>
    <row r="4856" spans="4:6">
      <c r="D4856" s="37"/>
      <c r="E4856" s="37"/>
      <c r="F4856" s="37"/>
    </row>
    <row r="4857" spans="4:6">
      <c r="D4857" s="37"/>
      <c r="E4857" s="37"/>
      <c r="F4857" s="37"/>
    </row>
    <row r="4858" spans="4:6">
      <c r="D4858" s="37"/>
      <c r="E4858" s="37"/>
      <c r="F4858" s="37"/>
    </row>
    <row r="4859" spans="4:6">
      <c r="D4859" s="37"/>
      <c r="E4859" s="37"/>
      <c r="F4859" s="37"/>
    </row>
    <row r="4860" spans="4:6">
      <c r="D4860" s="37"/>
      <c r="E4860" s="37"/>
      <c r="F4860" s="37"/>
    </row>
    <row r="4861" spans="4:6">
      <c r="D4861" s="37"/>
      <c r="E4861" s="37"/>
      <c r="F4861" s="37"/>
    </row>
    <row r="4862" spans="4:6">
      <c r="D4862" s="37"/>
      <c r="E4862" s="37"/>
      <c r="F4862" s="37"/>
    </row>
    <row r="4863" spans="4:6">
      <c r="D4863" s="37"/>
      <c r="E4863" s="37"/>
      <c r="F4863" s="37"/>
    </row>
    <row r="4864" spans="4:6">
      <c r="D4864" s="37"/>
      <c r="E4864" s="37"/>
      <c r="F4864" s="37"/>
    </row>
    <row r="4865" spans="4:6">
      <c r="D4865" s="37"/>
      <c r="E4865" s="37"/>
      <c r="F4865" s="37"/>
    </row>
    <row r="4866" spans="4:6">
      <c r="D4866" s="37"/>
      <c r="E4866" s="37"/>
      <c r="F4866" s="37"/>
    </row>
    <row r="4867" spans="4:6">
      <c r="D4867" s="37"/>
      <c r="E4867" s="37"/>
      <c r="F4867" s="37"/>
    </row>
    <row r="4868" spans="4:6">
      <c r="D4868" s="37"/>
      <c r="E4868" s="37"/>
      <c r="F4868" s="37"/>
    </row>
    <row r="4869" spans="4:6">
      <c r="D4869" s="37"/>
      <c r="E4869" s="37"/>
      <c r="F4869" s="37"/>
    </row>
    <row r="4870" spans="4:6">
      <c r="D4870" s="37"/>
      <c r="E4870" s="37"/>
      <c r="F4870" s="37"/>
    </row>
    <row r="4871" spans="4:6">
      <c r="D4871" s="37"/>
      <c r="E4871" s="37"/>
      <c r="F4871" s="37"/>
    </row>
    <row r="4872" spans="4:6">
      <c r="D4872" s="37"/>
      <c r="E4872" s="37"/>
      <c r="F4872" s="37"/>
    </row>
    <row r="4873" spans="4:6">
      <c r="D4873" s="37"/>
      <c r="E4873" s="37"/>
      <c r="F4873" s="37"/>
    </row>
    <row r="4874" spans="4:6">
      <c r="D4874" s="37"/>
      <c r="E4874" s="37"/>
      <c r="F4874" s="37"/>
    </row>
    <row r="4875" spans="4:6">
      <c r="D4875" s="37"/>
      <c r="E4875" s="37"/>
      <c r="F4875" s="37"/>
    </row>
    <row r="4876" spans="4:6">
      <c r="D4876" s="37"/>
      <c r="E4876" s="37"/>
      <c r="F4876" s="37"/>
    </row>
    <row r="4877" spans="4:6">
      <c r="D4877" s="37"/>
      <c r="E4877" s="37"/>
      <c r="F4877" s="37"/>
    </row>
    <row r="4878" spans="4:6">
      <c r="D4878" s="37"/>
      <c r="E4878" s="37"/>
      <c r="F4878" s="37"/>
    </row>
    <row r="4879" spans="4:6">
      <c r="D4879" s="37"/>
      <c r="E4879" s="37"/>
      <c r="F4879" s="37"/>
    </row>
    <row r="4880" spans="4:6">
      <c r="D4880" s="37"/>
      <c r="E4880" s="37"/>
      <c r="F4880" s="37"/>
    </row>
    <row r="4881" spans="4:6">
      <c r="D4881" s="37"/>
      <c r="E4881" s="37"/>
      <c r="F4881" s="37"/>
    </row>
    <row r="4882" spans="4:6">
      <c r="D4882" s="37"/>
      <c r="E4882" s="37"/>
      <c r="F4882" s="37"/>
    </row>
    <row r="4883" spans="4:6">
      <c r="D4883" s="37"/>
      <c r="E4883" s="37"/>
      <c r="F4883" s="37"/>
    </row>
    <row r="4884" spans="4:6">
      <c r="D4884" s="37"/>
      <c r="E4884" s="37"/>
      <c r="F4884" s="37"/>
    </row>
    <row r="4885" spans="4:6">
      <c r="D4885" s="37"/>
      <c r="E4885" s="37"/>
      <c r="F4885" s="37"/>
    </row>
    <row r="4886" spans="4:6">
      <c r="D4886" s="37"/>
      <c r="E4886" s="37"/>
      <c r="F4886" s="37"/>
    </row>
    <row r="4887" spans="4:6">
      <c r="D4887" s="37"/>
      <c r="E4887" s="37"/>
      <c r="F4887" s="37"/>
    </row>
    <row r="4888" spans="4:6">
      <c r="D4888" s="37"/>
      <c r="E4888" s="37"/>
      <c r="F4888" s="37"/>
    </row>
    <row r="4889" spans="4:6">
      <c r="D4889" s="37"/>
      <c r="E4889" s="37"/>
      <c r="F4889" s="37"/>
    </row>
    <row r="4890" spans="4:6">
      <c r="D4890" s="37"/>
      <c r="E4890" s="37"/>
      <c r="F4890" s="37"/>
    </row>
    <row r="4891" spans="4:6">
      <c r="D4891" s="37"/>
      <c r="E4891" s="37"/>
      <c r="F4891" s="37"/>
    </row>
    <row r="4892" spans="4:6">
      <c r="D4892" s="37"/>
      <c r="E4892" s="37"/>
      <c r="F4892" s="37"/>
    </row>
    <row r="4893" spans="4:6">
      <c r="D4893" s="37"/>
      <c r="E4893" s="37"/>
      <c r="F4893" s="37"/>
    </row>
    <row r="4894" spans="4:6">
      <c r="D4894" s="37"/>
      <c r="E4894" s="37"/>
      <c r="F4894" s="37"/>
    </row>
    <row r="4895" spans="4:6">
      <c r="D4895" s="37"/>
      <c r="E4895" s="37"/>
      <c r="F4895" s="37"/>
    </row>
    <row r="4896" spans="4:6">
      <c r="D4896" s="37"/>
      <c r="E4896" s="37"/>
      <c r="F4896" s="37"/>
    </row>
    <row r="4897" spans="4:6">
      <c r="D4897" s="37"/>
      <c r="E4897" s="37"/>
      <c r="F4897" s="37"/>
    </row>
    <row r="4898" spans="4:6">
      <c r="D4898" s="37"/>
      <c r="E4898" s="37"/>
      <c r="F4898" s="37"/>
    </row>
    <row r="4899" spans="4:6">
      <c r="D4899" s="37"/>
      <c r="E4899" s="37"/>
      <c r="F4899" s="37"/>
    </row>
    <row r="4900" spans="4:6">
      <c r="D4900" s="37"/>
      <c r="E4900" s="37"/>
      <c r="F4900" s="37"/>
    </row>
    <row r="4901" spans="4:6">
      <c r="D4901" s="37"/>
      <c r="E4901" s="37"/>
      <c r="F4901" s="37"/>
    </row>
    <row r="4902" spans="4:6">
      <c r="D4902" s="37"/>
      <c r="E4902" s="37"/>
      <c r="F4902" s="37"/>
    </row>
    <row r="4903" spans="4:6">
      <c r="D4903" s="37"/>
      <c r="E4903" s="37"/>
      <c r="F4903" s="37"/>
    </row>
    <row r="4904" spans="4:6">
      <c r="D4904" s="37"/>
      <c r="E4904" s="37"/>
      <c r="F4904" s="37"/>
    </row>
    <row r="4905" spans="4:6">
      <c r="D4905" s="37"/>
      <c r="E4905" s="37"/>
      <c r="F4905" s="37"/>
    </row>
    <row r="4906" spans="4:6">
      <c r="D4906" s="37"/>
      <c r="E4906" s="37"/>
      <c r="F4906" s="37"/>
    </row>
    <row r="4907" spans="4:6">
      <c r="D4907" s="37"/>
      <c r="E4907" s="37"/>
      <c r="F4907" s="37"/>
    </row>
    <row r="4908" spans="4:6">
      <c r="D4908" s="37"/>
      <c r="E4908" s="37"/>
      <c r="F4908" s="37"/>
    </row>
    <row r="4909" spans="4:6">
      <c r="D4909" s="37"/>
      <c r="E4909" s="37"/>
      <c r="F4909" s="37"/>
    </row>
    <row r="4910" spans="4:6">
      <c r="D4910" s="37"/>
      <c r="E4910" s="37"/>
      <c r="F4910" s="37"/>
    </row>
    <row r="4911" spans="4:6">
      <c r="D4911" s="37"/>
      <c r="E4911" s="37"/>
      <c r="F4911" s="37"/>
    </row>
    <row r="4912" spans="4:6">
      <c r="D4912" s="37"/>
      <c r="E4912" s="37"/>
      <c r="F4912" s="37"/>
    </row>
    <row r="4913" spans="4:6">
      <c r="D4913" s="37"/>
      <c r="E4913" s="37"/>
      <c r="F4913" s="37"/>
    </row>
    <row r="4914" spans="4:6">
      <c r="D4914" s="37"/>
      <c r="E4914" s="37"/>
      <c r="F4914" s="37"/>
    </row>
    <row r="4915" spans="4:6">
      <c r="D4915" s="37"/>
      <c r="E4915" s="37"/>
      <c r="F4915" s="37"/>
    </row>
    <row r="4916" spans="4:6">
      <c r="D4916" s="37"/>
      <c r="E4916" s="37"/>
      <c r="F4916" s="37"/>
    </row>
    <row r="4917" spans="4:6">
      <c r="D4917" s="37"/>
      <c r="E4917" s="37"/>
      <c r="F4917" s="37"/>
    </row>
    <row r="4918" spans="4:6">
      <c r="D4918" s="37"/>
      <c r="E4918" s="37"/>
      <c r="F4918" s="37"/>
    </row>
    <row r="4919" spans="4:6">
      <c r="D4919" s="37"/>
      <c r="E4919" s="37"/>
      <c r="F4919" s="37"/>
    </row>
    <row r="4920" spans="4:6">
      <c r="D4920" s="37"/>
      <c r="E4920" s="37"/>
      <c r="F4920" s="37"/>
    </row>
    <row r="4921" spans="4:6">
      <c r="D4921" s="37"/>
      <c r="E4921" s="37"/>
      <c r="F4921" s="37"/>
    </row>
    <row r="4922" spans="4:6">
      <c r="D4922" s="37"/>
      <c r="E4922" s="37"/>
      <c r="F4922" s="37"/>
    </row>
    <row r="4923" spans="4:6">
      <c r="D4923" s="37"/>
      <c r="E4923" s="37"/>
      <c r="F4923" s="37"/>
    </row>
    <row r="4924" spans="4:6">
      <c r="D4924" s="37"/>
      <c r="E4924" s="37"/>
      <c r="F4924" s="37"/>
    </row>
    <row r="4925" spans="4:6">
      <c r="D4925" s="37"/>
      <c r="E4925" s="37"/>
      <c r="F4925" s="37"/>
    </row>
    <row r="4926" spans="4:6">
      <c r="D4926" s="37"/>
      <c r="E4926" s="37"/>
      <c r="F4926" s="37"/>
    </row>
    <row r="4927" spans="4:6">
      <c r="D4927" s="37"/>
      <c r="E4927" s="37"/>
      <c r="F4927" s="37"/>
    </row>
    <row r="4928" spans="4:6">
      <c r="D4928" s="37"/>
      <c r="E4928" s="37"/>
      <c r="F4928" s="37"/>
    </row>
    <row r="4929" spans="4:6">
      <c r="D4929" s="37"/>
      <c r="E4929" s="37"/>
      <c r="F4929" s="37"/>
    </row>
    <row r="4930" spans="4:6">
      <c r="D4930" s="37"/>
      <c r="E4930" s="37"/>
      <c r="F4930" s="37"/>
    </row>
    <row r="4931" spans="4:6">
      <c r="D4931" s="37"/>
      <c r="E4931" s="37"/>
      <c r="F4931" s="37"/>
    </row>
    <row r="4932" spans="4:6">
      <c r="D4932" s="37"/>
      <c r="E4932" s="37"/>
      <c r="F4932" s="37"/>
    </row>
    <row r="4933" spans="4:6">
      <c r="D4933" s="37"/>
      <c r="E4933" s="37"/>
      <c r="F4933" s="37"/>
    </row>
    <row r="4934" spans="4:6">
      <c r="D4934" s="37"/>
      <c r="E4934" s="37"/>
      <c r="F4934" s="37"/>
    </row>
    <row r="4935" spans="4:6">
      <c r="D4935" s="37"/>
      <c r="E4935" s="37"/>
      <c r="F4935" s="37"/>
    </row>
    <row r="4936" spans="4:6">
      <c r="D4936" s="37"/>
      <c r="E4936" s="37"/>
      <c r="F4936" s="37"/>
    </row>
    <row r="4937" spans="4:6">
      <c r="D4937" s="37"/>
      <c r="E4937" s="37"/>
      <c r="F4937" s="37"/>
    </row>
    <row r="4938" spans="4:6">
      <c r="D4938" s="37"/>
      <c r="E4938" s="37"/>
      <c r="F4938" s="37"/>
    </row>
    <row r="4939" spans="4:6">
      <c r="D4939" s="37"/>
      <c r="E4939" s="37"/>
      <c r="F4939" s="37"/>
    </row>
    <row r="4940" spans="4:6">
      <c r="D4940" s="37"/>
      <c r="E4940" s="37"/>
      <c r="F4940" s="37"/>
    </row>
    <row r="4941" spans="4:6">
      <c r="D4941" s="37"/>
      <c r="E4941" s="37"/>
      <c r="F4941" s="37"/>
    </row>
    <row r="4942" spans="4:6">
      <c r="D4942" s="37"/>
      <c r="E4942" s="37"/>
      <c r="F4942" s="37"/>
    </row>
    <row r="4943" spans="4:6">
      <c r="D4943" s="37"/>
      <c r="E4943" s="37"/>
      <c r="F4943" s="37"/>
    </row>
    <row r="4944" spans="4:6">
      <c r="D4944" s="37"/>
      <c r="E4944" s="37"/>
      <c r="F4944" s="37"/>
    </row>
    <row r="4945" spans="4:6">
      <c r="D4945" s="37"/>
      <c r="E4945" s="37"/>
      <c r="F4945" s="37"/>
    </row>
    <row r="4946" spans="4:6">
      <c r="D4946" s="37"/>
      <c r="E4946" s="37"/>
      <c r="F4946" s="37"/>
    </row>
    <row r="4947" spans="4:6">
      <c r="D4947" s="37"/>
      <c r="E4947" s="37"/>
      <c r="F4947" s="37"/>
    </row>
    <row r="4948" spans="4:6">
      <c r="D4948" s="37"/>
      <c r="E4948" s="37"/>
      <c r="F4948" s="37"/>
    </row>
    <row r="4949" spans="4:6">
      <c r="D4949" s="37"/>
      <c r="E4949" s="37"/>
      <c r="F4949" s="37"/>
    </row>
    <row r="4950" spans="4:6">
      <c r="D4950" s="37"/>
      <c r="E4950" s="37"/>
      <c r="F4950" s="37"/>
    </row>
    <row r="4951" spans="4:6">
      <c r="D4951" s="37"/>
      <c r="E4951" s="37"/>
      <c r="F4951" s="37"/>
    </row>
    <row r="4952" spans="4:6">
      <c r="D4952" s="37"/>
      <c r="E4952" s="37"/>
      <c r="F4952" s="37"/>
    </row>
    <row r="4953" spans="4:6">
      <c r="D4953" s="37"/>
      <c r="E4953" s="37"/>
      <c r="F4953" s="37"/>
    </row>
    <row r="4954" spans="4:6">
      <c r="D4954" s="37"/>
      <c r="E4954" s="37"/>
      <c r="F4954" s="37"/>
    </row>
    <row r="4955" spans="4:6">
      <c r="D4955" s="37"/>
      <c r="E4955" s="37"/>
      <c r="F4955" s="37"/>
    </row>
    <row r="4956" spans="4:6">
      <c r="D4956" s="37"/>
      <c r="E4956" s="37"/>
      <c r="F4956" s="37"/>
    </row>
    <row r="4957" spans="4:6">
      <c r="D4957" s="37"/>
      <c r="E4957" s="37"/>
      <c r="F4957" s="37"/>
    </row>
    <row r="4958" spans="4:6">
      <c r="D4958" s="37"/>
      <c r="E4958" s="37"/>
      <c r="F4958" s="37"/>
    </row>
    <row r="4959" spans="4:6">
      <c r="D4959" s="37"/>
      <c r="E4959" s="37"/>
      <c r="F4959" s="37"/>
    </row>
    <row r="4960" spans="4:6">
      <c r="D4960" s="37"/>
      <c r="E4960" s="37"/>
      <c r="F4960" s="37"/>
    </row>
    <row r="4961" spans="4:6">
      <c r="D4961" s="37"/>
      <c r="E4961" s="37"/>
      <c r="F4961" s="37"/>
    </row>
    <row r="4962" spans="4:6">
      <c r="D4962" s="37"/>
      <c r="E4962" s="37"/>
      <c r="F4962" s="37"/>
    </row>
    <row r="4963" spans="4:6">
      <c r="D4963" s="37"/>
      <c r="E4963" s="37"/>
      <c r="F4963" s="37"/>
    </row>
    <row r="4964" spans="4:6">
      <c r="D4964" s="37"/>
      <c r="E4964" s="37"/>
      <c r="F4964" s="37"/>
    </row>
    <row r="4965" spans="4:6">
      <c r="D4965" s="37"/>
      <c r="E4965" s="37"/>
      <c r="F4965" s="37"/>
    </row>
    <row r="4966" spans="4:6">
      <c r="D4966" s="37"/>
      <c r="E4966" s="37"/>
      <c r="F4966" s="37"/>
    </row>
    <row r="4967" spans="4:6">
      <c r="D4967" s="37"/>
      <c r="E4967" s="37"/>
      <c r="F4967" s="37"/>
    </row>
    <row r="4968" spans="4:6">
      <c r="D4968" s="37"/>
      <c r="E4968" s="37"/>
      <c r="F4968" s="37"/>
    </row>
    <row r="4969" spans="4:6">
      <c r="D4969" s="37"/>
      <c r="E4969" s="37"/>
      <c r="F4969" s="37"/>
    </row>
    <row r="4970" spans="4:6">
      <c r="D4970" s="37"/>
      <c r="E4970" s="37"/>
      <c r="F4970" s="37"/>
    </row>
    <row r="4971" spans="4:6">
      <c r="D4971" s="37"/>
      <c r="E4971" s="37"/>
      <c r="F4971" s="37"/>
    </row>
    <row r="4972" spans="4:6">
      <c r="D4972" s="37"/>
      <c r="E4972" s="37"/>
      <c r="F4972" s="37"/>
    </row>
    <row r="4973" spans="4:6">
      <c r="D4973" s="37"/>
      <c r="E4973" s="37"/>
      <c r="F4973" s="37"/>
    </row>
    <row r="4974" spans="4:6">
      <c r="D4974" s="37"/>
      <c r="E4974" s="37"/>
      <c r="F4974" s="37"/>
    </row>
    <row r="4975" spans="4:6">
      <c r="D4975" s="37"/>
      <c r="E4975" s="37"/>
      <c r="F4975" s="37"/>
    </row>
    <row r="4976" spans="4:6">
      <c r="D4976" s="37"/>
      <c r="E4976" s="37"/>
      <c r="F4976" s="37"/>
    </row>
    <row r="4977" spans="4:6">
      <c r="D4977" s="37"/>
      <c r="E4977" s="37"/>
      <c r="F4977" s="37"/>
    </row>
    <row r="4978" spans="4:6">
      <c r="D4978" s="37"/>
      <c r="E4978" s="37"/>
      <c r="F4978" s="37"/>
    </row>
    <row r="4979" spans="4:6">
      <c r="D4979" s="37"/>
      <c r="E4979" s="37"/>
      <c r="F4979" s="37"/>
    </row>
    <row r="4980" spans="4:6">
      <c r="D4980" s="37"/>
      <c r="E4980" s="37"/>
      <c r="F4980" s="37"/>
    </row>
    <row r="4981" spans="4:6">
      <c r="D4981" s="37"/>
      <c r="E4981" s="37"/>
      <c r="F4981" s="37"/>
    </row>
    <row r="4982" spans="4:6">
      <c r="D4982" s="37"/>
      <c r="E4982" s="37"/>
      <c r="F4982" s="37"/>
    </row>
    <row r="4983" spans="4:6">
      <c r="D4983" s="37"/>
      <c r="E4983" s="37"/>
      <c r="F4983" s="37"/>
    </row>
    <row r="4984" spans="4:6">
      <c r="D4984" s="37"/>
      <c r="E4984" s="37"/>
      <c r="F4984" s="37"/>
    </row>
    <row r="4985" spans="4:6">
      <c r="D4985" s="37"/>
      <c r="E4985" s="37"/>
      <c r="F4985" s="37"/>
    </row>
    <row r="4986" spans="4:6">
      <c r="D4986" s="37"/>
      <c r="E4986" s="37"/>
      <c r="F4986" s="37"/>
    </row>
    <row r="4987" spans="4:6">
      <c r="D4987" s="37"/>
      <c r="E4987" s="37"/>
      <c r="F4987" s="37"/>
    </row>
    <row r="4988" spans="4:6">
      <c r="D4988" s="37"/>
      <c r="E4988" s="37"/>
      <c r="F4988" s="37"/>
    </row>
    <row r="4989" spans="4:6">
      <c r="D4989" s="37"/>
      <c r="E4989" s="37"/>
      <c r="F4989" s="37"/>
    </row>
    <row r="4990" spans="4:6">
      <c r="D4990" s="37"/>
      <c r="E4990" s="37"/>
      <c r="F4990" s="37"/>
    </row>
    <row r="4991" spans="4:6">
      <c r="D4991" s="37"/>
      <c r="E4991" s="37"/>
      <c r="F4991" s="37"/>
    </row>
    <row r="4992" spans="4:6">
      <c r="D4992" s="37"/>
      <c r="E4992" s="37"/>
      <c r="F4992" s="37"/>
    </row>
    <row r="4993" spans="4:6">
      <c r="D4993" s="37"/>
      <c r="E4993" s="37"/>
      <c r="F4993" s="37"/>
    </row>
    <row r="4994" spans="4:6">
      <c r="D4994" s="37"/>
      <c r="E4994" s="37"/>
      <c r="F4994" s="37"/>
    </row>
    <row r="4995" spans="4:6">
      <c r="D4995" s="37"/>
      <c r="E4995" s="37"/>
      <c r="F4995" s="37"/>
    </row>
    <row r="4996" spans="4:6">
      <c r="D4996" s="37"/>
      <c r="E4996" s="37"/>
      <c r="F4996" s="37"/>
    </row>
    <row r="4997" spans="4:6">
      <c r="D4997" s="37"/>
      <c r="E4997" s="37"/>
      <c r="F4997" s="37"/>
    </row>
    <row r="4998" spans="4:6">
      <c r="D4998" s="37"/>
      <c r="E4998" s="37"/>
      <c r="F4998" s="37"/>
    </row>
    <row r="4999" spans="4:6">
      <c r="D4999" s="37"/>
      <c r="E4999" s="37"/>
      <c r="F4999" s="37"/>
    </row>
    <row r="5000" spans="4:6">
      <c r="D5000" s="37"/>
      <c r="E5000" s="37"/>
      <c r="F5000" s="37"/>
    </row>
    <row r="5001" spans="4:6">
      <c r="D5001" s="37"/>
      <c r="E5001" s="37"/>
      <c r="F5001" s="37"/>
    </row>
    <row r="5002" spans="4:6">
      <c r="D5002" s="37"/>
      <c r="E5002" s="37"/>
      <c r="F5002" s="37"/>
    </row>
    <row r="5003" spans="4:6">
      <c r="D5003" s="37"/>
      <c r="E5003" s="37"/>
      <c r="F5003" s="37"/>
    </row>
    <row r="5004" spans="4:6">
      <c r="D5004" s="37"/>
      <c r="E5004" s="37"/>
      <c r="F5004" s="37"/>
    </row>
    <row r="5005" spans="4:6">
      <c r="D5005" s="37"/>
      <c r="E5005" s="37"/>
      <c r="F5005" s="37"/>
    </row>
    <row r="5006" spans="4:6">
      <c r="D5006" s="37"/>
      <c r="E5006" s="37"/>
      <c r="F5006" s="37"/>
    </row>
    <row r="5007" spans="4:6">
      <c r="D5007" s="37"/>
      <c r="E5007" s="37"/>
      <c r="F5007" s="37"/>
    </row>
    <row r="5008" spans="4:6">
      <c r="D5008" s="37"/>
      <c r="E5008" s="37"/>
      <c r="F5008" s="37"/>
    </row>
    <row r="5009" spans="4:6">
      <c r="D5009" s="37"/>
      <c r="E5009" s="37"/>
      <c r="F5009" s="37"/>
    </row>
    <row r="5010" spans="4:6">
      <c r="D5010" s="37"/>
      <c r="E5010" s="37"/>
      <c r="F5010" s="37"/>
    </row>
    <row r="5011" spans="4:6">
      <c r="D5011" s="37"/>
      <c r="E5011" s="37"/>
      <c r="F5011" s="37"/>
    </row>
    <row r="5012" spans="4:6">
      <c r="D5012" s="37"/>
      <c r="E5012" s="37"/>
      <c r="F5012" s="37"/>
    </row>
    <row r="5013" spans="4:6">
      <c r="D5013" s="37"/>
      <c r="E5013" s="37"/>
      <c r="F5013" s="37"/>
    </row>
    <row r="5014" spans="4:6">
      <c r="D5014" s="37"/>
      <c r="E5014" s="37"/>
      <c r="F5014" s="37"/>
    </row>
    <row r="5015" spans="4:6">
      <c r="D5015" s="37"/>
      <c r="E5015" s="37"/>
      <c r="F5015" s="37"/>
    </row>
    <row r="5016" spans="4:6">
      <c r="D5016" s="37"/>
      <c r="E5016" s="37"/>
      <c r="F5016" s="37"/>
    </row>
    <row r="5017" spans="4:6">
      <c r="D5017" s="37"/>
      <c r="E5017" s="37"/>
      <c r="F5017" s="37"/>
    </row>
    <row r="5018" spans="4:6">
      <c r="D5018" s="37"/>
      <c r="E5018" s="37"/>
      <c r="F5018" s="37"/>
    </row>
    <row r="5019" spans="4:6">
      <c r="D5019" s="37"/>
      <c r="E5019" s="37"/>
      <c r="F5019" s="37"/>
    </row>
    <row r="5020" spans="4:6">
      <c r="D5020" s="37"/>
      <c r="E5020" s="37"/>
      <c r="F5020" s="37"/>
    </row>
    <row r="5021" spans="4:6">
      <c r="D5021" s="37"/>
      <c r="E5021" s="37"/>
      <c r="F5021" s="37"/>
    </row>
    <row r="5022" spans="4:6">
      <c r="D5022" s="37"/>
      <c r="E5022" s="37"/>
      <c r="F5022" s="37"/>
    </row>
    <row r="5023" spans="4:6">
      <c r="D5023" s="37"/>
      <c r="E5023" s="37"/>
      <c r="F5023" s="37"/>
    </row>
    <row r="5024" spans="4:6">
      <c r="D5024" s="37"/>
      <c r="E5024" s="37"/>
      <c r="F5024" s="37"/>
    </row>
    <row r="5025" spans="4:6">
      <c r="D5025" s="37"/>
      <c r="E5025" s="37"/>
      <c r="F5025" s="37"/>
    </row>
    <row r="5026" spans="4:6">
      <c r="D5026" s="37"/>
      <c r="E5026" s="37"/>
      <c r="F5026" s="37"/>
    </row>
    <row r="5027" spans="4:6">
      <c r="D5027" s="37"/>
      <c r="E5027" s="37"/>
      <c r="F5027" s="37"/>
    </row>
    <row r="5028" spans="4:6">
      <c r="D5028" s="37"/>
      <c r="E5028" s="37"/>
      <c r="F5028" s="37"/>
    </row>
    <row r="5029" spans="4:6">
      <c r="D5029" s="37"/>
      <c r="E5029" s="37"/>
      <c r="F5029" s="37"/>
    </row>
    <row r="5030" spans="4:6">
      <c r="D5030" s="37"/>
      <c r="E5030" s="37"/>
      <c r="F5030" s="37"/>
    </row>
    <row r="5031" spans="4:6">
      <c r="D5031" s="37"/>
      <c r="E5031" s="37"/>
      <c r="F5031" s="37"/>
    </row>
    <row r="5032" spans="4:6">
      <c r="D5032" s="37"/>
      <c r="E5032" s="37"/>
      <c r="F5032" s="37"/>
    </row>
    <row r="5033" spans="4:6">
      <c r="D5033" s="37"/>
      <c r="E5033" s="37"/>
      <c r="F5033" s="37"/>
    </row>
    <row r="5034" spans="4:6">
      <c r="D5034" s="37"/>
      <c r="E5034" s="37"/>
      <c r="F5034" s="37"/>
    </row>
    <row r="5035" spans="4:6">
      <c r="D5035" s="37"/>
      <c r="E5035" s="37"/>
      <c r="F5035" s="37"/>
    </row>
    <row r="5036" spans="4:6">
      <c r="D5036" s="37"/>
      <c r="E5036" s="37"/>
      <c r="F5036" s="37"/>
    </row>
    <row r="5037" spans="4:6">
      <c r="D5037" s="37"/>
      <c r="E5037" s="37"/>
      <c r="F5037" s="37"/>
    </row>
    <row r="5038" spans="4:6">
      <c r="D5038" s="37"/>
      <c r="E5038" s="37"/>
      <c r="F5038" s="37"/>
    </row>
    <row r="5039" spans="4:6">
      <c r="D5039" s="37"/>
      <c r="E5039" s="37"/>
      <c r="F5039" s="37"/>
    </row>
    <row r="5040" spans="4:6">
      <c r="D5040" s="37"/>
      <c r="E5040" s="37"/>
      <c r="F5040" s="37"/>
    </row>
    <row r="5041" spans="4:6">
      <c r="D5041" s="37"/>
      <c r="E5041" s="37"/>
      <c r="F5041" s="37"/>
    </row>
    <row r="5042" spans="4:6">
      <c r="D5042" s="37"/>
      <c r="E5042" s="37"/>
      <c r="F5042" s="37"/>
    </row>
    <row r="5043" spans="4:6">
      <c r="D5043" s="37"/>
      <c r="E5043" s="37"/>
      <c r="F5043" s="37"/>
    </row>
    <row r="5044" spans="4:6">
      <c r="D5044" s="37"/>
      <c r="E5044" s="37"/>
      <c r="F5044" s="37"/>
    </row>
    <row r="5045" spans="4:6">
      <c r="D5045" s="37"/>
      <c r="E5045" s="37"/>
      <c r="F5045" s="37"/>
    </row>
    <row r="5046" spans="4:6">
      <c r="D5046" s="37"/>
      <c r="E5046" s="37"/>
      <c r="F5046" s="37"/>
    </row>
    <row r="5047" spans="4:6">
      <c r="D5047" s="37"/>
      <c r="E5047" s="37"/>
      <c r="F5047" s="37"/>
    </row>
    <row r="5048" spans="4:6">
      <c r="D5048" s="37"/>
      <c r="E5048" s="37"/>
      <c r="F5048" s="37"/>
    </row>
    <row r="5049" spans="4:6">
      <c r="D5049" s="37"/>
      <c r="E5049" s="37"/>
      <c r="F5049" s="37"/>
    </row>
    <row r="5050" spans="4:6">
      <c r="D5050" s="37"/>
      <c r="E5050" s="37"/>
      <c r="F5050" s="37"/>
    </row>
    <row r="5051" spans="4:6">
      <c r="D5051" s="37"/>
      <c r="E5051" s="37"/>
      <c r="F5051" s="37"/>
    </row>
    <row r="5052" spans="4:6">
      <c r="D5052" s="37"/>
      <c r="E5052" s="37"/>
      <c r="F5052" s="37"/>
    </row>
    <row r="5053" spans="4:6">
      <c r="D5053" s="37"/>
      <c r="E5053" s="37"/>
      <c r="F5053" s="37"/>
    </row>
    <row r="5054" spans="4:6">
      <c r="D5054" s="37"/>
      <c r="E5054" s="37"/>
      <c r="F5054" s="37"/>
    </row>
    <row r="5055" spans="4:6">
      <c r="D5055" s="37"/>
      <c r="E5055" s="37"/>
      <c r="F5055" s="37"/>
    </row>
    <row r="5056" spans="4:6">
      <c r="D5056" s="37"/>
      <c r="E5056" s="37"/>
      <c r="F5056" s="37"/>
    </row>
    <row r="5057" spans="4:6">
      <c r="D5057" s="37"/>
      <c r="E5057" s="37"/>
      <c r="F5057" s="37"/>
    </row>
    <row r="5058" spans="4:6">
      <c r="D5058" s="37"/>
      <c r="E5058" s="37"/>
      <c r="F5058" s="37"/>
    </row>
    <row r="5059" spans="4:6">
      <c r="D5059" s="37"/>
      <c r="E5059" s="37"/>
      <c r="F5059" s="37"/>
    </row>
    <row r="5060" spans="4:6">
      <c r="D5060" s="37"/>
      <c r="E5060" s="37"/>
      <c r="F5060" s="37"/>
    </row>
    <row r="5061" spans="4:6">
      <c r="D5061" s="37"/>
      <c r="E5061" s="37"/>
      <c r="F5061" s="37"/>
    </row>
    <row r="5062" spans="4:6">
      <c r="D5062" s="37"/>
      <c r="E5062" s="37"/>
      <c r="F5062" s="37"/>
    </row>
    <row r="5063" spans="4:6">
      <c r="D5063" s="37"/>
      <c r="E5063" s="37"/>
      <c r="F5063" s="37"/>
    </row>
    <row r="5064" spans="4:6">
      <c r="D5064" s="37"/>
      <c r="E5064" s="37"/>
      <c r="F5064" s="37"/>
    </row>
    <row r="5065" spans="4:6">
      <c r="D5065" s="37"/>
      <c r="E5065" s="37"/>
      <c r="F5065" s="37"/>
    </row>
    <row r="5066" spans="4:6">
      <c r="D5066" s="37"/>
      <c r="E5066" s="37"/>
      <c r="F5066" s="37"/>
    </row>
    <row r="5067" spans="4:6">
      <c r="D5067" s="37"/>
      <c r="E5067" s="37"/>
      <c r="F5067" s="37"/>
    </row>
    <row r="5068" spans="4:6">
      <c r="D5068" s="37"/>
      <c r="E5068" s="37"/>
      <c r="F5068" s="37"/>
    </row>
    <row r="5069" spans="4:6">
      <c r="D5069" s="37"/>
      <c r="E5069" s="37"/>
      <c r="F5069" s="37"/>
    </row>
    <row r="5070" spans="4:6">
      <c r="D5070" s="37"/>
      <c r="E5070" s="37"/>
      <c r="F5070" s="37"/>
    </row>
    <row r="5071" spans="4:6">
      <c r="D5071" s="37"/>
      <c r="E5071" s="37"/>
      <c r="F5071" s="37"/>
    </row>
    <row r="5072" spans="4:6">
      <c r="D5072" s="37"/>
      <c r="E5072" s="37"/>
      <c r="F5072" s="37"/>
    </row>
    <row r="5073" spans="4:6">
      <c r="D5073" s="37"/>
      <c r="E5073" s="37"/>
      <c r="F5073" s="37"/>
    </row>
    <row r="5074" spans="4:6">
      <c r="D5074" s="37"/>
      <c r="E5074" s="37"/>
      <c r="F5074" s="37"/>
    </row>
    <row r="5075" spans="4:6">
      <c r="D5075" s="37"/>
      <c r="E5075" s="37"/>
      <c r="F5075" s="37"/>
    </row>
    <row r="5076" spans="4:6">
      <c r="D5076" s="37"/>
      <c r="E5076" s="37"/>
      <c r="F5076" s="37"/>
    </row>
    <row r="5077" spans="4:6">
      <c r="D5077" s="37"/>
      <c r="E5077" s="37"/>
      <c r="F5077" s="37"/>
    </row>
    <row r="5078" spans="4:6">
      <c r="D5078" s="37"/>
      <c r="E5078" s="37"/>
      <c r="F5078" s="37"/>
    </row>
    <row r="5079" spans="4:6">
      <c r="D5079" s="37"/>
      <c r="E5079" s="37"/>
      <c r="F5079" s="37"/>
    </row>
    <row r="5080" spans="4:6">
      <c r="D5080" s="37"/>
      <c r="E5080" s="37"/>
      <c r="F5080" s="37"/>
    </row>
    <row r="5081" spans="4:6">
      <c r="D5081" s="37"/>
      <c r="E5081" s="37"/>
      <c r="F5081" s="37"/>
    </row>
    <row r="5082" spans="4:6">
      <c r="D5082" s="37"/>
      <c r="E5082" s="37"/>
      <c r="F5082" s="37"/>
    </row>
    <row r="5083" spans="4:6">
      <c r="D5083" s="37"/>
      <c r="E5083" s="37"/>
      <c r="F5083" s="37"/>
    </row>
    <row r="5084" spans="4:6">
      <c r="D5084" s="37"/>
      <c r="E5084" s="37"/>
      <c r="F5084" s="37"/>
    </row>
    <row r="5085" spans="4:6">
      <c r="D5085" s="37"/>
      <c r="E5085" s="37"/>
      <c r="F5085" s="37"/>
    </row>
    <row r="5086" spans="4:6">
      <c r="D5086" s="37"/>
      <c r="E5086" s="37"/>
      <c r="F5086" s="37"/>
    </row>
    <row r="5087" spans="4:6">
      <c r="D5087" s="37"/>
      <c r="E5087" s="37"/>
      <c r="F5087" s="37"/>
    </row>
    <row r="5088" spans="4:6">
      <c r="D5088" s="37"/>
      <c r="E5088" s="37"/>
      <c r="F5088" s="37"/>
    </row>
    <row r="5089" spans="4:6">
      <c r="D5089" s="37"/>
      <c r="E5089" s="37"/>
      <c r="F5089" s="37"/>
    </row>
    <row r="5090" spans="4:6">
      <c r="D5090" s="37"/>
      <c r="E5090" s="37"/>
      <c r="F5090" s="37"/>
    </row>
    <row r="5091" spans="4:6">
      <c r="D5091" s="37"/>
      <c r="E5091" s="37"/>
      <c r="F5091" s="37"/>
    </row>
    <row r="5092" spans="4:6">
      <c r="D5092" s="37"/>
      <c r="E5092" s="37"/>
      <c r="F5092" s="37"/>
    </row>
    <row r="5093" spans="4:6">
      <c r="D5093" s="37"/>
      <c r="E5093" s="37"/>
      <c r="F5093" s="37"/>
    </row>
    <row r="5094" spans="4:6">
      <c r="D5094" s="37"/>
      <c r="E5094" s="37"/>
      <c r="F5094" s="37"/>
    </row>
    <row r="5095" spans="4:6">
      <c r="D5095" s="37"/>
      <c r="E5095" s="37"/>
      <c r="F5095" s="37"/>
    </row>
    <row r="5096" spans="4:6">
      <c r="D5096" s="37"/>
      <c r="E5096" s="37"/>
      <c r="F5096" s="37"/>
    </row>
    <row r="5097" spans="4:6">
      <c r="D5097" s="37"/>
      <c r="E5097" s="37"/>
      <c r="F5097" s="37"/>
    </row>
    <row r="5098" spans="4:6">
      <c r="D5098" s="37"/>
      <c r="E5098" s="37"/>
      <c r="F5098" s="37"/>
    </row>
    <row r="5099" spans="4:6">
      <c r="D5099" s="37"/>
      <c r="E5099" s="37"/>
      <c r="F5099" s="37"/>
    </row>
    <row r="5100" spans="4:6">
      <c r="D5100" s="37"/>
      <c r="E5100" s="37"/>
      <c r="F5100" s="37"/>
    </row>
    <row r="5101" spans="4:6">
      <c r="D5101" s="37"/>
      <c r="E5101" s="37"/>
      <c r="F5101" s="37"/>
    </row>
    <row r="5102" spans="4:6">
      <c r="D5102" s="37"/>
      <c r="E5102" s="37"/>
      <c r="F5102" s="37"/>
    </row>
    <row r="5103" spans="4:6">
      <c r="D5103" s="37"/>
      <c r="E5103" s="37"/>
      <c r="F5103" s="37"/>
    </row>
    <row r="5104" spans="4:6">
      <c r="D5104" s="37"/>
      <c r="E5104" s="37"/>
      <c r="F5104" s="37"/>
    </row>
    <row r="5105" spans="4:6">
      <c r="D5105" s="37"/>
      <c r="E5105" s="37"/>
      <c r="F5105" s="37"/>
    </row>
    <row r="5106" spans="4:6">
      <c r="D5106" s="37"/>
      <c r="E5106" s="37"/>
      <c r="F5106" s="37"/>
    </row>
    <row r="5107" spans="4:6">
      <c r="D5107" s="37"/>
      <c r="E5107" s="37"/>
      <c r="F5107" s="37"/>
    </row>
    <row r="5108" spans="4:6">
      <c r="D5108" s="37"/>
      <c r="E5108" s="37"/>
      <c r="F5108" s="37"/>
    </row>
    <row r="5109" spans="4:6">
      <c r="D5109" s="37"/>
      <c r="E5109" s="37"/>
      <c r="F5109" s="37"/>
    </row>
    <row r="5110" spans="4:6">
      <c r="D5110" s="37"/>
      <c r="E5110" s="37"/>
      <c r="F5110" s="37"/>
    </row>
    <row r="5111" spans="4:6">
      <c r="D5111" s="37"/>
      <c r="E5111" s="37"/>
      <c r="F5111" s="37"/>
    </row>
    <row r="5112" spans="4:6">
      <c r="D5112" s="37"/>
      <c r="E5112" s="37"/>
      <c r="F5112" s="37"/>
    </row>
    <row r="5113" spans="4:6">
      <c r="D5113" s="37"/>
      <c r="E5113" s="37"/>
      <c r="F5113" s="37"/>
    </row>
    <row r="5114" spans="4:6">
      <c r="D5114" s="37"/>
      <c r="E5114" s="37"/>
      <c r="F5114" s="37"/>
    </row>
    <row r="5115" spans="4:6">
      <c r="D5115" s="37"/>
      <c r="E5115" s="37"/>
      <c r="F5115" s="37"/>
    </row>
    <row r="5116" spans="4:6">
      <c r="D5116" s="37"/>
      <c r="E5116" s="37"/>
      <c r="F5116" s="37"/>
    </row>
    <row r="5117" spans="4:6">
      <c r="D5117" s="37"/>
      <c r="E5117" s="37"/>
      <c r="F5117" s="37"/>
    </row>
    <row r="5118" spans="4:6">
      <c r="D5118" s="37"/>
      <c r="E5118" s="37"/>
      <c r="F5118" s="37"/>
    </row>
    <row r="5119" spans="4:6">
      <c r="D5119" s="37"/>
      <c r="E5119" s="37"/>
      <c r="F5119" s="37"/>
    </row>
    <row r="5120" spans="4:6">
      <c r="D5120" s="37"/>
      <c r="E5120" s="37"/>
      <c r="F5120" s="37"/>
    </row>
    <row r="5121" spans="4:6">
      <c r="D5121" s="37"/>
      <c r="E5121" s="37"/>
      <c r="F5121" s="37"/>
    </row>
    <row r="5122" spans="4:6">
      <c r="D5122" s="37"/>
      <c r="E5122" s="37"/>
      <c r="F5122" s="37"/>
    </row>
    <row r="5123" spans="4:6">
      <c r="D5123" s="37"/>
      <c r="E5123" s="37"/>
      <c r="F5123" s="37"/>
    </row>
    <row r="5124" spans="4:6">
      <c r="D5124" s="37"/>
      <c r="E5124" s="37"/>
      <c r="F5124" s="37"/>
    </row>
    <row r="5125" spans="4:6">
      <c r="D5125" s="37"/>
      <c r="E5125" s="37"/>
      <c r="F5125" s="37"/>
    </row>
    <row r="5126" spans="4:6">
      <c r="D5126" s="37"/>
      <c r="E5126" s="37"/>
      <c r="F5126" s="37"/>
    </row>
    <row r="5127" spans="4:6">
      <c r="D5127" s="37"/>
      <c r="E5127" s="37"/>
      <c r="F5127" s="37"/>
    </row>
    <row r="5128" spans="4:6">
      <c r="D5128" s="37"/>
      <c r="E5128" s="37"/>
      <c r="F5128" s="37"/>
    </row>
    <row r="5129" spans="4:6">
      <c r="D5129" s="37"/>
      <c r="E5129" s="37"/>
      <c r="F5129" s="37"/>
    </row>
    <row r="5130" spans="4:6">
      <c r="D5130" s="37"/>
      <c r="E5130" s="37"/>
      <c r="F5130" s="37"/>
    </row>
    <row r="5131" spans="4:6">
      <c r="D5131" s="37"/>
      <c r="E5131" s="37"/>
      <c r="F5131" s="37"/>
    </row>
    <row r="5132" spans="4:6">
      <c r="D5132" s="37"/>
      <c r="E5132" s="37"/>
      <c r="F5132" s="37"/>
    </row>
    <row r="5133" spans="4:6">
      <c r="D5133" s="37"/>
      <c r="E5133" s="37"/>
      <c r="F5133" s="37"/>
    </row>
    <row r="5134" spans="4:6">
      <c r="D5134" s="37"/>
      <c r="E5134" s="37"/>
      <c r="F5134" s="37"/>
    </row>
    <row r="5135" spans="4:6">
      <c r="D5135" s="37"/>
      <c r="E5135" s="37"/>
      <c r="F5135" s="37"/>
    </row>
    <row r="5136" spans="4:6">
      <c r="D5136" s="37"/>
      <c r="E5136" s="37"/>
      <c r="F5136" s="37"/>
    </row>
    <row r="5137" spans="4:6">
      <c r="D5137" s="37"/>
      <c r="E5137" s="37"/>
      <c r="F5137" s="37"/>
    </row>
    <row r="5138" spans="4:6">
      <c r="D5138" s="37"/>
      <c r="E5138" s="37"/>
      <c r="F5138" s="37"/>
    </row>
    <row r="5139" spans="4:6">
      <c r="D5139" s="37"/>
      <c r="E5139" s="37"/>
      <c r="F5139" s="37"/>
    </row>
    <row r="5140" spans="4:6">
      <c r="D5140" s="37"/>
      <c r="E5140" s="37"/>
      <c r="F5140" s="37"/>
    </row>
    <row r="5141" spans="4:6">
      <c r="D5141" s="37"/>
      <c r="E5141" s="37"/>
      <c r="F5141" s="37"/>
    </row>
    <row r="5142" spans="4:6">
      <c r="D5142" s="37"/>
      <c r="E5142" s="37"/>
      <c r="F5142" s="37"/>
    </row>
    <row r="5143" spans="4:6">
      <c r="D5143" s="37"/>
      <c r="E5143" s="37"/>
      <c r="F5143" s="37"/>
    </row>
    <row r="5144" spans="4:6">
      <c r="D5144" s="37"/>
      <c r="E5144" s="37"/>
      <c r="F5144" s="37"/>
    </row>
    <row r="5145" spans="4:6">
      <c r="D5145" s="37"/>
      <c r="E5145" s="37"/>
      <c r="F5145" s="37"/>
    </row>
    <row r="5146" spans="4:6">
      <c r="D5146" s="37"/>
      <c r="E5146" s="37"/>
      <c r="F5146" s="37"/>
    </row>
    <row r="5147" spans="4:6">
      <c r="D5147" s="37"/>
      <c r="E5147" s="37"/>
      <c r="F5147" s="37"/>
    </row>
    <row r="5148" spans="4:6">
      <c r="D5148" s="37"/>
      <c r="E5148" s="37"/>
      <c r="F5148" s="37"/>
    </row>
    <row r="5149" spans="4:6">
      <c r="D5149" s="37"/>
      <c r="E5149" s="37"/>
      <c r="F5149" s="37"/>
    </row>
    <row r="5150" spans="4:6">
      <c r="D5150" s="37"/>
      <c r="E5150" s="37"/>
      <c r="F5150" s="37"/>
    </row>
    <row r="5151" spans="4:6">
      <c r="D5151" s="37"/>
      <c r="E5151" s="37"/>
      <c r="F5151" s="37"/>
    </row>
    <row r="5152" spans="4:6">
      <c r="D5152" s="37"/>
      <c r="E5152" s="37"/>
      <c r="F5152" s="37"/>
    </row>
    <row r="5153" spans="4:6">
      <c r="D5153" s="37"/>
      <c r="E5153" s="37"/>
      <c r="F5153" s="37"/>
    </row>
    <row r="5154" spans="4:6">
      <c r="D5154" s="37"/>
      <c r="E5154" s="37"/>
      <c r="F5154" s="37"/>
    </row>
    <row r="5155" spans="4:6">
      <c r="D5155" s="37"/>
      <c r="E5155" s="37"/>
      <c r="F5155" s="37"/>
    </row>
    <row r="5156" spans="4:6">
      <c r="D5156" s="37"/>
      <c r="E5156" s="37"/>
      <c r="F5156" s="37"/>
    </row>
    <row r="5157" spans="4:6">
      <c r="D5157" s="37"/>
      <c r="E5157" s="37"/>
      <c r="F5157" s="37"/>
    </row>
    <row r="5158" spans="4:6">
      <c r="D5158" s="37"/>
      <c r="E5158" s="37"/>
      <c r="F5158" s="37"/>
    </row>
    <row r="5159" spans="4:6">
      <c r="D5159" s="37"/>
      <c r="E5159" s="37"/>
      <c r="F5159" s="37"/>
    </row>
    <row r="5160" spans="4:6">
      <c r="D5160" s="37"/>
      <c r="E5160" s="37"/>
      <c r="F5160" s="37"/>
    </row>
    <row r="5161" spans="4:6">
      <c r="D5161" s="37"/>
      <c r="E5161" s="37"/>
      <c r="F5161" s="37"/>
    </row>
    <row r="5162" spans="4:6">
      <c r="D5162" s="37"/>
      <c r="E5162" s="37"/>
      <c r="F5162" s="37"/>
    </row>
    <row r="5163" spans="4:6">
      <c r="D5163" s="37"/>
      <c r="E5163" s="37"/>
      <c r="F5163" s="37"/>
    </row>
    <row r="5164" spans="4:6">
      <c r="D5164" s="37"/>
      <c r="E5164" s="37"/>
      <c r="F5164" s="37"/>
    </row>
    <row r="5165" spans="4:6">
      <c r="D5165" s="37"/>
      <c r="E5165" s="37"/>
      <c r="F5165" s="37"/>
    </row>
    <row r="5166" spans="4:6">
      <c r="D5166" s="37"/>
      <c r="E5166" s="37"/>
      <c r="F5166" s="37"/>
    </row>
    <row r="5167" spans="4:6">
      <c r="D5167" s="37"/>
      <c r="E5167" s="37"/>
      <c r="F5167" s="37"/>
    </row>
    <row r="5168" spans="4:6">
      <c r="D5168" s="37"/>
      <c r="E5168" s="37"/>
      <c r="F5168" s="37"/>
    </row>
    <row r="5169" spans="4:6">
      <c r="D5169" s="37"/>
      <c r="E5169" s="37"/>
      <c r="F5169" s="37"/>
    </row>
    <row r="5170" spans="4:6">
      <c r="D5170" s="37"/>
      <c r="E5170" s="37"/>
      <c r="F5170" s="37"/>
    </row>
    <row r="5171" spans="4:6">
      <c r="D5171" s="37"/>
      <c r="E5171" s="37"/>
      <c r="F5171" s="37"/>
    </row>
    <row r="5172" spans="4:6">
      <c r="D5172" s="37"/>
      <c r="E5172" s="37"/>
      <c r="F5172" s="37"/>
    </row>
    <row r="5173" spans="4:6">
      <c r="D5173" s="37"/>
      <c r="E5173" s="37"/>
      <c r="F5173" s="37"/>
    </row>
    <row r="5174" spans="4:6">
      <c r="D5174" s="37"/>
      <c r="E5174" s="37"/>
      <c r="F5174" s="37"/>
    </row>
    <row r="5175" spans="4:6">
      <c r="D5175" s="37"/>
      <c r="E5175" s="37"/>
      <c r="F5175" s="37"/>
    </row>
    <row r="5176" spans="4:6">
      <c r="D5176" s="37"/>
      <c r="E5176" s="37"/>
      <c r="F5176" s="37"/>
    </row>
    <row r="5177" spans="4:6">
      <c r="D5177" s="37"/>
      <c r="E5177" s="37"/>
      <c r="F5177" s="37"/>
    </row>
    <row r="5178" spans="4:6">
      <c r="D5178" s="37"/>
      <c r="E5178" s="37"/>
      <c r="F5178" s="37"/>
    </row>
    <row r="5179" spans="4:6">
      <c r="D5179" s="37"/>
      <c r="E5179" s="37"/>
      <c r="F5179" s="37"/>
    </row>
    <row r="5180" spans="4:6">
      <c r="D5180" s="37"/>
      <c r="E5180" s="37"/>
      <c r="F5180" s="37"/>
    </row>
    <row r="5181" spans="4:6">
      <c r="D5181" s="37"/>
      <c r="E5181" s="37"/>
      <c r="F5181" s="37"/>
    </row>
    <row r="5182" spans="4:6">
      <c r="D5182" s="37"/>
      <c r="E5182" s="37"/>
      <c r="F5182" s="37"/>
    </row>
    <row r="5183" spans="4:6">
      <c r="D5183" s="37"/>
      <c r="E5183" s="37"/>
      <c r="F5183" s="37"/>
    </row>
    <row r="5184" spans="4:6">
      <c r="D5184" s="37"/>
      <c r="E5184" s="37"/>
      <c r="F5184" s="37"/>
    </row>
    <row r="5185" spans="4:6">
      <c r="D5185" s="37"/>
      <c r="E5185" s="37"/>
      <c r="F5185" s="37"/>
    </row>
    <row r="5186" spans="4:6">
      <c r="D5186" s="37"/>
      <c r="E5186" s="37"/>
      <c r="F5186" s="37"/>
    </row>
    <row r="5187" spans="4:6">
      <c r="D5187" s="37"/>
      <c r="E5187" s="37"/>
      <c r="F5187" s="37"/>
    </row>
    <row r="5188" spans="4:6">
      <c r="D5188" s="37"/>
      <c r="E5188" s="37"/>
      <c r="F5188" s="37"/>
    </row>
    <row r="5189" spans="4:6">
      <c r="D5189" s="37"/>
      <c r="E5189" s="37"/>
      <c r="F5189" s="37"/>
    </row>
    <row r="5190" spans="4:6">
      <c r="D5190" s="37"/>
      <c r="E5190" s="37"/>
      <c r="F5190" s="37"/>
    </row>
    <row r="5191" spans="4:6">
      <c r="D5191" s="37"/>
      <c r="E5191" s="37"/>
      <c r="F5191" s="37"/>
    </row>
    <row r="5192" spans="4:6">
      <c r="D5192" s="37"/>
      <c r="E5192" s="37"/>
      <c r="F5192" s="37"/>
    </row>
    <row r="5193" spans="4:6">
      <c r="D5193" s="37"/>
      <c r="E5193" s="37"/>
      <c r="F5193" s="37"/>
    </row>
    <row r="5194" spans="4:6">
      <c r="D5194" s="37"/>
      <c r="E5194" s="37"/>
      <c r="F5194" s="37"/>
    </row>
    <row r="5195" spans="4:6">
      <c r="D5195" s="37"/>
      <c r="E5195" s="37"/>
      <c r="F5195" s="37"/>
    </row>
    <row r="5196" spans="4:6">
      <c r="D5196" s="37"/>
      <c r="E5196" s="37"/>
      <c r="F5196" s="37"/>
    </row>
    <row r="5197" spans="4:6">
      <c r="D5197" s="37"/>
      <c r="E5197" s="37"/>
      <c r="F5197" s="37"/>
    </row>
    <row r="5198" spans="4:6">
      <c r="D5198" s="37"/>
      <c r="E5198" s="37"/>
      <c r="F5198" s="37"/>
    </row>
    <row r="5199" spans="4:6">
      <c r="D5199" s="37"/>
      <c r="E5199" s="37"/>
      <c r="F5199" s="37"/>
    </row>
    <row r="5200" spans="4:6">
      <c r="D5200" s="37"/>
      <c r="E5200" s="37"/>
      <c r="F5200" s="37"/>
    </row>
    <row r="5201" spans="4:6">
      <c r="D5201" s="37"/>
      <c r="E5201" s="37"/>
      <c r="F5201" s="37"/>
    </row>
    <row r="5202" spans="4:6">
      <c r="D5202" s="37"/>
      <c r="E5202" s="37"/>
      <c r="F5202" s="37"/>
    </row>
    <row r="5203" spans="4:6">
      <c r="D5203" s="37"/>
      <c r="E5203" s="37"/>
      <c r="F5203" s="37"/>
    </row>
    <row r="5204" spans="4:6">
      <c r="D5204" s="37"/>
      <c r="E5204" s="37"/>
      <c r="F5204" s="37"/>
    </row>
    <row r="5205" spans="4:6">
      <c r="D5205" s="37"/>
      <c r="E5205" s="37"/>
      <c r="F5205" s="37"/>
    </row>
    <row r="5206" spans="4:6">
      <c r="D5206" s="37"/>
      <c r="E5206" s="37"/>
      <c r="F5206" s="37"/>
    </row>
    <row r="5207" spans="4:6">
      <c r="D5207" s="37"/>
      <c r="E5207" s="37"/>
      <c r="F5207" s="37"/>
    </row>
    <row r="5208" spans="4:6">
      <c r="D5208" s="37"/>
      <c r="E5208" s="37"/>
      <c r="F5208" s="37"/>
    </row>
    <row r="5209" spans="4:6">
      <c r="D5209" s="37"/>
      <c r="E5209" s="37"/>
      <c r="F5209" s="37"/>
    </row>
    <row r="5210" spans="4:6">
      <c r="D5210" s="37"/>
      <c r="E5210" s="37"/>
      <c r="F5210" s="37"/>
    </row>
    <row r="5211" spans="4:6">
      <c r="D5211" s="37"/>
      <c r="E5211" s="37"/>
      <c r="F5211" s="37"/>
    </row>
    <row r="5212" spans="4:6">
      <c r="D5212" s="37"/>
      <c r="E5212" s="37"/>
      <c r="F5212" s="37"/>
    </row>
    <row r="5213" spans="4:6">
      <c r="D5213" s="37"/>
      <c r="E5213" s="37"/>
      <c r="F5213" s="37"/>
    </row>
    <row r="5214" spans="4:6">
      <c r="D5214" s="37"/>
      <c r="E5214" s="37"/>
      <c r="F5214" s="37"/>
    </row>
    <row r="5215" spans="4:6">
      <c r="D5215" s="37"/>
      <c r="E5215" s="37"/>
      <c r="F5215" s="37"/>
    </row>
    <row r="5216" spans="4:6">
      <c r="D5216" s="37"/>
      <c r="E5216" s="37"/>
      <c r="F5216" s="37"/>
    </row>
    <row r="5217" spans="4:6">
      <c r="D5217" s="37"/>
      <c r="E5217" s="37"/>
      <c r="F5217" s="37"/>
    </row>
    <row r="5218" spans="4:6">
      <c r="D5218" s="37"/>
      <c r="E5218" s="37"/>
      <c r="F5218" s="37"/>
    </row>
    <row r="5219" spans="4:6">
      <c r="D5219" s="37"/>
      <c r="E5219" s="37"/>
      <c r="F5219" s="37"/>
    </row>
    <row r="5220" spans="4:6">
      <c r="D5220" s="37"/>
      <c r="E5220" s="37"/>
      <c r="F5220" s="37"/>
    </row>
    <row r="5221" spans="4:6">
      <c r="D5221" s="37"/>
      <c r="E5221" s="37"/>
      <c r="F5221" s="37"/>
    </row>
    <row r="5222" spans="4:6">
      <c r="D5222" s="37"/>
      <c r="E5222" s="37"/>
      <c r="F5222" s="37"/>
    </row>
    <row r="5223" spans="4:6">
      <c r="D5223" s="37"/>
      <c r="E5223" s="37"/>
      <c r="F5223" s="37"/>
    </row>
    <row r="5224" spans="4:6">
      <c r="D5224" s="37"/>
      <c r="E5224" s="37"/>
      <c r="F5224" s="37"/>
    </row>
    <row r="5225" spans="4:6">
      <c r="D5225" s="37"/>
      <c r="E5225" s="37"/>
      <c r="F5225" s="37"/>
    </row>
    <row r="5226" spans="4:6">
      <c r="D5226" s="37"/>
      <c r="E5226" s="37"/>
      <c r="F5226" s="37"/>
    </row>
    <row r="5227" spans="4:6">
      <c r="D5227" s="37"/>
      <c r="E5227" s="37"/>
      <c r="F5227" s="37"/>
    </row>
    <row r="5228" spans="4:6">
      <c r="D5228" s="37"/>
      <c r="E5228" s="37"/>
      <c r="F5228" s="37"/>
    </row>
    <row r="5229" spans="4:6">
      <c r="D5229" s="37"/>
      <c r="E5229" s="37"/>
      <c r="F5229" s="37"/>
    </row>
    <row r="5230" spans="4:6">
      <c r="D5230" s="37"/>
      <c r="E5230" s="37"/>
      <c r="F5230" s="37"/>
    </row>
    <row r="5231" spans="4:6">
      <c r="D5231" s="37"/>
      <c r="E5231" s="37"/>
      <c r="F5231" s="37"/>
    </row>
    <row r="5232" spans="4:6">
      <c r="D5232" s="37"/>
      <c r="E5232" s="37"/>
      <c r="F5232" s="37"/>
    </row>
    <row r="5233" spans="4:6">
      <c r="D5233" s="37"/>
      <c r="E5233" s="37"/>
      <c r="F5233" s="37"/>
    </row>
    <row r="5234" spans="4:6">
      <c r="D5234" s="37"/>
      <c r="E5234" s="37"/>
      <c r="F5234" s="37"/>
    </row>
    <row r="5235" spans="4:6">
      <c r="D5235" s="37"/>
      <c r="E5235" s="37"/>
      <c r="F5235" s="37"/>
    </row>
    <row r="5236" spans="4:6">
      <c r="D5236" s="37"/>
      <c r="E5236" s="37"/>
      <c r="F5236" s="37"/>
    </row>
    <row r="5237" spans="4:6">
      <c r="D5237" s="37"/>
      <c r="E5237" s="37"/>
      <c r="F5237" s="37"/>
    </row>
    <row r="5238" spans="4:6">
      <c r="D5238" s="37"/>
      <c r="E5238" s="37"/>
      <c r="F5238" s="37"/>
    </row>
    <row r="5239" spans="4:6">
      <c r="D5239" s="37"/>
      <c r="E5239" s="37"/>
      <c r="F5239" s="37"/>
    </row>
    <row r="5240" spans="4:6">
      <c r="D5240" s="37"/>
      <c r="E5240" s="37"/>
      <c r="F5240" s="37"/>
    </row>
    <row r="5241" spans="4:6">
      <c r="D5241" s="37"/>
      <c r="E5241" s="37"/>
      <c r="F5241" s="37"/>
    </row>
    <row r="5242" spans="4:6">
      <c r="D5242" s="37"/>
      <c r="E5242" s="37"/>
      <c r="F5242" s="37"/>
    </row>
    <row r="5243" spans="4:6">
      <c r="D5243" s="37"/>
      <c r="E5243" s="37"/>
      <c r="F5243" s="37"/>
    </row>
    <row r="5244" spans="4:6">
      <c r="D5244" s="37"/>
      <c r="E5244" s="37"/>
      <c r="F5244" s="37"/>
    </row>
    <row r="5245" spans="4:6">
      <c r="D5245" s="37"/>
      <c r="E5245" s="37"/>
      <c r="F5245" s="37"/>
    </row>
    <row r="5246" spans="4:6">
      <c r="D5246" s="37"/>
      <c r="E5246" s="37"/>
      <c r="F5246" s="37"/>
    </row>
    <row r="5247" spans="4:6">
      <c r="D5247" s="37"/>
      <c r="E5247" s="37"/>
      <c r="F5247" s="37"/>
    </row>
    <row r="5248" spans="4:6">
      <c r="D5248" s="37"/>
      <c r="E5248" s="37"/>
      <c r="F5248" s="37"/>
    </row>
    <row r="5249" spans="4:6">
      <c r="D5249" s="37"/>
      <c r="E5249" s="37"/>
      <c r="F5249" s="37"/>
    </row>
    <row r="5250" spans="4:6">
      <c r="D5250" s="37"/>
      <c r="E5250" s="37"/>
      <c r="F5250" s="37"/>
    </row>
    <row r="5251" spans="4:6">
      <c r="D5251" s="37"/>
      <c r="E5251" s="37"/>
      <c r="F5251" s="37"/>
    </row>
    <row r="5252" spans="4:6">
      <c r="D5252" s="37"/>
      <c r="E5252" s="37"/>
      <c r="F5252" s="37"/>
    </row>
    <row r="5253" spans="4:6">
      <c r="D5253" s="37"/>
      <c r="E5253" s="37"/>
      <c r="F5253" s="37"/>
    </row>
    <row r="5254" spans="4:6">
      <c r="D5254" s="37"/>
      <c r="E5254" s="37"/>
      <c r="F5254" s="37"/>
    </row>
    <row r="5255" spans="4:6">
      <c r="D5255" s="37"/>
      <c r="E5255" s="37"/>
      <c r="F5255" s="37"/>
    </row>
    <row r="5256" spans="4:6">
      <c r="D5256" s="37"/>
      <c r="E5256" s="37"/>
      <c r="F5256" s="37"/>
    </row>
    <row r="5257" spans="4:6">
      <c r="D5257" s="37"/>
      <c r="E5257" s="37"/>
      <c r="F5257" s="37"/>
    </row>
    <row r="5258" spans="4:6">
      <c r="D5258" s="37"/>
      <c r="E5258" s="37"/>
      <c r="F5258" s="37"/>
    </row>
    <row r="5259" spans="4:6">
      <c r="D5259" s="37"/>
      <c r="E5259" s="37"/>
      <c r="F5259" s="37"/>
    </row>
    <row r="5260" spans="4:6">
      <c r="D5260" s="37"/>
      <c r="E5260" s="37"/>
      <c r="F5260" s="37"/>
    </row>
    <row r="5261" spans="4:6">
      <c r="D5261" s="37"/>
      <c r="E5261" s="37"/>
      <c r="F5261" s="37"/>
    </row>
    <row r="5262" spans="4:6">
      <c r="D5262" s="37"/>
      <c r="E5262" s="37"/>
      <c r="F5262" s="37"/>
    </row>
    <row r="5263" spans="4:6">
      <c r="D5263" s="37"/>
      <c r="E5263" s="37"/>
      <c r="F5263" s="37"/>
    </row>
    <row r="5264" spans="4:6">
      <c r="D5264" s="37"/>
      <c r="E5264" s="37"/>
      <c r="F5264" s="37"/>
    </row>
    <row r="5265" spans="4:6">
      <c r="D5265" s="37"/>
      <c r="E5265" s="37"/>
      <c r="F5265" s="37"/>
    </row>
    <row r="5266" spans="4:6">
      <c r="D5266" s="37"/>
      <c r="E5266" s="37"/>
      <c r="F5266" s="37"/>
    </row>
    <row r="5267" spans="4:6">
      <c r="D5267" s="37"/>
      <c r="E5267" s="37"/>
      <c r="F5267" s="37"/>
    </row>
    <row r="5268" spans="4:6">
      <c r="D5268" s="37"/>
      <c r="E5268" s="37"/>
      <c r="F5268" s="37"/>
    </row>
    <row r="5269" spans="4:6">
      <c r="D5269" s="37"/>
      <c r="E5269" s="37"/>
      <c r="F5269" s="37"/>
    </row>
    <row r="5270" spans="4:6">
      <c r="D5270" s="37"/>
      <c r="E5270" s="37"/>
      <c r="F5270" s="37"/>
    </row>
    <row r="5271" spans="4:6">
      <c r="D5271" s="37"/>
      <c r="E5271" s="37"/>
      <c r="F5271" s="37"/>
    </row>
    <row r="5272" spans="4:6">
      <c r="D5272" s="37"/>
      <c r="E5272" s="37"/>
      <c r="F5272" s="37"/>
    </row>
    <row r="5273" spans="4:6">
      <c r="D5273" s="37"/>
      <c r="E5273" s="37"/>
      <c r="F5273" s="37"/>
    </row>
    <row r="5274" spans="4:6">
      <c r="D5274" s="37"/>
      <c r="E5274" s="37"/>
      <c r="F5274" s="37"/>
    </row>
    <row r="5275" spans="4:6">
      <c r="D5275" s="37"/>
      <c r="E5275" s="37"/>
      <c r="F5275" s="37"/>
    </row>
    <row r="5276" spans="4:6">
      <c r="D5276" s="37"/>
      <c r="E5276" s="37"/>
      <c r="F5276" s="37"/>
    </row>
    <row r="5277" spans="4:6">
      <c r="D5277" s="37"/>
      <c r="E5277" s="37"/>
      <c r="F5277" s="37"/>
    </row>
    <row r="5278" spans="4:6">
      <c r="D5278" s="37"/>
      <c r="E5278" s="37"/>
      <c r="F5278" s="37"/>
    </row>
    <row r="5279" spans="4:6">
      <c r="D5279" s="37"/>
      <c r="E5279" s="37"/>
      <c r="F5279" s="37"/>
    </row>
    <row r="5280" spans="4:6">
      <c r="D5280" s="37"/>
      <c r="E5280" s="37"/>
      <c r="F5280" s="37"/>
    </row>
    <row r="5281" spans="4:6">
      <c r="D5281" s="37"/>
      <c r="E5281" s="37"/>
      <c r="F5281" s="37"/>
    </row>
    <row r="5282" spans="4:6">
      <c r="D5282" s="37"/>
      <c r="E5282" s="37"/>
      <c r="F5282" s="37"/>
    </row>
    <row r="5283" spans="4:6">
      <c r="D5283" s="37"/>
      <c r="E5283" s="37"/>
      <c r="F5283" s="37"/>
    </row>
    <row r="5284" spans="4:6">
      <c r="D5284" s="37"/>
      <c r="E5284" s="37"/>
      <c r="F5284" s="37"/>
    </row>
    <row r="5285" spans="4:6">
      <c r="D5285" s="37"/>
      <c r="E5285" s="37"/>
      <c r="F5285" s="37"/>
    </row>
    <row r="5286" spans="4:6">
      <c r="D5286" s="37"/>
      <c r="E5286" s="37"/>
      <c r="F5286" s="37"/>
    </row>
    <row r="5287" spans="4:6">
      <c r="D5287" s="37"/>
      <c r="E5287" s="37"/>
      <c r="F5287" s="37"/>
    </row>
    <row r="5288" spans="4:6">
      <c r="D5288" s="37"/>
      <c r="E5288" s="37"/>
      <c r="F5288" s="37"/>
    </row>
    <row r="5289" spans="4:6">
      <c r="D5289" s="37"/>
      <c r="E5289" s="37"/>
      <c r="F5289" s="37"/>
    </row>
    <row r="5290" spans="4:6">
      <c r="D5290" s="37"/>
      <c r="E5290" s="37"/>
      <c r="F5290" s="37"/>
    </row>
    <row r="5291" spans="4:6">
      <c r="D5291" s="37"/>
      <c r="E5291" s="37"/>
      <c r="F5291" s="37"/>
    </row>
    <row r="5292" spans="4:6">
      <c r="D5292" s="37"/>
      <c r="E5292" s="37"/>
      <c r="F5292" s="37"/>
    </row>
    <row r="5293" spans="4:6">
      <c r="D5293" s="37"/>
      <c r="E5293" s="37"/>
      <c r="F5293" s="37"/>
    </row>
    <row r="5294" spans="4:6">
      <c r="D5294" s="37"/>
      <c r="E5294" s="37"/>
      <c r="F5294" s="37"/>
    </row>
    <row r="5295" spans="4:6">
      <c r="D5295" s="37"/>
      <c r="E5295" s="37"/>
      <c r="F5295" s="37"/>
    </row>
    <row r="5296" spans="4:6">
      <c r="D5296" s="37"/>
      <c r="E5296" s="37"/>
      <c r="F5296" s="37"/>
    </row>
    <row r="5297" spans="4:6">
      <c r="D5297" s="37"/>
      <c r="E5297" s="37"/>
      <c r="F5297" s="37"/>
    </row>
    <row r="5298" spans="4:6">
      <c r="D5298" s="37"/>
      <c r="E5298" s="37"/>
      <c r="F5298" s="37"/>
    </row>
    <row r="5299" spans="4:6">
      <c r="D5299" s="37"/>
      <c r="E5299" s="37"/>
      <c r="F5299" s="37"/>
    </row>
    <row r="5300" spans="4:6">
      <c r="D5300" s="37"/>
      <c r="E5300" s="37"/>
      <c r="F5300" s="37"/>
    </row>
    <row r="5301" spans="4:6">
      <c r="D5301" s="37"/>
      <c r="E5301" s="37"/>
      <c r="F5301" s="37"/>
    </row>
    <row r="5302" spans="4:6">
      <c r="D5302" s="37"/>
      <c r="E5302" s="37"/>
      <c r="F5302" s="37"/>
    </row>
    <row r="5303" spans="4:6">
      <c r="D5303" s="37"/>
      <c r="E5303" s="37"/>
      <c r="F5303" s="37"/>
    </row>
    <row r="5304" spans="4:6">
      <c r="D5304" s="37"/>
      <c r="E5304" s="37"/>
      <c r="F5304" s="37"/>
    </row>
    <row r="5305" spans="4:6">
      <c r="D5305" s="37"/>
      <c r="E5305" s="37"/>
      <c r="F5305" s="37"/>
    </row>
    <row r="5306" spans="4:6">
      <c r="D5306" s="37"/>
      <c r="E5306" s="37"/>
      <c r="F5306" s="37"/>
    </row>
    <row r="5307" spans="4:6">
      <c r="D5307" s="37"/>
      <c r="E5307" s="37"/>
      <c r="F5307" s="37"/>
    </row>
    <row r="5308" spans="4:6">
      <c r="D5308" s="37"/>
      <c r="E5308" s="37"/>
      <c r="F5308" s="37"/>
    </row>
    <row r="5309" spans="4:6">
      <c r="D5309" s="37"/>
      <c r="E5309" s="37"/>
      <c r="F5309" s="37"/>
    </row>
    <row r="5310" spans="4:6">
      <c r="D5310" s="37"/>
      <c r="E5310" s="37"/>
      <c r="F5310" s="37"/>
    </row>
    <row r="5311" spans="4:6">
      <c r="D5311" s="37"/>
      <c r="E5311" s="37"/>
      <c r="F5311" s="37"/>
    </row>
    <row r="5312" spans="4:6">
      <c r="D5312" s="37"/>
      <c r="E5312" s="37"/>
      <c r="F5312" s="37"/>
    </row>
    <row r="5313" spans="4:6">
      <c r="D5313" s="37"/>
      <c r="E5313" s="37"/>
      <c r="F5313" s="37"/>
    </row>
    <row r="5314" spans="4:6">
      <c r="D5314" s="37"/>
      <c r="E5314" s="37"/>
      <c r="F5314" s="37"/>
    </row>
    <row r="5315" spans="4:6">
      <c r="D5315" s="37"/>
      <c r="E5315" s="37"/>
      <c r="F5315" s="37"/>
    </row>
    <row r="5316" spans="4:6">
      <c r="D5316" s="37"/>
      <c r="E5316" s="37"/>
      <c r="F5316" s="37"/>
    </row>
    <row r="5317" spans="4:6">
      <c r="D5317" s="37"/>
      <c r="E5317" s="37"/>
      <c r="F5317" s="37"/>
    </row>
    <row r="5318" spans="4:6">
      <c r="D5318" s="37"/>
      <c r="E5318" s="37"/>
      <c r="F5318" s="37"/>
    </row>
    <row r="5319" spans="4:6">
      <c r="D5319" s="37"/>
      <c r="E5319" s="37"/>
      <c r="F5319" s="37"/>
    </row>
    <row r="5320" spans="4:6">
      <c r="D5320" s="37"/>
      <c r="E5320" s="37"/>
      <c r="F5320" s="37"/>
    </row>
    <row r="5321" spans="4:6">
      <c r="D5321" s="37"/>
      <c r="E5321" s="37"/>
      <c r="F5321" s="37"/>
    </row>
    <row r="5322" spans="4:6">
      <c r="D5322" s="37"/>
      <c r="E5322" s="37"/>
      <c r="F5322" s="37"/>
    </row>
    <row r="5323" spans="4:6">
      <c r="D5323" s="37"/>
      <c r="E5323" s="37"/>
      <c r="F5323" s="37"/>
    </row>
    <row r="5324" spans="4:6">
      <c r="D5324" s="37"/>
      <c r="E5324" s="37"/>
      <c r="F5324" s="37"/>
    </row>
    <row r="5325" spans="4:6">
      <c r="D5325" s="37"/>
      <c r="E5325" s="37"/>
      <c r="F5325" s="37"/>
    </row>
    <row r="5326" spans="4:6">
      <c r="D5326" s="37"/>
      <c r="E5326" s="37"/>
      <c r="F5326" s="37"/>
    </row>
    <row r="5327" spans="4:6">
      <c r="D5327" s="37"/>
      <c r="E5327" s="37"/>
      <c r="F5327" s="37"/>
    </row>
    <row r="5328" spans="4:6">
      <c r="D5328" s="37"/>
      <c r="E5328" s="37"/>
      <c r="F5328" s="37"/>
    </row>
    <row r="5329" spans="4:6">
      <c r="D5329" s="37"/>
      <c r="E5329" s="37"/>
      <c r="F5329" s="37"/>
    </row>
    <row r="5330" spans="4:6">
      <c r="D5330" s="37"/>
      <c r="E5330" s="37"/>
      <c r="F5330" s="37"/>
    </row>
    <row r="5331" spans="4:6">
      <c r="D5331" s="37"/>
      <c r="E5331" s="37"/>
      <c r="F5331" s="37"/>
    </row>
    <row r="5332" spans="4:6">
      <c r="D5332" s="37"/>
      <c r="E5332" s="37"/>
      <c r="F5332" s="37"/>
    </row>
    <row r="5333" spans="4:6">
      <c r="D5333" s="37"/>
      <c r="E5333" s="37"/>
      <c r="F5333" s="37"/>
    </row>
    <row r="5334" spans="4:6">
      <c r="D5334" s="37"/>
      <c r="E5334" s="37"/>
      <c r="F5334" s="37"/>
    </row>
    <row r="5335" spans="4:6">
      <c r="D5335" s="37"/>
      <c r="E5335" s="37"/>
      <c r="F5335" s="37"/>
    </row>
    <row r="5336" spans="4:6">
      <c r="D5336" s="37"/>
      <c r="E5336" s="37"/>
      <c r="F5336" s="37"/>
    </row>
    <row r="5337" spans="4:6">
      <c r="D5337" s="37"/>
      <c r="E5337" s="37"/>
      <c r="F5337" s="37"/>
    </row>
    <row r="5338" spans="4:6">
      <c r="D5338" s="37"/>
      <c r="E5338" s="37"/>
      <c r="F5338" s="37"/>
    </row>
    <row r="5339" spans="4:6">
      <c r="D5339" s="37"/>
      <c r="E5339" s="37"/>
      <c r="F5339" s="37"/>
    </row>
    <row r="5340" spans="4:6">
      <c r="D5340" s="37"/>
      <c r="E5340" s="37"/>
      <c r="F5340" s="37"/>
    </row>
    <row r="5341" spans="4:6">
      <c r="D5341" s="37"/>
      <c r="E5341" s="37"/>
      <c r="F5341" s="37"/>
    </row>
    <row r="5342" spans="4:6">
      <c r="D5342" s="37"/>
      <c r="E5342" s="37"/>
      <c r="F5342" s="37"/>
    </row>
    <row r="5343" spans="4:6">
      <c r="D5343" s="37"/>
      <c r="E5343" s="37"/>
      <c r="F5343" s="37"/>
    </row>
    <row r="5344" spans="4:6">
      <c r="D5344" s="37"/>
      <c r="E5344" s="37"/>
      <c r="F5344" s="37"/>
    </row>
    <row r="5345" spans="4:6">
      <c r="D5345" s="37"/>
      <c r="E5345" s="37"/>
      <c r="F5345" s="37"/>
    </row>
    <row r="5346" spans="4:6">
      <c r="D5346" s="37"/>
      <c r="E5346" s="37"/>
      <c r="F5346" s="37"/>
    </row>
    <row r="5347" spans="4:6">
      <c r="D5347" s="37"/>
      <c r="E5347" s="37"/>
      <c r="F5347" s="37"/>
    </row>
    <row r="5348" spans="4:6">
      <c r="D5348" s="37"/>
      <c r="E5348" s="37"/>
      <c r="F5348" s="37"/>
    </row>
    <row r="5349" spans="4:6">
      <c r="D5349" s="37"/>
      <c r="E5349" s="37"/>
      <c r="F5349" s="37"/>
    </row>
    <row r="5350" spans="4:6">
      <c r="D5350" s="37"/>
      <c r="E5350" s="37"/>
      <c r="F5350" s="37"/>
    </row>
    <row r="5351" spans="4:6">
      <c r="D5351" s="37"/>
      <c r="E5351" s="37"/>
      <c r="F5351" s="37"/>
    </row>
    <row r="5352" spans="4:6">
      <c r="D5352" s="37"/>
      <c r="E5352" s="37"/>
      <c r="F5352" s="37"/>
    </row>
    <row r="5353" spans="4:6">
      <c r="D5353" s="37"/>
      <c r="E5353" s="37"/>
      <c r="F5353" s="37"/>
    </row>
    <row r="5354" spans="4:6">
      <c r="D5354" s="37"/>
      <c r="E5354" s="37"/>
      <c r="F5354" s="37"/>
    </row>
    <row r="5355" spans="4:6">
      <c r="D5355" s="37"/>
      <c r="E5355" s="37"/>
      <c r="F5355" s="37"/>
    </row>
    <row r="5356" spans="4:6">
      <c r="D5356" s="37"/>
      <c r="E5356" s="37"/>
      <c r="F5356" s="37"/>
    </row>
    <row r="5357" spans="4:6">
      <c r="D5357" s="37"/>
      <c r="E5357" s="37"/>
      <c r="F5357" s="37"/>
    </row>
    <row r="5358" spans="4:6">
      <c r="D5358" s="37"/>
      <c r="E5358" s="37"/>
      <c r="F5358" s="37"/>
    </row>
    <row r="5359" spans="4:6">
      <c r="D5359" s="37"/>
      <c r="E5359" s="37"/>
      <c r="F5359" s="37"/>
    </row>
    <row r="5360" spans="4:6">
      <c r="D5360" s="37"/>
      <c r="E5360" s="37"/>
      <c r="F5360" s="37"/>
    </row>
    <row r="5361" spans="4:6">
      <c r="D5361" s="37"/>
      <c r="E5361" s="37"/>
      <c r="F5361" s="37"/>
    </row>
    <row r="5362" spans="4:6">
      <c r="D5362" s="37"/>
      <c r="E5362" s="37"/>
      <c r="F5362" s="37"/>
    </row>
    <row r="5363" spans="4:6">
      <c r="D5363" s="37"/>
      <c r="E5363" s="37"/>
      <c r="F5363" s="37"/>
    </row>
    <row r="5364" spans="4:6">
      <c r="D5364" s="37"/>
      <c r="E5364" s="37"/>
      <c r="F5364" s="37"/>
    </row>
    <row r="5365" spans="4:6">
      <c r="D5365" s="37"/>
      <c r="E5365" s="37"/>
      <c r="F5365" s="37"/>
    </row>
    <row r="5366" spans="4:6">
      <c r="D5366" s="37"/>
      <c r="E5366" s="37"/>
      <c r="F5366" s="37"/>
    </row>
    <row r="5367" spans="4:6">
      <c r="D5367" s="37"/>
      <c r="E5367" s="37"/>
      <c r="F5367" s="37"/>
    </row>
    <row r="5368" spans="4:6">
      <c r="D5368" s="37"/>
      <c r="E5368" s="37"/>
      <c r="F5368" s="37"/>
    </row>
    <row r="5369" spans="4:6">
      <c r="D5369" s="37"/>
      <c r="E5369" s="37"/>
      <c r="F5369" s="37"/>
    </row>
    <row r="5370" spans="4:6">
      <c r="D5370" s="37"/>
      <c r="E5370" s="37"/>
      <c r="F5370" s="37"/>
    </row>
    <row r="5371" spans="4:6">
      <c r="D5371" s="37"/>
      <c r="E5371" s="37"/>
      <c r="F5371" s="37"/>
    </row>
    <row r="5372" spans="4:6">
      <c r="D5372" s="37"/>
      <c r="E5372" s="37"/>
      <c r="F5372" s="37"/>
    </row>
    <row r="5373" spans="4:6">
      <c r="D5373" s="37"/>
      <c r="E5373" s="37"/>
      <c r="F5373" s="37"/>
    </row>
    <row r="5374" spans="4:6">
      <c r="D5374" s="37"/>
      <c r="E5374" s="37"/>
      <c r="F5374" s="37"/>
    </row>
    <row r="5375" spans="4:6">
      <c r="D5375" s="37"/>
      <c r="E5375" s="37"/>
      <c r="F5375" s="37"/>
    </row>
    <row r="5376" spans="4:6">
      <c r="D5376" s="37"/>
      <c r="E5376" s="37"/>
      <c r="F5376" s="37"/>
    </row>
    <row r="5377" spans="4:6">
      <c r="D5377" s="37"/>
      <c r="E5377" s="37"/>
      <c r="F5377" s="37"/>
    </row>
    <row r="5378" spans="4:6">
      <c r="D5378" s="37"/>
      <c r="E5378" s="37"/>
      <c r="F5378" s="37"/>
    </row>
    <row r="5379" spans="4:6">
      <c r="D5379" s="37"/>
      <c r="E5379" s="37"/>
      <c r="F5379" s="37"/>
    </row>
    <row r="5380" spans="4:6">
      <c r="D5380" s="37"/>
      <c r="E5380" s="37"/>
      <c r="F5380" s="37"/>
    </row>
    <row r="5381" spans="4:6">
      <c r="D5381" s="37"/>
      <c r="E5381" s="37"/>
      <c r="F5381" s="37"/>
    </row>
    <row r="5382" spans="4:6">
      <c r="D5382" s="37"/>
      <c r="E5382" s="37"/>
      <c r="F5382" s="37"/>
    </row>
    <row r="5383" spans="4:6">
      <c r="D5383" s="37"/>
      <c r="E5383" s="37"/>
      <c r="F5383" s="37"/>
    </row>
    <row r="5384" spans="4:6">
      <c r="D5384" s="37"/>
      <c r="E5384" s="37"/>
      <c r="F5384" s="37"/>
    </row>
    <row r="5385" spans="4:6">
      <c r="D5385" s="37"/>
      <c r="E5385" s="37"/>
      <c r="F5385" s="37"/>
    </row>
    <row r="5386" spans="4:6">
      <c r="D5386" s="37"/>
      <c r="E5386" s="37"/>
      <c r="F5386" s="37"/>
    </row>
    <row r="5387" spans="4:6">
      <c r="D5387" s="37"/>
      <c r="E5387" s="37"/>
      <c r="F5387" s="37"/>
    </row>
    <row r="5388" spans="4:6">
      <c r="D5388" s="37"/>
      <c r="E5388" s="37"/>
      <c r="F5388" s="37"/>
    </row>
    <row r="5389" spans="4:6">
      <c r="D5389" s="37"/>
      <c r="E5389" s="37"/>
      <c r="F5389" s="37"/>
    </row>
    <row r="5390" spans="4:6">
      <c r="D5390" s="37"/>
      <c r="E5390" s="37"/>
      <c r="F5390" s="37"/>
    </row>
    <row r="5391" spans="4:6">
      <c r="D5391" s="37"/>
      <c r="E5391" s="37"/>
      <c r="F5391" s="37"/>
    </row>
    <row r="5392" spans="4:6">
      <c r="D5392" s="37"/>
      <c r="E5392" s="37"/>
      <c r="F5392" s="37"/>
    </row>
    <row r="5393" spans="4:6">
      <c r="D5393" s="37"/>
      <c r="E5393" s="37"/>
      <c r="F5393" s="37"/>
    </row>
    <row r="5394" spans="4:6">
      <c r="D5394" s="37"/>
      <c r="E5394" s="37"/>
      <c r="F5394" s="37"/>
    </row>
    <row r="5395" spans="4:6">
      <c r="D5395" s="37"/>
      <c r="E5395" s="37"/>
      <c r="F5395" s="37"/>
    </row>
    <row r="5396" spans="4:6">
      <c r="D5396" s="37"/>
      <c r="E5396" s="37"/>
      <c r="F5396" s="37"/>
    </row>
    <row r="5397" spans="4:6">
      <c r="D5397" s="37"/>
      <c r="E5397" s="37"/>
      <c r="F5397" s="37"/>
    </row>
    <row r="5398" spans="4:6">
      <c r="D5398" s="37"/>
      <c r="E5398" s="37"/>
      <c r="F5398" s="37"/>
    </row>
    <row r="5399" spans="4:6">
      <c r="D5399" s="37"/>
      <c r="E5399" s="37"/>
      <c r="F5399" s="37"/>
    </row>
    <row r="5400" spans="4:6">
      <c r="D5400" s="37"/>
      <c r="E5400" s="37"/>
      <c r="F5400" s="37"/>
    </row>
    <row r="5401" spans="4:6">
      <c r="D5401" s="37"/>
      <c r="E5401" s="37"/>
      <c r="F5401" s="37"/>
    </row>
    <row r="5402" spans="4:6">
      <c r="D5402" s="37"/>
      <c r="E5402" s="37"/>
      <c r="F5402" s="37"/>
    </row>
    <row r="5403" spans="4:6">
      <c r="D5403" s="37"/>
      <c r="E5403" s="37"/>
      <c r="F5403" s="37"/>
    </row>
    <row r="5404" spans="4:6">
      <c r="D5404" s="37"/>
      <c r="E5404" s="37"/>
      <c r="F5404" s="37"/>
    </row>
    <row r="5405" spans="4:6">
      <c r="D5405" s="37"/>
      <c r="E5405" s="37"/>
      <c r="F5405" s="37"/>
    </row>
    <row r="5406" spans="4:6">
      <c r="D5406" s="37"/>
      <c r="E5406" s="37"/>
      <c r="F5406" s="37"/>
    </row>
    <row r="5407" spans="4:6">
      <c r="D5407" s="37"/>
      <c r="E5407" s="37"/>
      <c r="F5407" s="37"/>
    </row>
    <row r="5408" spans="4:6">
      <c r="D5408" s="37"/>
      <c r="E5408" s="37"/>
      <c r="F5408" s="37"/>
    </row>
    <row r="5409" spans="4:6">
      <c r="D5409" s="37"/>
      <c r="E5409" s="37"/>
      <c r="F5409" s="37"/>
    </row>
    <row r="5410" spans="4:6">
      <c r="D5410" s="37"/>
      <c r="E5410" s="37"/>
      <c r="F5410" s="37"/>
    </row>
    <row r="5411" spans="4:6">
      <c r="D5411" s="37"/>
      <c r="E5411" s="37"/>
      <c r="F5411" s="37"/>
    </row>
    <row r="5412" spans="4:6">
      <c r="D5412" s="37"/>
      <c r="E5412" s="37"/>
      <c r="F5412" s="37"/>
    </row>
    <row r="5413" spans="4:6">
      <c r="D5413" s="37"/>
      <c r="E5413" s="37"/>
      <c r="F5413" s="37"/>
    </row>
    <row r="5414" spans="4:6">
      <c r="D5414" s="37"/>
      <c r="E5414" s="37"/>
      <c r="F5414" s="37"/>
    </row>
    <row r="5415" spans="4:6">
      <c r="D5415" s="37"/>
      <c r="E5415" s="37"/>
      <c r="F5415" s="37"/>
    </row>
    <row r="5416" spans="4:6">
      <c r="D5416" s="37"/>
      <c r="E5416" s="37"/>
      <c r="F5416" s="37"/>
    </row>
    <row r="5417" spans="4:6">
      <c r="D5417" s="37"/>
      <c r="E5417" s="37"/>
      <c r="F5417" s="37"/>
    </row>
    <row r="5418" spans="4:6">
      <c r="D5418" s="37"/>
      <c r="E5418" s="37"/>
      <c r="F5418" s="37"/>
    </row>
    <row r="5419" spans="4:6">
      <c r="D5419" s="37"/>
      <c r="E5419" s="37"/>
      <c r="F5419" s="37"/>
    </row>
    <row r="5420" spans="4:6">
      <c r="D5420" s="37"/>
      <c r="E5420" s="37"/>
      <c r="F5420" s="37"/>
    </row>
    <row r="5421" spans="4:6">
      <c r="D5421" s="37"/>
      <c r="E5421" s="37"/>
      <c r="F5421" s="37"/>
    </row>
    <row r="5422" spans="4:6">
      <c r="D5422" s="37"/>
      <c r="E5422" s="37"/>
      <c r="F5422" s="37"/>
    </row>
    <row r="5423" spans="4:6">
      <c r="D5423" s="37"/>
      <c r="E5423" s="37"/>
      <c r="F5423" s="37"/>
    </row>
    <row r="5424" spans="4:6">
      <c r="D5424" s="37"/>
      <c r="E5424" s="37"/>
      <c r="F5424" s="37"/>
    </row>
    <row r="5425" spans="4:6">
      <c r="D5425" s="37"/>
      <c r="E5425" s="37"/>
      <c r="F5425" s="37"/>
    </row>
    <row r="5426" spans="4:6">
      <c r="D5426" s="37"/>
      <c r="E5426" s="37"/>
      <c r="F5426" s="37"/>
    </row>
    <row r="5427" spans="4:6">
      <c r="D5427" s="37"/>
      <c r="E5427" s="37"/>
      <c r="F5427" s="37"/>
    </row>
    <row r="5428" spans="4:6">
      <c r="D5428" s="37"/>
      <c r="E5428" s="37"/>
      <c r="F5428" s="37"/>
    </row>
    <row r="5429" spans="4:6">
      <c r="D5429" s="37"/>
      <c r="E5429" s="37"/>
      <c r="F5429" s="37"/>
    </row>
    <row r="5430" spans="4:6">
      <c r="D5430" s="37"/>
      <c r="E5430" s="37"/>
      <c r="F5430" s="37"/>
    </row>
    <row r="5431" spans="4:6">
      <c r="D5431" s="37"/>
      <c r="E5431" s="37"/>
      <c r="F5431" s="37"/>
    </row>
    <row r="5432" spans="4:6">
      <c r="D5432" s="37"/>
      <c r="E5432" s="37"/>
      <c r="F5432" s="37"/>
    </row>
    <row r="5433" spans="4:6">
      <c r="D5433" s="37"/>
      <c r="E5433" s="37"/>
      <c r="F5433" s="37"/>
    </row>
    <row r="5434" spans="4:6">
      <c r="D5434" s="37"/>
      <c r="E5434" s="37"/>
      <c r="F5434" s="37"/>
    </row>
    <row r="5435" spans="4:6">
      <c r="D5435" s="37"/>
      <c r="E5435" s="37"/>
      <c r="F5435" s="37"/>
    </row>
    <row r="5436" spans="4:6">
      <c r="D5436" s="37"/>
      <c r="E5436" s="37"/>
      <c r="F5436" s="37"/>
    </row>
    <row r="5437" spans="4:6">
      <c r="D5437" s="37"/>
      <c r="E5437" s="37"/>
      <c r="F5437" s="37"/>
    </row>
    <row r="5438" spans="4:6">
      <c r="D5438" s="37"/>
      <c r="E5438" s="37"/>
      <c r="F5438" s="37"/>
    </row>
    <row r="5439" spans="4:6">
      <c r="D5439" s="37"/>
      <c r="E5439" s="37"/>
      <c r="F5439" s="37"/>
    </row>
    <row r="5440" spans="4:6">
      <c r="D5440" s="37"/>
      <c r="E5440" s="37"/>
      <c r="F5440" s="37"/>
    </row>
    <row r="5441" spans="4:6">
      <c r="D5441" s="37"/>
      <c r="E5441" s="37"/>
      <c r="F5441" s="37"/>
    </row>
    <row r="5442" spans="4:6">
      <c r="D5442" s="37"/>
      <c r="E5442" s="37"/>
      <c r="F5442" s="37"/>
    </row>
    <row r="5443" spans="4:6">
      <c r="D5443" s="37"/>
      <c r="E5443" s="37"/>
      <c r="F5443" s="37"/>
    </row>
    <row r="5444" spans="4:6">
      <c r="D5444" s="37"/>
      <c r="E5444" s="37"/>
      <c r="F5444" s="37"/>
    </row>
    <row r="5445" spans="4:6">
      <c r="D5445" s="37"/>
      <c r="E5445" s="37"/>
      <c r="F5445" s="37"/>
    </row>
    <row r="5446" spans="4:6">
      <c r="D5446" s="37"/>
      <c r="E5446" s="37"/>
      <c r="F5446" s="37"/>
    </row>
    <row r="5447" spans="4:6">
      <c r="D5447" s="37"/>
      <c r="E5447" s="37"/>
      <c r="F5447" s="37"/>
    </row>
    <row r="5448" spans="4:6">
      <c r="D5448" s="37"/>
      <c r="E5448" s="37"/>
      <c r="F5448" s="37"/>
    </row>
    <row r="5449" spans="4:6">
      <c r="D5449" s="37"/>
      <c r="E5449" s="37"/>
      <c r="F5449" s="37"/>
    </row>
    <row r="5450" spans="4:6">
      <c r="D5450" s="37"/>
      <c r="E5450" s="37"/>
      <c r="F5450" s="37"/>
    </row>
    <row r="5451" spans="4:6">
      <c r="D5451" s="37"/>
      <c r="E5451" s="37"/>
      <c r="F5451" s="37"/>
    </row>
    <row r="5452" spans="4:6">
      <c r="D5452" s="37"/>
      <c r="E5452" s="37"/>
      <c r="F5452" s="37"/>
    </row>
    <row r="5453" spans="4:6">
      <c r="D5453" s="37"/>
      <c r="E5453" s="37"/>
      <c r="F5453" s="37"/>
    </row>
    <row r="5454" spans="4:6">
      <c r="D5454" s="37"/>
      <c r="E5454" s="37"/>
      <c r="F5454" s="37"/>
    </row>
    <row r="5455" spans="4:6">
      <c r="D5455" s="37"/>
      <c r="E5455" s="37"/>
      <c r="F5455" s="37"/>
    </row>
    <row r="5456" spans="4:6">
      <c r="D5456" s="37"/>
      <c r="E5456" s="37"/>
      <c r="F5456" s="37"/>
    </row>
    <row r="5457" spans="4:6">
      <c r="D5457" s="37"/>
      <c r="E5457" s="37"/>
      <c r="F5457" s="37"/>
    </row>
    <row r="5458" spans="4:6">
      <c r="D5458" s="37"/>
      <c r="E5458" s="37"/>
      <c r="F5458" s="37"/>
    </row>
    <row r="5459" spans="4:6">
      <c r="D5459" s="37"/>
      <c r="E5459" s="37"/>
      <c r="F5459" s="37"/>
    </row>
    <row r="5460" spans="4:6">
      <c r="D5460" s="37"/>
      <c r="E5460" s="37"/>
      <c r="F5460" s="37"/>
    </row>
    <row r="5461" spans="4:6">
      <c r="D5461" s="37"/>
      <c r="E5461" s="37"/>
      <c r="F5461" s="37"/>
    </row>
    <row r="5462" spans="4:6">
      <c r="D5462" s="37"/>
      <c r="E5462" s="37"/>
      <c r="F5462" s="37"/>
    </row>
    <row r="5463" spans="4:6">
      <c r="D5463" s="37"/>
      <c r="E5463" s="37"/>
      <c r="F5463" s="37"/>
    </row>
    <row r="5464" spans="4:6">
      <c r="D5464" s="37"/>
      <c r="E5464" s="37"/>
      <c r="F5464" s="37"/>
    </row>
    <row r="5465" spans="4:6">
      <c r="D5465" s="37"/>
      <c r="E5465" s="37"/>
      <c r="F5465" s="37"/>
    </row>
    <row r="5466" spans="4:6">
      <c r="D5466" s="37"/>
      <c r="E5466" s="37"/>
      <c r="F5466" s="37"/>
    </row>
    <row r="5467" spans="4:6">
      <c r="D5467" s="37"/>
      <c r="E5467" s="37"/>
      <c r="F5467" s="37"/>
    </row>
    <row r="5468" spans="4:6">
      <c r="D5468" s="37"/>
      <c r="E5468" s="37"/>
      <c r="F5468" s="37"/>
    </row>
    <row r="5469" spans="4:6">
      <c r="D5469" s="37"/>
      <c r="E5469" s="37"/>
      <c r="F5469" s="37"/>
    </row>
    <row r="5470" spans="4:6">
      <c r="D5470" s="37"/>
      <c r="E5470" s="37"/>
      <c r="F5470" s="37"/>
    </row>
    <row r="5471" spans="4:6">
      <c r="D5471" s="37"/>
      <c r="E5471" s="37"/>
      <c r="F5471" s="37"/>
    </row>
    <row r="5472" spans="4:6">
      <c r="D5472" s="37"/>
      <c r="E5472" s="37"/>
      <c r="F5472" s="37"/>
    </row>
    <row r="5473" spans="4:6">
      <c r="D5473" s="37"/>
      <c r="E5473" s="37"/>
      <c r="F5473" s="37"/>
    </row>
    <row r="5474" spans="4:6">
      <c r="D5474" s="37"/>
      <c r="E5474" s="37"/>
      <c r="F5474" s="37"/>
    </row>
    <row r="5475" spans="4:6">
      <c r="D5475" s="37"/>
      <c r="E5475" s="37"/>
      <c r="F5475" s="37"/>
    </row>
    <row r="5476" spans="4:6">
      <c r="D5476" s="37"/>
      <c r="E5476" s="37"/>
      <c r="F5476" s="37"/>
    </row>
    <row r="5477" spans="4:6">
      <c r="D5477" s="37"/>
      <c r="E5477" s="37"/>
      <c r="F5477" s="37"/>
    </row>
    <row r="5478" spans="4:6">
      <c r="D5478" s="37"/>
      <c r="E5478" s="37"/>
      <c r="F5478" s="37"/>
    </row>
    <row r="5479" spans="4:6">
      <c r="D5479" s="37"/>
      <c r="E5479" s="37"/>
      <c r="F5479" s="37"/>
    </row>
    <row r="5480" spans="4:6">
      <c r="D5480" s="37"/>
      <c r="E5480" s="37"/>
      <c r="F5480" s="37"/>
    </row>
    <row r="5481" spans="4:6">
      <c r="D5481" s="37"/>
      <c r="E5481" s="37"/>
      <c r="F5481" s="37"/>
    </row>
    <row r="5482" spans="4:6">
      <c r="D5482" s="37"/>
      <c r="E5482" s="37"/>
      <c r="F5482" s="37"/>
    </row>
    <row r="5483" spans="4:6">
      <c r="D5483" s="37"/>
      <c r="E5483" s="37"/>
      <c r="F5483" s="37"/>
    </row>
    <row r="5484" spans="4:6">
      <c r="D5484" s="37"/>
      <c r="E5484" s="37"/>
      <c r="F5484" s="37"/>
    </row>
    <row r="5485" spans="4:6">
      <c r="D5485" s="37"/>
      <c r="E5485" s="37"/>
      <c r="F5485" s="37"/>
    </row>
    <row r="5486" spans="4:6">
      <c r="D5486" s="37"/>
      <c r="E5486" s="37"/>
      <c r="F5486" s="37"/>
    </row>
    <row r="5487" spans="4:6">
      <c r="D5487" s="37"/>
      <c r="E5487" s="37"/>
      <c r="F5487" s="37"/>
    </row>
    <row r="5488" spans="4:6">
      <c r="D5488" s="37"/>
      <c r="E5488" s="37"/>
      <c r="F5488" s="37"/>
    </row>
    <row r="5489" spans="4:6">
      <c r="D5489" s="37"/>
      <c r="E5489" s="37"/>
      <c r="F5489" s="37"/>
    </row>
    <row r="5490" spans="4:6">
      <c r="D5490" s="37"/>
      <c r="E5490" s="37"/>
      <c r="F5490" s="37"/>
    </row>
    <row r="5491" spans="4:6">
      <c r="D5491" s="37"/>
      <c r="E5491" s="37"/>
      <c r="F5491" s="37"/>
    </row>
    <row r="5492" spans="4:6">
      <c r="D5492" s="37"/>
      <c r="E5492" s="37"/>
      <c r="F5492" s="37"/>
    </row>
    <row r="5493" spans="4:6">
      <c r="D5493" s="37"/>
      <c r="E5493" s="37"/>
      <c r="F5493" s="37"/>
    </row>
    <row r="5494" spans="4:6">
      <c r="D5494" s="37"/>
      <c r="E5494" s="37"/>
      <c r="F5494" s="37"/>
    </row>
    <row r="5495" spans="4:6">
      <c r="D5495" s="37"/>
      <c r="E5495" s="37"/>
      <c r="F5495" s="37"/>
    </row>
    <row r="5496" spans="4:6">
      <c r="D5496" s="37"/>
      <c r="E5496" s="37"/>
      <c r="F5496" s="37"/>
    </row>
    <row r="5497" spans="4:6">
      <c r="D5497" s="37"/>
      <c r="E5497" s="37"/>
      <c r="F5497" s="37"/>
    </row>
    <row r="5498" spans="4:6">
      <c r="D5498" s="37"/>
      <c r="E5498" s="37"/>
      <c r="F5498" s="37"/>
    </row>
    <row r="5499" spans="4:6">
      <c r="D5499" s="37"/>
      <c r="E5499" s="37"/>
      <c r="F5499" s="37"/>
    </row>
    <row r="5500" spans="4:6">
      <c r="D5500" s="37"/>
      <c r="E5500" s="37"/>
      <c r="F5500" s="37"/>
    </row>
    <row r="5501" spans="4:6">
      <c r="D5501" s="37"/>
      <c r="E5501" s="37"/>
      <c r="F5501" s="37"/>
    </row>
    <row r="5502" spans="4:6">
      <c r="D5502" s="37"/>
      <c r="E5502" s="37"/>
      <c r="F5502" s="37"/>
    </row>
    <row r="5503" spans="4:6">
      <c r="D5503" s="37"/>
      <c r="E5503" s="37"/>
      <c r="F5503" s="37"/>
    </row>
    <row r="5504" spans="4:6">
      <c r="D5504" s="37"/>
      <c r="E5504" s="37"/>
      <c r="F5504" s="37"/>
    </row>
    <row r="5505" spans="4:6">
      <c r="D5505" s="37"/>
      <c r="E5505" s="37"/>
      <c r="F5505" s="37"/>
    </row>
    <row r="5506" spans="4:6">
      <c r="D5506" s="37"/>
      <c r="E5506" s="37"/>
      <c r="F5506" s="37"/>
    </row>
    <row r="5507" spans="4:6">
      <c r="D5507" s="37"/>
      <c r="E5507" s="37"/>
      <c r="F5507" s="37"/>
    </row>
    <row r="5508" spans="4:6">
      <c r="D5508" s="37"/>
      <c r="E5508" s="37"/>
      <c r="F5508" s="37"/>
    </row>
    <row r="5509" spans="4:6">
      <c r="D5509" s="37"/>
      <c r="E5509" s="37"/>
      <c r="F5509" s="37"/>
    </row>
    <row r="5510" spans="4:6">
      <c r="D5510" s="37"/>
      <c r="E5510" s="37"/>
      <c r="F5510" s="37"/>
    </row>
    <row r="5511" spans="4:6">
      <c r="D5511" s="37"/>
      <c r="E5511" s="37"/>
      <c r="F5511" s="37"/>
    </row>
    <row r="5512" spans="4:6">
      <c r="D5512" s="37"/>
      <c r="E5512" s="37"/>
      <c r="F5512" s="37"/>
    </row>
    <row r="5513" spans="4:6">
      <c r="D5513" s="37"/>
      <c r="E5513" s="37"/>
      <c r="F5513" s="37"/>
    </row>
    <row r="5514" spans="4:6">
      <c r="D5514" s="37"/>
      <c r="E5514" s="37"/>
      <c r="F5514" s="37"/>
    </row>
    <row r="5515" spans="4:6">
      <c r="D5515" s="37"/>
      <c r="E5515" s="37"/>
      <c r="F5515" s="37"/>
    </row>
    <row r="5516" spans="4:6">
      <c r="D5516" s="37"/>
      <c r="E5516" s="37"/>
      <c r="F5516" s="37"/>
    </row>
    <row r="5517" spans="4:6">
      <c r="D5517" s="37"/>
      <c r="E5517" s="37"/>
      <c r="F5517" s="37"/>
    </row>
    <row r="5518" spans="4:6">
      <c r="D5518" s="37"/>
      <c r="E5518" s="37"/>
      <c r="F5518" s="37"/>
    </row>
    <row r="5519" spans="4:6">
      <c r="D5519" s="37"/>
      <c r="E5519" s="37"/>
      <c r="F5519" s="37"/>
    </row>
    <row r="5520" spans="4:6">
      <c r="D5520" s="37"/>
      <c r="E5520" s="37"/>
      <c r="F5520" s="37"/>
    </row>
    <row r="5521" spans="4:6">
      <c r="D5521" s="37"/>
      <c r="E5521" s="37"/>
      <c r="F5521" s="37"/>
    </row>
    <row r="5522" spans="4:6">
      <c r="D5522" s="37"/>
      <c r="E5522" s="37"/>
      <c r="F5522" s="37"/>
    </row>
    <row r="5523" spans="4:6">
      <c r="D5523" s="37"/>
      <c r="E5523" s="37"/>
      <c r="F5523" s="37"/>
    </row>
    <row r="5524" spans="4:6">
      <c r="D5524" s="37"/>
      <c r="E5524" s="37"/>
      <c r="F5524" s="37"/>
    </row>
    <row r="5525" spans="4:6">
      <c r="D5525" s="37"/>
      <c r="E5525" s="37"/>
      <c r="F5525" s="37"/>
    </row>
    <row r="5526" spans="4:6">
      <c r="D5526" s="37"/>
      <c r="E5526" s="37"/>
      <c r="F5526" s="37"/>
    </row>
    <row r="5527" spans="4:6">
      <c r="D5527" s="37"/>
      <c r="E5527" s="37"/>
      <c r="F5527" s="37"/>
    </row>
    <row r="5528" spans="4:6">
      <c r="D5528" s="37"/>
      <c r="E5528" s="37"/>
      <c r="F5528" s="37"/>
    </row>
    <row r="5529" spans="4:6">
      <c r="D5529" s="37"/>
      <c r="E5529" s="37"/>
      <c r="F5529" s="37"/>
    </row>
    <row r="5530" spans="4:6">
      <c r="D5530" s="37"/>
      <c r="E5530" s="37"/>
      <c r="F5530" s="37"/>
    </row>
    <row r="5531" spans="4:6">
      <c r="D5531" s="37"/>
      <c r="E5531" s="37"/>
      <c r="F5531" s="37"/>
    </row>
    <row r="5532" spans="4:6">
      <c r="D5532" s="37"/>
      <c r="E5532" s="37"/>
      <c r="F5532" s="37"/>
    </row>
    <row r="5533" spans="4:6">
      <c r="D5533" s="37"/>
      <c r="E5533" s="37"/>
      <c r="F5533" s="37"/>
    </row>
    <row r="5534" spans="4:6">
      <c r="D5534" s="37"/>
      <c r="E5534" s="37"/>
      <c r="F5534" s="37"/>
    </row>
    <row r="5535" spans="4:6">
      <c r="D5535" s="37"/>
      <c r="E5535" s="37"/>
      <c r="F5535" s="37"/>
    </row>
    <row r="5536" spans="4:6">
      <c r="D5536" s="37"/>
      <c r="E5536" s="37"/>
      <c r="F5536" s="37"/>
    </row>
    <row r="5537" spans="4:6">
      <c r="D5537" s="37"/>
      <c r="E5537" s="37"/>
      <c r="F5537" s="37"/>
    </row>
    <row r="5538" spans="4:6">
      <c r="D5538" s="37"/>
      <c r="E5538" s="37"/>
      <c r="F5538" s="37"/>
    </row>
    <row r="5539" spans="4:6">
      <c r="D5539" s="37"/>
      <c r="E5539" s="37"/>
      <c r="F5539" s="37"/>
    </row>
    <row r="5540" spans="4:6">
      <c r="D5540" s="37"/>
      <c r="E5540" s="37"/>
      <c r="F5540" s="37"/>
    </row>
    <row r="5541" spans="4:6">
      <c r="D5541" s="37"/>
      <c r="E5541" s="37"/>
      <c r="F5541" s="37"/>
    </row>
    <row r="5542" spans="4:6">
      <c r="D5542" s="37"/>
      <c r="E5542" s="37"/>
      <c r="F5542" s="37"/>
    </row>
    <row r="5543" spans="4:6">
      <c r="D5543" s="37"/>
      <c r="E5543" s="37"/>
      <c r="F5543" s="37"/>
    </row>
    <row r="5544" spans="4:6">
      <c r="D5544" s="37"/>
      <c r="E5544" s="37"/>
      <c r="F5544" s="37"/>
    </row>
    <row r="5545" spans="4:6">
      <c r="D5545" s="37"/>
      <c r="E5545" s="37"/>
      <c r="F5545" s="37"/>
    </row>
    <row r="5546" spans="4:6">
      <c r="D5546" s="37"/>
      <c r="E5546" s="37"/>
      <c r="F5546" s="37"/>
    </row>
    <row r="5547" spans="4:6">
      <c r="D5547" s="37"/>
      <c r="E5547" s="37"/>
      <c r="F5547" s="37"/>
    </row>
    <row r="5548" spans="4:6">
      <c r="D5548" s="37"/>
      <c r="E5548" s="37"/>
      <c r="F5548" s="37"/>
    </row>
    <row r="5549" spans="4:6">
      <c r="D5549" s="37"/>
      <c r="E5549" s="37"/>
      <c r="F5549" s="37"/>
    </row>
    <row r="5550" spans="4:6">
      <c r="D5550" s="37"/>
      <c r="E5550" s="37"/>
      <c r="F5550" s="37"/>
    </row>
    <row r="5551" spans="4:6">
      <c r="D5551" s="37"/>
      <c r="E5551" s="37"/>
      <c r="F5551" s="37"/>
    </row>
    <row r="5552" spans="4:6">
      <c r="D5552" s="37"/>
      <c r="E5552" s="37"/>
      <c r="F5552" s="37"/>
    </row>
    <row r="5553" spans="4:6">
      <c r="D5553" s="37"/>
      <c r="E5553" s="37"/>
      <c r="F5553" s="37"/>
    </row>
    <row r="5554" spans="4:6">
      <c r="D5554" s="37"/>
      <c r="E5554" s="37"/>
      <c r="F5554" s="37"/>
    </row>
    <row r="5555" spans="4:6">
      <c r="D5555" s="37"/>
      <c r="E5555" s="37"/>
      <c r="F5555" s="37"/>
    </row>
    <row r="5556" spans="4:6">
      <c r="D5556" s="37"/>
      <c r="E5556" s="37"/>
      <c r="F5556" s="37"/>
    </row>
    <row r="5557" spans="4:6">
      <c r="D5557" s="37"/>
      <c r="E5557" s="37"/>
      <c r="F5557" s="37"/>
    </row>
    <row r="5558" spans="4:6">
      <c r="D5558" s="37"/>
      <c r="E5558" s="37"/>
      <c r="F5558" s="37"/>
    </row>
    <row r="5559" spans="4:6">
      <c r="D5559" s="37"/>
      <c r="E5559" s="37"/>
      <c r="F5559" s="37"/>
    </row>
    <row r="5560" spans="4:6">
      <c r="D5560" s="37"/>
      <c r="E5560" s="37"/>
      <c r="F5560" s="37"/>
    </row>
    <row r="5561" spans="4:6">
      <c r="D5561" s="37"/>
      <c r="E5561" s="37"/>
      <c r="F5561" s="37"/>
    </row>
    <row r="5562" spans="4:6">
      <c r="D5562" s="37"/>
      <c r="E5562" s="37"/>
      <c r="F5562" s="37"/>
    </row>
    <row r="5563" spans="4:6">
      <c r="D5563" s="37"/>
      <c r="E5563" s="37"/>
      <c r="F5563" s="37"/>
    </row>
    <row r="5564" spans="4:6">
      <c r="D5564" s="37"/>
      <c r="E5564" s="37"/>
      <c r="F5564" s="37"/>
    </row>
    <row r="5565" spans="4:6">
      <c r="D5565" s="37"/>
      <c r="E5565" s="37"/>
      <c r="F5565" s="37"/>
    </row>
    <row r="5566" spans="4:6">
      <c r="D5566" s="37"/>
      <c r="E5566" s="37"/>
      <c r="F5566" s="37"/>
    </row>
    <row r="5567" spans="4:6">
      <c r="D5567" s="37"/>
      <c r="E5567" s="37"/>
      <c r="F5567" s="37"/>
    </row>
    <row r="5568" spans="4:6">
      <c r="D5568" s="37"/>
      <c r="E5568" s="37"/>
      <c r="F5568" s="37"/>
    </row>
    <row r="5569" spans="4:6">
      <c r="D5569" s="37"/>
      <c r="E5569" s="37"/>
      <c r="F5569" s="37"/>
    </row>
    <row r="5570" spans="4:6">
      <c r="D5570" s="37"/>
      <c r="E5570" s="37"/>
      <c r="F5570" s="37"/>
    </row>
    <row r="5571" spans="4:6">
      <c r="D5571" s="37"/>
      <c r="E5571" s="37"/>
      <c r="F5571" s="37"/>
    </row>
    <row r="5572" spans="4:6">
      <c r="D5572" s="37"/>
      <c r="E5572" s="37"/>
      <c r="F5572" s="37"/>
    </row>
    <row r="5573" spans="4:6">
      <c r="D5573" s="37"/>
      <c r="E5573" s="37"/>
      <c r="F5573" s="37"/>
    </row>
    <row r="5574" spans="4:6">
      <c r="D5574" s="37"/>
      <c r="E5574" s="37"/>
      <c r="F5574" s="37"/>
    </row>
    <row r="5575" spans="4:6">
      <c r="D5575" s="37"/>
      <c r="E5575" s="37"/>
      <c r="F5575" s="37"/>
    </row>
    <row r="5576" spans="4:6">
      <c r="D5576" s="37"/>
      <c r="E5576" s="37"/>
      <c r="F5576" s="37"/>
    </row>
    <row r="5577" spans="4:6">
      <c r="D5577" s="37"/>
      <c r="E5577" s="37"/>
      <c r="F5577" s="37"/>
    </row>
    <row r="5578" spans="4:6">
      <c r="D5578" s="37"/>
      <c r="E5578" s="37"/>
      <c r="F5578" s="37"/>
    </row>
    <row r="5579" spans="4:6">
      <c r="D5579" s="37"/>
      <c r="E5579" s="37"/>
      <c r="F5579" s="37"/>
    </row>
    <row r="5580" spans="4:6">
      <c r="D5580" s="37"/>
      <c r="E5580" s="37"/>
      <c r="F5580" s="37"/>
    </row>
    <row r="5581" spans="4:6">
      <c r="D5581" s="37"/>
      <c r="E5581" s="37"/>
      <c r="F5581" s="37"/>
    </row>
    <row r="5582" spans="4:6">
      <c r="D5582" s="37"/>
      <c r="E5582" s="37"/>
      <c r="F5582" s="37"/>
    </row>
    <row r="5583" spans="4:6">
      <c r="D5583" s="37"/>
      <c r="E5583" s="37"/>
      <c r="F5583" s="37"/>
    </row>
    <row r="5584" spans="4:6">
      <c r="D5584" s="37"/>
      <c r="E5584" s="37"/>
      <c r="F5584" s="37"/>
    </row>
    <row r="5585" spans="4:6">
      <c r="D5585" s="37"/>
      <c r="E5585" s="37"/>
      <c r="F5585" s="37"/>
    </row>
    <row r="5586" spans="4:6">
      <c r="D5586" s="37"/>
      <c r="E5586" s="37"/>
      <c r="F5586" s="37"/>
    </row>
    <row r="5587" spans="4:6">
      <c r="D5587" s="37"/>
      <c r="E5587" s="37"/>
      <c r="F5587" s="37"/>
    </row>
    <row r="5588" spans="4:6">
      <c r="D5588" s="37"/>
      <c r="E5588" s="37"/>
      <c r="F5588" s="37"/>
    </row>
    <row r="5589" spans="4:6">
      <c r="D5589" s="37"/>
      <c r="E5589" s="37"/>
      <c r="F5589" s="37"/>
    </row>
    <row r="5590" spans="4:6">
      <c r="D5590" s="37"/>
      <c r="E5590" s="37"/>
      <c r="F5590" s="37"/>
    </row>
    <row r="5591" spans="4:6">
      <c r="D5591" s="37"/>
      <c r="E5591" s="37"/>
      <c r="F5591" s="37"/>
    </row>
    <row r="5592" spans="4:6">
      <c r="D5592" s="37"/>
      <c r="E5592" s="37"/>
      <c r="F5592" s="37"/>
    </row>
    <row r="5593" spans="4:6">
      <c r="D5593" s="37"/>
      <c r="E5593" s="37"/>
      <c r="F5593" s="37"/>
    </row>
    <row r="5594" spans="4:6">
      <c r="D5594" s="37"/>
      <c r="E5594" s="37"/>
      <c r="F5594" s="37"/>
    </row>
    <row r="5595" spans="4:6">
      <c r="D5595" s="37"/>
      <c r="E5595" s="37"/>
      <c r="F5595" s="37"/>
    </row>
    <row r="5596" spans="4:6">
      <c r="D5596" s="37"/>
      <c r="E5596" s="37"/>
      <c r="F5596" s="37"/>
    </row>
    <row r="5597" spans="4:6">
      <c r="D5597" s="37"/>
      <c r="E5597" s="37"/>
      <c r="F5597" s="37"/>
    </row>
    <row r="5598" spans="4:6">
      <c r="D5598" s="37"/>
      <c r="E5598" s="37"/>
      <c r="F5598" s="37"/>
    </row>
    <row r="5599" spans="4:6">
      <c r="D5599" s="37"/>
      <c r="E5599" s="37"/>
      <c r="F5599" s="37"/>
    </row>
    <row r="5600" spans="4:6">
      <c r="D5600" s="37"/>
      <c r="E5600" s="37"/>
      <c r="F5600" s="37"/>
    </row>
    <row r="5601" spans="4:6">
      <c r="D5601" s="37"/>
      <c r="E5601" s="37"/>
      <c r="F5601" s="37"/>
    </row>
    <row r="5602" spans="4:6">
      <c r="D5602" s="37"/>
      <c r="E5602" s="37"/>
      <c r="F5602" s="37"/>
    </row>
    <row r="5603" spans="4:6">
      <c r="D5603" s="37"/>
      <c r="E5603" s="37"/>
      <c r="F5603" s="37"/>
    </row>
    <row r="5604" spans="4:6">
      <c r="D5604" s="37"/>
      <c r="E5604" s="37"/>
      <c r="F5604" s="37"/>
    </row>
    <row r="5605" spans="4:6">
      <c r="D5605" s="37"/>
      <c r="E5605" s="37"/>
      <c r="F5605" s="37"/>
    </row>
    <row r="5606" spans="4:6">
      <c r="D5606" s="37"/>
      <c r="E5606" s="37"/>
      <c r="F5606" s="37"/>
    </row>
    <row r="5607" spans="4:6">
      <c r="D5607" s="37"/>
      <c r="E5607" s="37"/>
      <c r="F5607" s="37"/>
    </row>
    <row r="5608" spans="4:6">
      <c r="D5608" s="37"/>
      <c r="E5608" s="37"/>
      <c r="F5608" s="37"/>
    </row>
    <row r="5609" spans="4:6">
      <c r="D5609" s="37"/>
      <c r="E5609" s="37"/>
      <c r="F5609" s="37"/>
    </row>
    <row r="5610" spans="4:6">
      <c r="D5610" s="37"/>
      <c r="E5610" s="37"/>
      <c r="F5610" s="37"/>
    </row>
    <row r="5611" spans="4:6">
      <c r="D5611" s="37"/>
      <c r="E5611" s="37"/>
      <c r="F5611" s="37"/>
    </row>
    <row r="5612" spans="4:6">
      <c r="D5612" s="37"/>
      <c r="E5612" s="37"/>
      <c r="F5612" s="37"/>
    </row>
    <row r="5613" spans="4:6">
      <c r="D5613" s="37"/>
      <c r="E5613" s="37"/>
      <c r="F5613" s="37"/>
    </row>
    <row r="5614" spans="4:6">
      <c r="D5614" s="37"/>
      <c r="E5614" s="37"/>
      <c r="F5614" s="37"/>
    </row>
    <row r="5615" spans="4:6">
      <c r="D5615" s="37"/>
      <c r="E5615" s="37"/>
      <c r="F5615" s="37"/>
    </row>
    <row r="5616" spans="4:6">
      <c r="D5616" s="37"/>
      <c r="E5616" s="37"/>
      <c r="F5616" s="37"/>
    </row>
    <row r="5617" spans="4:6">
      <c r="D5617" s="37"/>
      <c r="E5617" s="37"/>
      <c r="F5617" s="37"/>
    </row>
    <row r="5618" spans="4:6">
      <c r="D5618" s="37"/>
      <c r="E5618" s="37"/>
      <c r="F5618" s="37"/>
    </row>
    <row r="5619" spans="4:6">
      <c r="D5619" s="37"/>
      <c r="E5619" s="37"/>
      <c r="F5619" s="37"/>
    </row>
    <row r="5620" spans="4:6">
      <c r="D5620" s="37"/>
      <c r="E5620" s="37"/>
      <c r="F5620" s="37"/>
    </row>
    <row r="5621" spans="4:6">
      <c r="D5621" s="37"/>
      <c r="E5621" s="37"/>
      <c r="F5621" s="37"/>
    </row>
    <row r="5622" spans="4:6">
      <c r="D5622" s="37"/>
      <c r="E5622" s="37"/>
      <c r="F5622" s="37"/>
    </row>
    <row r="5623" spans="4:6">
      <c r="D5623" s="37"/>
      <c r="E5623" s="37"/>
      <c r="F5623" s="37"/>
    </row>
    <row r="5624" spans="4:6">
      <c r="D5624" s="37"/>
      <c r="E5624" s="37"/>
      <c r="F5624" s="37"/>
    </row>
    <row r="5625" spans="4:6">
      <c r="D5625" s="37"/>
      <c r="E5625" s="37"/>
      <c r="F5625" s="37"/>
    </row>
    <row r="5626" spans="4:6">
      <c r="D5626" s="37"/>
      <c r="E5626" s="37"/>
      <c r="F5626" s="37"/>
    </row>
    <row r="5627" spans="4:6">
      <c r="D5627" s="37"/>
      <c r="E5627" s="37"/>
      <c r="F5627" s="37"/>
    </row>
    <row r="5628" spans="4:6">
      <c r="D5628" s="37"/>
      <c r="E5628" s="37"/>
      <c r="F5628" s="37"/>
    </row>
    <row r="5629" spans="4:6">
      <c r="D5629" s="37"/>
      <c r="E5629" s="37"/>
      <c r="F5629" s="37"/>
    </row>
    <row r="5630" spans="4:6">
      <c r="D5630" s="37"/>
      <c r="E5630" s="37"/>
      <c r="F5630" s="37"/>
    </row>
    <row r="5631" spans="4:6">
      <c r="D5631" s="37"/>
      <c r="E5631" s="37"/>
      <c r="F5631" s="37"/>
    </row>
    <row r="5632" spans="4:6">
      <c r="D5632" s="37"/>
      <c r="E5632" s="37"/>
      <c r="F5632" s="37"/>
    </row>
    <row r="5633" spans="4:6">
      <c r="D5633" s="37"/>
      <c r="E5633" s="37"/>
      <c r="F5633" s="37"/>
    </row>
    <row r="5634" spans="4:6">
      <c r="D5634" s="37"/>
      <c r="E5634" s="37"/>
      <c r="F5634" s="37"/>
    </row>
    <row r="5635" spans="4:6">
      <c r="D5635" s="37"/>
      <c r="E5635" s="37"/>
      <c r="F5635" s="37"/>
    </row>
    <row r="5636" spans="4:6">
      <c r="D5636" s="37"/>
      <c r="E5636" s="37"/>
      <c r="F5636" s="37"/>
    </row>
    <row r="5637" spans="4:6">
      <c r="D5637" s="37"/>
      <c r="E5637" s="37"/>
      <c r="F5637" s="37"/>
    </row>
    <row r="5638" spans="4:6">
      <c r="D5638" s="37"/>
      <c r="E5638" s="37"/>
      <c r="F5638" s="37"/>
    </row>
    <row r="5639" spans="4:6">
      <c r="D5639" s="37"/>
      <c r="E5639" s="37"/>
      <c r="F5639" s="37"/>
    </row>
    <row r="5640" spans="4:6">
      <c r="D5640" s="37"/>
      <c r="E5640" s="37"/>
      <c r="F5640" s="37"/>
    </row>
    <row r="5641" spans="4:6">
      <c r="D5641" s="37"/>
      <c r="E5641" s="37"/>
      <c r="F5641" s="37"/>
    </row>
    <row r="5642" spans="4:6">
      <c r="D5642" s="37"/>
      <c r="E5642" s="37"/>
      <c r="F5642" s="37"/>
    </row>
    <row r="5643" spans="4:6">
      <c r="D5643" s="37"/>
      <c r="E5643" s="37"/>
      <c r="F5643" s="37"/>
    </row>
    <row r="5644" spans="4:6">
      <c r="D5644" s="37"/>
      <c r="E5644" s="37"/>
      <c r="F5644" s="37"/>
    </row>
    <row r="5645" spans="4:6">
      <c r="D5645" s="37"/>
      <c r="E5645" s="37"/>
      <c r="F5645" s="37"/>
    </row>
    <row r="5646" spans="4:6">
      <c r="D5646" s="37"/>
      <c r="E5646" s="37"/>
      <c r="F5646" s="37"/>
    </row>
    <row r="5647" spans="4:6">
      <c r="D5647" s="37"/>
      <c r="E5647" s="37"/>
      <c r="F5647" s="37"/>
    </row>
    <row r="5648" spans="4:6">
      <c r="D5648" s="37"/>
      <c r="E5648" s="37"/>
      <c r="F5648" s="37"/>
    </row>
    <row r="5649" spans="4:6">
      <c r="D5649" s="37"/>
      <c r="E5649" s="37"/>
      <c r="F5649" s="37"/>
    </row>
    <row r="5650" spans="4:6">
      <c r="D5650" s="37"/>
      <c r="E5650" s="37"/>
      <c r="F5650" s="37"/>
    </row>
    <row r="5651" spans="4:6">
      <c r="D5651" s="37"/>
      <c r="E5651" s="37"/>
      <c r="F5651" s="37"/>
    </row>
    <row r="5652" spans="4:6">
      <c r="D5652" s="37"/>
      <c r="E5652" s="37"/>
      <c r="F5652" s="37"/>
    </row>
    <row r="5653" spans="4:6">
      <c r="D5653" s="37"/>
      <c r="E5653" s="37"/>
      <c r="F5653" s="37"/>
    </row>
    <row r="5654" spans="4:6">
      <c r="D5654" s="37"/>
      <c r="E5654" s="37"/>
      <c r="F5654" s="37"/>
    </row>
    <row r="5655" spans="4:6">
      <c r="D5655" s="37"/>
      <c r="E5655" s="37"/>
      <c r="F5655" s="37"/>
    </row>
    <row r="5656" spans="4:6">
      <c r="D5656" s="37"/>
      <c r="E5656" s="37"/>
      <c r="F5656" s="37"/>
    </row>
    <row r="5657" spans="4:6">
      <c r="D5657" s="37"/>
      <c r="E5657" s="37"/>
      <c r="F5657" s="37"/>
    </row>
    <row r="5658" spans="4:6">
      <c r="D5658" s="37"/>
      <c r="E5658" s="37"/>
      <c r="F5658" s="37"/>
    </row>
    <row r="5659" spans="4:6">
      <c r="D5659" s="37"/>
      <c r="E5659" s="37"/>
      <c r="F5659" s="37"/>
    </row>
    <row r="5660" spans="4:6">
      <c r="D5660" s="37"/>
      <c r="E5660" s="37"/>
      <c r="F5660" s="37"/>
    </row>
    <row r="5661" spans="4:6">
      <c r="D5661" s="37"/>
      <c r="E5661" s="37"/>
      <c r="F5661" s="37"/>
    </row>
    <row r="5662" spans="4:6">
      <c r="D5662" s="37"/>
      <c r="E5662" s="37"/>
      <c r="F5662" s="37"/>
    </row>
    <row r="5663" spans="4:6">
      <c r="D5663" s="37"/>
      <c r="E5663" s="37"/>
      <c r="F5663" s="37"/>
    </row>
    <row r="5664" spans="4:6">
      <c r="D5664" s="37"/>
      <c r="E5664" s="37"/>
      <c r="F5664" s="37"/>
    </row>
    <row r="5665" spans="4:6">
      <c r="D5665" s="37"/>
      <c r="E5665" s="37"/>
      <c r="F5665" s="37"/>
    </row>
    <row r="5666" spans="4:6">
      <c r="D5666" s="37"/>
      <c r="E5666" s="37"/>
      <c r="F5666" s="37"/>
    </row>
    <row r="5667" spans="4:6">
      <c r="D5667" s="37"/>
      <c r="E5667" s="37"/>
      <c r="F5667" s="37"/>
    </row>
    <row r="5668" spans="4:6">
      <c r="D5668" s="37"/>
      <c r="E5668" s="37"/>
      <c r="F5668" s="37"/>
    </row>
    <row r="5669" spans="4:6">
      <c r="D5669" s="37"/>
      <c r="E5669" s="37"/>
      <c r="F5669" s="37"/>
    </row>
    <row r="5670" spans="4:6">
      <c r="D5670" s="37"/>
      <c r="E5670" s="37"/>
      <c r="F5670" s="37"/>
    </row>
    <row r="5671" spans="4:6">
      <c r="D5671" s="37"/>
      <c r="E5671" s="37"/>
      <c r="F5671" s="37"/>
    </row>
    <row r="5672" spans="4:6">
      <c r="D5672" s="37"/>
      <c r="E5672" s="37"/>
      <c r="F5672" s="37"/>
    </row>
    <row r="5673" spans="4:6">
      <c r="D5673" s="37"/>
      <c r="E5673" s="37"/>
      <c r="F5673" s="37"/>
    </row>
    <row r="5674" spans="4:6">
      <c r="D5674" s="37"/>
      <c r="E5674" s="37"/>
      <c r="F5674" s="37"/>
    </row>
    <row r="5675" spans="4:6">
      <c r="D5675" s="37"/>
      <c r="E5675" s="37"/>
      <c r="F5675" s="37"/>
    </row>
    <row r="5676" spans="4:6">
      <c r="D5676" s="37"/>
      <c r="E5676" s="37"/>
      <c r="F5676" s="37"/>
    </row>
    <row r="5677" spans="4:6">
      <c r="D5677" s="37"/>
      <c r="E5677" s="37"/>
      <c r="F5677" s="37"/>
    </row>
    <row r="5678" spans="4:6">
      <c r="D5678" s="37"/>
      <c r="E5678" s="37"/>
      <c r="F5678" s="37"/>
    </row>
    <row r="5679" spans="4:6">
      <c r="D5679" s="37"/>
      <c r="E5679" s="37"/>
      <c r="F5679" s="37"/>
    </row>
    <row r="5680" spans="4:6">
      <c r="D5680" s="37"/>
      <c r="E5680" s="37"/>
      <c r="F5680" s="37"/>
    </row>
    <row r="5681" spans="4:6">
      <c r="D5681" s="37"/>
      <c r="E5681" s="37"/>
      <c r="F5681" s="37"/>
    </row>
    <row r="5682" spans="4:6">
      <c r="D5682" s="37"/>
      <c r="E5682" s="37"/>
      <c r="F5682" s="37"/>
    </row>
    <row r="5683" spans="4:6">
      <c r="D5683" s="37"/>
      <c r="E5683" s="37"/>
      <c r="F5683" s="37"/>
    </row>
    <row r="5684" spans="4:6">
      <c r="D5684" s="37"/>
      <c r="E5684" s="37"/>
      <c r="F5684" s="37"/>
    </row>
    <row r="5685" spans="4:6">
      <c r="D5685" s="37"/>
      <c r="E5685" s="37"/>
      <c r="F5685" s="37"/>
    </row>
    <row r="5686" spans="4:6">
      <c r="D5686" s="37"/>
      <c r="E5686" s="37"/>
      <c r="F5686" s="37"/>
    </row>
    <row r="5687" spans="4:6">
      <c r="D5687" s="37"/>
      <c r="E5687" s="37"/>
      <c r="F5687" s="37"/>
    </row>
    <row r="5688" spans="4:6">
      <c r="D5688" s="37"/>
      <c r="E5688" s="37"/>
      <c r="F5688" s="37"/>
    </row>
    <row r="5689" spans="4:6">
      <c r="D5689" s="37"/>
      <c r="E5689" s="37"/>
      <c r="F5689" s="37"/>
    </row>
    <row r="5690" spans="4:6">
      <c r="D5690" s="37"/>
      <c r="E5690" s="37"/>
      <c r="F5690" s="37"/>
    </row>
    <row r="5691" spans="4:6">
      <c r="D5691" s="37"/>
      <c r="E5691" s="37"/>
      <c r="F5691" s="37"/>
    </row>
    <row r="5692" spans="4:6">
      <c r="D5692" s="37"/>
      <c r="E5692" s="37"/>
      <c r="F5692" s="37"/>
    </row>
    <row r="5693" spans="4:6">
      <c r="D5693" s="37"/>
      <c r="E5693" s="37"/>
      <c r="F5693" s="37"/>
    </row>
    <row r="5694" spans="4:6">
      <c r="D5694" s="37"/>
      <c r="E5694" s="37"/>
      <c r="F5694" s="37"/>
    </row>
    <row r="5695" spans="4:6">
      <c r="D5695" s="37"/>
      <c r="E5695" s="37"/>
      <c r="F5695" s="37"/>
    </row>
    <row r="5696" spans="4:6">
      <c r="D5696" s="37"/>
      <c r="E5696" s="37"/>
      <c r="F5696" s="37"/>
    </row>
    <row r="5697" spans="4:6">
      <c r="D5697" s="37"/>
      <c r="E5697" s="37"/>
      <c r="F5697" s="37"/>
    </row>
    <row r="5698" spans="4:6">
      <c r="D5698" s="37"/>
      <c r="E5698" s="37"/>
      <c r="F5698" s="37"/>
    </row>
    <row r="5699" spans="4:6">
      <c r="D5699" s="37"/>
      <c r="E5699" s="37"/>
      <c r="F5699" s="37"/>
    </row>
    <row r="5700" spans="4:6">
      <c r="D5700" s="37"/>
      <c r="E5700" s="37"/>
      <c r="F5700" s="37"/>
    </row>
    <row r="5701" spans="4:6">
      <c r="D5701" s="37"/>
      <c r="E5701" s="37"/>
      <c r="F5701" s="37"/>
    </row>
    <row r="5702" spans="4:6">
      <c r="D5702" s="37"/>
      <c r="E5702" s="37"/>
      <c r="F5702" s="37"/>
    </row>
    <row r="5703" spans="4:6">
      <c r="D5703" s="37"/>
      <c r="E5703" s="37"/>
      <c r="F5703" s="37"/>
    </row>
    <row r="5704" spans="4:6">
      <c r="D5704" s="37"/>
      <c r="E5704" s="37"/>
      <c r="F5704" s="37"/>
    </row>
    <row r="5705" spans="4:6">
      <c r="D5705" s="37"/>
      <c r="E5705" s="37"/>
      <c r="F5705" s="37"/>
    </row>
    <row r="5706" spans="4:6">
      <c r="D5706" s="37"/>
      <c r="E5706" s="37"/>
      <c r="F5706" s="37"/>
    </row>
    <row r="5707" spans="4:6">
      <c r="D5707" s="37"/>
      <c r="E5707" s="37"/>
      <c r="F5707" s="37"/>
    </row>
    <row r="5708" spans="4:6">
      <c r="D5708" s="37"/>
      <c r="E5708" s="37"/>
      <c r="F5708" s="37"/>
    </row>
    <row r="5709" spans="4:6">
      <c r="D5709" s="37"/>
      <c r="E5709" s="37"/>
      <c r="F5709" s="37"/>
    </row>
    <row r="5710" spans="4:6">
      <c r="D5710" s="37"/>
      <c r="E5710" s="37"/>
      <c r="F5710" s="37"/>
    </row>
    <row r="5711" spans="4:6">
      <c r="D5711" s="37"/>
      <c r="E5711" s="37"/>
      <c r="F5711" s="37"/>
    </row>
    <row r="5712" spans="4:6">
      <c r="D5712" s="37"/>
      <c r="E5712" s="37"/>
      <c r="F5712" s="37"/>
    </row>
    <row r="5713" spans="4:6">
      <c r="D5713" s="37"/>
      <c r="E5713" s="37"/>
      <c r="F5713" s="37"/>
    </row>
    <row r="5714" spans="4:6">
      <c r="D5714" s="37"/>
      <c r="E5714" s="37"/>
      <c r="F5714" s="37"/>
    </row>
    <row r="5715" spans="4:6">
      <c r="D5715" s="37"/>
      <c r="E5715" s="37"/>
      <c r="F5715" s="37"/>
    </row>
    <row r="5716" spans="4:6">
      <c r="D5716" s="37"/>
      <c r="E5716" s="37"/>
      <c r="F5716" s="37"/>
    </row>
    <row r="5717" spans="4:6">
      <c r="D5717" s="37"/>
      <c r="E5717" s="37"/>
      <c r="F5717" s="37"/>
    </row>
    <row r="5718" spans="4:6">
      <c r="D5718" s="37"/>
      <c r="E5718" s="37"/>
      <c r="F5718" s="37"/>
    </row>
    <row r="5719" spans="4:6">
      <c r="D5719" s="37"/>
      <c r="E5719" s="37"/>
      <c r="F5719" s="37"/>
    </row>
    <row r="5720" spans="4:6">
      <c r="D5720" s="37"/>
      <c r="E5720" s="37"/>
      <c r="F5720" s="37"/>
    </row>
    <row r="5721" spans="4:6">
      <c r="D5721" s="37"/>
      <c r="E5721" s="37"/>
      <c r="F5721" s="37"/>
    </row>
    <row r="5722" spans="4:6">
      <c r="D5722" s="37"/>
      <c r="E5722" s="37"/>
      <c r="F5722" s="37"/>
    </row>
    <row r="5723" spans="4:6">
      <c r="D5723" s="37"/>
      <c r="E5723" s="37"/>
      <c r="F5723" s="37"/>
    </row>
    <row r="5724" spans="4:6">
      <c r="D5724" s="37"/>
      <c r="E5724" s="37"/>
      <c r="F5724" s="37"/>
    </row>
    <row r="5725" spans="4:6">
      <c r="D5725" s="37"/>
      <c r="E5725" s="37"/>
      <c r="F5725" s="37"/>
    </row>
    <row r="5726" spans="4:6">
      <c r="D5726" s="37"/>
      <c r="E5726" s="37"/>
      <c r="F5726" s="37"/>
    </row>
    <row r="5727" spans="4:6">
      <c r="D5727" s="37"/>
      <c r="E5727" s="37"/>
      <c r="F5727" s="37"/>
    </row>
    <row r="5728" spans="4:6">
      <c r="D5728" s="37"/>
      <c r="E5728" s="37"/>
      <c r="F5728" s="37"/>
    </row>
    <row r="5729" spans="4:6">
      <c r="D5729" s="37"/>
      <c r="E5729" s="37"/>
      <c r="F5729" s="37"/>
    </row>
    <row r="5730" spans="4:6">
      <c r="D5730" s="37"/>
      <c r="E5730" s="37"/>
      <c r="F5730" s="37"/>
    </row>
    <row r="5731" spans="4:6">
      <c r="D5731" s="37"/>
      <c r="E5731" s="37"/>
      <c r="F5731" s="37"/>
    </row>
    <row r="5732" spans="4:6">
      <c r="D5732" s="37"/>
      <c r="E5732" s="37"/>
      <c r="F5732" s="37"/>
    </row>
    <row r="5733" spans="4:6">
      <c r="D5733" s="37"/>
      <c r="E5733" s="37"/>
      <c r="F5733" s="37"/>
    </row>
    <row r="5734" spans="4:6">
      <c r="D5734" s="37"/>
      <c r="E5734" s="37"/>
      <c r="F5734" s="37"/>
    </row>
    <row r="5735" spans="4:6">
      <c r="D5735" s="37"/>
      <c r="E5735" s="37"/>
      <c r="F5735" s="37"/>
    </row>
    <row r="5736" spans="4:6">
      <c r="D5736" s="37"/>
      <c r="E5736" s="37"/>
      <c r="F5736" s="37"/>
    </row>
    <row r="5737" spans="4:6">
      <c r="D5737" s="37"/>
      <c r="E5737" s="37"/>
      <c r="F5737" s="37"/>
    </row>
    <row r="5738" spans="4:6">
      <c r="D5738" s="37"/>
      <c r="E5738" s="37"/>
      <c r="F5738" s="37"/>
    </row>
    <row r="5739" spans="4:6">
      <c r="D5739" s="37"/>
      <c r="E5739" s="37"/>
      <c r="F5739" s="37"/>
    </row>
    <row r="5740" spans="4:6">
      <c r="D5740" s="37"/>
      <c r="E5740" s="37"/>
      <c r="F5740" s="37"/>
    </row>
    <row r="5741" spans="4:6">
      <c r="D5741" s="37"/>
      <c r="E5741" s="37"/>
      <c r="F5741" s="37"/>
    </row>
    <row r="5742" spans="4:6">
      <c r="D5742" s="37"/>
      <c r="E5742" s="37"/>
      <c r="F5742" s="37"/>
    </row>
    <row r="5743" spans="4:6">
      <c r="D5743" s="37"/>
      <c r="E5743" s="37"/>
      <c r="F5743" s="37"/>
    </row>
    <row r="5744" spans="4:6">
      <c r="D5744" s="37"/>
      <c r="E5744" s="37"/>
      <c r="F5744" s="37"/>
    </row>
    <row r="5745" spans="4:6">
      <c r="D5745" s="37"/>
      <c r="E5745" s="37"/>
      <c r="F5745" s="37"/>
    </row>
    <row r="5746" spans="4:6">
      <c r="D5746" s="37"/>
      <c r="E5746" s="37"/>
      <c r="F5746" s="37"/>
    </row>
    <row r="5747" spans="4:6">
      <c r="D5747" s="37"/>
      <c r="E5747" s="37"/>
      <c r="F5747" s="37"/>
    </row>
    <row r="5748" spans="4:6">
      <c r="D5748" s="37"/>
      <c r="E5748" s="37"/>
      <c r="F5748" s="37"/>
    </row>
    <row r="5749" spans="4:6">
      <c r="D5749" s="37"/>
      <c r="E5749" s="37"/>
      <c r="F5749" s="37"/>
    </row>
    <row r="5750" spans="4:6">
      <c r="D5750" s="37"/>
      <c r="E5750" s="37"/>
      <c r="F5750" s="37"/>
    </row>
    <row r="5751" spans="4:6">
      <c r="D5751" s="37"/>
      <c r="E5751" s="37"/>
      <c r="F5751" s="37"/>
    </row>
    <row r="5752" spans="4:6">
      <c r="D5752" s="37"/>
      <c r="E5752" s="37"/>
      <c r="F5752" s="37"/>
    </row>
    <row r="5753" spans="4:6">
      <c r="D5753" s="37"/>
      <c r="E5753" s="37"/>
      <c r="F5753" s="37"/>
    </row>
    <row r="5754" spans="4:6">
      <c r="D5754" s="37"/>
      <c r="E5754" s="37"/>
      <c r="F5754" s="37"/>
    </row>
    <row r="5755" spans="4:6">
      <c r="D5755" s="37"/>
      <c r="E5755" s="37"/>
      <c r="F5755" s="37"/>
    </row>
    <row r="5756" spans="4:6">
      <c r="D5756" s="37"/>
      <c r="E5756" s="37"/>
      <c r="F5756" s="37"/>
    </row>
    <row r="5757" spans="4:6">
      <c r="D5757" s="37"/>
      <c r="E5757" s="37"/>
      <c r="F5757" s="37"/>
    </row>
    <row r="5758" spans="4:6">
      <c r="D5758" s="37"/>
      <c r="E5758" s="37"/>
      <c r="F5758" s="37"/>
    </row>
    <row r="5759" spans="4:6">
      <c r="D5759" s="37"/>
      <c r="E5759" s="37"/>
      <c r="F5759" s="37"/>
    </row>
    <row r="5760" spans="4:6">
      <c r="D5760" s="37"/>
      <c r="E5760" s="37"/>
      <c r="F5760" s="37"/>
    </row>
    <row r="5761" spans="4:6">
      <c r="D5761" s="37"/>
      <c r="E5761" s="37"/>
      <c r="F5761" s="37"/>
    </row>
    <row r="5762" spans="4:6">
      <c r="D5762" s="37"/>
      <c r="E5762" s="37"/>
      <c r="F5762" s="37"/>
    </row>
    <row r="5763" spans="4:6">
      <c r="D5763" s="37"/>
      <c r="E5763" s="37"/>
      <c r="F5763" s="37"/>
    </row>
    <row r="5764" spans="4:6">
      <c r="D5764" s="37"/>
      <c r="E5764" s="37"/>
      <c r="F5764" s="37"/>
    </row>
    <row r="5765" spans="4:6">
      <c r="D5765" s="37"/>
      <c r="E5765" s="37"/>
      <c r="F5765" s="37"/>
    </row>
    <row r="5766" spans="4:6">
      <c r="D5766" s="37"/>
      <c r="E5766" s="37"/>
      <c r="F5766" s="37"/>
    </row>
    <row r="5767" spans="4:6">
      <c r="D5767" s="37"/>
      <c r="E5767" s="37"/>
      <c r="F5767" s="37"/>
    </row>
    <row r="5768" spans="4:6">
      <c r="D5768" s="37"/>
      <c r="E5768" s="37"/>
      <c r="F5768" s="37"/>
    </row>
    <row r="5769" spans="4:6">
      <c r="D5769" s="37"/>
      <c r="E5769" s="37"/>
      <c r="F5769" s="37"/>
    </row>
    <row r="5770" spans="4:6">
      <c r="D5770" s="37"/>
      <c r="E5770" s="37"/>
      <c r="F5770" s="37"/>
    </row>
    <row r="5771" spans="4:6">
      <c r="D5771" s="37"/>
      <c r="E5771" s="37"/>
      <c r="F5771" s="37"/>
    </row>
    <row r="5772" spans="4:6">
      <c r="D5772" s="37"/>
      <c r="E5772" s="37"/>
      <c r="F5772" s="37"/>
    </row>
    <row r="5773" spans="4:6">
      <c r="D5773" s="37"/>
      <c r="E5773" s="37"/>
      <c r="F5773" s="37"/>
    </row>
    <row r="5774" spans="4:6">
      <c r="D5774" s="37"/>
      <c r="E5774" s="37"/>
      <c r="F5774" s="37"/>
    </row>
    <row r="5775" spans="4:6">
      <c r="D5775" s="37"/>
      <c r="E5775" s="37"/>
      <c r="F5775" s="37"/>
    </row>
    <row r="5776" spans="4:6">
      <c r="D5776" s="37"/>
      <c r="E5776" s="37"/>
      <c r="F5776" s="37"/>
    </row>
    <row r="5777" spans="4:6">
      <c r="D5777" s="37"/>
      <c r="E5777" s="37"/>
      <c r="F5777" s="37"/>
    </row>
    <row r="5778" spans="4:6">
      <c r="D5778" s="37"/>
      <c r="E5778" s="37"/>
      <c r="F5778" s="37"/>
    </row>
    <row r="5779" spans="4:6">
      <c r="D5779" s="37"/>
      <c r="E5779" s="37"/>
      <c r="F5779" s="37"/>
    </row>
    <row r="5780" spans="4:6">
      <c r="D5780" s="37"/>
      <c r="E5780" s="37"/>
      <c r="F5780" s="37"/>
    </row>
    <row r="5781" spans="4:6">
      <c r="D5781" s="37"/>
      <c r="E5781" s="37"/>
      <c r="F5781" s="37"/>
    </row>
    <row r="5782" spans="4:6">
      <c r="D5782" s="37"/>
      <c r="E5782" s="37"/>
      <c r="F5782" s="37"/>
    </row>
    <row r="5783" spans="4:6">
      <c r="D5783" s="37"/>
      <c r="E5783" s="37"/>
      <c r="F5783" s="37"/>
    </row>
    <row r="5784" spans="4:6">
      <c r="D5784" s="37"/>
      <c r="E5784" s="37"/>
      <c r="F5784" s="37"/>
    </row>
    <row r="5785" spans="4:6">
      <c r="D5785" s="37"/>
      <c r="E5785" s="37"/>
      <c r="F5785" s="37"/>
    </row>
    <row r="5786" spans="4:6">
      <c r="D5786" s="37"/>
      <c r="E5786" s="37"/>
      <c r="F5786" s="37"/>
    </row>
    <row r="5787" spans="4:6">
      <c r="D5787" s="37"/>
      <c r="E5787" s="37"/>
      <c r="F5787" s="37"/>
    </row>
    <row r="5788" spans="4:6">
      <c r="D5788" s="37"/>
      <c r="E5788" s="37"/>
      <c r="F5788" s="37"/>
    </row>
    <row r="5789" spans="4:6">
      <c r="D5789" s="37"/>
      <c r="E5789" s="37"/>
      <c r="F5789" s="37"/>
    </row>
    <row r="5790" spans="4:6">
      <c r="D5790" s="37"/>
      <c r="E5790" s="37"/>
      <c r="F5790" s="37"/>
    </row>
    <row r="5791" spans="4:6">
      <c r="D5791" s="37"/>
      <c r="E5791" s="37"/>
      <c r="F5791" s="37"/>
    </row>
    <row r="5792" spans="4:6">
      <c r="D5792" s="37"/>
      <c r="E5792" s="37"/>
      <c r="F5792" s="37"/>
    </row>
    <row r="5793" spans="4:6">
      <c r="D5793" s="37"/>
      <c r="E5793" s="37"/>
      <c r="F5793" s="37"/>
    </row>
    <row r="5794" spans="4:6">
      <c r="D5794" s="37"/>
      <c r="E5794" s="37"/>
      <c r="F5794" s="37"/>
    </row>
    <row r="5795" spans="4:6">
      <c r="D5795" s="37"/>
      <c r="E5795" s="37"/>
      <c r="F5795" s="37"/>
    </row>
    <row r="5796" spans="4:6">
      <c r="D5796" s="37"/>
      <c r="E5796" s="37"/>
      <c r="F5796" s="37"/>
    </row>
    <row r="5797" spans="4:6">
      <c r="D5797" s="37"/>
      <c r="E5797" s="37"/>
      <c r="F5797" s="37"/>
    </row>
    <row r="5798" spans="4:6">
      <c r="D5798" s="37"/>
      <c r="E5798" s="37"/>
      <c r="F5798" s="37"/>
    </row>
    <row r="5799" spans="4:6">
      <c r="D5799" s="37"/>
      <c r="E5799" s="37"/>
      <c r="F5799" s="37"/>
    </row>
    <row r="5800" spans="4:6">
      <c r="D5800" s="37"/>
      <c r="E5800" s="37"/>
      <c r="F5800" s="37"/>
    </row>
    <row r="5801" spans="4:6">
      <c r="D5801" s="37"/>
      <c r="E5801" s="37"/>
      <c r="F5801" s="37"/>
    </row>
    <row r="5802" spans="4:6">
      <c r="D5802" s="37"/>
      <c r="E5802" s="37"/>
      <c r="F5802" s="37"/>
    </row>
    <row r="5803" spans="4:6">
      <c r="D5803" s="37"/>
      <c r="E5803" s="37"/>
      <c r="F5803" s="37"/>
    </row>
    <row r="5804" spans="4:6">
      <c r="D5804" s="37"/>
      <c r="E5804" s="37"/>
      <c r="F5804" s="37"/>
    </row>
    <row r="5805" spans="4:6">
      <c r="D5805" s="37"/>
      <c r="E5805" s="37"/>
      <c r="F5805" s="37"/>
    </row>
    <row r="5806" spans="4:6">
      <c r="D5806" s="37"/>
      <c r="E5806" s="37"/>
      <c r="F5806" s="37"/>
    </row>
    <row r="5807" spans="4:6">
      <c r="D5807" s="37"/>
      <c r="E5807" s="37"/>
      <c r="F5807" s="37"/>
    </row>
    <row r="5808" spans="4:6">
      <c r="D5808" s="37"/>
      <c r="E5808" s="37"/>
      <c r="F5808" s="37"/>
    </row>
    <row r="5809" spans="4:6">
      <c r="D5809" s="37"/>
      <c r="E5809" s="37"/>
      <c r="F5809" s="37"/>
    </row>
    <row r="5810" spans="4:6">
      <c r="D5810" s="37"/>
      <c r="E5810" s="37"/>
      <c r="F5810" s="37"/>
    </row>
    <row r="5811" spans="4:6">
      <c r="D5811" s="37"/>
      <c r="E5811" s="37"/>
      <c r="F5811" s="37"/>
    </row>
    <row r="5812" spans="4:6">
      <c r="D5812" s="37"/>
      <c r="E5812" s="37"/>
      <c r="F5812" s="37"/>
    </row>
    <row r="5813" spans="4:6">
      <c r="D5813" s="37"/>
      <c r="E5813" s="37"/>
      <c r="F5813" s="37"/>
    </row>
    <row r="5814" spans="4:6">
      <c r="D5814" s="37"/>
      <c r="E5814" s="37"/>
      <c r="F5814" s="37"/>
    </row>
    <row r="5815" spans="4:6">
      <c r="D5815" s="37"/>
      <c r="E5815" s="37"/>
      <c r="F5815" s="37"/>
    </row>
    <row r="5816" spans="4:6">
      <c r="D5816" s="37"/>
      <c r="E5816" s="37"/>
      <c r="F5816" s="37"/>
    </row>
    <row r="5817" spans="4:6">
      <c r="D5817" s="37"/>
      <c r="E5817" s="37"/>
      <c r="F5817" s="37"/>
    </row>
    <row r="5818" spans="4:6">
      <c r="D5818" s="37"/>
      <c r="E5818" s="37"/>
      <c r="F5818" s="37"/>
    </row>
    <row r="5819" spans="4:6">
      <c r="D5819" s="37"/>
      <c r="E5819" s="37"/>
      <c r="F5819" s="37"/>
    </row>
    <row r="5820" spans="4:6">
      <c r="D5820" s="37"/>
      <c r="E5820" s="37"/>
      <c r="F5820" s="37"/>
    </row>
    <row r="5821" spans="4:6">
      <c r="D5821" s="37"/>
      <c r="E5821" s="37"/>
      <c r="F5821" s="37"/>
    </row>
    <row r="5822" spans="4:6">
      <c r="D5822" s="37"/>
      <c r="E5822" s="37"/>
      <c r="F5822" s="37"/>
    </row>
    <row r="5823" spans="4:6">
      <c r="D5823" s="37"/>
      <c r="E5823" s="37"/>
      <c r="F5823" s="37"/>
    </row>
    <row r="5824" spans="4:6">
      <c r="D5824" s="37"/>
      <c r="E5824" s="37"/>
      <c r="F5824" s="37"/>
    </row>
    <row r="5825" spans="4:6">
      <c r="D5825" s="37"/>
      <c r="E5825" s="37"/>
      <c r="F5825" s="37"/>
    </row>
    <row r="5826" spans="4:6">
      <c r="D5826" s="37"/>
      <c r="E5826" s="37"/>
      <c r="F5826" s="37"/>
    </row>
    <row r="5827" spans="4:6">
      <c r="D5827" s="37"/>
      <c r="E5827" s="37"/>
      <c r="F5827" s="37"/>
    </row>
    <row r="5828" spans="4:6">
      <c r="D5828" s="37"/>
      <c r="E5828" s="37"/>
      <c r="F5828" s="37"/>
    </row>
    <row r="5829" spans="4:6">
      <c r="D5829" s="37"/>
      <c r="E5829" s="37"/>
      <c r="F5829" s="37"/>
    </row>
    <row r="5830" spans="4:6">
      <c r="D5830" s="37"/>
      <c r="E5830" s="37"/>
      <c r="F5830" s="37"/>
    </row>
    <row r="5831" spans="4:6">
      <c r="D5831" s="37"/>
      <c r="E5831" s="37"/>
      <c r="F5831" s="37"/>
    </row>
    <row r="5832" spans="4:6">
      <c r="D5832" s="37"/>
      <c r="E5832" s="37"/>
      <c r="F5832" s="37"/>
    </row>
    <row r="5833" spans="4:6">
      <c r="D5833" s="37"/>
      <c r="E5833" s="37"/>
      <c r="F5833" s="37"/>
    </row>
    <row r="5834" spans="4:6">
      <c r="D5834" s="37"/>
      <c r="E5834" s="37"/>
      <c r="F5834" s="37"/>
    </row>
    <row r="5835" spans="4:6">
      <c r="D5835" s="37"/>
      <c r="E5835" s="37"/>
      <c r="F5835" s="37"/>
    </row>
    <row r="5836" spans="4:6">
      <c r="D5836" s="37"/>
      <c r="E5836" s="37"/>
      <c r="F5836" s="37"/>
    </row>
    <row r="5837" spans="4:6">
      <c r="D5837" s="37"/>
      <c r="E5837" s="37"/>
      <c r="F5837" s="37"/>
    </row>
    <row r="5838" spans="4:6">
      <c r="D5838" s="37"/>
      <c r="E5838" s="37"/>
      <c r="F5838" s="37"/>
    </row>
    <row r="5839" spans="4:6">
      <c r="D5839" s="37"/>
      <c r="E5839" s="37"/>
      <c r="F5839" s="37"/>
    </row>
    <row r="5840" spans="4:6">
      <c r="D5840" s="37"/>
      <c r="E5840" s="37"/>
      <c r="F5840" s="37"/>
    </row>
    <row r="5841" spans="4:6">
      <c r="D5841" s="37"/>
      <c r="E5841" s="37"/>
      <c r="F5841" s="37"/>
    </row>
    <row r="5842" spans="4:6">
      <c r="D5842" s="37"/>
      <c r="E5842" s="37"/>
      <c r="F5842" s="37"/>
    </row>
    <row r="5843" spans="4:6">
      <c r="D5843" s="37"/>
      <c r="E5843" s="37"/>
      <c r="F5843" s="37"/>
    </row>
    <row r="5844" spans="4:6">
      <c r="D5844" s="37"/>
      <c r="E5844" s="37"/>
      <c r="F5844" s="37"/>
    </row>
    <row r="5845" spans="4:6">
      <c r="D5845" s="37"/>
      <c r="E5845" s="37"/>
      <c r="F5845" s="37"/>
    </row>
    <row r="5846" spans="4:6">
      <c r="D5846" s="37"/>
      <c r="E5846" s="37"/>
      <c r="F5846" s="37"/>
    </row>
    <row r="5847" spans="4:6">
      <c r="D5847" s="37"/>
      <c r="E5847" s="37"/>
      <c r="F5847" s="37"/>
    </row>
    <row r="5848" spans="4:6">
      <c r="D5848" s="37"/>
      <c r="E5848" s="37"/>
      <c r="F5848" s="37"/>
    </row>
    <row r="5849" spans="4:6">
      <c r="D5849" s="37"/>
      <c r="E5849" s="37"/>
      <c r="F5849" s="37"/>
    </row>
    <row r="5850" spans="4:6">
      <c r="D5850" s="37"/>
      <c r="E5850" s="37"/>
      <c r="F5850" s="37"/>
    </row>
    <row r="5851" spans="4:6">
      <c r="D5851" s="37"/>
      <c r="E5851" s="37"/>
      <c r="F5851" s="37"/>
    </row>
    <row r="5852" spans="4:6">
      <c r="D5852" s="37"/>
      <c r="E5852" s="37"/>
      <c r="F5852" s="37"/>
    </row>
    <row r="5853" spans="4:6">
      <c r="D5853" s="37"/>
      <c r="E5853" s="37"/>
      <c r="F5853" s="37"/>
    </row>
    <row r="5854" spans="4:6">
      <c r="D5854" s="37"/>
      <c r="E5854" s="37"/>
      <c r="F5854" s="37"/>
    </row>
    <row r="5855" spans="4:6">
      <c r="D5855" s="37"/>
      <c r="E5855" s="37"/>
      <c r="F5855" s="37"/>
    </row>
    <row r="5856" spans="4:6">
      <c r="D5856" s="37"/>
      <c r="E5856" s="37"/>
      <c r="F5856" s="37"/>
    </row>
    <row r="5857" spans="4:6">
      <c r="D5857" s="37"/>
      <c r="E5857" s="37"/>
      <c r="F5857" s="37"/>
    </row>
    <row r="5858" spans="4:6">
      <c r="D5858" s="37"/>
      <c r="E5858" s="37"/>
      <c r="F5858" s="37"/>
    </row>
    <row r="5859" spans="4:6">
      <c r="D5859" s="37"/>
      <c r="E5859" s="37"/>
      <c r="F5859" s="37"/>
    </row>
    <row r="5860" spans="4:6">
      <c r="D5860" s="37"/>
      <c r="E5860" s="37"/>
      <c r="F5860" s="37"/>
    </row>
    <row r="5861" spans="4:6">
      <c r="D5861" s="37"/>
      <c r="E5861" s="37"/>
      <c r="F5861" s="37"/>
    </row>
    <row r="5862" spans="4:6">
      <c r="D5862" s="37"/>
      <c r="E5862" s="37"/>
      <c r="F5862" s="37"/>
    </row>
    <row r="5863" spans="4:6">
      <c r="D5863" s="37"/>
      <c r="E5863" s="37"/>
      <c r="F5863" s="37"/>
    </row>
    <row r="5864" spans="4:6">
      <c r="D5864" s="37"/>
      <c r="E5864" s="37"/>
      <c r="F5864" s="37"/>
    </row>
    <row r="5865" spans="4:6">
      <c r="D5865" s="37"/>
      <c r="E5865" s="37"/>
      <c r="F5865" s="37"/>
    </row>
    <row r="5866" spans="4:6">
      <c r="D5866" s="37"/>
      <c r="E5866" s="37"/>
      <c r="F5866" s="37"/>
    </row>
    <row r="5867" spans="4:6">
      <c r="D5867" s="37"/>
      <c r="E5867" s="37"/>
      <c r="F5867" s="37"/>
    </row>
    <row r="5868" spans="4:6">
      <c r="D5868" s="37"/>
      <c r="E5868" s="37"/>
      <c r="F5868" s="37"/>
    </row>
    <row r="5869" spans="4:6">
      <c r="D5869" s="37"/>
      <c r="E5869" s="37"/>
      <c r="F5869" s="37"/>
    </row>
    <row r="5870" spans="4:6">
      <c r="D5870" s="37"/>
      <c r="E5870" s="37"/>
      <c r="F5870" s="37"/>
    </row>
    <row r="5871" spans="4:6">
      <c r="D5871" s="37"/>
      <c r="E5871" s="37"/>
      <c r="F5871" s="37"/>
    </row>
    <row r="5872" spans="4:6">
      <c r="D5872" s="37"/>
      <c r="E5872" s="37"/>
      <c r="F5872" s="37"/>
    </row>
    <row r="5873" spans="4:6">
      <c r="D5873" s="37"/>
      <c r="E5873" s="37"/>
      <c r="F5873" s="37"/>
    </row>
    <row r="5874" spans="4:6">
      <c r="D5874" s="37"/>
      <c r="E5874" s="37"/>
      <c r="F5874" s="37"/>
    </row>
    <row r="5875" spans="4:6">
      <c r="D5875" s="37"/>
      <c r="E5875" s="37"/>
      <c r="F5875" s="37"/>
    </row>
    <row r="5876" spans="4:6">
      <c r="D5876" s="37"/>
      <c r="E5876" s="37"/>
      <c r="F5876" s="37"/>
    </row>
    <row r="5877" spans="4:6">
      <c r="D5877" s="37"/>
      <c r="E5877" s="37"/>
      <c r="F5877" s="37"/>
    </row>
    <row r="5878" spans="4:6">
      <c r="D5878" s="37"/>
      <c r="E5878" s="37"/>
      <c r="F5878" s="37"/>
    </row>
    <row r="5879" spans="4:6">
      <c r="D5879" s="37"/>
      <c r="E5879" s="37"/>
      <c r="F5879" s="37"/>
    </row>
    <row r="5880" spans="4:6">
      <c r="D5880" s="37"/>
      <c r="E5880" s="37"/>
      <c r="F5880" s="37"/>
    </row>
    <row r="5881" spans="4:6">
      <c r="D5881" s="37"/>
      <c r="E5881" s="37"/>
      <c r="F5881" s="37"/>
    </row>
    <row r="5882" spans="4:6">
      <c r="D5882" s="37"/>
      <c r="E5882" s="37"/>
      <c r="F5882" s="37"/>
    </row>
    <row r="5883" spans="4:6">
      <c r="D5883" s="37"/>
      <c r="E5883" s="37"/>
      <c r="F5883" s="37"/>
    </row>
    <row r="5884" spans="4:6">
      <c r="D5884" s="37"/>
      <c r="E5884" s="37"/>
      <c r="F5884" s="37"/>
    </row>
    <row r="5885" spans="4:6">
      <c r="D5885" s="37"/>
      <c r="E5885" s="37"/>
      <c r="F5885" s="37"/>
    </row>
    <row r="5886" spans="4:6">
      <c r="D5886" s="37"/>
      <c r="E5886" s="37"/>
      <c r="F5886" s="37"/>
    </row>
    <row r="5887" spans="4:6">
      <c r="D5887" s="37"/>
      <c r="E5887" s="37"/>
      <c r="F5887" s="37"/>
    </row>
    <row r="5888" spans="4:6">
      <c r="D5888" s="37"/>
      <c r="E5888" s="37"/>
      <c r="F5888" s="37"/>
    </row>
    <row r="5889" spans="4:6">
      <c r="D5889" s="37"/>
      <c r="E5889" s="37"/>
      <c r="F5889" s="37"/>
    </row>
    <row r="5890" spans="4:6">
      <c r="D5890" s="37"/>
      <c r="E5890" s="37"/>
      <c r="F5890" s="37"/>
    </row>
    <row r="5891" spans="4:6">
      <c r="D5891" s="37"/>
      <c r="E5891" s="37"/>
      <c r="F5891" s="37"/>
    </row>
    <row r="5892" spans="4:6">
      <c r="D5892" s="37"/>
      <c r="E5892" s="37"/>
      <c r="F5892" s="37"/>
    </row>
    <row r="5893" spans="4:6">
      <c r="D5893" s="37"/>
      <c r="E5893" s="37"/>
      <c r="F5893" s="37"/>
    </row>
    <row r="5894" spans="4:6">
      <c r="D5894" s="37"/>
      <c r="E5894" s="37"/>
      <c r="F5894" s="37"/>
    </row>
    <row r="5895" spans="4:6">
      <c r="D5895" s="37"/>
      <c r="E5895" s="37"/>
      <c r="F5895" s="37"/>
    </row>
    <row r="5896" spans="4:6">
      <c r="D5896" s="37"/>
      <c r="E5896" s="37"/>
      <c r="F5896" s="37"/>
    </row>
    <row r="5897" spans="4:6">
      <c r="D5897" s="37"/>
      <c r="E5897" s="37"/>
      <c r="F5897" s="37"/>
    </row>
    <row r="5898" spans="4:6">
      <c r="D5898" s="37"/>
      <c r="E5898" s="37"/>
      <c r="F5898" s="37"/>
    </row>
    <row r="5899" spans="4:6">
      <c r="D5899" s="37"/>
      <c r="E5899" s="37"/>
      <c r="F5899" s="37"/>
    </row>
    <row r="5900" spans="4:6">
      <c r="D5900" s="37"/>
      <c r="E5900" s="37"/>
      <c r="F5900" s="37"/>
    </row>
    <row r="5901" spans="4:6">
      <c r="D5901" s="37"/>
      <c r="E5901" s="37"/>
      <c r="F5901" s="37"/>
    </row>
    <row r="5902" spans="4:6">
      <c r="D5902" s="37"/>
      <c r="E5902" s="37"/>
      <c r="F5902" s="37"/>
    </row>
    <row r="5903" spans="4:6">
      <c r="D5903" s="37"/>
      <c r="E5903" s="37"/>
      <c r="F5903" s="37"/>
    </row>
    <row r="5904" spans="4:6">
      <c r="D5904" s="37"/>
      <c r="E5904" s="37"/>
      <c r="F5904" s="37"/>
    </row>
    <row r="5905" spans="4:6">
      <c r="D5905" s="37"/>
      <c r="E5905" s="37"/>
      <c r="F5905" s="37"/>
    </row>
    <row r="5906" spans="4:6">
      <c r="D5906" s="37"/>
      <c r="E5906" s="37"/>
      <c r="F5906" s="37"/>
    </row>
    <row r="5907" spans="4:6">
      <c r="D5907" s="37"/>
      <c r="E5907" s="37"/>
      <c r="F5907" s="37"/>
    </row>
    <row r="5908" spans="4:6">
      <c r="D5908" s="37"/>
      <c r="E5908" s="37"/>
      <c r="F5908" s="37"/>
    </row>
    <row r="5909" spans="4:6">
      <c r="D5909" s="37"/>
      <c r="E5909" s="37"/>
      <c r="F5909" s="37"/>
    </row>
    <row r="5910" spans="4:6">
      <c r="D5910" s="37"/>
      <c r="E5910" s="37"/>
      <c r="F5910" s="37"/>
    </row>
    <row r="5911" spans="4:6">
      <c r="D5911" s="37"/>
      <c r="E5911" s="37"/>
      <c r="F5911" s="37"/>
    </row>
    <row r="5912" spans="4:6">
      <c r="D5912" s="37"/>
      <c r="E5912" s="37"/>
      <c r="F5912" s="37"/>
    </row>
    <row r="5913" spans="4:6">
      <c r="D5913" s="37"/>
      <c r="E5913" s="37"/>
      <c r="F5913" s="37"/>
    </row>
    <row r="5914" spans="4:6">
      <c r="D5914" s="37"/>
      <c r="E5914" s="37"/>
      <c r="F5914" s="37"/>
    </row>
    <row r="5915" spans="4:6">
      <c r="D5915" s="37"/>
      <c r="E5915" s="37"/>
      <c r="F5915" s="37"/>
    </row>
    <row r="5916" spans="4:6">
      <c r="D5916" s="37"/>
      <c r="E5916" s="37"/>
      <c r="F5916" s="37"/>
    </row>
    <row r="5917" spans="4:6">
      <c r="D5917" s="37"/>
      <c r="E5917" s="37"/>
      <c r="F5917" s="37"/>
    </row>
    <row r="5918" spans="4:6">
      <c r="D5918" s="37"/>
      <c r="E5918" s="37"/>
      <c r="F5918" s="37"/>
    </row>
    <row r="5919" spans="4:6">
      <c r="D5919" s="37"/>
      <c r="E5919" s="37"/>
      <c r="F5919" s="37"/>
    </row>
    <row r="5920" spans="4:6">
      <c r="D5920" s="37"/>
      <c r="E5920" s="37"/>
      <c r="F5920" s="37"/>
    </row>
    <row r="5921" spans="4:6">
      <c r="D5921" s="37"/>
      <c r="E5921" s="37"/>
      <c r="F5921" s="37"/>
    </row>
    <row r="5922" spans="4:6">
      <c r="D5922" s="37"/>
      <c r="E5922" s="37"/>
      <c r="F5922" s="37"/>
    </row>
    <row r="5923" spans="4:6">
      <c r="D5923" s="37"/>
      <c r="E5923" s="37"/>
      <c r="F5923" s="37"/>
    </row>
    <row r="5924" spans="4:6">
      <c r="D5924" s="37"/>
      <c r="E5924" s="37"/>
      <c r="F5924" s="37"/>
    </row>
    <row r="5925" spans="4:6">
      <c r="D5925" s="37"/>
      <c r="E5925" s="37"/>
      <c r="F5925" s="37"/>
    </row>
    <row r="5926" spans="4:6">
      <c r="D5926" s="37"/>
      <c r="E5926" s="37"/>
      <c r="F5926" s="37"/>
    </row>
    <row r="5927" spans="4:6">
      <c r="D5927" s="37"/>
      <c r="E5927" s="37"/>
      <c r="F5927" s="37"/>
    </row>
    <row r="5928" spans="4:6">
      <c r="D5928" s="37"/>
      <c r="E5928" s="37"/>
      <c r="F5928" s="37"/>
    </row>
    <row r="5929" spans="4:6">
      <c r="D5929" s="37"/>
      <c r="E5929" s="37"/>
      <c r="F5929" s="37"/>
    </row>
    <row r="5930" spans="4:6">
      <c r="D5930" s="37"/>
      <c r="E5930" s="37"/>
      <c r="F5930" s="37"/>
    </row>
    <row r="5931" spans="4:6">
      <c r="D5931" s="37"/>
      <c r="E5931" s="37"/>
      <c r="F5931" s="37"/>
    </row>
    <row r="5932" spans="4:6">
      <c r="D5932" s="37"/>
      <c r="E5932" s="37"/>
      <c r="F5932" s="37"/>
    </row>
    <row r="5933" spans="4:6">
      <c r="D5933" s="37"/>
      <c r="E5933" s="37"/>
      <c r="F5933" s="37"/>
    </row>
    <row r="5934" spans="4:6">
      <c r="D5934" s="37"/>
      <c r="E5934" s="37"/>
      <c r="F5934" s="37"/>
    </row>
    <row r="5935" spans="4:6">
      <c r="D5935" s="37"/>
      <c r="E5935" s="37"/>
      <c r="F5935" s="37"/>
    </row>
    <row r="5936" spans="4:6">
      <c r="D5936" s="37"/>
      <c r="E5936" s="37"/>
      <c r="F5936" s="37"/>
    </row>
    <row r="5937" spans="4:6">
      <c r="D5937" s="37"/>
      <c r="E5937" s="37"/>
      <c r="F5937" s="37"/>
    </row>
    <row r="5938" spans="4:6">
      <c r="D5938" s="37"/>
      <c r="E5938" s="37"/>
      <c r="F5938" s="37"/>
    </row>
    <row r="5939" spans="4:6">
      <c r="D5939" s="37"/>
      <c r="E5939" s="37"/>
      <c r="F5939" s="37"/>
    </row>
    <row r="5940" spans="4:6">
      <c r="D5940" s="37"/>
      <c r="E5940" s="37"/>
      <c r="F5940" s="37"/>
    </row>
    <row r="5941" spans="4:6">
      <c r="D5941" s="37"/>
      <c r="E5941" s="37"/>
      <c r="F5941" s="37"/>
    </row>
    <row r="5942" spans="4:6">
      <c r="D5942" s="37"/>
      <c r="E5942" s="37"/>
      <c r="F5942" s="37"/>
    </row>
    <row r="5943" spans="4:6">
      <c r="D5943" s="37"/>
      <c r="E5943" s="37"/>
      <c r="F5943" s="37"/>
    </row>
    <row r="5944" spans="4:6">
      <c r="D5944" s="37"/>
      <c r="E5944" s="37"/>
      <c r="F5944" s="37"/>
    </row>
    <row r="5945" spans="4:6">
      <c r="D5945" s="37"/>
      <c r="E5945" s="37"/>
      <c r="F5945" s="37"/>
    </row>
    <row r="5946" spans="4:6">
      <c r="D5946" s="37"/>
      <c r="E5946" s="37"/>
      <c r="F5946" s="37"/>
    </row>
    <row r="5947" spans="4:6">
      <c r="D5947" s="37"/>
      <c r="E5947" s="37"/>
      <c r="F5947" s="37"/>
    </row>
    <row r="5948" spans="4:6">
      <c r="D5948" s="37"/>
      <c r="E5948" s="37"/>
      <c r="F5948" s="37"/>
    </row>
    <row r="5949" spans="4:6">
      <c r="D5949" s="37"/>
      <c r="E5949" s="37"/>
      <c r="F5949" s="37"/>
    </row>
    <row r="5950" spans="4:6">
      <c r="D5950" s="37"/>
      <c r="E5950" s="37"/>
      <c r="F5950" s="37"/>
    </row>
    <row r="5951" spans="4:6">
      <c r="D5951" s="37"/>
      <c r="E5951" s="37"/>
      <c r="F5951" s="37"/>
    </row>
    <row r="5952" spans="4:6">
      <c r="D5952" s="37"/>
      <c r="E5952" s="37"/>
      <c r="F5952" s="37"/>
    </row>
    <row r="5953" spans="4:6">
      <c r="D5953" s="37"/>
      <c r="E5953" s="37"/>
      <c r="F5953" s="37"/>
    </row>
    <row r="5954" spans="4:6">
      <c r="D5954" s="37"/>
      <c r="E5954" s="37"/>
      <c r="F5954" s="37"/>
    </row>
    <row r="5955" spans="4:6">
      <c r="D5955" s="37"/>
      <c r="E5955" s="37"/>
      <c r="F5955" s="37"/>
    </row>
    <row r="5956" spans="4:6">
      <c r="D5956" s="37"/>
      <c r="E5956" s="37"/>
      <c r="F5956" s="37"/>
    </row>
    <row r="5957" spans="4:6">
      <c r="D5957" s="37"/>
      <c r="E5957" s="37"/>
      <c r="F5957" s="37"/>
    </row>
    <row r="5958" spans="4:6">
      <c r="D5958" s="37"/>
      <c r="E5958" s="37"/>
      <c r="F5958" s="37"/>
    </row>
    <row r="5959" spans="4:6">
      <c r="D5959" s="37"/>
      <c r="E5959" s="37"/>
      <c r="F5959" s="37"/>
    </row>
    <row r="5960" spans="4:6">
      <c r="D5960" s="37"/>
      <c r="E5960" s="37"/>
      <c r="F5960" s="37"/>
    </row>
    <row r="5961" spans="4:6">
      <c r="D5961" s="37"/>
      <c r="E5961" s="37"/>
      <c r="F5961" s="37"/>
    </row>
    <row r="5962" spans="4:6">
      <c r="D5962" s="37"/>
      <c r="E5962" s="37"/>
      <c r="F5962" s="37"/>
    </row>
    <row r="5963" spans="4:6">
      <c r="D5963" s="37"/>
      <c r="E5963" s="37"/>
      <c r="F5963" s="37"/>
    </row>
    <row r="5964" spans="4:6">
      <c r="D5964" s="37"/>
      <c r="E5964" s="37"/>
      <c r="F5964" s="37"/>
    </row>
    <row r="5965" spans="4:6">
      <c r="D5965" s="37"/>
      <c r="E5965" s="37"/>
      <c r="F5965" s="37"/>
    </row>
    <row r="5966" spans="4:6">
      <c r="D5966" s="37"/>
      <c r="E5966" s="37"/>
      <c r="F5966" s="37"/>
    </row>
    <row r="5967" spans="4:6">
      <c r="D5967" s="37"/>
      <c r="E5967" s="37"/>
      <c r="F5967" s="37"/>
    </row>
    <row r="5968" spans="4:6">
      <c r="D5968" s="37"/>
      <c r="E5968" s="37"/>
      <c r="F5968" s="37"/>
    </row>
    <row r="5969" spans="4:6">
      <c r="D5969" s="37"/>
      <c r="E5969" s="37"/>
      <c r="F5969" s="37"/>
    </row>
    <row r="5970" spans="4:6">
      <c r="D5970" s="37"/>
      <c r="E5970" s="37"/>
      <c r="F5970" s="37"/>
    </row>
    <row r="5971" spans="4:6">
      <c r="D5971" s="37"/>
      <c r="E5971" s="37"/>
      <c r="F5971" s="37"/>
    </row>
    <row r="5972" spans="4:6">
      <c r="D5972" s="37"/>
      <c r="E5972" s="37"/>
      <c r="F5972" s="37"/>
    </row>
    <row r="5973" spans="4:6">
      <c r="D5973" s="37"/>
      <c r="E5973" s="37"/>
      <c r="F5973" s="37"/>
    </row>
    <row r="5974" spans="4:6">
      <c r="D5974" s="37"/>
      <c r="E5974" s="37"/>
      <c r="F5974" s="37"/>
    </row>
    <row r="5975" spans="4:6">
      <c r="D5975" s="37"/>
      <c r="E5975" s="37"/>
      <c r="F5975" s="37"/>
    </row>
    <row r="5976" spans="4:6">
      <c r="D5976" s="37"/>
      <c r="E5976" s="37"/>
      <c r="F5976" s="37"/>
    </row>
    <row r="5977" spans="4:6">
      <c r="D5977" s="37"/>
      <c r="E5977" s="37"/>
      <c r="F5977" s="37"/>
    </row>
    <row r="5978" spans="4:6">
      <c r="D5978" s="37"/>
      <c r="E5978" s="37"/>
      <c r="F5978" s="37"/>
    </row>
    <row r="5979" spans="4:6">
      <c r="D5979" s="37"/>
      <c r="E5979" s="37"/>
      <c r="F5979" s="37"/>
    </row>
    <row r="5980" spans="4:6">
      <c r="D5980" s="37"/>
      <c r="E5980" s="37"/>
      <c r="F5980" s="37"/>
    </row>
    <row r="5981" spans="4:6">
      <c r="D5981" s="37"/>
      <c r="E5981" s="37"/>
      <c r="F5981" s="37"/>
    </row>
    <row r="5982" spans="4:6">
      <c r="D5982" s="37"/>
      <c r="E5982" s="37"/>
      <c r="F5982" s="37"/>
    </row>
    <row r="5983" spans="4:6">
      <c r="D5983" s="37"/>
      <c r="E5983" s="37"/>
      <c r="F5983" s="37"/>
    </row>
    <row r="5984" spans="4:6">
      <c r="D5984" s="37"/>
      <c r="E5984" s="37"/>
      <c r="F5984" s="37"/>
    </row>
    <row r="5985" spans="4:6">
      <c r="D5985" s="37"/>
      <c r="E5985" s="37"/>
      <c r="F5985" s="37"/>
    </row>
    <row r="5986" spans="4:6">
      <c r="D5986" s="37"/>
      <c r="E5986" s="37"/>
      <c r="F5986" s="37"/>
    </row>
    <row r="5987" spans="4:6">
      <c r="D5987" s="37"/>
      <c r="E5987" s="37"/>
      <c r="F5987" s="37"/>
    </row>
    <row r="5988" spans="4:6">
      <c r="D5988" s="37"/>
      <c r="E5988" s="37"/>
      <c r="F5988" s="37"/>
    </row>
    <row r="5989" spans="4:6">
      <c r="D5989" s="37"/>
      <c r="E5989" s="37"/>
      <c r="F5989" s="37"/>
    </row>
    <row r="5990" spans="4:6">
      <c r="D5990" s="37"/>
      <c r="E5990" s="37"/>
      <c r="F5990" s="37"/>
    </row>
    <row r="5991" spans="4:6">
      <c r="D5991" s="37"/>
      <c r="E5991" s="37"/>
      <c r="F5991" s="37"/>
    </row>
    <row r="5992" spans="4:6">
      <c r="D5992" s="37"/>
      <c r="E5992" s="37"/>
      <c r="F5992" s="37"/>
    </row>
    <row r="5993" spans="4:6">
      <c r="D5993" s="37"/>
      <c r="E5993" s="37"/>
      <c r="F5993" s="37"/>
    </row>
    <row r="5994" spans="4:6">
      <c r="D5994" s="37"/>
      <c r="E5994" s="37"/>
      <c r="F5994" s="37"/>
    </row>
    <row r="5995" spans="4:6">
      <c r="D5995" s="37"/>
      <c r="E5995" s="37"/>
      <c r="F5995" s="37"/>
    </row>
    <row r="5996" spans="4:6">
      <c r="D5996" s="37"/>
      <c r="E5996" s="37"/>
      <c r="F5996" s="37"/>
    </row>
    <row r="5997" spans="4:6">
      <c r="D5997" s="37"/>
      <c r="E5997" s="37"/>
      <c r="F5997" s="37"/>
    </row>
    <row r="5998" spans="4:6">
      <c r="D5998" s="37"/>
      <c r="E5998" s="37"/>
      <c r="F5998" s="37"/>
    </row>
    <row r="5999" spans="4:6">
      <c r="D5999" s="37"/>
      <c r="E5999" s="37"/>
      <c r="F5999" s="37"/>
    </row>
    <row r="6000" spans="4:6">
      <c r="D6000" s="37"/>
      <c r="E6000" s="37"/>
      <c r="F6000" s="37"/>
    </row>
    <row r="6001" spans="4:6">
      <c r="D6001" s="37"/>
      <c r="E6001" s="37"/>
      <c r="F6001" s="37"/>
    </row>
    <row r="6002" spans="4:6">
      <c r="D6002" s="37"/>
      <c r="E6002" s="37"/>
      <c r="F6002" s="37"/>
    </row>
    <row r="6003" spans="4:6">
      <c r="D6003" s="37"/>
      <c r="E6003" s="37"/>
      <c r="F6003" s="37"/>
    </row>
    <row r="6004" spans="4:6">
      <c r="D6004" s="37"/>
      <c r="E6004" s="37"/>
      <c r="F6004" s="37"/>
    </row>
    <row r="6005" spans="4:6">
      <c r="D6005" s="37"/>
      <c r="E6005" s="37"/>
      <c r="F6005" s="37"/>
    </row>
    <row r="6006" spans="4:6">
      <c r="D6006" s="37"/>
      <c r="E6006" s="37"/>
      <c r="F6006" s="37"/>
    </row>
    <row r="6007" spans="4:6">
      <c r="D6007" s="37"/>
      <c r="E6007" s="37"/>
      <c r="F6007" s="37"/>
    </row>
    <row r="6008" spans="4:6">
      <c r="D6008" s="37"/>
      <c r="E6008" s="37"/>
      <c r="F6008" s="37"/>
    </row>
    <row r="6009" spans="4:6">
      <c r="D6009" s="37"/>
      <c r="E6009" s="37"/>
      <c r="F6009" s="37"/>
    </row>
    <row r="6010" spans="4:6">
      <c r="D6010" s="37"/>
      <c r="E6010" s="37"/>
      <c r="F6010" s="37"/>
    </row>
    <row r="6011" spans="4:6">
      <c r="D6011" s="37"/>
      <c r="E6011" s="37"/>
      <c r="F6011" s="37"/>
    </row>
    <row r="6012" spans="4:6">
      <c r="D6012" s="37"/>
      <c r="E6012" s="37"/>
      <c r="F6012" s="37"/>
    </row>
    <row r="6013" spans="4:6">
      <c r="D6013" s="37"/>
      <c r="E6013" s="37"/>
      <c r="F6013" s="37"/>
    </row>
    <row r="6014" spans="4:6">
      <c r="D6014" s="37"/>
      <c r="E6014" s="37"/>
      <c r="F6014" s="37"/>
    </row>
    <row r="6015" spans="4:6">
      <c r="D6015" s="37"/>
      <c r="E6015" s="37"/>
      <c r="F6015" s="37"/>
    </row>
    <row r="6016" spans="4:6">
      <c r="D6016" s="37"/>
      <c r="E6016" s="37"/>
      <c r="F6016" s="37"/>
    </row>
    <row r="6017" spans="4:6">
      <c r="D6017" s="37"/>
      <c r="E6017" s="37"/>
      <c r="F6017" s="37"/>
    </row>
    <row r="6018" spans="4:6">
      <c r="D6018" s="37"/>
      <c r="E6018" s="37"/>
      <c r="F6018" s="37"/>
    </row>
    <row r="6019" spans="4:6">
      <c r="D6019" s="37"/>
      <c r="E6019" s="37"/>
      <c r="F6019" s="37"/>
    </row>
    <row r="6020" spans="4:6">
      <c r="D6020" s="37"/>
      <c r="E6020" s="37"/>
      <c r="F6020" s="37"/>
    </row>
    <row r="6021" spans="4:6">
      <c r="D6021" s="37"/>
      <c r="E6021" s="37"/>
      <c r="F6021" s="37"/>
    </row>
    <row r="6022" spans="4:6">
      <c r="D6022" s="37"/>
      <c r="E6022" s="37"/>
      <c r="F6022" s="37"/>
    </row>
    <row r="6023" spans="4:6">
      <c r="D6023" s="37"/>
      <c r="E6023" s="37"/>
      <c r="F6023" s="37"/>
    </row>
    <row r="6024" spans="4:6">
      <c r="D6024" s="37"/>
      <c r="E6024" s="37"/>
      <c r="F6024" s="37"/>
    </row>
    <row r="6025" spans="4:6">
      <c r="D6025" s="37"/>
      <c r="E6025" s="37"/>
      <c r="F6025" s="37"/>
    </row>
    <row r="6026" spans="4:6">
      <c r="D6026" s="37"/>
      <c r="E6026" s="37"/>
      <c r="F6026" s="37"/>
    </row>
    <row r="6027" spans="4:6">
      <c r="D6027" s="37"/>
      <c r="E6027" s="37"/>
      <c r="F6027" s="37"/>
    </row>
    <row r="6028" spans="4:6">
      <c r="D6028" s="37"/>
      <c r="E6028" s="37"/>
      <c r="F6028" s="37"/>
    </row>
    <row r="6029" spans="4:6">
      <c r="D6029" s="37"/>
      <c r="E6029" s="37"/>
      <c r="F6029" s="37"/>
    </row>
    <row r="6030" spans="4:6">
      <c r="D6030" s="37"/>
      <c r="E6030" s="37"/>
      <c r="F6030" s="37"/>
    </row>
    <row r="6031" spans="4:6">
      <c r="D6031" s="37"/>
      <c r="E6031" s="37"/>
      <c r="F6031" s="37"/>
    </row>
    <row r="6032" spans="4:6">
      <c r="D6032" s="37"/>
      <c r="E6032" s="37"/>
      <c r="F6032" s="37"/>
    </row>
    <row r="6033" spans="4:6">
      <c r="D6033" s="37"/>
      <c r="E6033" s="37"/>
      <c r="F6033" s="37"/>
    </row>
    <row r="6034" spans="4:6">
      <c r="D6034" s="37"/>
      <c r="E6034" s="37"/>
      <c r="F6034" s="37"/>
    </row>
    <row r="6035" spans="4:6">
      <c r="D6035" s="37"/>
      <c r="E6035" s="37"/>
      <c r="F6035" s="37"/>
    </row>
    <row r="6036" spans="4:6">
      <c r="D6036" s="37"/>
      <c r="E6036" s="37"/>
      <c r="F6036" s="37"/>
    </row>
    <row r="6037" spans="4:6">
      <c r="D6037" s="37"/>
      <c r="E6037" s="37"/>
      <c r="F6037" s="37"/>
    </row>
    <row r="6038" spans="4:6">
      <c r="D6038" s="37"/>
      <c r="E6038" s="37"/>
      <c r="F6038" s="37"/>
    </row>
    <row r="6039" spans="4:6">
      <c r="D6039" s="37"/>
      <c r="E6039" s="37"/>
      <c r="F6039" s="37"/>
    </row>
    <row r="6040" spans="4:6">
      <c r="D6040" s="37"/>
      <c r="E6040" s="37"/>
      <c r="F6040" s="37"/>
    </row>
    <row r="6041" spans="4:6">
      <c r="D6041" s="37"/>
      <c r="E6041" s="37"/>
      <c r="F6041" s="37"/>
    </row>
    <row r="6042" spans="4:6">
      <c r="D6042" s="37"/>
      <c r="E6042" s="37"/>
      <c r="F6042" s="37"/>
    </row>
    <row r="6043" spans="4:6">
      <c r="D6043" s="37"/>
      <c r="E6043" s="37"/>
      <c r="F6043" s="37"/>
    </row>
    <row r="6044" spans="4:6">
      <c r="D6044" s="37"/>
      <c r="E6044" s="37"/>
      <c r="F6044" s="37"/>
    </row>
    <row r="6045" spans="4:6">
      <c r="D6045" s="37"/>
      <c r="E6045" s="37"/>
      <c r="F6045" s="37"/>
    </row>
    <row r="6046" spans="4:6">
      <c r="D6046" s="37"/>
      <c r="E6046" s="37"/>
      <c r="F6046" s="37"/>
    </row>
    <row r="6047" spans="4:6">
      <c r="D6047" s="37"/>
      <c r="E6047" s="37"/>
      <c r="F6047" s="37"/>
    </row>
    <row r="6048" spans="4:6">
      <c r="D6048" s="37"/>
      <c r="E6048" s="37"/>
      <c r="F6048" s="37"/>
    </row>
    <row r="6049" spans="4:6">
      <c r="D6049" s="37"/>
      <c r="E6049" s="37"/>
      <c r="F6049" s="37"/>
    </row>
    <row r="6050" spans="4:6">
      <c r="D6050" s="37"/>
      <c r="E6050" s="37"/>
      <c r="F6050" s="37"/>
    </row>
    <row r="6051" spans="4:6">
      <c r="D6051" s="37"/>
      <c r="E6051" s="37"/>
      <c r="F6051" s="37"/>
    </row>
    <row r="6052" spans="4:6">
      <c r="D6052" s="37"/>
      <c r="E6052" s="37"/>
      <c r="F6052" s="37"/>
    </row>
    <row r="6053" spans="4:6">
      <c r="D6053" s="37"/>
      <c r="E6053" s="37"/>
      <c r="F6053" s="37"/>
    </row>
    <row r="6054" spans="4:6">
      <c r="D6054" s="37"/>
      <c r="E6054" s="37"/>
      <c r="F6054" s="37"/>
    </row>
    <row r="6055" spans="4:6">
      <c r="D6055" s="37"/>
      <c r="E6055" s="37"/>
      <c r="F6055" s="37"/>
    </row>
    <row r="6056" spans="4:6">
      <c r="D6056" s="37"/>
      <c r="E6056" s="37"/>
      <c r="F6056" s="37"/>
    </row>
    <row r="6057" spans="4:6">
      <c r="D6057" s="37"/>
      <c r="E6057" s="37"/>
      <c r="F6057" s="37"/>
    </row>
    <row r="6058" spans="4:6">
      <c r="D6058" s="37"/>
      <c r="E6058" s="37"/>
      <c r="F6058" s="37"/>
    </row>
    <row r="6059" spans="4:6">
      <c r="D6059" s="37"/>
      <c r="E6059" s="37"/>
      <c r="F6059" s="37"/>
    </row>
    <row r="6060" spans="4:6">
      <c r="D6060" s="37"/>
      <c r="E6060" s="37"/>
      <c r="F6060" s="37"/>
    </row>
    <row r="6061" spans="4:6">
      <c r="D6061" s="37"/>
      <c r="E6061" s="37"/>
      <c r="F6061" s="37"/>
    </row>
    <row r="6062" spans="4:6">
      <c r="D6062" s="37"/>
      <c r="E6062" s="37"/>
      <c r="F6062" s="37"/>
    </row>
    <row r="6063" spans="4:6">
      <c r="D6063" s="37"/>
      <c r="E6063" s="37"/>
      <c r="F6063" s="37"/>
    </row>
    <row r="6064" spans="4:6">
      <c r="D6064" s="37"/>
      <c r="E6064" s="37"/>
      <c r="F6064" s="37"/>
    </row>
    <row r="6065" spans="4:6">
      <c r="D6065" s="37"/>
      <c r="E6065" s="37"/>
      <c r="F6065" s="37"/>
    </row>
    <row r="6066" spans="4:6">
      <c r="D6066" s="37"/>
      <c r="E6066" s="37"/>
      <c r="F6066" s="37"/>
    </row>
    <row r="6067" spans="4:6">
      <c r="D6067" s="37"/>
      <c r="E6067" s="37"/>
      <c r="F6067" s="37"/>
    </row>
    <row r="6068" spans="4:6">
      <c r="D6068" s="37"/>
      <c r="E6068" s="37"/>
      <c r="F6068" s="37"/>
    </row>
    <row r="6069" spans="4:6">
      <c r="D6069" s="37"/>
      <c r="E6069" s="37"/>
      <c r="F6069" s="37"/>
    </row>
    <row r="6070" spans="4:6">
      <c r="D6070" s="37"/>
      <c r="E6070" s="37"/>
      <c r="F6070" s="37"/>
    </row>
    <row r="6071" spans="4:6">
      <c r="D6071" s="37"/>
      <c r="E6071" s="37"/>
      <c r="F6071" s="37"/>
    </row>
    <row r="6072" spans="4:6">
      <c r="D6072" s="37"/>
      <c r="E6072" s="37"/>
      <c r="F6072" s="37"/>
    </row>
    <row r="6073" spans="4:6">
      <c r="D6073" s="37"/>
      <c r="E6073" s="37"/>
      <c r="F6073" s="37"/>
    </row>
    <row r="6074" spans="4:6">
      <c r="D6074" s="37"/>
      <c r="E6074" s="37"/>
      <c r="F6074" s="37"/>
    </row>
    <row r="6075" spans="4:6">
      <c r="D6075" s="37"/>
      <c r="E6075" s="37"/>
      <c r="F6075" s="37"/>
    </row>
    <row r="6076" spans="4:6">
      <c r="D6076" s="37"/>
      <c r="E6076" s="37"/>
      <c r="F6076" s="37"/>
    </row>
    <row r="6077" spans="4:6">
      <c r="D6077" s="37"/>
      <c r="E6077" s="37"/>
      <c r="F6077" s="37"/>
    </row>
    <row r="6078" spans="4:6">
      <c r="D6078" s="37"/>
      <c r="E6078" s="37"/>
      <c r="F6078" s="37"/>
    </row>
    <row r="6079" spans="4:6">
      <c r="D6079" s="37"/>
      <c r="E6079" s="37"/>
      <c r="F6079" s="37"/>
    </row>
    <row r="6080" spans="4:6">
      <c r="D6080" s="37"/>
      <c r="E6080" s="37"/>
      <c r="F6080" s="37"/>
    </row>
    <row r="6081" spans="4:6">
      <c r="D6081" s="37"/>
      <c r="E6081" s="37"/>
      <c r="F6081" s="37"/>
    </row>
    <row r="6082" spans="4:6">
      <c r="D6082" s="37"/>
      <c r="E6082" s="37"/>
      <c r="F6082" s="37"/>
    </row>
    <row r="6083" spans="4:6">
      <c r="D6083" s="37"/>
      <c r="E6083" s="37"/>
      <c r="F6083" s="37"/>
    </row>
    <row r="6084" spans="4:6">
      <c r="D6084" s="37"/>
      <c r="E6084" s="37"/>
      <c r="F6084" s="37"/>
    </row>
    <row r="6085" spans="4:6">
      <c r="D6085" s="37"/>
      <c r="E6085" s="37"/>
      <c r="F6085" s="37"/>
    </row>
    <row r="6086" spans="4:6">
      <c r="D6086" s="37"/>
      <c r="E6086" s="37"/>
      <c r="F6086" s="37"/>
    </row>
    <row r="6087" spans="4:6">
      <c r="D6087" s="37"/>
      <c r="E6087" s="37"/>
      <c r="F6087" s="37"/>
    </row>
    <row r="6088" spans="4:6">
      <c r="D6088" s="37"/>
      <c r="E6088" s="37"/>
      <c r="F6088" s="37"/>
    </row>
    <row r="6089" spans="4:6">
      <c r="D6089" s="37"/>
      <c r="E6089" s="37"/>
      <c r="F6089" s="37"/>
    </row>
    <row r="6090" spans="4:6">
      <c r="D6090" s="37"/>
      <c r="E6090" s="37"/>
      <c r="F6090" s="37"/>
    </row>
    <row r="6091" spans="4:6">
      <c r="D6091" s="37"/>
      <c r="E6091" s="37"/>
      <c r="F6091" s="37"/>
    </row>
    <row r="6092" spans="4:6">
      <c r="D6092" s="37"/>
      <c r="E6092" s="37"/>
      <c r="F6092" s="37"/>
    </row>
    <row r="6093" spans="4:6">
      <c r="D6093" s="37"/>
      <c r="E6093" s="37"/>
      <c r="F6093" s="37"/>
    </row>
    <row r="6094" spans="4:6">
      <c r="D6094" s="37"/>
      <c r="E6094" s="37"/>
      <c r="F6094" s="37"/>
    </row>
    <row r="6095" spans="4:6">
      <c r="D6095" s="37"/>
      <c r="E6095" s="37"/>
      <c r="F6095" s="37"/>
    </row>
    <row r="6096" spans="4:6">
      <c r="D6096" s="37"/>
      <c r="E6096" s="37"/>
      <c r="F6096" s="37"/>
    </row>
    <row r="6097" spans="4:6">
      <c r="D6097" s="37"/>
      <c r="E6097" s="37"/>
      <c r="F6097" s="37"/>
    </row>
    <row r="6098" spans="4:6">
      <c r="D6098" s="37"/>
      <c r="E6098" s="37"/>
      <c r="F6098" s="37"/>
    </row>
    <row r="6099" spans="4:6">
      <c r="D6099" s="37"/>
      <c r="E6099" s="37"/>
      <c r="F6099" s="37"/>
    </row>
    <row r="6100" spans="4:6">
      <c r="D6100" s="37"/>
      <c r="E6100" s="37"/>
      <c r="F6100" s="37"/>
    </row>
    <row r="6101" spans="4:6">
      <c r="D6101" s="37"/>
      <c r="E6101" s="37"/>
      <c r="F6101" s="37"/>
    </row>
    <row r="6102" spans="4:6">
      <c r="D6102" s="37"/>
      <c r="E6102" s="37"/>
      <c r="F6102" s="37"/>
    </row>
    <row r="6103" spans="4:6">
      <c r="D6103" s="37"/>
      <c r="E6103" s="37"/>
      <c r="F6103" s="37"/>
    </row>
    <row r="6104" spans="4:6">
      <c r="D6104" s="37"/>
      <c r="E6104" s="37"/>
      <c r="F6104" s="37"/>
    </row>
    <row r="6105" spans="4:6">
      <c r="D6105" s="37"/>
      <c r="E6105" s="37"/>
      <c r="F6105" s="37"/>
    </row>
    <row r="6106" spans="4:6">
      <c r="D6106" s="37"/>
      <c r="E6106" s="37"/>
      <c r="F6106" s="37"/>
    </row>
    <row r="6107" spans="4:6">
      <c r="D6107" s="37"/>
      <c r="E6107" s="37"/>
      <c r="F6107" s="37"/>
    </row>
    <row r="6108" spans="4:6">
      <c r="D6108" s="37"/>
      <c r="E6108" s="37"/>
      <c r="F6108" s="37"/>
    </row>
    <row r="6109" spans="4:6">
      <c r="D6109" s="37"/>
      <c r="E6109" s="37"/>
      <c r="F6109" s="37"/>
    </row>
    <row r="6110" spans="4:6">
      <c r="D6110" s="37"/>
      <c r="E6110" s="37"/>
      <c r="F6110" s="37"/>
    </row>
    <row r="6111" spans="4:6">
      <c r="D6111" s="37"/>
      <c r="E6111" s="37"/>
      <c r="F6111" s="37"/>
    </row>
    <row r="6112" spans="4:6">
      <c r="D6112" s="37"/>
      <c r="E6112" s="37"/>
      <c r="F6112" s="37"/>
    </row>
    <row r="6113" spans="4:6">
      <c r="D6113" s="37"/>
      <c r="E6113" s="37"/>
      <c r="F6113" s="37"/>
    </row>
    <row r="6114" spans="4:6">
      <c r="D6114" s="37"/>
      <c r="E6114" s="37"/>
      <c r="F6114" s="37"/>
    </row>
    <row r="6115" spans="4:6">
      <c r="D6115" s="37"/>
      <c r="E6115" s="37"/>
      <c r="F6115" s="37"/>
    </row>
    <row r="6116" spans="4:6">
      <c r="D6116" s="37"/>
      <c r="E6116" s="37"/>
      <c r="F6116" s="37"/>
    </row>
    <row r="6117" spans="4:6">
      <c r="D6117" s="37"/>
      <c r="E6117" s="37"/>
      <c r="F6117" s="37"/>
    </row>
    <row r="6118" spans="4:6">
      <c r="D6118" s="37"/>
      <c r="E6118" s="37"/>
      <c r="F6118" s="37"/>
    </row>
    <row r="6119" spans="4:6">
      <c r="D6119" s="37"/>
      <c r="E6119" s="37"/>
      <c r="F6119" s="37"/>
    </row>
    <row r="6120" spans="4:6">
      <c r="D6120" s="37"/>
      <c r="E6120" s="37"/>
      <c r="F6120" s="37"/>
    </row>
    <row r="6121" spans="4:6">
      <c r="D6121" s="37"/>
      <c r="E6121" s="37"/>
      <c r="F6121" s="37"/>
    </row>
    <row r="6122" spans="4:6">
      <c r="D6122" s="37"/>
      <c r="E6122" s="37"/>
      <c r="F6122" s="37"/>
    </row>
    <row r="6123" spans="4:6">
      <c r="D6123" s="37"/>
      <c r="E6123" s="37"/>
      <c r="F6123" s="37"/>
    </row>
    <row r="6124" spans="4:6">
      <c r="D6124" s="37"/>
      <c r="E6124" s="37"/>
      <c r="F6124" s="37"/>
    </row>
    <row r="6125" spans="4:6">
      <c r="D6125" s="37"/>
      <c r="E6125" s="37"/>
      <c r="F6125" s="37"/>
    </row>
    <row r="6126" spans="4:6">
      <c r="D6126" s="37"/>
      <c r="E6126" s="37"/>
      <c r="F6126" s="37"/>
    </row>
    <row r="6127" spans="4:6">
      <c r="D6127" s="37"/>
      <c r="E6127" s="37"/>
      <c r="F6127" s="37"/>
    </row>
    <row r="6128" spans="4:6">
      <c r="D6128" s="37"/>
      <c r="E6128" s="37"/>
      <c r="F6128" s="37"/>
    </row>
    <row r="6129" spans="4:6">
      <c r="D6129" s="37"/>
      <c r="E6129" s="37"/>
      <c r="F6129" s="37"/>
    </row>
    <row r="6130" spans="4:6">
      <c r="D6130" s="37"/>
      <c r="E6130" s="37"/>
      <c r="F6130" s="37"/>
    </row>
    <row r="6131" spans="4:6">
      <c r="D6131" s="37"/>
      <c r="E6131" s="37"/>
      <c r="F6131" s="37"/>
    </row>
    <row r="6132" spans="4:6">
      <c r="D6132" s="37"/>
      <c r="E6132" s="37"/>
      <c r="F6132" s="37"/>
    </row>
    <row r="6133" spans="4:6">
      <c r="D6133" s="37"/>
      <c r="E6133" s="37"/>
      <c r="F6133" s="37"/>
    </row>
    <row r="6134" spans="4:6">
      <c r="D6134" s="37"/>
      <c r="E6134" s="37"/>
      <c r="F6134" s="37"/>
    </row>
    <row r="6135" spans="4:6">
      <c r="D6135" s="37"/>
      <c r="E6135" s="37"/>
      <c r="F6135" s="37"/>
    </row>
    <row r="6136" spans="4:6">
      <c r="D6136" s="37"/>
      <c r="E6136" s="37"/>
      <c r="F6136" s="37"/>
    </row>
    <row r="6137" spans="4:6">
      <c r="D6137" s="37"/>
      <c r="E6137" s="37"/>
      <c r="F6137" s="37"/>
    </row>
    <row r="6138" spans="4:6">
      <c r="D6138" s="37"/>
      <c r="E6138" s="37"/>
      <c r="F6138" s="37"/>
    </row>
    <row r="6139" spans="4:6">
      <c r="D6139" s="37"/>
      <c r="E6139" s="37"/>
      <c r="F6139" s="37"/>
    </row>
    <row r="6140" spans="4:6">
      <c r="D6140" s="37"/>
      <c r="E6140" s="37"/>
      <c r="F6140" s="37"/>
    </row>
    <row r="6141" spans="4:6">
      <c r="D6141" s="37"/>
      <c r="E6141" s="37"/>
      <c r="F6141" s="37"/>
    </row>
    <row r="6142" spans="4:6">
      <c r="D6142" s="37"/>
      <c r="E6142" s="37"/>
      <c r="F6142" s="37"/>
    </row>
    <row r="6143" spans="4:6">
      <c r="D6143" s="37"/>
      <c r="E6143" s="37"/>
      <c r="F6143" s="37"/>
    </row>
    <row r="6144" spans="4:6">
      <c r="D6144" s="37"/>
      <c r="E6144" s="37"/>
      <c r="F6144" s="37"/>
    </row>
    <row r="6145" spans="4:6">
      <c r="D6145" s="37"/>
      <c r="E6145" s="37"/>
      <c r="F6145" s="37"/>
    </row>
    <row r="6146" spans="4:6">
      <c r="D6146" s="37"/>
      <c r="E6146" s="37"/>
      <c r="F6146" s="37"/>
    </row>
    <row r="6147" spans="4:6">
      <c r="D6147" s="37"/>
      <c r="E6147" s="37"/>
      <c r="F6147" s="37"/>
    </row>
    <row r="6148" spans="4:6">
      <c r="D6148" s="37"/>
      <c r="E6148" s="37"/>
      <c r="F6148" s="37"/>
    </row>
    <row r="6149" spans="4:6">
      <c r="D6149" s="37"/>
      <c r="E6149" s="37"/>
      <c r="F6149" s="37"/>
    </row>
    <row r="6150" spans="4:6">
      <c r="D6150" s="37"/>
      <c r="E6150" s="37"/>
      <c r="F6150" s="37"/>
    </row>
    <row r="6151" spans="4:6">
      <c r="D6151" s="37"/>
      <c r="E6151" s="37"/>
      <c r="F6151" s="37"/>
    </row>
    <row r="6152" spans="4:6">
      <c r="D6152" s="37"/>
      <c r="E6152" s="37"/>
      <c r="F6152" s="37"/>
    </row>
    <row r="6153" spans="4:6">
      <c r="D6153" s="37"/>
      <c r="E6153" s="37"/>
      <c r="F6153" s="37"/>
    </row>
    <row r="6154" spans="4:6">
      <c r="D6154" s="37"/>
      <c r="E6154" s="37"/>
      <c r="F6154" s="37"/>
    </row>
    <row r="6155" spans="4:6">
      <c r="D6155" s="37"/>
      <c r="E6155" s="37"/>
      <c r="F6155" s="37"/>
    </row>
    <row r="6156" spans="4:6">
      <c r="D6156" s="37"/>
      <c r="E6156" s="37"/>
      <c r="F6156" s="37"/>
    </row>
    <row r="6157" spans="4:6">
      <c r="D6157" s="37"/>
      <c r="E6157" s="37"/>
      <c r="F6157" s="37"/>
    </row>
    <row r="6158" spans="4:6">
      <c r="D6158" s="37"/>
      <c r="E6158" s="37"/>
      <c r="F6158" s="37"/>
    </row>
    <row r="6159" spans="4:6">
      <c r="D6159" s="37"/>
      <c r="E6159" s="37"/>
      <c r="F6159" s="37"/>
    </row>
    <row r="6160" spans="4:6">
      <c r="D6160" s="37"/>
      <c r="E6160" s="37"/>
      <c r="F6160" s="37"/>
    </row>
    <row r="6161" spans="4:6">
      <c r="D6161" s="37"/>
      <c r="E6161" s="37"/>
      <c r="F6161" s="37"/>
    </row>
    <row r="6162" spans="4:6">
      <c r="D6162" s="37"/>
      <c r="E6162" s="37"/>
      <c r="F6162" s="37"/>
    </row>
    <row r="6163" spans="4:6">
      <c r="D6163" s="37"/>
      <c r="E6163" s="37"/>
      <c r="F6163" s="37"/>
    </row>
    <row r="6164" spans="4:6">
      <c r="D6164" s="37"/>
      <c r="E6164" s="37"/>
      <c r="F6164" s="37"/>
    </row>
    <row r="6165" spans="4:6">
      <c r="D6165" s="37"/>
      <c r="E6165" s="37"/>
      <c r="F6165" s="37"/>
    </row>
    <row r="6166" spans="4:6">
      <c r="D6166" s="37"/>
      <c r="E6166" s="37"/>
      <c r="F6166" s="37"/>
    </row>
    <row r="6167" spans="4:6">
      <c r="D6167" s="37"/>
      <c r="E6167" s="37"/>
      <c r="F6167" s="37"/>
    </row>
    <row r="6168" spans="4:6">
      <c r="D6168" s="37"/>
      <c r="E6168" s="37"/>
      <c r="F6168" s="37"/>
    </row>
    <row r="6169" spans="4:6">
      <c r="D6169" s="37"/>
      <c r="E6169" s="37"/>
      <c r="F6169" s="37"/>
    </row>
    <row r="6170" spans="4:6">
      <c r="D6170" s="37"/>
      <c r="E6170" s="37"/>
      <c r="F6170" s="37"/>
    </row>
    <row r="6171" spans="4:6">
      <c r="D6171" s="37"/>
      <c r="E6171" s="37"/>
      <c r="F6171" s="37"/>
    </row>
    <row r="6172" spans="4:6">
      <c r="D6172" s="37"/>
      <c r="E6172" s="37"/>
      <c r="F6172" s="37"/>
    </row>
    <row r="6173" spans="4:6">
      <c r="D6173" s="37"/>
      <c r="E6173" s="37"/>
      <c r="F6173" s="37"/>
    </row>
    <row r="6174" spans="4:6">
      <c r="D6174" s="37"/>
      <c r="E6174" s="37"/>
      <c r="F6174" s="37"/>
    </row>
    <row r="6175" spans="4:6">
      <c r="D6175" s="37"/>
      <c r="E6175" s="37"/>
      <c r="F6175" s="37"/>
    </row>
    <row r="6176" spans="4:6">
      <c r="D6176" s="37"/>
      <c r="E6176" s="37"/>
      <c r="F6176" s="37"/>
    </row>
    <row r="6177" spans="4:6">
      <c r="D6177" s="37"/>
      <c r="E6177" s="37"/>
      <c r="F6177" s="37"/>
    </row>
    <row r="6178" spans="4:6">
      <c r="D6178" s="37"/>
      <c r="E6178" s="37"/>
      <c r="F6178" s="37"/>
    </row>
    <row r="6179" spans="4:6">
      <c r="D6179" s="37"/>
      <c r="E6179" s="37"/>
      <c r="F6179" s="37"/>
    </row>
    <row r="6180" spans="4:6">
      <c r="D6180" s="37"/>
      <c r="E6180" s="37"/>
      <c r="F6180" s="37"/>
    </row>
    <row r="6181" spans="4:6">
      <c r="D6181" s="37"/>
      <c r="E6181" s="37"/>
      <c r="F6181" s="37"/>
    </row>
    <row r="6182" spans="4:6">
      <c r="D6182" s="37"/>
      <c r="E6182" s="37"/>
      <c r="F6182" s="37"/>
    </row>
    <row r="6183" spans="4:6">
      <c r="D6183" s="37"/>
      <c r="E6183" s="37"/>
      <c r="F6183" s="37"/>
    </row>
    <row r="6184" spans="4:6">
      <c r="D6184" s="37"/>
      <c r="E6184" s="37"/>
      <c r="F6184" s="37"/>
    </row>
    <row r="6185" spans="4:6">
      <c r="D6185" s="37"/>
      <c r="E6185" s="37"/>
      <c r="F6185" s="37"/>
    </row>
    <row r="6186" spans="4:6">
      <c r="D6186" s="37"/>
      <c r="E6186" s="37"/>
      <c r="F6186" s="37"/>
    </row>
    <row r="6187" spans="4:6">
      <c r="D6187" s="37"/>
      <c r="E6187" s="37"/>
      <c r="F6187" s="37"/>
    </row>
    <row r="6188" spans="4:6">
      <c r="D6188" s="37"/>
      <c r="E6188" s="37"/>
      <c r="F6188" s="37"/>
    </row>
    <row r="6189" spans="4:6">
      <c r="D6189" s="37"/>
      <c r="E6189" s="37"/>
      <c r="F6189" s="37"/>
    </row>
    <row r="6190" spans="4:6">
      <c r="D6190" s="37"/>
      <c r="E6190" s="37"/>
      <c r="F6190" s="37"/>
    </row>
    <row r="6191" spans="4:6">
      <c r="D6191" s="37"/>
      <c r="E6191" s="37"/>
      <c r="F6191" s="37"/>
    </row>
    <row r="6192" spans="4:6">
      <c r="D6192" s="37"/>
      <c r="E6192" s="37"/>
      <c r="F6192" s="37"/>
    </row>
    <row r="6193" spans="4:6">
      <c r="D6193" s="37"/>
      <c r="E6193" s="37"/>
      <c r="F6193" s="37"/>
    </row>
    <row r="6194" spans="4:6">
      <c r="D6194" s="37"/>
      <c r="E6194" s="37"/>
      <c r="F6194" s="37"/>
    </row>
    <row r="6195" spans="4:6">
      <c r="D6195" s="37"/>
      <c r="E6195" s="37"/>
      <c r="F6195" s="37"/>
    </row>
    <row r="6196" spans="4:6">
      <c r="D6196" s="37"/>
      <c r="E6196" s="37"/>
      <c r="F6196" s="37"/>
    </row>
    <row r="6197" spans="4:6">
      <c r="D6197" s="37"/>
      <c r="E6197" s="37"/>
      <c r="F6197" s="37"/>
    </row>
    <row r="6198" spans="4:6">
      <c r="D6198" s="37"/>
      <c r="E6198" s="37"/>
      <c r="F6198" s="37"/>
    </row>
    <row r="6199" spans="4:6">
      <c r="D6199" s="37"/>
      <c r="E6199" s="37"/>
      <c r="F6199" s="37"/>
    </row>
    <row r="6200" spans="4:6">
      <c r="D6200" s="37"/>
      <c r="E6200" s="37"/>
      <c r="F6200" s="37"/>
    </row>
    <row r="6201" spans="4:6">
      <c r="D6201" s="37"/>
      <c r="E6201" s="37"/>
      <c r="F6201" s="37"/>
    </row>
    <row r="6202" spans="4:6">
      <c r="D6202" s="37"/>
      <c r="E6202" s="37"/>
      <c r="F6202" s="37"/>
    </row>
    <row r="6203" spans="4:6">
      <c r="D6203" s="37"/>
      <c r="E6203" s="37"/>
      <c r="F6203" s="37"/>
    </row>
    <row r="6204" spans="4:6">
      <c r="D6204" s="37"/>
      <c r="E6204" s="37"/>
      <c r="F6204" s="37"/>
    </row>
    <row r="6205" spans="4:6">
      <c r="D6205" s="37"/>
      <c r="E6205" s="37"/>
      <c r="F6205" s="37"/>
    </row>
    <row r="6206" spans="4:6">
      <c r="D6206" s="37"/>
      <c r="E6206" s="37"/>
      <c r="F6206" s="37"/>
    </row>
    <row r="6207" spans="4:6">
      <c r="D6207" s="37"/>
      <c r="E6207" s="37"/>
      <c r="F6207" s="37"/>
    </row>
    <row r="6208" spans="4:6">
      <c r="D6208" s="37"/>
      <c r="E6208" s="37"/>
      <c r="F6208" s="37"/>
    </row>
    <row r="6209" spans="4:6">
      <c r="D6209" s="37"/>
      <c r="E6209" s="37"/>
      <c r="F6209" s="37"/>
    </row>
    <row r="6210" spans="4:6">
      <c r="D6210" s="37"/>
      <c r="E6210" s="37"/>
      <c r="F6210" s="37"/>
    </row>
    <row r="6211" spans="4:6">
      <c r="D6211" s="37"/>
      <c r="E6211" s="37"/>
      <c r="F6211" s="37"/>
    </row>
    <row r="6212" spans="4:6">
      <c r="D6212" s="37"/>
      <c r="E6212" s="37"/>
      <c r="F6212" s="37"/>
    </row>
    <row r="6213" spans="4:6">
      <c r="D6213" s="37"/>
      <c r="E6213" s="37"/>
      <c r="F6213" s="37"/>
    </row>
    <row r="6214" spans="4:6">
      <c r="D6214" s="37"/>
      <c r="E6214" s="37"/>
      <c r="F6214" s="37"/>
    </row>
    <row r="6215" spans="4:6">
      <c r="D6215" s="37"/>
      <c r="E6215" s="37"/>
      <c r="F6215" s="37"/>
    </row>
    <row r="6216" spans="4:6">
      <c r="D6216" s="37"/>
      <c r="E6216" s="37"/>
      <c r="F6216" s="37"/>
    </row>
    <row r="6217" spans="4:6">
      <c r="D6217" s="37"/>
      <c r="E6217" s="37"/>
      <c r="F6217" s="37"/>
    </row>
    <row r="6218" spans="4:6">
      <c r="D6218" s="37"/>
      <c r="E6218" s="37"/>
      <c r="F6218" s="37"/>
    </row>
    <row r="6219" spans="4:6">
      <c r="D6219" s="37"/>
      <c r="E6219" s="37"/>
      <c r="F6219" s="37"/>
    </row>
    <row r="6220" spans="4:6">
      <c r="D6220" s="37"/>
      <c r="E6220" s="37"/>
      <c r="F6220" s="37"/>
    </row>
    <row r="6221" spans="4:6">
      <c r="D6221" s="37"/>
      <c r="E6221" s="37"/>
      <c r="F6221" s="37"/>
    </row>
    <row r="6222" spans="4:6">
      <c r="D6222" s="37"/>
      <c r="E6222" s="37"/>
      <c r="F6222" s="37"/>
    </row>
    <row r="6223" spans="4:6">
      <c r="D6223" s="37"/>
      <c r="E6223" s="37"/>
      <c r="F6223" s="37"/>
    </row>
    <row r="6224" spans="4:6">
      <c r="D6224" s="37"/>
      <c r="E6224" s="37"/>
      <c r="F6224" s="37"/>
    </row>
    <row r="6225" spans="4:6">
      <c r="D6225" s="37"/>
      <c r="E6225" s="37"/>
      <c r="F6225" s="37"/>
    </row>
    <row r="6226" spans="4:6">
      <c r="D6226" s="37"/>
      <c r="E6226" s="37"/>
      <c r="F6226" s="37"/>
    </row>
    <row r="6227" spans="4:6">
      <c r="D6227" s="37"/>
      <c r="E6227" s="37"/>
      <c r="F6227" s="37"/>
    </row>
    <row r="6228" spans="4:6">
      <c r="D6228" s="37"/>
      <c r="E6228" s="37"/>
      <c r="F6228" s="37"/>
    </row>
    <row r="6229" spans="4:6">
      <c r="D6229" s="37"/>
      <c r="E6229" s="37"/>
      <c r="F6229" s="37"/>
    </row>
    <row r="6230" spans="4:6">
      <c r="D6230" s="37"/>
      <c r="E6230" s="37"/>
      <c r="F6230" s="37"/>
    </row>
    <row r="6231" spans="4:6">
      <c r="D6231" s="37"/>
      <c r="E6231" s="37"/>
      <c r="F6231" s="37"/>
    </row>
    <row r="6232" spans="4:6">
      <c r="D6232" s="37"/>
      <c r="E6232" s="37"/>
      <c r="F6232" s="37"/>
    </row>
    <row r="6233" spans="4:6">
      <c r="D6233" s="37"/>
      <c r="E6233" s="37"/>
      <c r="F6233" s="37"/>
    </row>
    <row r="6234" spans="4:6">
      <c r="D6234" s="37"/>
      <c r="E6234" s="37"/>
      <c r="F6234" s="37"/>
    </row>
    <row r="6235" spans="4:6">
      <c r="D6235" s="37"/>
      <c r="E6235" s="37"/>
      <c r="F6235" s="37"/>
    </row>
    <row r="6236" spans="4:6">
      <c r="D6236" s="37"/>
      <c r="E6236" s="37"/>
      <c r="F6236" s="37"/>
    </row>
    <row r="6237" spans="4:6">
      <c r="D6237" s="37"/>
      <c r="E6237" s="37"/>
      <c r="F6237" s="37"/>
    </row>
    <row r="6238" spans="4:6">
      <c r="D6238" s="37"/>
      <c r="E6238" s="37"/>
      <c r="F6238" s="37"/>
    </row>
    <row r="6239" spans="4:6">
      <c r="D6239" s="37"/>
      <c r="E6239" s="37"/>
      <c r="F6239" s="37"/>
    </row>
    <row r="6240" spans="4:6">
      <c r="D6240" s="37"/>
      <c r="E6240" s="37"/>
      <c r="F6240" s="37"/>
    </row>
    <row r="6241" spans="4:6">
      <c r="D6241" s="37"/>
      <c r="E6241" s="37"/>
      <c r="F6241" s="37"/>
    </row>
    <row r="6242" spans="4:6">
      <c r="D6242" s="37"/>
      <c r="E6242" s="37"/>
      <c r="F6242" s="37"/>
    </row>
    <row r="6243" spans="4:6">
      <c r="D6243" s="37"/>
      <c r="E6243" s="37"/>
      <c r="F6243" s="37"/>
    </row>
    <row r="6244" spans="4:6">
      <c r="D6244" s="37"/>
      <c r="E6244" s="37"/>
      <c r="F6244" s="37"/>
    </row>
    <row r="6245" spans="4:6">
      <c r="D6245" s="37"/>
      <c r="E6245" s="37"/>
      <c r="F6245" s="37"/>
    </row>
    <row r="6246" spans="4:6">
      <c r="D6246" s="37"/>
      <c r="E6246" s="37"/>
      <c r="F6246" s="37"/>
    </row>
    <row r="6247" spans="4:6">
      <c r="D6247" s="37"/>
      <c r="E6247" s="37"/>
      <c r="F6247" s="37"/>
    </row>
    <row r="6248" spans="4:6">
      <c r="D6248" s="37"/>
      <c r="E6248" s="37"/>
      <c r="F6248" s="37"/>
    </row>
    <row r="6249" spans="4:6">
      <c r="D6249" s="37"/>
      <c r="E6249" s="37"/>
      <c r="F6249" s="37"/>
    </row>
    <row r="6250" spans="4:6">
      <c r="D6250" s="37"/>
      <c r="E6250" s="37"/>
      <c r="F6250" s="37"/>
    </row>
    <row r="6251" spans="4:6">
      <c r="D6251" s="37"/>
      <c r="E6251" s="37"/>
      <c r="F6251" s="37"/>
    </row>
    <row r="6252" spans="4:6">
      <c r="D6252" s="37"/>
      <c r="E6252" s="37"/>
      <c r="F6252" s="37"/>
    </row>
    <row r="6253" spans="4:6">
      <c r="D6253" s="37"/>
      <c r="E6253" s="37"/>
      <c r="F6253" s="37"/>
    </row>
    <row r="6254" spans="4:6">
      <c r="D6254" s="37"/>
      <c r="E6254" s="37"/>
      <c r="F6254" s="37"/>
    </row>
    <row r="6255" spans="4:6">
      <c r="D6255" s="37"/>
      <c r="E6255" s="37"/>
      <c r="F6255" s="37"/>
    </row>
    <row r="6256" spans="4:6">
      <c r="D6256" s="37"/>
      <c r="E6256" s="37"/>
      <c r="F6256" s="37"/>
    </row>
    <row r="6257" spans="4:6">
      <c r="D6257" s="37"/>
      <c r="E6257" s="37"/>
      <c r="F6257" s="37"/>
    </row>
    <row r="6258" spans="4:6">
      <c r="D6258" s="37"/>
      <c r="E6258" s="37"/>
      <c r="F6258" s="37"/>
    </row>
    <row r="6259" spans="4:6">
      <c r="D6259" s="37"/>
      <c r="E6259" s="37"/>
      <c r="F6259" s="37"/>
    </row>
    <row r="6260" spans="4:6">
      <c r="D6260" s="37"/>
      <c r="E6260" s="37"/>
      <c r="F6260" s="37"/>
    </row>
    <row r="6261" spans="4:6">
      <c r="D6261" s="37"/>
      <c r="E6261" s="37"/>
      <c r="F6261" s="37"/>
    </row>
    <row r="6262" spans="4:6">
      <c r="D6262" s="37"/>
      <c r="E6262" s="37"/>
      <c r="F6262" s="37"/>
    </row>
    <row r="6263" spans="4:6">
      <c r="D6263" s="37"/>
      <c r="E6263" s="37"/>
      <c r="F6263" s="37"/>
    </row>
    <row r="6264" spans="4:6">
      <c r="D6264" s="37"/>
      <c r="E6264" s="37"/>
      <c r="F6264" s="37"/>
    </row>
    <row r="6265" spans="4:6">
      <c r="D6265" s="37"/>
      <c r="E6265" s="37"/>
      <c r="F6265" s="37"/>
    </row>
    <row r="6266" spans="4:6">
      <c r="D6266" s="37"/>
      <c r="E6266" s="37"/>
      <c r="F6266" s="37"/>
    </row>
    <row r="6267" spans="4:6">
      <c r="D6267" s="37"/>
      <c r="E6267" s="37"/>
      <c r="F6267" s="37"/>
    </row>
    <row r="6268" spans="4:6">
      <c r="D6268" s="37"/>
      <c r="E6268" s="37"/>
      <c r="F6268" s="37"/>
    </row>
    <row r="6269" spans="4:6">
      <c r="D6269" s="37"/>
      <c r="E6269" s="37"/>
      <c r="F6269" s="37"/>
    </row>
    <row r="6270" spans="4:6">
      <c r="D6270" s="37"/>
      <c r="E6270" s="37"/>
      <c r="F6270" s="37"/>
    </row>
    <row r="6271" spans="4:6">
      <c r="D6271" s="37"/>
      <c r="E6271" s="37"/>
      <c r="F6271" s="37"/>
    </row>
    <row r="6272" spans="4:6">
      <c r="D6272" s="37"/>
      <c r="E6272" s="37"/>
      <c r="F6272" s="37"/>
    </row>
    <row r="6273" spans="4:6">
      <c r="D6273" s="37"/>
      <c r="E6273" s="37"/>
      <c r="F6273" s="37"/>
    </row>
    <row r="6274" spans="4:6">
      <c r="D6274" s="37"/>
      <c r="E6274" s="37"/>
      <c r="F6274" s="37"/>
    </row>
    <row r="6275" spans="4:6">
      <c r="D6275" s="37"/>
      <c r="E6275" s="37"/>
      <c r="F6275" s="37"/>
    </row>
    <row r="6276" spans="4:6">
      <c r="D6276" s="37"/>
      <c r="E6276" s="37"/>
      <c r="F6276" s="37"/>
    </row>
    <row r="6277" spans="4:6">
      <c r="D6277" s="37"/>
      <c r="E6277" s="37"/>
      <c r="F6277" s="37"/>
    </row>
    <row r="6278" spans="4:6">
      <c r="D6278" s="37"/>
      <c r="E6278" s="37"/>
      <c r="F6278" s="37"/>
    </row>
    <row r="6279" spans="4:6">
      <c r="D6279" s="37"/>
      <c r="E6279" s="37"/>
      <c r="F6279" s="37"/>
    </row>
    <row r="6280" spans="4:6">
      <c r="D6280" s="37"/>
      <c r="E6280" s="37"/>
      <c r="F6280" s="37"/>
    </row>
    <row r="6281" spans="4:6">
      <c r="D6281" s="37"/>
      <c r="E6281" s="37"/>
      <c r="F6281" s="37"/>
    </row>
    <row r="6282" spans="4:6">
      <c r="D6282" s="37"/>
      <c r="E6282" s="37"/>
      <c r="F6282" s="37"/>
    </row>
    <row r="6283" spans="4:6">
      <c r="D6283" s="37"/>
      <c r="E6283" s="37"/>
      <c r="F6283" s="37"/>
    </row>
    <row r="6284" spans="4:6">
      <c r="D6284" s="37"/>
      <c r="E6284" s="37"/>
      <c r="F6284" s="37"/>
    </row>
    <row r="6285" spans="4:6">
      <c r="D6285" s="37"/>
      <c r="E6285" s="37"/>
      <c r="F6285" s="37"/>
    </row>
    <row r="6286" spans="4:6">
      <c r="D6286" s="37"/>
      <c r="E6286" s="37"/>
      <c r="F6286" s="37"/>
    </row>
    <row r="6287" spans="4:6">
      <c r="D6287" s="37"/>
      <c r="E6287" s="37"/>
      <c r="F6287" s="37"/>
    </row>
    <row r="6288" spans="4:6">
      <c r="D6288" s="37"/>
      <c r="E6288" s="37"/>
      <c r="F6288" s="37"/>
    </row>
    <row r="6289" spans="4:6">
      <c r="D6289" s="37"/>
      <c r="E6289" s="37"/>
      <c r="F6289" s="37"/>
    </row>
    <row r="6290" spans="4:6">
      <c r="D6290" s="37"/>
      <c r="E6290" s="37"/>
      <c r="F6290" s="37"/>
    </row>
    <row r="6291" spans="4:6">
      <c r="D6291" s="37"/>
      <c r="E6291" s="37"/>
      <c r="F6291" s="37"/>
    </row>
    <row r="6292" spans="4:6">
      <c r="D6292" s="37"/>
      <c r="E6292" s="37"/>
      <c r="F6292" s="37"/>
    </row>
    <row r="6293" spans="4:6">
      <c r="D6293" s="37"/>
      <c r="E6293" s="37"/>
      <c r="F6293" s="37"/>
    </row>
    <row r="6294" spans="4:6">
      <c r="D6294" s="37"/>
      <c r="E6294" s="37"/>
      <c r="F6294" s="37"/>
    </row>
    <row r="6295" spans="4:6">
      <c r="D6295" s="37"/>
      <c r="E6295" s="37"/>
      <c r="F6295" s="37"/>
    </row>
    <row r="6296" spans="4:6">
      <c r="D6296" s="37"/>
      <c r="E6296" s="37"/>
      <c r="F6296" s="37"/>
    </row>
    <row r="6297" spans="4:6">
      <c r="D6297" s="37"/>
      <c r="E6297" s="37"/>
      <c r="F6297" s="37"/>
    </row>
    <row r="6298" spans="4:6">
      <c r="D6298" s="37"/>
      <c r="E6298" s="37"/>
      <c r="F6298" s="37"/>
    </row>
    <row r="6299" spans="4:6">
      <c r="D6299" s="37"/>
      <c r="E6299" s="37"/>
      <c r="F6299" s="37"/>
    </row>
    <row r="6300" spans="4:6">
      <c r="D6300" s="37"/>
      <c r="E6300" s="37"/>
      <c r="F6300" s="37"/>
    </row>
    <row r="6301" spans="4:6">
      <c r="D6301" s="37"/>
      <c r="E6301" s="37"/>
      <c r="F6301" s="37"/>
    </row>
    <row r="6302" spans="4:6">
      <c r="D6302" s="37"/>
      <c r="E6302" s="37"/>
      <c r="F6302" s="37"/>
    </row>
    <row r="6303" spans="4:6">
      <c r="D6303" s="37"/>
      <c r="E6303" s="37"/>
      <c r="F6303" s="37"/>
    </row>
    <row r="6304" spans="4:6">
      <c r="D6304" s="37"/>
      <c r="E6304" s="37"/>
      <c r="F6304" s="37"/>
    </row>
    <row r="6305" spans="4:6">
      <c r="D6305" s="37"/>
      <c r="E6305" s="37"/>
      <c r="F6305" s="37"/>
    </row>
    <row r="6306" spans="4:6">
      <c r="D6306" s="37"/>
      <c r="E6306" s="37"/>
      <c r="F6306" s="37"/>
    </row>
    <row r="6307" spans="4:6">
      <c r="D6307" s="37"/>
      <c r="E6307" s="37"/>
      <c r="F6307" s="37"/>
    </row>
    <row r="6308" spans="4:6">
      <c r="D6308" s="37"/>
      <c r="E6308" s="37"/>
      <c r="F6308" s="37"/>
    </row>
    <row r="6309" spans="4:6">
      <c r="D6309" s="37"/>
      <c r="E6309" s="37"/>
      <c r="F6309" s="37"/>
    </row>
    <row r="6310" spans="4:6">
      <c r="D6310" s="37"/>
      <c r="E6310" s="37"/>
      <c r="F6310" s="37"/>
    </row>
    <row r="6311" spans="4:6">
      <c r="D6311" s="37"/>
      <c r="E6311" s="37"/>
      <c r="F6311" s="37"/>
    </row>
    <row r="6312" spans="4:6">
      <c r="D6312" s="37"/>
      <c r="E6312" s="37"/>
      <c r="F6312" s="37"/>
    </row>
    <row r="6313" spans="4:6">
      <c r="D6313" s="37"/>
      <c r="E6313" s="37"/>
      <c r="F6313" s="37"/>
    </row>
    <row r="6314" spans="4:6">
      <c r="D6314" s="37"/>
      <c r="E6314" s="37"/>
      <c r="F6314" s="37"/>
    </row>
    <row r="6315" spans="4:6">
      <c r="D6315" s="37"/>
      <c r="E6315" s="37"/>
      <c r="F6315" s="37"/>
    </row>
    <row r="6316" spans="4:6">
      <c r="D6316" s="37"/>
      <c r="E6316" s="37"/>
      <c r="F6316" s="37"/>
    </row>
    <row r="6317" spans="4:6">
      <c r="D6317" s="37"/>
      <c r="E6317" s="37"/>
      <c r="F6317" s="37"/>
    </row>
    <row r="6318" spans="4:6">
      <c r="D6318" s="37"/>
      <c r="E6318" s="37"/>
      <c r="F6318" s="37"/>
    </row>
    <row r="6319" spans="4:6">
      <c r="D6319" s="37"/>
      <c r="E6319" s="37"/>
      <c r="F6319" s="37"/>
    </row>
    <row r="6320" spans="4:6">
      <c r="D6320" s="37"/>
      <c r="E6320" s="37"/>
      <c r="F6320" s="37"/>
    </row>
    <row r="6321" spans="4:6">
      <c r="D6321" s="37"/>
      <c r="E6321" s="37"/>
      <c r="F6321" s="37"/>
    </row>
    <row r="6322" spans="4:6">
      <c r="D6322" s="37"/>
      <c r="E6322" s="37"/>
      <c r="F6322" s="37"/>
    </row>
    <row r="6323" spans="4:6">
      <c r="D6323" s="37"/>
      <c r="E6323" s="37"/>
      <c r="F6323" s="37"/>
    </row>
    <row r="6324" spans="4:6">
      <c r="D6324" s="37"/>
      <c r="E6324" s="37"/>
      <c r="F6324" s="37"/>
    </row>
    <row r="6325" spans="4:6">
      <c r="D6325" s="37"/>
      <c r="E6325" s="37"/>
      <c r="F6325" s="37"/>
    </row>
    <row r="6326" spans="4:6">
      <c r="D6326" s="37"/>
      <c r="E6326" s="37"/>
      <c r="F6326" s="37"/>
    </row>
    <row r="6327" spans="4:6">
      <c r="D6327" s="37"/>
      <c r="E6327" s="37"/>
      <c r="F6327" s="37"/>
    </row>
    <row r="6328" spans="4:6">
      <c r="D6328" s="37"/>
      <c r="E6328" s="37"/>
      <c r="F6328" s="37"/>
    </row>
    <row r="6329" spans="4:6">
      <c r="D6329" s="37"/>
      <c r="E6329" s="37"/>
      <c r="F6329" s="37"/>
    </row>
    <row r="6330" spans="4:6">
      <c r="D6330" s="37"/>
      <c r="E6330" s="37"/>
      <c r="F6330" s="37"/>
    </row>
    <row r="6331" spans="4:6">
      <c r="D6331" s="37"/>
      <c r="E6331" s="37"/>
      <c r="F6331" s="37"/>
    </row>
    <row r="6332" spans="4:6">
      <c r="D6332" s="37"/>
      <c r="E6332" s="37"/>
      <c r="F6332" s="37"/>
    </row>
    <row r="6333" spans="4:6">
      <c r="D6333" s="37"/>
      <c r="E6333" s="37"/>
      <c r="F6333" s="37"/>
    </row>
    <row r="6334" spans="4:6">
      <c r="D6334" s="37"/>
      <c r="E6334" s="37"/>
      <c r="F6334" s="37"/>
    </row>
    <row r="6335" spans="4:6">
      <c r="D6335" s="37"/>
      <c r="E6335" s="37"/>
      <c r="F6335" s="37"/>
    </row>
    <row r="6336" spans="4:6">
      <c r="D6336" s="37"/>
      <c r="E6336" s="37"/>
      <c r="F6336" s="37"/>
    </row>
    <row r="6337" spans="4:6">
      <c r="D6337" s="37"/>
      <c r="E6337" s="37"/>
      <c r="F6337" s="37"/>
    </row>
    <row r="6338" spans="4:6">
      <c r="D6338" s="37"/>
      <c r="E6338" s="37"/>
      <c r="F6338" s="37"/>
    </row>
    <row r="6339" spans="4:6">
      <c r="D6339" s="37"/>
      <c r="E6339" s="37"/>
      <c r="F6339" s="37"/>
    </row>
    <row r="6340" spans="4:6">
      <c r="D6340" s="37"/>
      <c r="E6340" s="37"/>
      <c r="F6340" s="37"/>
    </row>
    <row r="6341" spans="4:6">
      <c r="D6341" s="37"/>
      <c r="E6341" s="37"/>
      <c r="F6341" s="37"/>
    </row>
    <row r="6342" spans="4:6">
      <c r="D6342" s="37"/>
      <c r="E6342" s="37"/>
      <c r="F6342" s="37"/>
    </row>
    <row r="6343" spans="4:6">
      <c r="D6343" s="37"/>
      <c r="E6343" s="37"/>
      <c r="F6343" s="37"/>
    </row>
    <row r="6344" spans="4:6">
      <c r="D6344" s="37"/>
      <c r="E6344" s="37"/>
      <c r="F6344" s="37"/>
    </row>
    <row r="6345" spans="4:6">
      <c r="D6345" s="37"/>
      <c r="E6345" s="37"/>
      <c r="F6345" s="37"/>
    </row>
    <row r="6346" spans="4:6">
      <c r="D6346" s="37"/>
      <c r="E6346" s="37"/>
      <c r="F6346" s="37"/>
    </row>
    <row r="6347" spans="4:6">
      <c r="D6347" s="37"/>
      <c r="E6347" s="37"/>
      <c r="F6347" s="37"/>
    </row>
    <row r="6348" spans="4:6">
      <c r="D6348" s="37"/>
      <c r="E6348" s="37"/>
      <c r="F6348" s="37"/>
    </row>
    <row r="6349" spans="4:6">
      <c r="D6349" s="37"/>
      <c r="E6349" s="37"/>
      <c r="F6349" s="37"/>
    </row>
    <row r="6350" spans="4:6">
      <c r="D6350" s="37"/>
      <c r="E6350" s="37"/>
      <c r="F6350" s="37"/>
    </row>
    <row r="6351" spans="4:6">
      <c r="D6351" s="37"/>
      <c r="E6351" s="37"/>
      <c r="F6351" s="37"/>
    </row>
    <row r="6352" spans="4:6">
      <c r="D6352" s="37"/>
      <c r="E6352" s="37"/>
      <c r="F6352" s="37"/>
    </row>
    <row r="6353" spans="4:6">
      <c r="D6353" s="37"/>
      <c r="E6353" s="37"/>
      <c r="F6353" s="37"/>
    </row>
    <row r="6354" spans="4:6">
      <c r="D6354" s="37"/>
      <c r="E6354" s="37"/>
      <c r="F6354" s="37"/>
    </row>
    <row r="6355" spans="4:6">
      <c r="D6355" s="37"/>
      <c r="E6355" s="37"/>
      <c r="F6355" s="37"/>
    </row>
    <row r="6356" spans="4:6">
      <c r="D6356" s="37"/>
      <c r="E6356" s="37"/>
      <c r="F6356" s="37"/>
    </row>
    <row r="6357" spans="4:6">
      <c r="D6357" s="37"/>
      <c r="E6357" s="37"/>
      <c r="F6357" s="37"/>
    </row>
    <row r="6358" spans="4:6">
      <c r="D6358" s="37"/>
      <c r="E6358" s="37"/>
      <c r="F6358" s="37"/>
    </row>
    <row r="6359" spans="4:6">
      <c r="D6359" s="37"/>
      <c r="E6359" s="37"/>
      <c r="F6359" s="37"/>
    </row>
    <row r="6360" spans="4:6">
      <c r="D6360" s="37"/>
      <c r="E6360" s="37"/>
      <c r="F6360" s="37"/>
    </row>
    <row r="6361" spans="4:6">
      <c r="D6361" s="37"/>
      <c r="E6361" s="37"/>
      <c r="F6361" s="37"/>
    </row>
    <row r="6362" spans="4:6">
      <c r="D6362" s="37"/>
      <c r="E6362" s="37"/>
      <c r="F6362" s="37"/>
    </row>
    <row r="6363" spans="4:6">
      <c r="D6363" s="37"/>
      <c r="E6363" s="37"/>
      <c r="F6363" s="37"/>
    </row>
    <row r="6364" spans="4:6">
      <c r="D6364" s="37"/>
      <c r="E6364" s="37"/>
      <c r="F6364" s="37"/>
    </row>
    <row r="6365" spans="4:6">
      <c r="D6365" s="37"/>
      <c r="E6365" s="37"/>
      <c r="F6365" s="37"/>
    </row>
    <row r="6366" spans="4:6">
      <c r="D6366" s="37"/>
      <c r="E6366" s="37"/>
      <c r="F6366" s="37"/>
    </row>
    <row r="6367" spans="4:6">
      <c r="D6367" s="37"/>
      <c r="E6367" s="37"/>
      <c r="F6367" s="37"/>
    </row>
    <row r="6368" spans="4:6">
      <c r="D6368" s="37"/>
      <c r="E6368" s="37"/>
      <c r="F6368" s="37"/>
    </row>
    <row r="6369" spans="4:6">
      <c r="D6369" s="37"/>
      <c r="E6369" s="37"/>
      <c r="F6369" s="37"/>
    </row>
    <row r="6370" spans="4:6">
      <c r="D6370" s="37"/>
      <c r="E6370" s="37"/>
      <c r="F6370" s="37"/>
    </row>
    <row r="6371" spans="4:6">
      <c r="D6371" s="37"/>
      <c r="E6371" s="37"/>
      <c r="F6371" s="37"/>
    </row>
    <row r="6372" spans="4:6">
      <c r="D6372" s="37"/>
      <c r="E6372" s="37"/>
      <c r="F6372" s="37"/>
    </row>
    <row r="6373" spans="4:6">
      <c r="D6373" s="37"/>
      <c r="E6373" s="37"/>
      <c r="F6373" s="37"/>
    </row>
    <row r="6374" spans="4:6">
      <c r="D6374" s="37"/>
      <c r="E6374" s="37"/>
      <c r="F6374" s="37"/>
    </row>
    <row r="6375" spans="4:6">
      <c r="D6375" s="37"/>
      <c r="E6375" s="37"/>
      <c r="F6375" s="37"/>
    </row>
    <row r="6376" spans="4:6">
      <c r="D6376" s="37"/>
      <c r="E6376" s="37"/>
      <c r="F6376" s="37"/>
    </row>
    <row r="6377" spans="4:6">
      <c r="D6377" s="37"/>
      <c r="E6377" s="37"/>
      <c r="F6377" s="37"/>
    </row>
    <row r="6378" spans="4:6">
      <c r="D6378" s="37"/>
      <c r="E6378" s="37"/>
      <c r="F6378" s="37"/>
    </row>
    <row r="6379" spans="4:6">
      <c r="D6379" s="37"/>
      <c r="E6379" s="37"/>
      <c r="F6379" s="37"/>
    </row>
    <row r="6380" spans="4:6">
      <c r="D6380" s="37"/>
      <c r="E6380" s="37"/>
      <c r="F6380" s="37"/>
    </row>
    <row r="6381" spans="4:6">
      <c r="D6381" s="37"/>
      <c r="E6381" s="37"/>
      <c r="F6381" s="37"/>
    </row>
    <row r="6382" spans="4:6">
      <c r="D6382" s="37"/>
      <c r="E6382" s="37"/>
      <c r="F6382" s="37"/>
    </row>
    <row r="6383" spans="4:6">
      <c r="D6383" s="37"/>
      <c r="E6383" s="37"/>
      <c r="F6383" s="37"/>
    </row>
    <row r="6384" spans="4:6">
      <c r="D6384" s="37"/>
      <c r="E6384" s="37"/>
      <c r="F6384" s="37"/>
    </row>
    <row r="6385" spans="4:6">
      <c r="D6385" s="37"/>
      <c r="E6385" s="37"/>
      <c r="F6385" s="37"/>
    </row>
    <row r="6386" spans="4:6">
      <c r="D6386" s="37"/>
      <c r="E6386" s="37"/>
      <c r="F6386" s="37"/>
    </row>
    <row r="6387" spans="4:6">
      <c r="D6387" s="37"/>
      <c r="E6387" s="37"/>
      <c r="F6387" s="37"/>
    </row>
    <row r="6388" spans="4:6">
      <c r="D6388" s="37"/>
      <c r="E6388" s="37"/>
      <c r="F6388" s="37"/>
    </row>
    <row r="6389" spans="4:6">
      <c r="D6389" s="37"/>
      <c r="E6389" s="37"/>
      <c r="F6389" s="37"/>
    </row>
    <row r="6390" spans="4:6">
      <c r="D6390" s="37"/>
      <c r="E6390" s="37"/>
      <c r="F6390" s="37"/>
    </row>
    <row r="6391" spans="4:6">
      <c r="D6391" s="37"/>
      <c r="E6391" s="37"/>
      <c r="F6391" s="37"/>
    </row>
    <row r="6392" spans="4:6">
      <c r="D6392" s="37"/>
      <c r="E6392" s="37"/>
      <c r="F6392" s="37"/>
    </row>
    <row r="6393" spans="4:6">
      <c r="D6393" s="37"/>
      <c r="E6393" s="37"/>
      <c r="F6393" s="37"/>
    </row>
    <row r="6394" spans="4:6">
      <c r="D6394" s="37"/>
      <c r="E6394" s="37"/>
      <c r="F6394" s="37"/>
    </row>
    <row r="6395" spans="4:6">
      <c r="D6395" s="37"/>
      <c r="E6395" s="37"/>
      <c r="F6395" s="37"/>
    </row>
    <row r="6396" spans="4:6">
      <c r="D6396" s="37"/>
      <c r="E6396" s="37"/>
      <c r="F6396" s="37"/>
    </row>
    <row r="6397" spans="4:6">
      <c r="D6397" s="37"/>
      <c r="E6397" s="37"/>
      <c r="F6397" s="37"/>
    </row>
    <row r="6398" spans="4:6">
      <c r="D6398" s="37"/>
      <c r="E6398" s="37"/>
      <c r="F6398" s="37"/>
    </row>
    <row r="6399" spans="4:6">
      <c r="D6399" s="37"/>
      <c r="E6399" s="37"/>
      <c r="F6399" s="37"/>
    </row>
    <row r="6400" spans="4:6">
      <c r="D6400" s="37"/>
      <c r="E6400" s="37"/>
      <c r="F6400" s="37"/>
    </row>
    <row r="6401" spans="4:6">
      <c r="D6401" s="37"/>
      <c r="E6401" s="37"/>
      <c r="F6401" s="37"/>
    </row>
    <row r="6402" spans="4:6">
      <c r="D6402" s="37"/>
      <c r="E6402" s="37"/>
      <c r="F6402" s="37"/>
    </row>
    <row r="6403" spans="4:6">
      <c r="D6403" s="37"/>
      <c r="E6403" s="37"/>
      <c r="F6403" s="37"/>
    </row>
    <row r="6404" spans="4:6">
      <c r="D6404" s="37"/>
      <c r="E6404" s="37"/>
      <c r="F6404" s="37"/>
    </row>
    <row r="6405" spans="4:6">
      <c r="D6405" s="37"/>
      <c r="E6405" s="37"/>
      <c r="F6405" s="37"/>
    </row>
    <row r="6406" spans="4:6">
      <c r="D6406" s="37"/>
      <c r="E6406" s="37"/>
      <c r="F6406" s="37"/>
    </row>
    <row r="6407" spans="4:6">
      <c r="D6407" s="37"/>
      <c r="E6407" s="37"/>
      <c r="F6407" s="37"/>
    </row>
    <row r="6408" spans="4:6">
      <c r="D6408" s="37"/>
      <c r="E6408" s="37"/>
      <c r="F6408" s="37"/>
    </row>
    <row r="6409" spans="4:6">
      <c r="D6409" s="37"/>
      <c r="E6409" s="37"/>
      <c r="F6409" s="37"/>
    </row>
    <row r="6410" spans="4:6">
      <c r="D6410" s="37"/>
      <c r="E6410" s="37"/>
      <c r="F6410" s="37"/>
    </row>
    <row r="6411" spans="4:6">
      <c r="D6411" s="37"/>
      <c r="E6411" s="37"/>
      <c r="F6411" s="37"/>
    </row>
    <row r="6412" spans="4:6">
      <c r="D6412" s="37"/>
      <c r="E6412" s="37"/>
      <c r="F6412" s="37"/>
    </row>
    <row r="6413" spans="4:6">
      <c r="D6413" s="37"/>
      <c r="E6413" s="37"/>
      <c r="F6413" s="37"/>
    </row>
    <row r="6414" spans="4:6">
      <c r="D6414" s="37"/>
      <c r="E6414" s="37"/>
      <c r="F6414" s="37"/>
    </row>
    <row r="6415" spans="4:6">
      <c r="D6415" s="37"/>
      <c r="E6415" s="37"/>
      <c r="F6415" s="37"/>
    </row>
    <row r="6416" spans="4:6">
      <c r="D6416" s="37"/>
      <c r="E6416" s="37"/>
      <c r="F6416" s="37"/>
    </row>
    <row r="6417" spans="4:6">
      <c r="D6417" s="37"/>
      <c r="E6417" s="37"/>
      <c r="F6417" s="37"/>
    </row>
    <row r="6418" spans="4:6">
      <c r="D6418" s="37"/>
      <c r="E6418" s="37"/>
      <c r="F6418" s="37"/>
    </row>
    <row r="6419" spans="4:6">
      <c r="D6419" s="37"/>
      <c r="E6419" s="37"/>
      <c r="F6419" s="37"/>
    </row>
    <row r="6420" spans="4:6">
      <c r="D6420" s="37"/>
      <c r="E6420" s="37"/>
      <c r="F6420" s="37"/>
    </row>
    <row r="6421" spans="4:6">
      <c r="D6421" s="37"/>
      <c r="E6421" s="37"/>
      <c r="F6421" s="37"/>
    </row>
    <row r="6422" spans="4:6">
      <c r="D6422" s="37"/>
      <c r="E6422" s="37"/>
      <c r="F6422" s="37"/>
    </row>
    <row r="6423" spans="4:6">
      <c r="D6423" s="37"/>
      <c r="E6423" s="37"/>
      <c r="F6423" s="37"/>
    </row>
    <row r="6424" spans="4:6">
      <c r="D6424" s="37"/>
      <c r="E6424" s="37"/>
      <c r="F6424" s="37"/>
    </row>
    <row r="6425" spans="4:6">
      <c r="D6425" s="37"/>
      <c r="E6425" s="37"/>
      <c r="F6425" s="37"/>
    </row>
    <row r="6426" spans="4:6">
      <c r="D6426" s="37"/>
      <c r="E6426" s="37"/>
      <c r="F6426" s="37"/>
    </row>
    <row r="6427" spans="4:6">
      <c r="D6427" s="37"/>
      <c r="E6427" s="37"/>
      <c r="F6427" s="37"/>
    </row>
    <row r="6428" spans="4:6">
      <c r="D6428" s="37"/>
      <c r="E6428" s="37"/>
      <c r="F6428" s="37"/>
    </row>
    <row r="6429" spans="4:6">
      <c r="D6429" s="37"/>
      <c r="E6429" s="37"/>
      <c r="F6429" s="37"/>
    </row>
    <row r="6430" spans="4:6">
      <c r="D6430" s="37"/>
      <c r="E6430" s="37"/>
      <c r="F6430" s="37"/>
    </row>
    <row r="6431" spans="4:6">
      <c r="D6431" s="37"/>
      <c r="E6431" s="37"/>
      <c r="F6431" s="37"/>
    </row>
    <row r="6432" spans="4:6">
      <c r="D6432" s="37"/>
      <c r="E6432" s="37"/>
      <c r="F6432" s="37"/>
    </row>
    <row r="6433" spans="4:6">
      <c r="D6433" s="37"/>
      <c r="E6433" s="37"/>
      <c r="F6433" s="37"/>
    </row>
    <row r="6434" spans="4:6">
      <c r="D6434" s="37"/>
      <c r="E6434" s="37"/>
      <c r="F6434" s="37"/>
    </row>
    <row r="6435" spans="4:6">
      <c r="D6435" s="37"/>
      <c r="E6435" s="37"/>
      <c r="F6435" s="37"/>
    </row>
    <row r="6436" spans="4:6">
      <c r="D6436" s="37"/>
      <c r="E6436" s="37"/>
      <c r="F6436" s="37"/>
    </row>
    <row r="6437" spans="4:6">
      <c r="D6437" s="37"/>
      <c r="E6437" s="37"/>
      <c r="F6437" s="37"/>
    </row>
    <row r="6438" spans="4:6">
      <c r="D6438" s="37"/>
      <c r="E6438" s="37"/>
      <c r="F6438" s="37"/>
    </row>
    <row r="6439" spans="4:6">
      <c r="D6439" s="37"/>
      <c r="E6439" s="37"/>
      <c r="F6439" s="37"/>
    </row>
    <row r="6440" spans="4:6">
      <c r="D6440" s="37"/>
      <c r="E6440" s="37"/>
      <c r="F6440" s="37"/>
    </row>
    <row r="6441" spans="4:6">
      <c r="D6441" s="37"/>
      <c r="E6441" s="37"/>
      <c r="F6441" s="37"/>
    </row>
    <row r="6442" spans="4:6">
      <c r="D6442" s="37"/>
      <c r="E6442" s="37"/>
      <c r="F6442" s="37"/>
    </row>
    <row r="6443" spans="4:6">
      <c r="D6443" s="37"/>
      <c r="E6443" s="37"/>
      <c r="F6443" s="37"/>
    </row>
    <row r="6444" spans="4:6">
      <c r="D6444" s="37"/>
      <c r="E6444" s="37"/>
      <c r="F6444" s="37"/>
    </row>
    <row r="6445" spans="4:6">
      <c r="D6445" s="37"/>
      <c r="E6445" s="37"/>
      <c r="F6445" s="37"/>
    </row>
    <row r="6446" spans="4:6">
      <c r="D6446" s="37"/>
      <c r="E6446" s="37"/>
      <c r="F6446" s="37"/>
    </row>
    <row r="6447" spans="4:6">
      <c r="D6447" s="37"/>
      <c r="E6447" s="37"/>
      <c r="F6447" s="37"/>
    </row>
    <row r="6448" spans="4:6">
      <c r="D6448" s="37"/>
      <c r="E6448" s="37"/>
      <c r="F6448" s="37"/>
    </row>
    <row r="6449" spans="4:6">
      <c r="D6449" s="37"/>
      <c r="E6449" s="37"/>
      <c r="F6449" s="37"/>
    </row>
    <row r="6450" spans="4:6">
      <c r="D6450" s="37"/>
      <c r="E6450" s="37"/>
      <c r="F6450" s="37"/>
    </row>
    <row r="6451" spans="4:6">
      <c r="D6451" s="37"/>
      <c r="E6451" s="37"/>
      <c r="F6451" s="37"/>
    </row>
    <row r="6452" spans="4:6">
      <c r="D6452" s="37"/>
      <c r="E6452" s="37"/>
      <c r="F6452" s="37"/>
    </row>
    <row r="6453" spans="4:6">
      <c r="D6453" s="37"/>
      <c r="E6453" s="37"/>
      <c r="F6453" s="37"/>
    </row>
    <row r="6454" spans="4:6">
      <c r="D6454" s="37"/>
      <c r="E6454" s="37"/>
      <c r="F6454" s="37"/>
    </row>
    <row r="6455" spans="4:6">
      <c r="D6455" s="37"/>
      <c r="E6455" s="37"/>
      <c r="F6455" s="37"/>
    </row>
    <row r="6456" spans="4:6">
      <c r="D6456" s="37"/>
      <c r="E6456" s="37"/>
      <c r="F6456" s="37"/>
    </row>
    <row r="6457" spans="4:6">
      <c r="D6457" s="37"/>
      <c r="E6457" s="37"/>
      <c r="F6457" s="37"/>
    </row>
    <row r="6458" spans="4:6">
      <c r="D6458" s="37"/>
      <c r="E6458" s="37"/>
      <c r="F6458" s="37"/>
    </row>
    <row r="6459" spans="4:6">
      <c r="D6459" s="37"/>
      <c r="E6459" s="37"/>
      <c r="F6459" s="37"/>
    </row>
    <row r="6460" spans="4:6">
      <c r="D6460" s="37"/>
      <c r="E6460" s="37"/>
      <c r="F6460" s="37"/>
    </row>
    <row r="6461" spans="4:6">
      <c r="D6461" s="37"/>
      <c r="E6461" s="37"/>
      <c r="F6461" s="37"/>
    </row>
    <row r="6462" spans="4:6">
      <c r="D6462" s="37"/>
      <c r="E6462" s="37"/>
      <c r="F6462" s="37"/>
    </row>
    <row r="6463" spans="4:6">
      <c r="D6463" s="37"/>
      <c r="E6463" s="37"/>
      <c r="F6463" s="37"/>
    </row>
    <row r="6464" spans="4:6">
      <c r="D6464" s="37"/>
      <c r="E6464" s="37"/>
      <c r="F6464" s="37"/>
    </row>
    <row r="6465" spans="4:6">
      <c r="D6465" s="37"/>
      <c r="E6465" s="37"/>
      <c r="F6465" s="37"/>
    </row>
    <row r="6466" spans="4:6">
      <c r="D6466" s="37"/>
      <c r="E6466" s="37"/>
      <c r="F6466" s="37"/>
    </row>
    <row r="6467" spans="4:6">
      <c r="D6467" s="37"/>
      <c r="E6467" s="37"/>
      <c r="F6467" s="37"/>
    </row>
    <row r="6468" spans="4:6">
      <c r="D6468" s="37"/>
      <c r="E6468" s="37"/>
      <c r="F6468" s="37"/>
    </row>
    <row r="6469" spans="4:6">
      <c r="D6469" s="37"/>
      <c r="E6469" s="37"/>
      <c r="F6469" s="37"/>
    </row>
    <row r="6470" spans="4:6">
      <c r="D6470" s="37"/>
      <c r="E6470" s="37"/>
      <c r="F6470" s="37"/>
    </row>
    <row r="6471" spans="4:6">
      <c r="D6471" s="37"/>
      <c r="E6471" s="37"/>
      <c r="F6471" s="37"/>
    </row>
    <row r="6472" spans="4:6">
      <c r="D6472" s="37"/>
      <c r="E6472" s="37"/>
      <c r="F6472" s="37"/>
    </row>
    <row r="6473" spans="4:6">
      <c r="D6473" s="37"/>
      <c r="E6473" s="37"/>
      <c r="F6473" s="37"/>
    </row>
    <row r="6474" spans="4:6">
      <c r="D6474" s="37"/>
      <c r="E6474" s="37"/>
      <c r="F6474" s="37"/>
    </row>
    <row r="6475" spans="4:6">
      <c r="D6475" s="37"/>
      <c r="E6475" s="37"/>
      <c r="F6475" s="37"/>
    </row>
    <row r="6476" spans="4:6">
      <c r="D6476" s="37"/>
      <c r="E6476" s="37"/>
      <c r="F6476" s="37"/>
    </row>
    <row r="6477" spans="4:6">
      <c r="D6477" s="37"/>
      <c r="E6477" s="37"/>
      <c r="F6477" s="37"/>
    </row>
    <row r="6478" spans="4:6">
      <c r="D6478" s="37"/>
      <c r="E6478" s="37"/>
      <c r="F6478" s="37"/>
    </row>
    <row r="6479" spans="4:6">
      <c r="D6479" s="37"/>
      <c r="E6479" s="37"/>
      <c r="F6479" s="37"/>
    </row>
    <row r="6480" spans="4:6">
      <c r="D6480" s="37"/>
      <c r="E6480" s="37"/>
      <c r="F6480" s="37"/>
    </row>
    <row r="6481" spans="4:6">
      <c r="D6481" s="37"/>
      <c r="E6481" s="37"/>
      <c r="F6481" s="37"/>
    </row>
    <row r="6482" spans="4:6">
      <c r="D6482" s="37"/>
      <c r="E6482" s="37"/>
      <c r="F6482" s="37"/>
    </row>
    <row r="6483" spans="4:6">
      <c r="D6483" s="37"/>
      <c r="E6483" s="37"/>
      <c r="F6483" s="37"/>
    </row>
    <row r="6484" spans="4:6">
      <c r="D6484" s="37"/>
      <c r="E6484" s="37"/>
      <c r="F6484" s="37"/>
    </row>
    <row r="6485" spans="4:6">
      <c r="D6485" s="37"/>
      <c r="E6485" s="37"/>
      <c r="F6485" s="37"/>
    </row>
    <row r="6486" spans="4:6">
      <c r="D6486" s="37"/>
      <c r="E6486" s="37"/>
      <c r="F6486" s="37"/>
    </row>
    <row r="6487" spans="4:6">
      <c r="D6487" s="37"/>
      <c r="E6487" s="37"/>
      <c r="F6487" s="37"/>
    </row>
    <row r="6488" spans="4:6">
      <c r="D6488" s="37"/>
      <c r="E6488" s="37"/>
      <c r="F6488" s="37"/>
    </row>
    <row r="6489" spans="4:6">
      <c r="D6489" s="37"/>
      <c r="E6489" s="37"/>
      <c r="F6489" s="37"/>
    </row>
    <row r="6490" spans="4:6">
      <c r="D6490" s="37"/>
      <c r="E6490" s="37"/>
      <c r="F6490" s="37"/>
    </row>
    <row r="6491" spans="4:6">
      <c r="D6491" s="37"/>
      <c r="E6491" s="37"/>
      <c r="F6491" s="37"/>
    </row>
    <row r="6492" spans="4:6">
      <c r="D6492" s="37"/>
      <c r="E6492" s="37"/>
      <c r="F6492" s="37"/>
    </row>
    <row r="6493" spans="4:6">
      <c r="D6493" s="37"/>
      <c r="E6493" s="37"/>
      <c r="F6493" s="37"/>
    </row>
    <row r="6494" spans="4:6">
      <c r="D6494" s="37"/>
      <c r="E6494" s="37"/>
      <c r="F6494" s="37"/>
    </row>
    <row r="6495" spans="4:6">
      <c r="D6495" s="37"/>
      <c r="E6495" s="37"/>
      <c r="F6495" s="37"/>
    </row>
    <row r="6496" spans="4:6">
      <c r="D6496" s="37"/>
      <c r="E6496" s="37"/>
      <c r="F6496" s="37"/>
    </row>
    <row r="6497" spans="4:6">
      <c r="D6497" s="37"/>
      <c r="E6497" s="37"/>
      <c r="F6497" s="37"/>
    </row>
    <row r="6498" spans="4:6">
      <c r="D6498" s="37"/>
      <c r="E6498" s="37"/>
      <c r="F6498" s="37"/>
    </row>
    <row r="6499" spans="4:6">
      <c r="D6499" s="37"/>
      <c r="E6499" s="37"/>
      <c r="F6499" s="37"/>
    </row>
    <row r="6500" spans="4:6">
      <c r="D6500" s="37"/>
      <c r="E6500" s="37"/>
      <c r="F6500" s="37"/>
    </row>
    <row r="6501" spans="4:6">
      <c r="D6501" s="37"/>
      <c r="E6501" s="37"/>
      <c r="F6501" s="37"/>
    </row>
    <row r="6502" spans="4:6">
      <c r="D6502" s="37"/>
      <c r="E6502" s="37"/>
      <c r="F6502" s="37"/>
    </row>
    <row r="6503" spans="4:6">
      <c r="D6503" s="37"/>
      <c r="E6503" s="37"/>
      <c r="F6503" s="37"/>
    </row>
    <row r="6504" spans="4:6">
      <c r="D6504" s="37"/>
      <c r="E6504" s="37"/>
      <c r="F6504" s="37"/>
    </row>
    <row r="6505" spans="4:6">
      <c r="D6505" s="37"/>
      <c r="E6505" s="37"/>
      <c r="F6505" s="37"/>
    </row>
    <row r="6506" spans="4:6">
      <c r="D6506" s="37"/>
      <c r="E6506" s="37"/>
      <c r="F6506" s="37"/>
    </row>
    <row r="6507" spans="4:6">
      <c r="D6507" s="37"/>
      <c r="E6507" s="37"/>
      <c r="F6507" s="37"/>
    </row>
    <row r="6508" spans="4:6">
      <c r="D6508" s="37"/>
      <c r="E6508" s="37"/>
      <c r="F6508" s="37"/>
    </row>
    <row r="6509" spans="4:6">
      <c r="D6509" s="37"/>
      <c r="E6509" s="37"/>
      <c r="F6509" s="37"/>
    </row>
    <row r="6510" spans="4:6">
      <c r="D6510" s="37"/>
      <c r="E6510" s="37"/>
      <c r="F6510" s="37"/>
    </row>
    <row r="6511" spans="4:6">
      <c r="D6511" s="37"/>
      <c r="E6511" s="37"/>
      <c r="F6511" s="37"/>
    </row>
    <row r="6512" spans="4:6">
      <c r="D6512" s="37"/>
      <c r="E6512" s="37"/>
      <c r="F6512" s="37"/>
    </row>
    <row r="6513" spans="4:6">
      <c r="D6513" s="37"/>
      <c r="E6513" s="37"/>
      <c r="F6513" s="37"/>
    </row>
    <row r="6514" spans="4:6">
      <c r="D6514" s="37"/>
      <c r="E6514" s="37"/>
      <c r="F6514" s="37"/>
    </row>
    <row r="6515" spans="4:6">
      <c r="D6515" s="37"/>
      <c r="E6515" s="37"/>
      <c r="F6515" s="37"/>
    </row>
    <row r="6516" spans="4:6">
      <c r="D6516" s="37"/>
      <c r="E6516" s="37"/>
      <c r="F6516" s="37"/>
    </row>
    <row r="6517" spans="4:6">
      <c r="D6517" s="37"/>
      <c r="E6517" s="37"/>
      <c r="F6517" s="37"/>
    </row>
    <row r="6518" spans="4:6">
      <c r="D6518" s="37"/>
      <c r="E6518" s="37"/>
      <c r="F6518" s="37"/>
    </row>
    <row r="6519" spans="4:6">
      <c r="D6519" s="37"/>
      <c r="E6519" s="37"/>
      <c r="F6519" s="37"/>
    </row>
    <row r="6520" spans="4:6">
      <c r="D6520" s="37"/>
      <c r="E6520" s="37"/>
      <c r="F6520" s="37"/>
    </row>
    <row r="6521" spans="4:6">
      <c r="D6521" s="37"/>
      <c r="E6521" s="37"/>
      <c r="F6521" s="37"/>
    </row>
    <row r="6522" spans="4:6">
      <c r="D6522" s="37"/>
      <c r="E6522" s="37"/>
      <c r="F6522" s="37"/>
    </row>
    <row r="6523" spans="4:6">
      <c r="D6523" s="37"/>
      <c r="E6523" s="37"/>
      <c r="F6523" s="37"/>
    </row>
    <row r="6524" spans="4:6">
      <c r="D6524" s="37"/>
      <c r="E6524" s="37"/>
      <c r="F6524" s="37"/>
    </row>
    <row r="6525" spans="4:6">
      <c r="D6525" s="37"/>
      <c r="E6525" s="37"/>
      <c r="F6525" s="37"/>
    </row>
    <row r="6526" spans="4:6">
      <c r="D6526" s="37"/>
      <c r="E6526" s="37"/>
      <c r="F6526" s="37"/>
    </row>
    <row r="6527" spans="4:6">
      <c r="D6527" s="37"/>
      <c r="E6527" s="37"/>
      <c r="F6527" s="37"/>
    </row>
    <row r="6528" spans="4:6">
      <c r="D6528" s="37"/>
      <c r="E6528" s="37"/>
      <c r="F6528" s="37"/>
    </row>
    <row r="6529" spans="4:6">
      <c r="D6529" s="37"/>
      <c r="E6529" s="37"/>
      <c r="F6529" s="37"/>
    </row>
    <row r="6530" spans="4:6">
      <c r="D6530" s="37"/>
      <c r="E6530" s="37"/>
      <c r="F6530" s="37"/>
    </row>
    <row r="6531" spans="4:6">
      <c r="D6531" s="37"/>
      <c r="E6531" s="37"/>
      <c r="F6531" s="37"/>
    </row>
    <row r="6532" spans="4:6">
      <c r="D6532" s="37"/>
      <c r="E6532" s="37"/>
      <c r="F6532" s="37"/>
    </row>
    <row r="6533" spans="4:6">
      <c r="D6533" s="37"/>
      <c r="E6533" s="37"/>
      <c r="F6533" s="37"/>
    </row>
    <row r="6534" spans="4:6">
      <c r="D6534" s="37"/>
      <c r="E6534" s="37"/>
      <c r="F6534" s="37"/>
    </row>
    <row r="6535" spans="4:6">
      <c r="D6535" s="37"/>
      <c r="E6535" s="37"/>
      <c r="F6535" s="37"/>
    </row>
    <row r="6536" spans="4:6">
      <c r="D6536" s="37"/>
      <c r="E6536" s="37"/>
      <c r="F6536" s="37"/>
    </row>
    <row r="6537" spans="4:6">
      <c r="D6537" s="37"/>
      <c r="E6537" s="37"/>
      <c r="F6537" s="37"/>
    </row>
    <row r="6538" spans="4:6">
      <c r="D6538" s="37"/>
      <c r="E6538" s="37"/>
      <c r="F6538" s="37"/>
    </row>
    <row r="6539" spans="4:6">
      <c r="D6539" s="37"/>
      <c r="E6539" s="37"/>
      <c r="F6539" s="37"/>
    </row>
    <row r="6540" spans="4:6">
      <c r="D6540" s="37"/>
      <c r="E6540" s="37"/>
      <c r="F6540" s="37"/>
    </row>
    <row r="6541" spans="4:6">
      <c r="D6541" s="37"/>
      <c r="E6541" s="37"/>
      <c r="F6541" s="37"/>
    </row>
    <row r="6542" spans="4:6">
      <c r="D6542" s="37"/>
      <c r="E6542" s="37"/>
      <c r="F6542" s="37"/>
    </row>
    <row r="6543" spans="4:6">
      <c r="D6543" s="37"/>
      <c r="E6543" s="37"/>
      <c r="F6543" s="37"/>
    </row>
    <row r="6544" spans="4:6">
      <c r="D6544" s="37"/>
      <c r="E6544" s="37"/>
      <c r="F6544" s="37"/>
    </row>
    <row r="6545" spans="4:6">
      <c r="D6545" s="37"/>
      <c r="E6545" s="37"/>
      <c r="F6545" s="37"/>
    </row>
    <row r="6546" spans="4:6">
      <c r="D6546" s="37"/>
      <c r="E6546" s="37"/>
      <c r="F6546" s="37"/>
    </row>
    <row r="6547" spans="4:6">
      <c r="D6547" s="37"/>
      <c r="E6547" s="37"/>
      <c r="F6547" s="37"/>
    </row>
    <row r="6548" spans="4:6">
      <c r="D6548" s="37"/>
      <c r="E6548" s="37"/>
      <c r="F6548" s="37"/>
    </row>
    <row r="6549" spans="4:6">
      <c r="D6549" s="37"/>
      <c r="E6549" s="37"/>
      <c r="F6549" s="37"/>
    </row>
    <row r="6550" spans="4:6">
      <c r="D6550" s="37"/>
      <c r="E6550" s="37"/>
      <c r="F6550" s="37"/>
    </row>
    <row r="6551" spans="4:6">
      <c r="D6551" s="37"/>
      <c r="E6551" s="37"/>
      <c r="F6551" s="37"/>
    </row>
    <row r="6552" spans="4:6">
      <c r="D6552" s="37"/>
      <c r="E6552" s="37"/>
      <c r="F6552" s="37"/>
    </row>
    <row r="6553" spans="4:6">
      <c r="D6553" s="37"/>
      <c r="E6553" s="37"/>
      <c r="F6553" s="37"/>
    </row>
    <row r="6554" spans="4:6">
      <c r="D6554" s="37"/>
      <c r="E6554" s="37"/>
      <c r="F6554" s="37"/>
    </row>
    <row r="6555" spans="4:6">
      <c r="D6555" s="37"/>
      <c r="E6555" s="37"/>
      <c r="F6555" s="37"/>
    </row>
    <row r="6556" spans="4:6">
      <c r="D6556" s="37"/>
      <c r="E6556" s="37"/>
      <c r="F6556" s="37"/>
    </row>
    <row r="6557" spans="4:6">
      <c r="D6557" s="37"/>
      <c r="E6557" s="37"/>
      <c r="F6557" s="37"/>
    </row>
    <row r="6558" spans="4:6">
      <c r="D6558" s="37"/>
      <c r="E6558" s="37"/>
      <c r="F6558" s="37"/>
    </row>
    <row r="6559" spans="4:6">
      <c r="D6559" s="37"/>
      <c r="E6559" s="37"/>
      <c r="F6559" s="37"/>
    </row>
    <row r="6560" spans="4:6">
      <c r="D6560" s="37"/>
      <c r="E6560" s="37"/>
      <c r="F6560" s="37"/>
    </row>
    <row r="6561" spans="4:6">
      <c r="D6561" s="37"/>
      <c r="E6561" s="37"/>
      <c r="F6561" s="37"/>
    </row>
    <row r="6562" spans="4:6">
      <c r="D6562" s="37"/>
      <c r="E6562" s="37"/>
      <c r="F6562" s="37"/>
    </row>
    <row r="6563" spans="4:6">
      <c r="D6563" s="37"/>
      <c r="E6563" s="37"/>
      <c r="F6563" s="37"/>
    </row>
    <row r="6564" spans="4:6">
      <c r="D6564" s="37"/>
      <c r="E6564" s="37"/>
      <c r="F6564" s="37"/>
    </row>
    <row r="6565" spans="4:6">
      <c r="D6565" s="37"/>
      <c r="E6565" s="37"/>
      <c r="F6565" s="37"/>
    </row>
    <row r="6566" spans="4:6">
      <c r="D6566" s="37"/>
      <c r="E6566" s="37"/>
      <c r="F6566" s="37"/>
    </row>
    <row r="6567" spans="4:6">
      <c r="D6567" s="37"/>
      <c r="E6567" s="37"/>
      <c r="F6567" s="37"/>
    </row>
    <row r="6568" spans="4:6">
      <c r="D6568" s="37"/>
      <c r="E6568" s="37"/>
      <c r="F6568" s="37"/>
    </row>
    <row r="6569" spans="4:6">
      <c r="D6569" s="37"/>
      <c r="E6569" s="37"/>
      <c r="F6569" s="37"/>
    </row>
    <row r="6570" spans="4:6">
      <c r="D6570" s="37"/>
      <c r="E6570" s="37"/>
      <c r="F6570" s="37"/>
    </row>
    <row r="6571" spans="4:6">
      <c r="D6571" s="37"/>
      <c r="E6571" s="37"/>
      <c r="F6571" s="37"/>
    </row>
    <row r="6572" spans="4:6">
      <c r="D6572" s="37"/>
      <c r="E6572" s="37"/>
      <c r="F6572" s="37"/>
    </row>
    <row r="6573" spans="4:6">
      <c r="D6573" s="37"/>
      <c r="E6573" s="37"/>
      <c r="F6573" s="37"/>
    </row>
    <row r="6574" spans="4:6">
      <c r="D6574" s="37"/>
      <c r="E6574" s="37"/>
      <c r="F6574" s="37"/>
    </row>
    <row r="6575" spans="4:6">
      <c r="D6575" s="37"/>
      <c r="E6575" s="37"/>
      <c r="F6575" s="37"/>
    </row>
    <row r="6576" spans="4:6">
      <c r="D6576" s="37"/>
      <c r="E6576" s="37"/>
      <c r="F6576" s="37"/>
    </row>
    <row r="6577" spans="4:6">
      <c r="D6577" s="37"/>
      <c r="E6577" s="37"/>
      <c r="F6577" s="37"/>
    </row>
    <row r="6578" spans="4:6">
      <c r="D6578" s="37"/>
      <c r="E6578" s="37"/>
      <c r="F6578" s="37"/>
    </row>
    <row r="6579" spans="4:6">
      <c r="D6579" s="37"/>
      <c r="E6579" s="37"/>
      <c r="F6579" s="37"/>
    </row>
    <row r="6580" spans="4:6">
      <c r="D6580" s="37"/>
      <c r="E6580" s="37"/>
      <c r="F6580" s="37"/>
    </row>
    <row r="6581" spans="4:6">
      <c r="D6581" s="37"/>
      <c r="E6581" s="37"/>
      <c r="F6581" s="37"/>
    </row>
    <row r="6582" spans="4:6">
      <c r="D6582" s="37"/>
      <c r="E6582" s="37"/>
      <c r="F6582" s="37"/>
    </row>
    <row r="6583" spans="4:6">
      <c r="D6583" s="37"/>
      <c r="E6583" s="37"/>
      <c r="F6583" s="37"/>
    </row>
    <row r="6584" spans="4:6">
      <c r="D6584" s="37"/>
      <c r="E6584" s="37"/>
      <c r="F6584" s="37"/>
    </row>
    <row r="6585" spans="4:6">
      <c r="D6585" s="37"/>
      <c r="E6585" s="37"/>
      <c r="F6585" s="37"/>
    </row>
    <row r="6586" spans="4:6">
      <c r="D6586" s="37"/>
      <c r="E6586" s="37"/>
      <c r="F6586" s="37"/>
    </row>
    <row r="6587" spans="4:6">
      <c r="D6587" s="37"/>
      <c r="E6587" s="37"/>
      <c r="F6587" s="37"/>
    </row>
    <row r="6588" spans="4:6">
      <c r="D6588" s="37"/>
      <c r="E6588" s="37"/>
      <c r="F6588" s="37"/>
    </row>
    <row r="6589" spans="4:6">
      <c r="D6589" s="37"/>
      <c r="E6589" s="37"/>
      <c r="F6589" s="37"/>
    </row>
    <row r="6590" spans="4:6">
      <c r="D6590" s="37"/>
      <c r="E6590" s="37"/>
      <c r="F6590" s="37"/>
    </row>
    <row r="6591" spans="4:6">
      <c r="D6591" s="37"/>
      <c r="E6591" s="37"/>
      <c r="F6591" s="37"/>
    </row>
    <row r="6592" spans="4:6">
      <c r="D6592" s="37"/>
      <c r="E6592" s="37"/>
      <c r="F6592" s="37"/>
    </row>
    <row r="6593" spans="4:6">
      <c r="D6593" s="37"/>
      <c r="E6593" s="37"/>
      <c r="F6593" s="37"/>
    </row>
    <row r="6594" spans="4:6">
      <c r="D6594" s="37"/>
      <c r="E6594" s="37"/>
      <c r="F6594" s="37"/>
    </row>
    <row r="6595" spans="4:6">
      <c r="D6595" s="37"/>
      <c r="E6595" s="37"/>
      <c r="F6595" s="37"/>
    </row>
    <row r="6596" spans="4:6">
      <c r="D6596" s="37"/>
      <c r="E6596" s="37"/>
      <c r="F6596" s="37"/>
    </row>
    <row r="6597" spans="4:6">
      <c r="D6597" s="37"/>
      <c r="E6597" s="37"/>
      <c r="F6597" s="37"/>
    </row>
    <row r="6598" spans="4:6">
      <c r="D6598" s="37"/>
      <c r="E6598" s="37"/>
      <c r="F6598" s="37"/>
    </row>
    <row r="6599" spans="4:6">
      <c r="D6599" s="37"/>
      <c r="E6599" s="37"/>
      <c r="F6599" s="37"/>
    </row>
    <row r="6600" spans="4:6">
      <c r="D6600" s="37"/>
      <c r="E6600" s="37"/>
      <c r="F6600" s="37"/>
    </row>
    <row r="6601" spans="4:6">
      <c r="D6601" s="37"/>
      <c r="E6601" s="37"/>
      <c r="F6601" s="37"/>
    </row>
    <row r="6602" spans="4:6">
      <c r="D6602" s="37"/>
      <c r="E6602" s="37"/>
      <c r="F6602" s="37"/>
    </row>
    <row r="6603" spans="4:6">
      <c r="D6603" s="37"/>
      <c r="E6603" s="37"/>
      <c r="F6603" s="37"/>
    </row>
    <row r="6604" spans="4:6">
      <c r="D6604" s="37"/>
      <c r="E6604" s="37"/>
      <c r="F6604" s="37"/>
    </row>
    <row r="6605" spans="4:6">
      <c r="D6605" s="37"/>
      <c r="E6605" s="37"/>
      <c r="F6605" s="37"/>
    </row>
    <row r="6606" spans="4:6">
      <c r="D6606" s="37"/>
      <c r="E6606" s="37"/>
      <c r="F6606" s="37"/>
    </row>
    <row r="6607" spans="4:6">
      <c r="D6607" s="37"/>
      <c r="E6607" s="37"/>
      <c r="F6607" s="37"/>
    </row>
    <row r="6608" spans="4:6">
      <c r="D6608" s="37"/>
      <c r="E6608" s="37"/>
      <c r="F6608" s="37"/>
    </row>
    <row r="6609" spans="4:6">
      <c r="D6609" s="37"/>
      <c r="E6609" s="37"/>
      <c r="F6609" s="37"/>
    </row>
    <row r="6610" spans="4:6">
      <c r="D6610" s="37"/>
      <c r="E6610" s="37"/>
      <c r="F6610" s="37"/>
    </row>
    <row r="6611" spans="4:6">
      <c r="D6611" s="37"/>
      <c r="E6611" s="37"/>
      <c r="F6611" s="37"/>
    </row>
    <row r="6612" spans="4:6">
      <c r="D6612" s="37"/>
      <c r="E6612" s="37"/>
      <c r="F6612" s="37"/>
    </row>
    <row r="6613" spans="4:6">
      <c r="D6613" s="37"/>
      <c r="E6613" s="37"/>
      <c r="F6613" s="37"/>
    </row>
    <row r="6614" spans="4:6">
      <c r="D6614" s="37"/>
      <c r="E6614" s="37"/>
      <c r="F6614" s="37"/>
    </row>
    <row r="6615" spans="4:6">
      <c r="D6615" s="37"/>
      <c r="E6615" s="37"/>
      <c r="F6615" s="37"/>
    </row>
    <row r="6616" spans="4:6">
      <c r="D6616" s="37"/>
      <c r="E6616" s="37"/>
      <c r="F6616" s="37"/>
    </row>
    <row r="6617" spans="4:6">
      <c r="D6617" s="37"/>
      <c r="E6617" s="37"/>
      <c r="F6617" s="37"/>
    </row>
    <row r="6618" spans="4:6">
      <c r="D6618" s="37"/>
      <c r="E6618" s="37"/>
      <c r="F6618" s="37"/>
    </row>
    <row r="6619" spans="4:6">
      <c r="D6619" s="37"/>
      <c r="E6619" s="37"/>
      <c r="F6619" s="37"/>
    </row>
    <row r="6620" spans="4:6">
      <c r="D6620" s="37"/>
      <c r="E6620" s="37"/>
      <c r="F6620" s="37"/>
    </row>
    <row r="6621" spans="4:6">
      <c r="D6621" s="37"/>
      <c r="E6621" s="37"/>
      <c r="F6621" s="37"/>
    </row>
    <row r="6622" spans="4:6">
      <c r="D6622" s="37"/>
      <c r="E6622" s="37"/>
      <c r="F6622" s="37"/>
    </row>
    <row r="6623" spans="4:6">
      <c r="D6623" s="37"/>
      <c r="E6623" s="37"/>
      <c r="F6623" s="37"/>
    </row>
    <row r="6624" spans="4:6">
      <c r="D6624" s="37"/>
      <c r="E6624" s="37"/>
      <c r="F6624" s="37"/>
    </row>
    <row r="6625" spans="4:6">
      <c r="D6625" s="37"/>
      <c r="E6625" s="37"/>
      <c r="F6625" s="37"/>
    </row>
    <row r="6626" spans="4:6">
      <c r="D6626" s="37"/>
      <c r="E6626" s="37"/>
      <c r="F6626" s="37"/>
    </row>
    <row r="6627" spans="4:6">
      <c r="D6627" s="37"/>
      <c r="E6627" s="37"/>
      <c r="F6627" s="37"/>
    </row>
    <row r="6628" spans="4:6">
      <c r="D6628" s="37"/>
      <c r="E6628" s="37"/>
      <c r="F6628" s="37"/>
    </row>
    <row r="6629" spans="4:6">
      <c r="D6629" s="37"/>
      <c r="E6629" s="37"/>
      <c r="F6629" s="37"/>
    </row>
    <row r="6630" spans="4:6">
      <c r="D6630" s="37"/>
      <c r="E6630" s="37"/>
      <c r="F6630" s="37"/>
    </row>
    <row r="6631" spans="4:6">
      <c r="D6631" s="37"/>
      <c r="E6631" s="37"/>
      <c r="F6631" s="37"/>
    </row>
    <row r="6632" spans="4:6">
      <c r="D6632" s="37"/>
      <c r="E6632" s="37"/>
      <c r="F6632" s="37"/>
    </row>
    <row r="6633" spans="4:6">
      <c r="D6633" s="37"/>
      <c r="E6633" s="37"/>
      <c r="F6633" s="37"/>
    </row>
    <row r="6634" spans="4:6">
      <c r="D6634" s="37"/>
      <c r="E6634" s="37"/>
      <c r="F6634" s="37"/>
    </row>
    <row r="6635" spans="4:6">
      <c r="D6635" s="37"/>
      <c r="E6635" s="37"/>
      <c r="F6635" s="37"/>
    </row>
    <row r="6636" spans="4:6">
      <c r="D6636" s="37"/>
      <c r="E6636" s="37"/>
      <c r="F6636" s="37"/>
    </row>
    <row r="6637" spans="4:6">
      <c r="D6637" s="37"/>
      <c r="E6637" s="37"/>
      <c r="F6637" s="37"/>
    </row>
    <row r="6638" spans="4:6">
      <c r="D6638" s="37"/>
      <c r="E6638" s="37"/>
      <c r="F6638" s="37"/>
    </row>
    <row r="6639" spans="4:6">
      <c r="D6639" s="37"/>
      <c r="E6639" s="37"/>
      <c r="F6639" s="37"/>
    </row>
    <row r="6640" spans="4:6">
      <c r="D6640" s="37"/>
      <c r="E6640" s="37"/>
      <c r="F6640" s="37"/>
    </row>
    <row r="6641" spans="4:6">
      <c r="D6641" s="37"/>
      <c r="E6641" s="37"/>
      <c r="F6641" s="37"/>
    </row>
    <row r="6642" spans="4:6">
      <c r="D6642" s="37"/>
      <c r="E6642" s="37"/>
      <c r="F6642" s="37"/>
    </row>
    <row r="6643" spans="4:6">
      <c r="D6643" s="37"/>
      <c r="E6643" s="37"/>
      <c r="F6643" s="37"/>
    </row>
    <row r="6644" spans="4:6">
      <c r="D6644" s="37"/>
      <c r="E6644" s="37"/>
      <c r="F6644" s="37"/>
    </row>
    <row r="6645" spans="4:6">
      <c r="D6645" s="37"/>
      <c r="E6645" s="37"/>
      <c r="F6645" s="37"/>
    </row>
    <row r="6646" spans="4:6">
      <c r="D6646" s="37"/>
      <c r="E6646" s="37"/>
      <c r="F6646" s="37"/>
    </row>
    <row r="6647" spans="4:6">
      <c r="D6647" s="37"/>
      <c r="E6647" s="37"/>
      <c r="F6647" s="37"/>
    </row>
    <row r="6648" spans="4:6">
      <c r="D6648" s="37"/>
      <c r="E6648" s="37"/>
      <c r="F6648" s="37"/>
    </row>
    <row r="6649" spans="4:6">
      <c r="D6649" s="37"/>
      <c r="E6649" s="37"/>
      <c r="F6649" s="37"/>
    </row>
    <row r="6650" spans="4:6">
      <c r="D6650" s="37"/>
      <c r="E6650" s="37"/>
      <c r="F6650" s="37"/>
    </row>
    <row r="6651" spans="4:6">
      <c r="D6651" s="37"/>
      <c r="E6651" s="37"/>
      <c r="F6651" s="37"/>
    </row>
    <row r="6652" spans="4:6">
      <c r="D6652" s="37"/>
      <c r="E6652" s="37"/>
      <c r="F6652" s="37"/>
    </row>
    <row r="6653" spans="4:6">
      <c r="D6653" s="37"/>
      <c r="E6653" s="37"/>
      <c r="F6653" s="37"/>
    </row>
    <row r="6654" spans="4:6">
      <c r="D6654" s="37"/>
      <c r="E6654" s="37"/>
      <c r="F6654" s="37"/>
    </row>
    <row r="6655" spans="4:6">
      <c r="D6655" s="37"/>
      <c r="E6655" s="37"/>
      <c r="F6655" s="37"/>
    </row>
    <row r="6656" spans="4:6">
      <c r="D6656" s="37"/>
      <c r="E6656" s="37"/>
      <c r="F6656" s="37"/>
    </row>
    <row r="6657" spans="4:6">
      <c r="D6657" s="37"/>
      <c r="E6657" s="37"/>
      <c r="F6657" s="37"/>
    </row>
    <row r="6658" spans="4:6">
      <c r="D6658" s="37"/>
      <c r="E6658" s="37"/>
      <c r="F6658" s="37"/>
    </row>
    <row r="6659" spans="4:6">
      <c r="D6659" s="37"/>
      <c r="E6659" s="37"/>
      <c r="F6659" s="37"/>
    </row>
    <row r="6660" spans="4:6">
      <c r="D6660" s="37"/>
      <c r="E6660" s="37"/>
      <c r="F6660" s="37"/>
    </row>
    <row r="6661" spans="4:6">
      <c r="D6661" s="37"/>
      <c r="E6661" s="37"/>
      <c r="F6661" s="37"/>
    </row>
    <row r="6662" spans="4:6">
      <c r="D6662" s="37"/>
      <c r="E6662" s="37"/>
      <c r="F6662" s="37"/>
    </row>
    <row r="6663" spans="4:6">
      <c r="D6663" s="37"/>
      <c r="E6663" s="37"/>
      <c r="F6663" s="37"/>
    </row>
    <row r="6664" spans="4:6">
      <c r="D6664" s="37"/>
      <c r="E6664" s="37"/>
      <c r="F6664" s="37"/>
    </row>
    <row r="6665" spans="4:6">
      <c r="D6665" s="37"/>
      <c r="E6665" s="37"/>
      <c r="F6665" s="37"/>
    </row>
    <row r="6666" spans="4:6">
      <c r="D6666" s="37"/>
      <c r="E6666" s="37"/>
      <c r="F6666" s="37"/>
    </row>
    <row r="6667" spans="4:6">
      <c r="D6667" s="37"/>
      <c r="E6667" s="37"/>
      <c r="F6667" s="37"/>
    </row>
    <row r="6668" spans="4:6">
      <c r="D6668" s="37"/>
      <c r="E6668" s="37"/>
      <c r="F6668" s="37"/>
    </row>
    <row r="6669" spans="4:6">
      <c r="D6669" s="37"/>
      <c r="E6669" s="37"/>
      <c r="F6669" s="37"/>
    </row>
    <row r="6670" spans="4:6">
      <c r="D6670" s="37"/>
      <c r="E6670" s="37"/>
      <c r="F6670" s="37"/>
    </row>
    <row r="6671" spans="4:6">
      <c r="D6671" s="37"/>
      <c r="E6671" s="37"/>
      <c r="F6671" s="37"/>
    </row>
    <row r="6672" spans="4:6">
      <c r="D6672" s="37"/>
      <c r="E6672" s="37"/>
      <c r="F6672" s="37"/>
    </row>
    <row r="6673" spans="4:6">
      <c r="D6673" s="37"/>
      <c r="E6673" s="37"/>
      <c r="F6673" s="37"/>
    </row>
    <row r="6674" spans="4:6">
      <c r="D6674" s="37"/>
      <c r="E6674" s="37"/>
      <c r="F6674" s="37"/>
    </row>
    <row r="6675" spans="4:6">
      <c r="D6675" s="37"/>
      <c r="E6675" s="37"/>
      <c r="F6675" s="37"/>
    </row>
    <row r="6676" spans="4:6">
      <c r="D6676" s="37"/>
      <c r="E6676" s="37"/>
      <c r="F6676" s="37"/>
    </row>
    <row r="6677" spans="4:6">
      <c r="D6677" s="37"/>
      <c r="E6677" s="37"/>
      <c r="F6677" s="37"/>
    </row>
    <row r="6678" spans="4:6">
      <c r="D6678" s="37"/>
      <c r="E6678" s="37"/>
      <c r="F6678" s="37"/>
    </row>
    <row r="6679" spans="4:6">
      <c r="D6679" s="37"/>
      <c r="E6679" s="37"/>
      <c r="F6679" s="37"/>
    </row>
    <row r="6680" spans="4:6">
      <c r="D6680" s="37"/>
      <c r="E6680" s="37"/>
      <c r="F6680" s="37"/>
    </row>
    <row r="6681" spans="4:6">
      <c r="D6681" s="37"/>
      <c r="E6681" s="37"/>
      <c r="F6681" s="37"/>
    </row>
    <row r="6682" spans="4:6">
      <c r="D6682" s="37"/>
      <c r="E6682" s="37"/>
      <c r="F6682" s="37"/>
    </row>
    <row r="6683" spans="4:6">
      <c r="D6683" s="37"/>
      <c r="E6683" s="37"/>
      <c r="F6683" s="37"/>
    </row>
    <row r="6684" spans="4:6">
      <c r="D6684" s="37"/>
      <c r="E6684" s="37"/>
      <c r="F6684" s="37"/>
    </row>
    <row r="6685" spans="4:6">
      <c r="D6685" s="37"/>
      <c r="E6685" s="37"/>
      <c r="F6685" s="37"/>
    </row>
    <row r="6686" spans="4:6">
      <c r="D6686" s="37"/>
      <c r="E6686" s="37"/>
      <c r="F6686" s="37"/>
    </row>
    <row r="6687" spans="4:6">
      <c r="D6687" s="37"/>
      <c r="E6687" s="37"/>
      <c r="F6687" s="37"/>
    </row>
    <row r="6688" spans="4:6">
      <c r="D6688" s="37"/>
      <c r="E6688" s="37"/>
      <c r="F6688" s="37"/>
    </row>
    <row r="6689" spans="4:6">
      <c r="D6689" s="37"/>
      <c r="E6689" s="37"/>
      <c r="F6689" s="37"/>
    </row>
    <row r="6690" spans="4:6">
      <c r="D6690" s="37"/>
      <c r="E6690" s="37"/>
      <c r="F6690" s="37"/>
    </row>
    <row r="6691" spans="4:6">
      <c r="D6691" s="37"/>
      <c r="E6691" s="37"/>
      <c r="F6691" s="37"/>
    </row>
    <row r="6692" spans="4:6">
      <c r="D6692" s="37"/>
      <c r="E6692" s="37"/>
      <c r="F6692" s="37"/>
    </row>
    <row r="6693" spans="4:6">
      <c r="D6693" s="37"/>
      <c r="E6693" s="37"/>
      <c r="F6693" s="37"/>
    </row>
    <row r="6694" spans="4:6">
      <c r="D6694" s="37"/>
      <c r="E6694" s="37"/>
      <c r="F6694" s="37"/>
    </row>
    <row r="6695" spans="4:6">
      <c r="D6695" s="37"/>
      <c r="E6695" s="37"/>
      <c r="F6695" s="37"/>
    </row>
    <row r="6696" spans="4:6">
      <c r="D6696" s="37"/>
      <c r="E6696" s="37"/>
      <c r="F6696" s="37"/>
    </row>
    <row r="6697" spans="4:6">
      <c r="D6697" s="37"/>
      <c r="E6697" s="37"/>
      <c r="F6697" s="37"/>
    </row>
    <row r="6698" spans="4:6">
      <c r="D6698" s="37"/>
      <c r="E6698" s="37"/>
      <c r="F6698" s="37"/>
    </row>
    <row r="6699" spans="4:6">
      <c r="D6699" s="37"/>
      <c r="E6699" s="37"/>
      <c r="F6699" s="37"/>
    </row>
    <row r="6700" spans="4:6">
      <c r="D6700" s="37"/>
      <c r="E6700" s="37"/>
      <c r="F6700" s="37"/>
    </row>
    <row r="6701" spans="4:6">
      <c r="D6701" s="37"/>
      <c r="E6701" s="37"/>
      <c r="F6701" s="37"/>
    </row>
    <row r="6702" spans="4:6">
      <c r="D6702" s="37"/>
      <c r="E6702" s="37"/>
      <c r="F6702" s="37"/>
    </row>
    <row r="6703" spans="4:6">
      <c r="D6703" s="37"/>
      <c r="E6703" s="37"/>
      <c r="F6703" s="37"/>
    </row>
    <row r="6704" spans="4:6">
      <c r="D6704" s="37"/>
      <c r="E6704" s="37"/>
      <c r="F6704" s="37"/>
    </row>
    <row r="6705" spans="4:6">
      <c r="D6705" s="37"/>
      <c r="E6705" s="37"/>
      <c r="F6705" s="37"/>
    </row>
    <row r="6706" spans="4:6">
      <c r="D6706" s="37"/>
      <c r="E6706" s="37"/>
      <c r="F6706" s="37"/>
    </row>
    <row r="6707" spans="4:6">
      <c r="D6707" s="37"/>
      <c r="E6707" s="37"/>
      <c r="F6707" s="37"/>
    </row>
    <row r="6708" spans="4:6">
      <c r="D6708" s="37"/>
      <c r="E6708" s="37"/>
      <c r="F6708" s="37"/>
    </row>
    <row r="6709" spans="4:6">
      <c r="D6709" s="37"/>
      <c r="E6709" s="37"/>
      <c r="F6709" s="37"/>
    </row>
    <row r="6710" spans="4:6">
      <c r="D6710" s="37"/>
      <c r="E6710" s="37"/>
      <c r="F6710" s="37"/>
    </row>
    <row r="6711" spans="4:6">
      <c r="D6711" s="37"/>
      <c r="E6711" s="37"/>
      <c r="F6711" s="37"/>
    </row>
    <row r="6712" spans="4:6">
      <c r="D6712" s="37"/>
      <c r="E6712" s="37"/>
      <c r="F6712" s="37"/>
    </row>
    <row r="6713" spans="4:6">
      <c r="D6713" s="37"/>
      <c r="E6713" s="37"/>
      <c r="F6713" s="37"/>
    </row>
    <row r="6714" spans="4:6">
      <c r="D6714" s="37"/>
      <c r="E6714" s="37"/>
      <c r="F6714" s="37"/>
    </row>
    <row r="6715" spans="4:6">
      <c r="D6715" s="37"/>
      <c r="E6715" s="37"/>
      <c r="F6715" s="37"/>
    </row>
    <row r="6716" spans="4:6">
      <c r="D6716" s="37"/>
      <c r="E6716" s="37"/>
      <c r="F6716" s="37"/>
    </row>
    <row r="6717" spans="4:6">
      <c r="D6717" s="37"/>
      <c r="E6717" s="37"/>
      <c r="F6717" s="37"/>
    </row>
    <row r="6718" spans="4:6">
      <c r="D6718" s="37"/>
      <c r="E6718" s="37"/>
      <c r="F6718" s="37"/>
    </row>
    <row r="6719" spans="4:6">
      <c r="D6719" s="37"/>
      <c r="E6719" s="37"/>
      <c r="F6719" s="37"/>
    </row>
    <row r="6720" spans="4:6">
      <c r="D6720" s="37"/>
      <c r="E6720" s="37"/>
      <c r="F6720" s="37"/>
    </row>
    <row r="6721" spans="4:6">
      <c r="D6721" s="37"/>
      <c r="E6721" s="37"/>
      <c r="F6721" s="37"/>
    </row>
    <row r="6722" spans="4:6">
      <c r="D6722" s="37"/>
      <c r="E6722" s="37"/>
      <c r="F6722" s="37"/>
    </row>
    <row r="6723" spans="4:6">
      <c r="D6723" s="37"/>
      <c r="E6723" s="37"/>
      <c r="F6723" s="37"/>
    </row>
    <row r="6724" spans="4:6">
      <c r="D6724" s="37"/>
      <c r="E6724" s="37"/>
      <c r="F6724" s="37"/>
    </row>
    <row r="6725" spans="4:6">
      <c r="D6725" s="37"/>
      <c r="E6725" s="37"/>
      <c r="F6725" s="37"/>
    </row>
    <row r="6726" spans="4:6">
      <c r="D6726" s="37"/>
      <c r="E6726" s="37"/>
      <c r="F6726" s="37"/>
    </row>
    <row r="6727" spans="4:6">
      <c r="D6727" s="37"/>
      <c r="E6727" s="37"/>
      <c r="F6727" s="37"/>
    </row>
    <row r="6728" spans="4:6">
      <c r="D6728" s="37"/>
      <c r="E6728" s="37"/>
      <c r="F6728" s="37"/>
    </row>
    <row r="6729" spans="4:6">
      <c r="D6729" s="37"/>
      <c r="E6729" s="37"/>
      <c r="F6729" s="37"/>
    </row>
    <row r="6730" spans="4:6">
      <c r="D6730" s="37"/>
      <c r="E6730" s="37"/>
      <c r="F6730" s="37"/>
    </row>
    <row r="6731" spans="4:6">
      <c r="D6731" s="37"/>
      <c r="E6731" s="37"/>
      <c r="F6731" s="37"/>
    </row>
    <row r="6732" spans="4:6">
      <c r="D6732" s="37"/>
      <c r="E6732" s="37"/>
      <c r="F6732" s="37"/>
    </row>
    <row r="6733" spans="4:6">
      <c r="D6733" s="37"/>
      <c r="E6733" s="37"/>
      <c r="F6733" s="37"/>
    </row>
    <row r="6734" spans="4:6">
      <c r="D6734" s="37"/>
      <c r="E6734" s="37"/>
      <c r="F6734" s="37"/>
    </row>
    <row r="6735" spans="4:6">
      <c r="D6735" s="37"/>
      <c r="E6735" s="37"/>
      <c r="F6735" s="37"/>
    </row>
    <row r="6736" spans="4:6">
      <c r="D6736" s="37"/>
      <c r="E6736" s="37"/>
      <c r="F6736" s="37"/>
    </row>
    <row r="6737" spans="4:6">
      <c r="D6737" s="37"/>
      <c r="E6737" s="37"/>
      <c r="F6737" s="37"/>
    </row>
    <row r="6738" spans="4:6">
      <c r="D6738" s="37"/>
      <c r="E6738" s="37"/>
      <c r="F6738" s="37"/>
    </row>
    <row r="6739" spans="4:6">
      <c r="D6739" s="37"/>
      <c r="E6739" s="37"/>
      <c r="F6739" s="37"/>
    </row>
    <row r="6740" spans="4:6">
      <c r="D6740" s="37"/>
      <c r="E6740" s="37"/>
      <c r="F6740" s="37"/>
    </row>
    <row r="6741" spans="4:6">
      <c r="D6741" s="37"/>
      <c r="E6741" s="37"/>
      <c r="F6741" s="37"/>
    </row>
    <row r="6742" spans="4:6">
      <c r="D6742" s="37"/>
      <c r="E6742" s="37"/>
      <c r="F6742" s="37"/>
    </row>
    <row r="6743" spans="4:6">
      <c r="D6743" s="37"/>
      <c r="E6743" s="37"/>
      <c r="F6743" s="37"/>
    </row>
    <row r="6744" spans="4:6">
      <c r="D6744" s="37"/>
      <c r="E6744" s="37"/>
      <c r="F6744" s="37"/>
    </row>
    <row r="6745" spans="4:6">
      <c r="D6745" s="37"/>
      <c r="E6745" s="37"/>
      <c r="F6745" s="37"/>
    </row>
    <row r="6746" spans="4:6">
      <c r="D6746" s="37"/>
      <c r="E6746" s="37"/>
      <c r="F6746" s="37"/>
    </row>
    <row r="6747" spans="4:6">
      <c r="D6747" s="37"/>
      <c r="E6747" s="37"/>
      <c r="F6747" s="37"/>
    </row>
    <row r="6748" spans="4:6">
      <c r="D6748" s="37"/>
      <c r="E6748" s="37"/>
      <c r="F6748" s="37"/>
    </row>
    <row r="6749" spans="4:6">
      <c r="D6749" s="37"/>
      <c r="E6749" s="37"/>
      <c r="F6749" s="37"/>
    </row>
    <row r="6750" spans="4:6">
      <c r="D6750" s="37"/>
      <c r="E6750" s="37"/>
      <c r="F6750" s="37"/>
    </row>
    <row r="6751" spans="4:6">
      <c r="D6751" s="37"/>
      <c r="E6751" s="37"/>
      <c r="F6751" s="37"/>
    </row>
    <row r="6752" spans="4:6">
      <c r="D6752" s="37"/>
      <c r="E6752" s="37"/>
      <c r="F6752" s="37"/>
    </row>
    <row r="6753" spans="4:6">
      <c r="D6753" s="37"/>
      <c r="E6753" s="37"/>
      <c r="F6753" s="37"/>
    </row>
    <row r="6754" spans="4:6">
      <c r="D6754" s="37"/>
      <c r="E6754" s="37"/>
      <c r="F6754" s="37"/>
    </row>
    <row r="6755" spans="4:6">
      <c r="D6755" s="37"/>
      <c r="E6755" s="37"/>
      <c r="F6755" s="37"/>
    </row>
    <row r="6756" spans="4:6">
      <c r="D6756" s="37"/>
      <c r="E6756" s="37"/>
      <c r="F6756" s="37"/>
    </row>
    <row r="6757" spans="4:6">
      <c r="D6757" s="37"/>
      <c r="E6757" s="37"/>
      <c r="F6757" s="37"/>
    </row>
    <row r="6758" spans="4:6">
      <c r="D6758" s="37"/>
      <c r="E6758" s="37"/>
      <c r="F6758" s="37"/>
    </row>
    <row r="6759" spans="4:6">
      <c r="D6759" s="37"/>
      <c r="E6759" s="37"/>
      <c r="F6759" s="37"/>
    </row>
    <row r="6760" spans="4:6">
      <c r="D6760" s="37"/>
      <c r="E6760" s="37"/>
      <c r="F6760" s="37"/>
    </row>
    <row r="6761" spans="4:6">
      <c r="D6761" s="37"/>
      <c r="E6761" s="37"/>
      <c r="F6761" s="37"/>
    </row>
    <row r="6762" spans="4:6">
      <c r="D6762" s="37"/>
      <c r="E6762" s="37"/>
      <c r="F6762" s="37"/>
    </row>
    <row r="6763" spans="4:6">
      <c r="D6763" s="37"/>
      <c r="E6763" s="37"/>
      <c r="F6763" s="37"/>
    </row>
    <row r="6764" spans="4:6">
      <c r="D6764" s="37"/>
      <c r="E6764" s="37"/>
      <c r="F6764" s="37"/>
    </row>
    <row r="6765" spans="4:6">
      <c r="D6765" s="37"/>
      <c r="E6765" s="37"/>
      <c r="F6765" s="37"/>
    </row>
    <row r="6766" spans="4:6">
      <c r="D6766" s="37"/>
      <c r="E6766" s="37"/>
      <c r="F6766" s="37"/>
    </row>
    <row r="6767" spans="4:6">
      <c r="D6767" s="37"/>
      <c r="E6767" s="37"/>
      <c r="F6767" s="37"/>
    </row>
    <row r="6768" spans="4:6">
      <c r="D6768" s="37"/>
      <c r="E6768" s="37"/>
      <c r="F6768" s="37"/>
    </row>
    <row r="6769" spans="4:6">
      <c r="D6769" s="37"/>
      <c r="E6769" s="37"/>
      <c r="F6769" s="37"/>
    </row>
    <row r="6770" spans="4:6">
      <c r="D6770" s="37"/>
      <c r="E6770" s="37"/>
      <c r="F6770" s="37"/>
    </row>
    <row r="6771" spans="4:6">
      <c r="D6771" s="37"/>
      <c r="E6771" s="37"/>
      <c r="F6771" s="37"/>
    </row>
    <row r="6772" spans="4:6">
      <c r="D6772" s="37"/>
      <c r="E6772" s="37"/>
      <c r="F6772" s="37"/>
    </row>
    <row r="6773" spans="4:6">
      <c r="D6773" s="37"/>
      <c r="E6773" s="37"/>
      <c r="F6773" s="37"/>
    </row>
    <row r="6774" spans="4:6">
      <c r="D6774" s="37"/>
      <c r="E6774" s="37"/>
      <c r="F6774" s="37"/>
    </row>
    <row r="6775" spans="4:6">
      <c r="D6775" s="37"/>
      <c r="E6775" s="37"/>
      <c r="F6775" s="37"/>
    </row>
    <row r="6776" spans="4:6">
      <c r="D6776" s="37"/>
      <c r="E6776" s="37"/>
      <c r="F6776" s="37"/>
    </row>
    <row r="6777" spans="4:6">
      <c r="D6777" s="37"/>
      <c r="E6777" s="37"/>
      <c r="F6777" s="37"/>
    </row>
    <row r="6778" spans="4:6">
      <c r="D6778" s="37"/>
      <c r="E6778" s="37"/>
      <c r="F6778" s="37"/>
    </row>
    <row r="6779" spans="4:6">
      <c r="D6779" s="37"/>
      <c r="E6779" s="37"/>
      <c r="F6779" s="37"/>
    </row>
    <row r="6780" spans="4:6">
      <c r="D6780" s="37"/>
      <c r="E6780" s="37"/>
      <c r="F6780" s="37"/>
    </row>
    <row r="6781" spans="4:6">
      <c r="D6781" s="37"/>
      <c r="E6781" s="37"/>
      <c r="F6781" s="37"/>
    </row>
    <row r="6782" spans="4:6">
      <c r="D6782" s="37"/>
      <c r="E6782" s="37"/>
      <c r="F6782" s="37"/>
    </row>
    <row r="6783" spans="4:6">
      <c r="D6783" s="37"/>
      <c r="E6783" s="37"/>
      <c r="F6783" s="37"/>
    </row>
    <row r="6784" spans="4:6">
      <c r="D6784" s="37"/>
      <c r="E6784" s="37"/>
      <c r="F6784" s="37"/>
    </row>
    <row r="6785" spans="4:6">
      <c r="D6785" s="37"/>
      <c r="E6785" s="37"/>
      <c r="F6785" s="37"/>
    </row>
    <row r="6786" spans="4:6">
      <c r="D6786" s="37"/>
      <c r="E6786" s="37"/>
      <c r="F6786" s="37"/>
    </row>
    <row r="6787" spans="4:6">
      <c r="D6787" s="37"/>
      <c r="E6787" s="37"/>
      <c r="F6787" s="37"/>
    </row>
    <row r="6788" spans="4:6">
      <c r="D6788" s="37"/>
      <c r="E6788" s="37"/>
      <c r="F6788" s="37"/>
    </row>
    <row r="6789" spans="4:6">
      <c r="D6789" s="37"/>
      <c r="E6789" s="37"/>
      <c r="F6789" s="37"/>
    </row>
    <row r="6790" spans="4:6">
      <c r="D6790" s="37"/>
      <c r="E6790" s="37"/>
      <c r="F6790" s="37"/>
    </row>
    <row r="6791" spans="4:6">
      <c r="D6791" s="37"/>
      <c r="E6791" s="37"/>
      <c r="F6791" s="37"/>
    </row>
    <row r="6792" spans="4:6">
      <c r="D6792" s="37"/>
      <c r="E6792" s="37"/>
      <c r="F6792" s="37"/>
    </row>
    <row r="6793" spans="4:6">
      <c r="D6793" s="37"/>
      <c r="E6793" s="37"/>
      <c r="F6793" s="37"/>
    </row>
    <row r="6794" spans="4:6">
      <c r="D6794" s="37"/>
      <c r="E6794" s="37"/>
      <c r="F6794" s="37"/>
    </row>
    <row r="6795" spans="4:6">
      <c r="D6795" s="37"/>
      <c r="E6795" s="37"/>
      <c r="F6795" s="37"/>
    </row>
    <row r="6796" spans="4:6">
      <c r="D6796" s="37"/>
      <c r="E6796" s="37"/>
      <c r="F6796" s="37"/>
    </row>
    <row r="6797" spans="4:6">
      <c r="D6797" s="37"/>
      <c r="E6797" s="37"/>
      <c r="F6797" s="37"/>
    </row>
    <row r="6798" spans="4:6">
      <c r="D6798" s="37"/>
      <c r="E6798" s="37"/>
      <c r="F6798" s="37"/>
    </row>
    <row r="6799" spans="4:6">
      <c r="D6799" s="37"/>
      <c r="E6799" s="37"/>
      <c r="F6799" s="37"/>
    </row>
    <row r="6800" spans="4:6">
      <c r="D6800" s="37"/>
      <c r="E6800" s="37"/>
      <c r="F6800" s="37"/>
    </row>
    <row r="6801" spans="4:6">
      <c r="D6801" s="37"/>
      <c r="E6801" s="37"/>
      <c r="F6801" s="37"/>
    </row>
    <row r="6802" spans="4:6">
      <c r="D6802" s="37"/>
      <c r="E6802" s="37"/>
      <c r="F6802" s="37"/>
    </row>
    <row r="6803" spans="4:6">
      <c r="D6803" s="37"/>
      <c r="E6803" s="37"/>
      <c r="F6803" s="37"/>
    </row>
    <row r="6804" spans="4:6">
      <c r="D6804" s="37"/>
      <c r="E6804" s="37"/>
      <c r="F6804" s="37"/>
    </row>
    <row r="6805" spans="4:6">
      <c r="D6805" s="37"/>
      <c r="E6805" s="37"/>
      <c r="F6805" s="37"/>
    </row>
    <row r="6806" spans="4:6">
      <c r="D6806" s="37"/>
      <c r="E6806" s="37"/>
      <c r="F6806" s="37"/>
    </row>
    <row r="6807" spans="4:6">
      <c r="D6807" s="37"/>
      <c r="E6807" s="37"/>
      <c r="F6807" s="37"/>
    </row>
    <row r="6808" spans="4:6">
      <c r="D6808" s="37"/>
      <c r="E6808" s="37"/>
      <c r="F6808" s="37"/>
    </row>
    <row r="6809" spans="4:6">
      <c r="D6809" s="37"/>
      <c r="E6809" s="37"/>
      <c r="F6809" s="37"/>
    </row>
    <row r="6810" spans="4:6">
      <c r="D6810" s="37"/>
      <c r="E6810" s="37"/>
      <c r="F6810" s="37"/>
    </row>
    <row r="6811" spans="4:6">
      <c r="D6811" s="37"/>
      <c r="E6811" s="37"/>
      <c r="F6811" s="37"/>
    </row>
    <row r="6812" spans="4:6">
      <c r="D6812" s="37"/>
      <c r="E6812" s="37"/>
      <c r="F6812" s="37"/>
    </row>
    <row r="6813" spans="4:6">
      <c r="D6813" s="37"/>
      <c r="E6813" s="37"/>
      <c r="F6813" s="37"/>
    </row>
    <row r="6814" spans="4:6">
      <c r="D6814" s="37"/>
      <c r="E6814" s="37"/>
      <c r="F6814" s="37"/>
    </row>
    <row r="6815" spans="4:6">
      <c r="D6815" s="37"/>
      <c r="E6815" s="37"/>
      <c r="F6815" s="37"/>
    </row>
    <row r="6816" spans="4:6">
      <c r="D6816" s="37"/>
      <c r="E6816" s="37"/>
      <c r="F6816" s="37"/>
    </row>
    <row r="6817" spans="4:6">
      <c r="D6817" s="37"/>
      <c r="E6817" s="37"/>
      <c r="F6817" s="37"/>
    </row>
    <row r="6818" spans="4:6">
      <c r="D6818" s="37"/>
      <c r="E6818" s="37"/>
      <c r="F6818" s="37"/>
    </row>
    <row r="6819" spans="4:6">
      <c r="D6819" s="37"/>
      <c r="E6819" s="37"/>
      <c r="F6819" s="37"/>
    </row>
    <row r="6820" spans="4:6">
      <c r="D6820" s="37"/>
      <c r="E6820" s="37"/>
      <c r="F6820" s="37"/>
    </row>
    <row r="6821" spans="4:6">
      <c r="D6821" s="37"/>
      <c r="E6821" s="37"/>
      <c r="F6821" s="37"/>
    </row>
    <row r="6822" spans="4:6">
      <c r="D6822" s="37"/>
      <c r="E6822" s="37"/>
      <c r="F6822" s="37"/>
    </row>
    <row r="6823" spans="4:6">
      <c r="D6823" s="37"/>
      <c r="E6823" s="37"/>
      <c r="F6823" s="37"/>
    </row>
    <row r="6824" spans="4:6">
      <c r="D6824" s="37"/>
      <c r="E6824" s="37"/>
      <c r="F6824" s="37"/>
    </row>
    <row r="6825" spans="4:6">
      <c r="D6825" s="37"/>
      <c r="E6825" s="37"/>
      <c r="F6825" s="37"/>
    </row>
    <row r="6826" spans="4:6">
      <c r="D6826" s="37"/>
      <c r="E6826" s="37"/>
      <c r="F6826" s="37"/>
    </row>
    <row r="6827" spans="4:6">
      <c r="D6827" s="37"/>
      <c r="E6827" s="37"/>
      <c r="F6827" s="37"/>
    </row>
    <row r="6828" spans="4:6">
      <c r="D6828" s="37"/>
      <c r="E6828" s="37"/>
      <c r="F6828" s="37"/>
    </row>
    <row r="6829" spans="4:6">
      <c r="D6829" s="37"/>
      <c r="E6829" s="37"/>
      <c r="F6829" s="37"/>
    </row>
    <row r="6830" spans="4:6">
      <c r="D6830" s="37"/>
      <c r="E6830" s="37"/>
      <c r="F6830" s="37"/>
    </row>
    <row r="6831" spans="4:6">
      <c r="D6831" s="37"/>
      <c r="E6831" s="37"/>
      <c r="F6831" s="37"/>
    </row>
    <row r="6832" spans="4:6">
      <c r="D6832" s="37"/>
      <c r="E6832" s="37"/>
      <c r="F6832" s="37"/>
    </row>
    <row r="6833" spans="4:6">
      <c r="D6833" s="37"/>
      <c r="E6833" s="37"/>
      <c r="F6833" s="37"/>
    </row>
    <row r="6834" spans="4:6">
      <c r="D6834" s="37"/>
      <c r="E6834" s="37"/>
      <c r="F6834" s="37"/>
    </row>
    <row r="6835" spans="4:6">
      <c r="D6835" s="37"/>
      <c r="E6835" s="37"/>
      <c r="F6835" s="37"/>
    </row>
    <row r="6836" spans="4:6">
      <c r="D6836" s="37"/>
      <c r="E6836" s="37"/>
      <c r="F6836" s="37"/>
    </row>
    <row r="6837" spans="4:6">
      <c r="D6837" s="37"/>
      <c r="E6837" s="37"/>
      <c r="F6837" s="37"/>
    </row>
    <row r="6838" spans="4:6">
      <c r="D6838" s="37"/>
      <c r="E6838" s="37"/>
      <c r="F6838" s="37"/>
    </row>
    <row r="6839" spans="4:6">
      <c r="D6839" s="37"/>
      <c r="E6839" s="37"/>
      <c r="F6839" s="37"/>
    </row>
    <row r="6840" spans="4:6">
      <c r="D6840" s="37"/>
      <c r="E6840" s="37"/>
      <c r="F6840" s="37"/>
    </row>
    <row r="6841" spans="4:6">
      <c r="D6841" s="37"/>
      <c r="E6841" s="37"/>
      <c r="F6841" s="37"/>
    </row>
    <row r="6842" spans="4:6">
      <c r="D6842" s="37"/>
      <c r="E6842" s="37"/>
      <c r="F6842" s="37"/>
    </row>
    <row r="6843" spans="4:6">
      <c r="D6843" s="37"/>
      <c r="E6843" s="37"/>
      <c r="F6843" s="37"/>
    </row>
    <row r="6844" spans="4:6">
      <c r="D6844" s="37"/>
      <c r="E6844" s="37"/>
      <c r="F6844" s="37"/>
    </row>
    <row r="6845" spans="4:6">
      <c r="D6845" s="37"/>
      <c r="E6845" s="37"/>
      <c r="F6845" s="37"/>
    </row>
    <row r="6846" spans="4:6">
      <c r="D6846" s="37"/>
      <c r="E6846" s="37"/>
      <c r="F6846" s="37"/>
    </row>
    <row r="6847" spans="4:6">
      <c r="D6847" s="37"/>
      <c r="E6847" s="37"/>
      <c r="F6847" s="37"/>
    </row>
    <row r="6848" spans="4:6">
      <c r="D6848" s="37"/>
      <c r="E6848" s="37"/>
      <c r="F6848" s="37"/>
    </row>
    <row r="6849" spans="4:6">
      <c r="D6849" s="37"/>
      <c r="E6849" s="37"/>
      <c r="F6849" s="37"/>
    </row>
    <row r="6850" spans="4:6">
      <c r="D6850" s="37"/>
      <c r="E6850" s="37"/>
      <c r="F6850" s="37"/>
    </row>
    <row r="6851" spans="4:6">
      <c r="D6851" s="37"/>
      <c r="E6851" s="37"/>
      <c r="F6851" s="37"/>
    </row>
    <row r="6852" spans="4:6">
      <c r="D6852" s="37"/>
      <c r="E6852" s="37"/>
      <c r="F6852" s="37"/>
    </row>
    <row r="6853" spans="4:6">
      <c r="D6853" s="37"/>
      <c r="E6853" s="37"/>
      <c r="F6853" s="37"/>
    </row>
    <row r="6854" spans="4:6">
      <c r="D6854" s="37"/>
      <c r="E6854" s="37"/>
      <c r="F6854" s="37"/>
    </row>
    <row r="6855" spans="4:6">
      <c r="D6855" s="37"/>
      <c r="E6855" s="37"/>
      <c r="F6855" s="37"/>
    </row>
    <row r="6856" spans="4:6">
      <c r="D6856" s="37"/>
      <c r="E6856" s="37"/>
      <c r="F6856" s="37"/>
    </row>
    <row r="6857" spans="4:6">
      <c r="D6857" s="37"/>
      <c r="E6857" s="37"/>
      <c r="F6857" s="37"/>
    </row>
    <row r="6858" spans="4:6">
      <c r="D6858" s="37"/>
      <c r="E6858" s="37"/>
      <c r="F6858" s="37"/>
    </row>
    <row r="6859" spans="4:6">
      <c r="D6859" s="37"/>
      <c r="E6859" s="37"/>
      <c r="F6859" s="37"/>
    </row>
    <row r="6860" spans="4:6">
      <c r="D6860" s="37"/>
      <c r="E6860" s="37"/>
      <c r="F6860" s="37"/>
    </row>
    <row r="6861" spans="4:6">
      <c r="D6861" s="37"/>
      <c r="E6861" s="37"/>
      <c r="F6861" s="37"/>
    </row>
    <row r="6862" spans="4:6">
      <c r="D6862" s="37"/>
      <c r="E6862" s="37"/>
      <c r="F6862" s="37"/>
    </row>
    <row r="6863" spans="4:6">
      <c r="D6863" s="37"/>
      <c r="E6863" s="37"/>
      <c r="F6863" s="37"/>
    </row>
    <row r="6864" spans="4:6">
      <c r="D6864" s="37"/>
      <c r="E6864" s="37"/>
      <c r="F6864" s="37"/>
    </row>
    <row r="6865" spans="4:6">
      <c r="D6865" s="37"/>
      <c r="E6865" s="37"/>
      <c r="F6865" s="37"/>
    </row>
    <row r="6866" spans="4:6">
      <c r="D6866" s="37"/>
      <c r="E6866" s="37"/>
      <c r="F6866" s="37"/>
    </row>
    <row r="6867" spans="4:6">
      <c r="D6867" s="37"/>
      <c r="E6867" s="37"/>
      <c r="F6867" s="37"/>
    </row>
    <row r="6868" spans="4:6">
      <c r="D6868" s="37"/>
      <c r="E6868" s="37"/>
      <c r="F6868" s="37"/>
    </row>
    <row r="6869" spans="4:6">
      <c r="D6869" s="37"/>
      <c r="E6869" s="37"/>
      <c r="F6869" s="37"/>
    </row>
    <row r="6870" spans="4:6">
      <c r="D6870" s="37"/>
      <c r="E6870" s="37"/>
      <c r="F6870" s="37"/>
    </row>
    <row r="6871" spans="4:6">
      <c r="D6871" s="37"/>
      <c r="E6871" s="37"/>
      <c r="F6871" s="37"/>
    </row>
    <row r="6872" spans="4:6">
      <c r="D6872" s="37"/>
      <c r="E6872" s="37"/>
      <c r="F6872" s="37"/>
    </row>
    <row r="6873" spans="4:6">
      <c r="D6873" s="37"/>
      <c r="E6873" s="37"/>
      <c r="F6873" s="37"/>
    </row>
    <row r="6874" spans="4:6">
      <c r="D6874" s="37"/>
      <c r="E6874" s="37"/>
      <c r="F6874" s="37"/>
    </row>
    <row r="6875" spans="4:6">
      <c r="D6875" s="37"/>
      <c r="E6875" s="37"/>
      <c r="F6875" s="37"/>
    </row>
    <row r="6876" spans="4:6">
      <c r="D6876" s="37"/>
      <c r="E6876" s="37"/>
      <c r="F6876" s="37"/>
    </row>
    <row r="6877" spans="4:6">
      <c r="D6877" s="37"/>
      <c r="E6877" s="37"/>
      <c r="F6877" s="37"/>
    </row>
    <row r="6878" spans="4:6">
      <c r="D6878" s="37"/>
      <c r="E6878" s="37"/>
      <c r="F6878" s="37"/>
    </row>
    <row r="6879" spans="4:6">
      <c r="D6879" s="37"/>
      <c r="E6879" s="37"/>
      <c r="F6879" s="37"/>
    </row>
    <row r="6880" spans="4:6">
      <c r="D6880" s="37"/>
      <c r="E6880" s="37"/>
      <c r="F6880" s="37"/>
    </row>
    <row r="6881" spans="4:6">
      <c r="D6881" s="37"/>
      <c r="E6881" s="37"/>
      <c r="F6881" s="37"/>
    </row>
    <row r="6882" spans="4:6">
      <c r="D6882" s="37"/>
      <c r="E6882" s="37"/>
      <c r="F6882" s="37"/>
    </row>
    <row r="6883" spans="4:6">
      <c r="D6883" s="37"/>
      <c r="E6883" s="37"/>
      <c r="F6883" s="37"/>
    </row>
    <row r="6884" spans="4:6">
      <c r="D6884" s="37"/>
      <c r="E6884" s="37"/>
      <c r="F6884" s="37"/>
    </row>
    <row r="6885" spans="4:6">
      <c r="D6885" s="37"/>
      <c r="E6885" s="37"/>
      <c r="F6885" s="37"/>
    </row>
    <row r="6886" spans="4:6">
      <c r="D6886" s="37"/>
      <c r="E6886" s="37"/>
      <c r="F6886" s="37"/>
    </row>
    <row r="6887" spans="4:6">
      <c r="D6887" s="37"/>
      <c r="E6887" s="37"/>
      <c r="F6887" s="37"/>
    </row>
    <row r="6888" spans="4:6">
      <c r="D6888" s="37"/>
      <c r="E6888" s="37"/>
      <c r="F6888" s="37"/>
    </row>
    <row r="6889" spans="4:6">
      <c r="D6889" s="37"/>
      <c r="E6889" s="37"/>
      <c r="F6889" s="37"/>
    </row>
    <row r="6890" spans="4:6">
      <c r="D6890" s="37"/>
      <c r="E6890" s="37"/>
      <c r="F6890" s="37"/>
    </row>
    <row r="6891" spans="4:6">
      <c r="D6891" s="37"/>
      <c r="E6891" s="37"/>
      <c r="F6891" s="37"/>
    </row>
    <row r="6892" spans="4:6">
      <c r="D6892" s="37"/>
      <c r="E6892" s="37"/>
      <c r="F6892" s="37"/>
    </row>
    <row r="6893" spans="4:6">
      <c r="D6893" s="37"/>
      <c r="E6893" s="37"/>
      <c r="F6893" s="37"/>
    </row>
    <row r="6894" spans="4:6">
      <c r="D6894" s="37"/>
      <c r="E6894" s="37"/>
      <c r="F6894" s="37"/>
    </row>
    <row r="6895" spans="4:6">
      <c r="D6895" s="37"/>
      <c r="E6895" s="37"/>
      <c r="F6895" s="37"/>
    </row>
    <row r="6896" spans="4:6">
      <c r="D6896" s="37"/>
      <c r="E6896" s="37"/>
      <c r="F6896" s="37"/>
    </row>
    <row r="6897" spans="4:6">
      <c r="D6897" s="37"/>
      <c r="E6897" s="37"/>
      <c r="F6897" s="37"/>
    </row>
    <row r="6898" spans="4:6">
      <c r="D6898" s="37"/>
      <c r="E6898" s="37"/>
      <c r="F6898" s="37"/>
    </row>
    <row r="6899" spans="4:6">
      <c r="D6899" s="37"/>
      <c r="E6899" s="37"/>
      <c r="F6899" s="37"/>
    </row>
    <row r="6900" spans="4:6">
      <c r="D6900" s="37"/>
      <c r="E6900" s="37"/>
      <c r="F6900" s="37"/>
    </row>
    <row r="6901" spans="4:6">
      <c r="D6901" s="37"/>
      <c r="E6901" s="37"/>
      <c r="F6901" s="37"/>
    </row>
    <row r="6902" spans="4:6">
      <c r="D6902" s="37"/>
      <c r="E6902" s="37"/>
      <c r="F6902" s="37"/>
    </row>
    <row r="6903" spans="4:6">
      <c r="D6903" s="37"/>
      <c r="E6903" s="37"/>
      <c r="F6903" s="37"/>
    </row>
    <row r="6904" spans="4:6">
      <c r="D6904" s="37"/>
      <c r="E6904" s="37"/>
      <c r="F6904" s="37"/>
    </row>
    <row r="6905" spans="4:6">
      <c r="D6905" s="37"/>
      <c r="E6905" s="37"/>
      <c r="F6905" s="37"/>
    </row>
    <row r="6906" spans="4:6">
      <c r="D6906" s="37"/>
      <c r="E6906" s="37"/>
      <c r="F6906" s="37"/>
    </row>
    <row r="6907" spans="4:6">
      <c r="D6907" s="37"/>
      <c r="E6907" s="37"/>
      <c r="F6907" s="37"/>
    </row>
    <row r="6908" spans="4:6">
      <c r="D6908" s="37"/>
      <c r="E6908" s="37"/>
      <c r="F6908" s="37"/>
    </row>
    <row r="6909" spans="4:6">
      <c r="D6909" s="37"/>
      <c r="E6909" s="37"/>
      <c r="F6909" s="37"/>
    </row>
    <row r="6910" spans="4:6">
      <c r="D6910" s="37"/>
      <c r="E6910" s="37"/>
      <c r="F6910" s="37"/>
    </row>
    <row r="6911" spans="4:6">
      <c r="D6911" s="37"/>
      <c r="E6911" s="37"/>
      <c r="F6911" s="37"/>
    </row>
    <row r="6912" spans="4:6">
      <c r="D6912" s="37"/>
      <c r="E6912" s="37"/>
      <c r="F6912" s="37"/>
    </row>
    <row r="6913" spans="4:6">
      <c r="D6913" s="37"/>
      <c r="E6913" s="37"/>
      <c r="F6913" s="37"/>
    </row>
    <row r="6914" spans="4:6">
      <c r="D6914" s="37"/>
      <c r="E6914" s="37"/>
      <c r="F6914" s="37"/>
    </row>
    <row r="6915" spans="4:6">
      <c r="D6915" s="37"/>
      <c r="E6915" s="37"/>
      <c r="F6915" s="37"/>
    </row>
    <row r="6916" spans="4:6">
      <c r="D6916" s="37"/>
      <c r="E6916" s="37"/>
      <c r="F6916" s="37"/>
    </row>
    <row r="6917" spans="4:6">
      <c r="D6917" s="37"/>
      <c r="E6917" s="37"/>
      <c r="F6917" s="37"/>
    </row>
    <row r="6918" spans="4:6">
      <c r="D6918" s="37"/>
      <c r="E6918" s="37"/>
      <c r="F6918" s="37"/>
    </row>
    <row r="6919" spans="4:6">
      <c r="D6919" s="37"/>
      <c r="E6919" s="37"/>
      <c r="F6919" s="37"/>
    </row>
    <row r="6920" spans="4:6">
      <c r="D6920" s="37"/>
      <c r="E6920" s="37"/>
      <c r="F6920" s="37"/>
    </row>
    <row r="6921" spans="4:6">
      <c r="D6921" s="37"/>
      <c r="E6921" s="37"/>
      <c r="F6921" s="37"/>
    </row>
    <row r="6922" spans="4:6">
      <c r="D6922" s="37"/>
      <c r="E6922" s="37"/>
      <c r="F6922" s="37"/>
    </row>
    <row r="6923" spans="4:6">
      <c r="D6923" s="37"/>
      <c r="E6923" s="37"/>
      <c r="F6923" s="37"/>
    </row>
    <row r="6924" spans="4:6">
      <c r="D6924" s="37"/>
      <c r="E6924" s="37"/>
      <c r="F6924" s="37"/>
    </row>
    <row r="6925" spans="4:6">
      <c r="D6925" s="37"/>
      <c r="E6925" s="37"/>
      <c r="F6925" s="37"/>
    </row>
    <row r="6926" spans="4:6">
      <c r="D6926" s="37"/>
      <c r="E6926" s="37"/>
      <c r="F6926" s="37"/>
    </row>
    <row r="6927" spans="4:6">
      <c r="D6927" s="37"/>
      <c r="E6927" s="37"/>
      <c r="F6927" s="37"/>
    </row>
    <row r="6928" spans="4:6">
      <c r="D6928" s="37"/>
      <c r="E6928" s="37"/>
      <c r="F6928" s="37"/>
    </row>
    <row r="6929" spans="4:6">
      <c r="D6929" s="37"/>
      <c r="E6929" s="37"/>
      <c r="F6929" s="37"/>
    </row>
    <row r="6930" spans="4:6">
      <c r="D6930" s="37"/>
      <c r="E6930" s="37"/>
      <c r="F6930" s="37"/>
    </row>
    <row r="6931" spans="4:6">
      <c r="D6931" s="37"/>
      <c r="E6931" s="37"/>
      <c r="F6931" s="37"/>
    </row>
    <row r="6932" spans="4:6">
      <c r="D6932" s="37"/>
      <c r="E6932" s="37"/>
      <c r="F6932" s="37"/>
    </row>
    <row r="6933" spans="4:6">
      <c r="D6933" s="37"/>
      <c r="E6933" s="37"/>
      <c r="F6933" s="37"/>
    </row>
    <row r="6934" spans="4:6">
      <c r="D6934" s="37"/>
      <c r="E6934" s="37"/>
      <c r="F6934" s="37"/>
    </row>
    <row r="6935" spans="4:6">
      <c r="D6935" s="37"/>
      <c r="E6935" s="37"/>
      <c r="F6935" s="37"/>
    </row>
    <row r="6936" spans="4:6">
      <c r="D6936" s="37"/>
      <c r="E6936" s="37"/>
      <c r="F6936" s="37"/>
    </row>
    <row r="6937" spans="4:6">
      <c r="D6937" s="37"/>
      <c r="E6937" s="37"/>
      <c r="F6937" s="37"/>
    </row>
    <row r="6938" spans="4:6">
      <c r="D6938" s="37"/>
      <c r="E6938" s="37"/>
      <c r="F6938" s="37"/>
    </row>
    <row r="6939" spans="4:6">
      <c r="D6939" s="37"/>
      <c r="E6939" s="37"/>
      <c r="F6939" s="37"/>
    </row>
    <row r="6940" spans="4:6">
      <c r="D6940" s="37"/>
      <c r="E6940" s="37"/>
      <c r="F6940" s="37"/>
    </row>
    <row r="6941" spans="4:6">
      <c r="D6941" s="37"/>
      <c r="E6941" s="37"/>
      <c r="F6941" s="37"/>
    </row>
    <row r="6942" spans="4:6">
      <c r="D6942" s="37"/>
      <c r="E6942" s="37"/>
      <c r="F6942" s="37"/>
    </row>
    <row r="6943" spans="4:6">
      <c r="D6943" s="37"/>
      <c r="E6943" s="37"/>
      <c r="F6943" s="37"/>
    </row>
    <row r="6944" spans="4:6">
      <c r="D6944" s="37"/>
      <c r="E6944" s="37"/>
      <c r="F6944" s="37"/>
    </row>
    <row r="6945" spans="4:6">
      <c r="D6945" s="37"/>
      <c r="E6945" s="37"/>
      <c r="F6945" s="37"/>
    </row>
    <row r="6946" spans="4:6">
      <c r="D6946" s="37"/>
      <c r="E6946" s="37"/>
      <c r="F6946" s="37"/>
    </row>
    <row r="6947" spans="4:6">
      <c r="D6947" s="37"/>
      <c r="E6947" s="37"/>
      <c r="F6947" s="37"/>
    </row>
    <row r="6948" spans="4:6">
      <c r="D6948" s="37"/>
      <c r="E6948" s="37"/>
      <c r="F6948" s="37"/>
    </row>
    <row r="6949" spans="4:6">
      <c r="D6949" s="37"/>
      <c r="E6949" s="37"/>
      <c r="F6949" s="37"/>
    </row>
    <row r="6950" spans="4:6">
      <c r="D6950" s="37"/>
      <c r="E6950" s="37"/>
      <c r="F6950" s="37"/>
    </row>
    <row r="6951" spans="4:6">
      <c r="D6951" s="37"/>
      <c r="E6951" s="37"/>
      <c r="F6951" s="37"/>
    </row>
    <row r="6952" spans="4:6">
      <c r="D6952" s="37"/>
      <c r="E6952" s="37"/>
      <c r="F6952" s="37"/>
    </row>
    <row r="6953" spans="4:6">
      <c r="D6953" s="37"/>
      <c r="E6953" s="37"/>
      <c r="F6953" s="37"/>
    </row>
    <row r="6954" spans="4:6">
      <c r="D6954" s="37"/>
      <c r="E6954" s="37"/>
      <c r="F6954" s="37"/>
    </row>
    <row r="6955" spans="4:6">
      <c r="D6955" s="37"/>
      <c r="E6955" s="37"/>
      <c r="F6955" s="37"/>
    </row>
    <row r="6956" spans="4:6">
      <c r="D6956" s="37"/>
      <c r="E6956" s="37"/>
      <c r="F6956" s="37"/>
    </row>
    <row r="6957" spans="4:6">
      <c r="D6957" s="37"/>
      <c r="E6957" s="37"/>
      <c r="F6957" s="37"/>
    </row>
    <row r="6958" spans="4:6">
      <c r="D6958" s="37"/>
      <c r="E6958" s="37"/>
      <c r="F6958" s="37"/>
    </row>
    <row r="6959" spans="4:6">
      <c r="D6959" s="37"/>
      <c r="E6959" s="37"/>
      <c r="F6959" s="37"/>
    </row>
    <row r="6960" spans="4:6">
      <c r="D6960" s="37"/>
      <c r="E6960" s="37"/>
      <c r="F6960" s="37"/>
    </row>
    <row r="6961" spans="4:6">
      <c r="D6961" s="37"/>
      <c r="E6961" s="37"/>
      <c r="F6961" s="37"/>
    </row>
    <row r="6962" spans="4:6">
      <c r="D6962" s="37"/>
      <c r="E6962" s="37"/>
      <c r="F6962" s="37"/>
    </row>
    <row r="6963" spans="4:6">
      <c r="D6963" s="37"/>
      <c r="E6963" s="37"/>
      <c r="F6963" s="37"/>
    </row>
    <row r="6964" spans="4:6">
      <c r="D6964" s="37"/>
      <c r="E6964" s="37"/>
      <c r="F6964" s="37"/>
    </row>
    <row r="6965" spans="4:6">
      <c r="D6965" s="37"/>
      <c r="E6965" s="37"/>
      <c r="F6965" s="37"/>
    </row>
    <row r="6966" spans="4:6">
      <c r="D6966" s="37"/>
      <c r="E6966" s="37"/>
      <c r="F6966" s="37"/>
    </row>
    <row r="6967" spans="4:6">
      <c r="D6967" s="37"/>
      <c r="E6967" s="37"/>
      <c r="F6967" s="37"/>
    </row>
    <row r="6968" spans="4:6">
      <c r="D6968" s="37"/>
      <c r="E6968" s="37"/>
      <c r="F6968" s="37"/>
    </row>
    <row r="6969" spans="4:6">
      <c r="D6969" s="37"/>
      <c r="E6969" s="37"/>
      <c r="F6969" s="37"/>
    </row>
    <row r="6970" spans="4:6">
      <c r="D6970" s="37"/>
      <c r="E6970" s="37"/>
      <c r="F6970" s="37"/>
    </row>
    <row r="6971" spans="4:6">
      <c r="D6971" s="37"/>
      <c r="E6971" s="37"/>
      <c r="F6971" s="37"/>
    </row>
    <row r="6972" spans="4:6">
      <c r="D6972" s="37"/>
      <c r="E6972" s="37"/>
      <c r="F6972" s="37"/>
    </row>
    <row r="6973" spans="4:6">
      <c r="D6973" s="37"/>
      <c r="E6973" s="37"/>
      <c r="F6973" s="37"/>
    </row>
    <row r="6974" spans="4:6">
      <c r="D6974" s="37"/>
      <c r="E6974" s="37"/>
      <c r="F6974" s="37"/>
    </row>
    <row r="6975" spans="4:6">
      <c r="D6975" s="37"/>
      <c r="E6975" s="37"/>
      <c r="F6975" s="37"/>
    </row>
    <row r="6976" spans="4:6">
      <c r="D6976" s="37"/>
      <c r="E6976" s="37"/>
      <c r="F6976" s="37"/>
    </row>
    <row r="6977" spans="4:6">
      <c r="D6977" s="37"/>
      <c r="E6977" s="37"/>
      <c r="F6977" s="37"/>
    </row>
    <row r="6978" spans="4:6">
      <c r="D6978" s="37"/>
      <c r="E6978" s="37"/>
      <c r="F6978" s="37"/>
    </row>
    <row r="6979" spans="4:6">
      <c r="D6979" s="37"/>
      <c r="E6979" s="37"/>
      <c r="F6979" s="37"/>
    </row>
    <row r="6980" spans="4:6">
      <c r="D6980" s="37"/>
      <c r="E6980" s="37"/>
      <c r="F6980" s="37"/>
    </row>
    <row r="6981" spans="4:6">
      <c r="D6981" s="37"/>
      <c r="E6981" s="37"/>
      <c r="F6981" s="37"/>
    </row>
    <row r="6982" spans="4:6">
      <c r="D6982" s="37"/>
      <c r="E6982" s="37"/>
      <c r="F6982" s="37"/>
    </row>
    <row r="6983" spans="4:6">
      <c r="D6983" s="37"/>
      <c r="E6983" s="37"/>
      <c r="F6983" s="37"/>
    </row>
    <row r="6984" spans="4:6">
      <c r="D6984" s="37"/>
      <c r="E6984" s="37"/>
      <c r="F6984" s="37"/>
    </row>
    <row r="6985" spans="4:6">
      <c r="D6985" s="37"/>
      <c r="E6985" s="37"/>
      <c r="F6985" s="37"/>
    </row>
    <row r="6986" spans="4:6">
      <c r="D6986" s="37"/>
      <c r="E6986" s="37"/>
      <c r="F6986" s="37"/>
    </row>
    <row r="6987" spans="4:6">
      <c r="D6987" s="37"/>
      <c r="E6987" s="37"/>
      <c r="F6987" s="37"/>
    </row>
    <row r="6988" spans="4:6">
      <c r="D6988" s="37"/>
      <c r="E6988" s="37"/>
      <c r="F6988" s="37"/>
    </row>
    <row r="6989" spans="4:6">
      <c r="D6989" s="37"/>
      <c r="E6989" s="37"/>
      <c r="F6989" s="37"/>
    </row>
    <row r="6990" spans="4:6">
      <c r="D6990" s="37"/>
      <c r="E6990" s="37"/>
      <c r="F6990" s="37"/>
    </row>
    <row r="6991" spans="4:6">
      <c r="D6991" s="37"/>
      <c r="E6991" s="37"/>
      <c r="F6991" s="37"/>
    </row>
    <row r="6992" spans="4:6">
      <c r="D6992" s="37"/>
      <c r="E6992" s="37"/>
      <c r="F6992" s="37"/>
    </row>
    <row r="6993" spans="4:6">
      <c r="D6993" s="37"/>
      <c r="E6993" s="37"/>
      <c r="F6993" s="37"/>
    </row>
    <row r="6994" spans="4:6">
      <c r="D6994" s="37"/>
      <c r="E6994" s="37"/>
      <c r="F6994" s="37"/>
    </row>
    <row r="6995" spans="4:6">
      <c r="D6995" s="37"/>
      <c r="E6995" s="37"/>
      <c r="F6995" s="37"/>
    </row>
    <row r="6996" spans="4:6">
      <c r="D6996" s="37"/>
      <c r="E6996" s="37"/>
      <c r="F6996" s="37"/>
    </row>
    <row r="6997" spans="4:6">
      <c r="D6997" s="37"/>
      <c r="E6997" s="37"/>
      <c r="F6997" s="37"/>
    </row>
    <row r="6998" spans="4:6">
      <c r="D6998" s="37"/>
      <c r="E6998" s="37"/>
      <c r="F6998" s="37"/>
    </row>
    <row r="6999" spans="4:6">
      <c r="D6999" s="37"/>
      <c r="E6999" s="37"/>
      <c r="F6999" s="37"/>
    </row>
    <row r="7000" spans="4:6">
      <c r="D7000" s="37"/>
      <c r="E7000" s="37"/>
      <c r="F7000" s="37"/>
    </row>
    <row r="7001" spans="4:6">
      <c r="D7001" s="37"/>
      <c r="E7001" s="37"/>
      <c r="F7001" s="37"/>
    </row>
    <row r="7002" spans="4:6">
      <c r="D7002" s="37"/>
      <c r="E7002" s="37"/>
      <c r="F7002" s="37"/>
    </row>
    <row r="7003" spans="4:6">
      <c r="D7003" s="37"/>
      <c r="E7003" s="37"/>
      <c r="F7003" s="37"/>
    </row>
    <row r="7004" spans="4:6">
      <c r="D7004" s="37"/>
      <c r="E7004" s="37"/>
      <c r="F7004" s="37"/>
    </row>
    <row r="7005" spans="4:6">
      <c r="D7005" s="37"/>
      <c r="E7005" s="37"/>
      <c r="F7005" s="37"/>
    </row>
    <row r="7006" spans="4:6">
      <c r="D7006" s="37"/>
      <c r="E7006" s="37"/>
      <c r="F7006" s="37"/>
    </row>
    <row r="7007" spans="4:6">
      <c r="D7007" s="37"/>
      <c r="E7007" s="37"/>
      <c r="F7007" s="37"/>
    </row>
    <row r="7008" spans="4:6">
      <c r="D7008" s="37"/>
      <c r="E7008" s="37"/>
      <c r="F7008" s="37"/>
    </row>
    <row r="7009" spans="4:6">
      <c r="D7009" s="37"/>
      <c r="E7009" s="37"/>
      <c r="F7009" s="37"/>
    </row>
    <row r="7010" spans="4:6">
      <c r="D7010" s="37"/>
      <c r="E7010" s="37"/>
      <c r="F7010" s="37"/>
    </row>
    <row r="7011" spans="4:6">
      <c r="D7011" s="37"/>
      <c r="E7011" s="37"/>
      <c r="F7011" s="37"/>
    </row>
    <row r="7012" spans="4:6">
      <c r="D7012" s="37"/>
      <c r="E7012" s="37"/>
      <c r="F7012" s="37"/>
    </row>
    <row r="7013" spans="4:6">
      <c r="D7013" s="37"/>
      <c r="E7013" s="37"/>
      <c r="F7013" s="37"/>
    </row>
    <row r="7014" spans="4:6">
      <c r="D7014" s="37"/>
      <c r="E7014" s="37"/>
      <c r="F7014" s="37"/>
    </row>
    <row r="7015" spans="4:6">
      <c r="D7015" s="37"/>
      <c r="E7015" s="37"/>
      <c r="F7015" s="37"/>
    </row>
    <row r="7016" spans="4:6">
      <c r="D7016" s="37"/>
      <c r="E7016" s="37"/>
      <c r="F7016" s="37"/>
    </row>
    <row r="7017" spans="4:6">
      <c r="D7017" s="37"/>
      <c r="E7017" s="37"/>
      <c r="F7017" s="37"/>
    </row>
    <row r="7018" spans="4:6">
      <c r="D7018" s="37"/>
      <c r="E7018" s="37"/>
      <c r="F7018" s="37"/>
    </row>
    <row r="7019" spans="4:6">
      <c r="D7019" s="37"/>
      <c r="E7019" s="37"/>
      <c r="F7019" s="37"/>
    </row>
    <row r="7020" spans="4:6">
      <c r="D7020" s="37"/>
      <c r="E7020" s="37"/>
      <c r="F7020" s="37"/>
    </row>
    <row r="7021" spans="4:6">
      <c r="D7021" s="37"/>
      <c r="E7021" s="37"/>
      <c r="F7021" s="37"/>
    </row>
    <row r="7022" spans="4:6">
      <c r="D7022" s="37"/>
      <c r="E7022" s="37"/>
      <c r="F7022" s="37"/>
    </row>
    <row r="7023" spans="4:6">
      <c r="D7023" s="37"/>
      <c r="E7023" s="37"/>
      <c r="F7023" s="37"/>
    </row>
    <row r="7024" spans="4:6">
      <c r="D7024" s="37"/>
      <c r="E7024" s="37"/>
      <c r="F7024" s="37"/>
    </row>
    <row r="7025" spans="4:6">
      <c r="D7025" s="37"/>
      <c r="E7025" s="37"/>
      <c r="F7025" s="37"/>
    </row>
    <row r="7026" spans="4:6">
      <c r="D7026" s="37"/>
      <c r="E7026" s="37"/>
      <c r="F7026" s="37"/>
    </row>
    <row r="7027" spans="4:6">
      <c r="D7027" s="37"/>
      <c r="E7027" s="37"/>
      <c r="F7027" s="37"/>
    </row>
    <row r="7028" spans="4:6">
      <c r="D7028" s="37"/>
      <c r="E7028" s="37"/>
      <c r="F7028" s="37"/>
    </row>
    <row r="7029" spans="4:6">
      <c r="D7029" s="37"/>
      <c r="E7029" s="37"/>
      <c r="F7029" s="37"/>
    </row>
    <row r="7030" spans="4:6">
      <c r="D7030" s="37"/>
      <c r="E7030" s="37"/>
      <c r="F7030" s="37"/>
    </row>
    <row r="7031" spans="4:6">
      <c r="D7031" s="37"/>
      <c r="E7031" s="37"/>
      <c r="F7031" s="37"/>
    </row>
    <row r="7032" spans="4:6">
      <c r="D7032" s="37"/>
      <c r="E7032" s="37"/>
      <c r="F7032" s="37"/>
    </row>
    <row r="7033" spans="4:6">
      <c r="D7033" s="37"/>
      <c r="E7033" s="37"/>
      <c r="F7033" s="37"/>
    </row>
    <row r="7034" spans="4:6">
      <c r="D7034" s="37"/>
      <c r="E7034" s="37"/>
      <c r="F7034" s="37"/>
    </row>
    <row r="7035" spans="4:6">
      <c r="D7035" s="37"/>
      <c r="E7035" s="37"/>
      <c r="F7035" s="37"/>
    </row>
    <row r="7036" spans="4:6">
      <c r="D7036" s="37"/>
      <c r="E7036" s="37"/>
      <c r="F7036" s="37"/>
    </row>
    <row r="7037" spans="4:6">
      <c r="D7037" s="37"/>
      <c r="E7037" s="37"/>
      <c r="F7037" s="37"/>
    </row>
    <row r="7038" spans="4:6">
      <c r="D7038" s="37"/>
      <c r="E7038" s="37"/>
      <c r="F7038" s="37"/>
    </row>
    <row r="7039" spans="4:6">
      <c r="D7039" s="37"/>
      <c r="E7039" s="37"/>
      <c r="F7039" s="37"/>
    </row>
    <row r="7040" spans="4:6">
      <c r="D7040" s="37"/>
      <c r="E7040" s="37"/>
      <c r="F7040" s="37"/>
    </row>
    <row r="7041" spans="4:6">
      <c r="D7041" s="37"/>
      <c r="E7041" s="37"/>
      <c r="F7041" s="37"/>
    </row>
    <row r="7042" spans="4:6">
      <c r="D7042" s="37"/>
      <c r="E7042" s="37"/>
      <c r="F7042" s="37"/>
    </row>
    <row r="7043" spans="4:6">
      <c r="D7043" s="37"/>
      <c r="E7043" s="37"/>
      <c r="F7043" s="37"/>
    </row>
    <row r="7044" spans="4:6">
      <c r="D7044" s="37"/>
      <c r="E7044" s="37"/>
      <c r="F7044" s="37"/>
    </row>
    <row r="7045" spans="4:6">
      <c r="D7045" s="37"/>
      <c r="E7045" s="37"/>
      <c r="F7045" s="37"/>
    </row>
    <row r="7046" spans="4:6">
      <c r="D7046" s="37"/>
      <c r="E7046" s="37"/>
      <c r="F7046" s="37"/>
    </row>
    <row r="7047" spans="4:6">
      <c r="D7047" s="37"/>
      <c r="E7047" s="37"/>
      <c r="F7047" s="37"/>
    </row>
    <row r="7048" spans="4:6">
      <c r="D7048" s="37"/>
      <c r="E7048" s="37"/>
      <c r="F7048" s="37"/>
    </row>
    <row r="7049" spans="4:6">
      <c r="D7049" s="37"/>
      <c r="E7049" s="37"/>
      <c r="F7049" s="37"/>
    </row>
    <row r="7050" spans="4:6">
      <c r="D7050" s="37"/>
      <c r="E7050" s="37"/>
      <c r="F7050" s="37"/>
    </row>
    <row r="7051" spans="4:6">
      <c r="D7051" s="37"/>
      <c r="E7051" s="37"/>
      <c r="F7051" s="37"/>
    </row>
    <row r="7052" spans="4:6">
      <c r="D7052" s="37"/>
      <c r="E7052" s="37"/>
      <c r="F7052" s="37"/>
    </row>
    <row r="7053" spans="4:6">
      <c r="D7053" s="37"/>
      <c r="E7053" s="37"/>
      <c r="F7053" s="37"/>
    </row>
    <row r="7054" spans="4:6">
      <c r="D7054" s="37"/>
      <c r="E7054" s="37"/>
      <c r="F7054" s="37"/>
    </row>
    <row r="7055" spans="4:6">
      <c r="D7055" s="37"/>
      <c r="E7055" s="37"/>
      <c r="F7055" s="37"/>
    </row>
    <row r="7056" spans="4:6">
      <c r="D7056" s="37"/>
      <c r="E7056" s="37"/>
      <c r="F7056" s="37"/>
    </row>
    <row r="7057" spans="4:6">
      <c r="D7057" s="37"/>
      <c r="E7057" s="37"/>
      <c r="F7057" s="37"/>
    </row>
    <row r="7058" spans="4:6">
      <c r="D7058" s="37"/>
      <c r="E7058" s="37"/>
      <c r="F7058" s="37"/>
    </row>
    <row r="7059" spans="4:6">
      <c r="D7059" s="37"/>
      <c r="E7059" s="37"/>
      <c r="F7059" s="37"/>
    </row>
    <row r="7060" spans="4:6">
      <c r="D7060" s="37"/>
      <c r="E7060" s="37"/>
      <c r="F7060" s="37"/>
    </row>
    <row r="7061" spans="4:6">
      <c r="D7061" s="37"/>
      <c r="E7061" s="37"/>
      <c r="F7061" s="37"/>
    </row>
    <row r="7062" spans="4:6">
      <c r="D7062" s="37"/>
      <c r="E7062" s="37"/>
      <c r="F7062" s="37"/>
    </row>
    <row r="7063" spans="4:6">
      <c r="D7063" s="37"/>
      <c r="E7063" s="37"/>
      <c r="F7063" s="37"/>
    </row>
    <row r="7064" spans="4:6">
      <c r="D7064" s="37"/>
      <c r="E7064" s="37"/>
      <c r="F7064" s="37"/>
    </row>
    <row r="7065" spans="4:6">
      <c r="D7065" s="37"/>
      <c r="E7065" s="37"/>
      <c r="F7065" s="37"/>
    </row>
    <row r="7066" spans="4:6">
      <c r="D7066" s="37"/>
      <c r="E7066" s="37"/>
      <c r="F7066" s="37"/>
    </row>
    <row r="7067" spans="4:6">
      <c r="D7067" s="37"/>
      <c r="E7067" s="37"/>
      <c r="F7067" s="37"/>
    </row>
    <row r="7068" spans="4:6">
      <c r="D7068" s="37"/>
      <c r="E7068" s="37"/>
      <c r="F7068" s="37"/>
    </row>
    <row r="7069" spans="4:6">
      <c r="D7069" s="37"/>
      <c r="E7069" s="37"/>
      <c r="F7069" s="37"/>
    </row>
    <row r="7070" spans="4:6">
      <c r="D7070" s="37"/>
      <c r="E7070" s="37"/>
      <c r="F7070" s="37"/>
    </row>
    <row r="7071" spans="4:6">
      <c r="D7071" s="37"/>
      <c r="E7071" s="37"/>
      <c r="F7071" s="37"/>
    </row>
    <row r="7072" spans="4:6">
      <c r="D7072" s="37"/>
      <c r="E7072" s="37"/>
      <c r="F7072" s="37"/>
    </row>
    <row r="7073" spans="4:6">
      <c r="D7073" s="37"/>
      <c r="E7073" s="37"/>
      <c r="F7073" s="37"/>
    </row>
    <row r="7074" spans="4:6">
      <c r="D7074" s="37"/>
      <c r="E7074" s="37"/>
      <c r="F7074" s="37"/>
    </row>
    <row r="7075" spans="4:6">
      <c r="D7075" s="37"/>
      <c r="E7075" s="37"/>
      <c r="F7075" s="37"/>
    </row>
    <row r="7076" spans="4:6">
      <c r="D7076" s="37"/>
      <c r="E7076" s="37"/>
      <c r="F7076" s="37"/>
    </row>
    <row r="7077" spans="4:6">
      <c r="D7077" s="37"/>
      <c r="E7077" s="37"/>
      <c r="F7077" s="37"/>
    </row>
    <row r="7078" spans="4:6">
      <c r="D7078" s="37"/>
      <c r="E7078" s="37"/>
      <c r="F7078" s="37"/>
    </row>
    <row r="7079" spans="4:6">
      <c r="D7079" s="37"/>
      <c r="E7079" s="37"/>
      <c r="F7079" s="37"/>
    </row>
    <row r="7080" spans="4:6">
      <c r="D7080" s="37"/>
      <c r="E7080" s="37"/>
      <c r="F7080" s="37"/>
    </row>
    <row r="7081" spans="4:6">
      <c r="D7081" s="37"/>
      <c r="E7081" s="37"/>
      <c r="F7081" s="37"/>
    </row>
    <row r="7082" spans="4:6">
      <c r="D7082" s="37"/>
      <c r="E7082" s="37"/>
      <c r="F7082" s="37"/>
    </row>
    <row r="7083" spans="4:6">
      <c r="D7083" s="37"/>
      <c r="E7083" s="37"/>
      <c r="F7083" s="37"/>
    </row>
    <row r="7084" spans="4:6">
      <c r="D7084" s="37"/>
      <c r="E7084" s="37"/>
      <c r="F7084" s="37"/>
    </row>
    <row r="7085" spans="4:6">
      <c r="D7085" s="37"/>
      <c r="E7085" s="37"/>
      <c r="F7085" s="37"/>
    </row>
    <row r="7086" spans="4:6">
      <c r="D7086" s="37"/>
      <c r="E7086" s="37"/>
      <c r="F7086" s="37"/>
    </row>
    <row r="7087" spans="4:6">
      <c r="D7087" s="37"/>
      <c r="E7087" s="37"/>
      <c r="F7087" s="37"/>
    </row>
    <row r="7088" spans="4:6">
      <c r="D7088" s="37"/>
      <c r="E7088" s="37"/>
      <c r="F7088" s="37"/>
    </row>
    <row r="7089" spans="4:6">
      <c r="D7089" s="37"/>
      <c r="E7089" s="37"/>
      <c r="F7089" s="37"/>
    </row>
    <row r="7090" spans="4:6">
      <c r="D7090" s="37"/>
      <c r="E7090" s="37"/>
      <c r="F7090" s="37"/>
    </row>
    <row r="7091" spans="4:6">
      <c r="D7091" s="37"/>
      <c r="E7091" s="37"/>
      <c r="F7091" s="37"/>
    </row>
    <row r="7092" spans="4:6">
      <c r="D7092" s="37"/>
      <c r="E7092" s="37"/>
      <c r="F7092" s="37"/>
    </row>
    <row r="7093" spans="4:6">
      <c r="D7093" s="37"/>
      <c r="E7093" s="37"/>
      <c r="F7093" s="37"/>
    </row>
    <row r="7094" spans="4:6">
      <c r="D7094" s="37"/>
      <c r="E7094" s="37"/>
      <c r="F7094" s="37"/>
    </row>
    <row r="7095" spans="4:6">
      <c r="D7095" s="37"/>
      <c r="E7095" s="37"/>
      <c r="F7095" s="37"/>
    </row>
    <row r="7096" spans="4:6">
      <c r="D7096" s="37"/>
      <c r="E7096" s="37"/>
      <c r="F7096" s="37"/>
    </row>
    <row r="7097" spans="4:6">
      <c r="D7097" s="37"/>
      <c r="E7097" s="37"/>
      <c r="F7097" s="37"/>
    </row>
    <row r="7098" spans="4:6">
      <c r="D7098" s="37"/>
      <c r="E7098" s="37"/>
      <c r="F7098" s="37"/>
    </row>
    <row r="7099" spans="4:6">
      <c r="D7099" s="37"/>
      <c r="E7099" s="37"/>
      <c r="F7099" s="37"/>
    </row>
    <row r="7100" spans="4:6">
      <c r="D7100" s="37"/>
      <c r="E7100" s="37"/>
      <c r="F7100" s="37"/>
    </row>
    <row r="7101" spans="4:6">
      <c r="D7101" s="37"/>
      <c r="E7101" s="37"/>
      <c r="F7101" s="37"/>
    </row>
    <row r="7102" spans="4:6">
      <c r="D7102" s="37"/>
      <c r="E7102" s="37"/>
      <c r="F7102" s="37"/>
    </row>
    <row r="7103" spans="4:6">
      <c r="D7103" s="37"/>
      <c r="E7103" s="37"/>
      <c r="F7103" s="37"/>
    </row>
    <row r="7104" spans="4:6">
      <c r="D7104" s="37"/>
      <c r="E7104" s="37"/>
      <c r="F7104" s="37"/>
    </row>
    <row r="7105" spans="4:6">
      <c r="D7105" s="37"/>
      <c r="E7105" s="37"/>
      <c r="F7105" s="37"/>
    </row>
    <row r="7106" spans="4:6">
      <c r="D7106" s="37"/>
      <c r="E7106" s="37"/>
      <c r="F7106" s="37"/>
    </row>
    <row r="7107" spans="4:6">
      <c r="D7107" s="37"/>
      <c r="E7107" s="37"/>
      <c r="F7107" s="37"/>
    </row>
    <row r="7108" spans="4:6">
      <c r="D7108" s="37"/>
      <c r="E7108" s="37"/>
      <c r="F7108" s="37"/>
    </row>
    <row r="7109" spans="4:6">
      <c r="D7109" s="37"/>
      <c r="E7109" s="37"/>
      <c r="F7109" s="37"/>
    </row>
    <row r="7110" spans="4:6">
      <c r="D7110" s="37"/>
      <c r="E7110" s="37"/>
      <c r="F7110" s="37"/>
    </row>
    <row r="7111" spans="4:6">
      <c r="D7111" s="37"/>
      <c r="E7111" s="37"/>
      <c r="F7111" s="37"/>
    </row>
    <row r="7112" spans="4:6">
      <c r="D7112" s="37"/>
      <c r="E7112" s="37"/>
      <c r="F7112" s="37"/>
    </row>
    <row r="7113" spans="4:6">
      <c r="D7113" s="37"/>
      <c r="E7113" s="37"/>
      <c r="F7113" s="37"/>
    </row>
    <row r="7114" spans="4:6">
      <c r="D7114" s="37"/>
      <c r="E7114" s="37"/>
      <c r="F7114" s="37"/>
    </row>
    <row r="7115" spans="4:6">
      <c r="D7115" s="37"/>
      <c r="E7115" s="37"/>
      <c r="F7115" s="37"/>
    </row>
    <row r="7116" spans="4:6">
      <c r="D7116" s="37"/>
      <c r="E7116" s="37"/>
      <c r="F7116" s="37"/>
    </row>
    <row r="7117" spans="4:6">
      <c r="D7117" s="37"/>
      <c r="E7117" s="37"/>
      <c r="F7117" s="37"/>
    </row>
    <row r="7118" spans="4:6">
      <c r="D7118" s="37"/>
      <c r="E7118" s="37"/>
      <c r="F7118" s="37"/>
    </row>
    <row r="7119" spans="4:6">
      <c r="D7119" s="37"/>
      <c r="E7119" s="37"/>
      <c r="F7119" s="37"/>
    </row>
    <row r="7120" spans="4:6">
      <c r="D7120" s="37"/>
      <c r="E7120" s="37"/>
      <c r="F7120" s="37"/>
    </row>
    <row r="7121" spans="4:6">
      <c r="D7121" s="37"/>
      <c r="E7121" s="37"/>
      <c r="F7121" s="37"/>
    </row>
    <row r="7122" spans="4:6">
      <c r="D7122" s="37"/>
      <c r="E7122" s="37"/>
      <c r="F7122" s="37"/>
    </row>
    <row r="7123" spans="4:6">
      <c r="D7123" s="37"/>
      <c r="E7123" s="37"/>
      <c r="F7123" s="37"/>
    </row>
    <row r="7124" spans="4:6">
      <c r="D7124" s="37"/>
      <c r="E7124" s="37"/>
      <c r="F7124" s="37"/>
    </row>
    <row r="7125" spans="4:6">
      <c r="D7125" s="37"/>
      <c r="E7125" s="37"/>
      <c r="F7125" s="37"/>
    </row>
    <row r="7126" spans="4:6">
      <c r="D7126" s="37"/>
      <c r="E7126" s="37"/>
      <c r="F7126" s="37"/>
    </row>
    <row r="7127" spans="4:6">
      <c r="D7127" s="37"/>
      <c r="E7127" s="37"/>
      <c r="F7127" s="37"/>
    </row>
    <row r="7128" spans="4:6">
      <c r="D7128" s="37"/>
      <c r="E7128" s="37"/>
      <c r="F7128" s="37"/>
    </row>
    <row r="7129" spans="4:6">
      <c r="D7129" s="37"/>
      <c r="E7129" s="37"/>
      <c r="F7129" s="37"/>
    </row>
    <row r="7130" spans="4:6">
      <c r="D7130" s="37"/>
      <c r="E7130" s="37"/>
      <c r="F7130" s="37"/>
    </row>
    <row r="7131" spans="4:6">
      <c r="D7131" s="37"/>
      <c r="E7131" s="37"/>
      <c r="F7131" s="37"/>
    </row>
    <row r="7132" spans="4:6">
      <c r="D7132" s="37"/>
      <c r="E7132" s="37"/>
      <c r="F7132" s="37"/>
    </row>
    <row r="7133" spans="4:6">
      <c r="D7133" s="37"/>
      <c r="E7133" s="37"/>
      <c r="F7133" s="37"/>
    </row>
    <row r="7134" spans="4:6">
      <c r="D7134" s="37"/>
      <c r="E7134" s="37"/>
      <c r="F7134" s="37"/>
    </row>
    <row r="7135" spans="4:6">
      <c r="D7135" s="37"/>
      <c r="E7135" s="37"/>
      <c r="F7135" s="37"/>
    </row>
    <row r="7136" spans="4:6">
      <c r="D7136" s="37"/>
      <c r="E7136" s="37"/>
      <c r="F7136" s="37"/>
    </row>
    <row r="7137" spans="4:6">
      <c r="D7137" s="37"/>
      <c r="E7137" s="37"/>
      <c r="F7137" s="37"/>
    </row>
    <row r="7138" spans="4:6">
      <c r="D7138" s="37"/>
      <c r="E7138" s="37"/>
      <c r="F7138" s="37"/>
    </row>
    <row r="7139" spans="4:6">
      <c r="D7139" s="37"/>
      <c r="E7139" s="37"/>
      <c r="F7139" s="37"/>
    </row>
    <row r="7140" spans="4:6">
      <c r="D7140" s="37"/>
      <c r="E7140" s="37"/>
      <c r="F7140" s="37"/>
    </row>
    <row r="7141" spans="4:6">
      <c r="D7141" s="37"/>
      <c r="E7141" s="37"/>
      <c r="F7141" s="37"/>
    </row>
    <row r="7142" spans="4:6">
      <c r="D7142" s="37"/>
      <c r="E7142" s="37"/>
      <c r="F7142" s="37"/>
    </row>
    <row r="7143" spans="4:6">
      <c r="D7143" s="37"/>
      <c r="E7143" s="37"/>
      <c r="F7143" s="37"/>
    </row>
    <row r="7144" spans="4:6">
      <c r="D7144" s="37"/>
      <c r="E7144" s="37"/>
      <c r="F7144" s="37"/>
    </row>
    <row r="7145" spans="4:6">
      <c r="D7145" s="37"/>
      <c r="E7145" s="37"/>
      <c r="F7145" s="37"/>
    </row>
    <row r="7146" spans="4:6">
      <c r="D7146" s="37"/>
      <c r="E7146" s="37"/>
      <c r="F7146" s="37"/>
    </row>
    <row r="7147" spans="4:6">
      <c r="D7147" s="37"/>
      <c r="E7147" s="37"/>
      <c r="F7147" s="37"/>
    </row>
    <row r="7148" spans="4:6">
      <c r="D7148" s="37"/>
      <c r="E7148" s="37"/>
      <c r="F7148" s="37"/>
    </row>
    <row r="7149" spans="4:6">
      <c r="D7149" s="37"/>
      <c r="E7149" s="37"/>
      <c r="F7149" s="37"/>
    </row>
    <row r="7150" spans="4:6">
      <c r="D7150" s="37"/>
      <c r="E7150" s="37"/>
      <c r="F7150" s="37"/>
    </row>
    <row r="7151" spans="4:6">
      <c r="D7151" s="37"/>
      <c r="E7151" s="37"/>
      <c r="F7151" s="37"/>
    </row>
    <row r="7152" spans="4:6">
      <c r="D7152" s="37"/>
      <c r="E7152" s="37"/>
      <c r="F7152" s="37"/>
    </row>
    <row r="7153" spans="4:6">
      <c r="D7153" s="37"/>
      <c r="E7153" s="37"/>
      <c r="F7153" s="37"/>
    </row>
    <row r="7154" spans="4:6">
      <c r="D7154" s="37"/>
      <c r="E7154" s="37"/>
      <c r="F7154" s="37"/>
    </row>
    <row r="7155" spans="4:6">
      <c r="D7155" s="37"/>
      <c r="E7155" s="37"/>
      <c r="F7155" s="37"/>
    </row>
    <row r="7156" spans="4:6">
      <c r="D7156" s="37"/>
      <c r="E7156" s="37"/>
      <c r="F7156" s="37"/>
    </row>
    <row r="7157" spans="4:6">
      <c r="D7157" s="37"/>
      <c r="E7157" s="37"/>
      <c r="F7157" s="37"/>
    </row>
    <row r="7158" spans="4:6">
      <c r="D7158" s="37"/>
      <c r="E7158" s="37"/>
      <c r="F7158" s="37"/>
    </row>
    <row r="7159" spans="4:6">
      <c r="D7159" s="37"/>
      <c r="E7159" s="37"/>
      <c r="F7159" s="37"/>
    </row>
    <row r="7160" spans="4:6">
      <c r="D7160" s="37"/>
      <c r="E7160" s="37"/>
      <c r="F7160" s="37"/>
    </row>
    <row r="7161" spans="4:6">
      <c r="D7161" s="37"/>
      <c r="E7161" s="37"/>
      <c r="F7161" s="37"/>
    </row>
    <row r="7162" spans="4:6">
      <c r="D7162" s="37"/>
      <c r="E7162" s="37"/>
      <c r="F7162" s="37"/>
    </row>
    <row r="7163" spans="4:6">
      <c r="D7163" s="37"/>
      <c r="E7163" s="37"/>
      <c r="F7163" s="37"/>
    </row>
    <row r="7164" spans="4:6">
      <c r="D7164" s="37"/>
      <c r="E7164" s="37"/>
      <c r="F7164" s="37"/>
    </row>
    <row r="7165" spans="4:6">
      <c r="D7165" s="37"/>
      <c r="E7165" s="37"/>
      <c r="F7165" s="37"/>
    </row>
    <row r="7166" spans="4:6">
      <c r="D7166" s="37"/>
      <c r="E7166" s="37"/>
      <c r="F7166" s="37"/>
    </row>
    <row r="7167" spans="4:6">
      <c r="D7167" s="37"/>
      <c r="E7167" s="37"/>
      <c r="F7167" s="37"/>
    </row>
    <row r="7168" spans="4:6">
      <c r="D7168" s="37"/>
      <c r="E7168" s="37"/>
      <c r="F7168" s="37"/>
    </row>
    <row r="7169" spans="4:6">
      <c r="D7169" s="37"/>
      <c r="E7169" s="37"/>
      <c r="F7169" s="37"/>
    </row>
    <row r="7170" spans="4:6">
      <c r="D7170" s="37"/>
      <c r="E7170" s="37"/>
      <c r="F7170" s="37"/>
    </row>
    <row r="7171" spans="4:6">
      <c r="D7171" s="37"/>
      <c r="E7171" s="37"/>
      <c r="F7171" s="37"/>
    </row>
    <row r="7172" spans="4:6">
      <c r="D7172" s="37"/>
      <c r="E7172" s="37"/>
      <c r="F7172" s="37"/>
    </row>
    <row r="7173" spans="4:6">
      <c r="D7173" s="37"/>
      <c r="E7173" s="37"/>
      <c r="F7173" s="37"/>
    </row>
    <row r="7174" spans="4:6">
      <c r="D7174" s="37"/>
      <c r="E7174" s="37"/>
      <c r="F7174" s="37"/>
    </row>
    <row r="7175" spans="4:6">
      <c r="D7175" s="37"/>
      <c r="E7175" s="37"/>
      <c r="F7175" s="37"/>
    </row>
    <row r="7176" spans="4:6">
      <c r="D7176" s="37"/>
      <c r="E7176" s="37"/>
      <c r="F7176" s="37"/>
    </row>
    <row r="7177" spans="4:6">
      <c r="D7177" s="37"/>
      <c r="E7177" s="37"/>
      <c r="F7177" s="37"/>
    </row>
    <row r="7178" spans="4:6">
      <c r="D7178" s="37"/>
      <c r="E7178" s="37"/>
      <c r="F7178" s="37"/>
    </row>
    <row r="7179" spans="4:6">
      <c r="D7179" s="37"/>
      <c r="E7179" s="37"/>
      <c r="F7179" s="37"/>
    </row>
    <row r="7180" spans="4:6">
      <c r="D7180" s="37"/>
      <c r="E7180" s="37"/>
      <c r="F7180" s="37"/>
    </row>
    <row r="7181" spans="4:6">
      <c r="D7181" s="37"/>
      <c r="E7181" s="37"/>
      <c r="F7181" s="37"/>
    </row>
    <row r="7182" spans="4:6">
      <c r="D7182" s="37"/>
      <c r="E7182" s="37"/>
      <c r="F7182" s="37"/>
    </row>
    <row r="7183" spans="4:6">
      <c r="D7183" s="37"/>
      <c r="E7183" s="37"/>
      <c r="F7183" s="37"/>
    </row>
    <row r="7184" spans="4:6">
      <c r="D7184" s="37"/>
      <c r="E7184" s="37"/>
      <c r="F7184" s="37"/>
    </row>
    <row r="7185" spans="4:6">
      <c r="D7185" s="37"/>
      <c r="E7185" s="37"/>
      <c r="F7185" s="37"/>
    </row>
    <row r="7186" spans="4:6">
      <c r="D7186" s="37"/>
      <c r="E7186" s="37"/>
      <c r="F7186" s="37"/>
    </row>
    <row r="7187" spans="4:6">
      <c r="D7187" s="37"/>
      <c r="E7187" s="37"/>
      <c r="F7187" s="37"/>
    </row>
    <row r="7188" spans="4:6">
      <c r="D7188" s="37"/>
      <c r="E7188" s="37"/>
      <c r="F7188" s="37"/>
    </row>
    <row r="7189" spans="4:6">
      <c r="D7189" s="37"/>
      <c r="E7189" s="37"/>
      <c r="F7189" s="37"/>
    </row>
    <row r="7190" spans="4:6">
      <c r="D7190" s="37"/>
      <c r="E7190" s="37"/>
      <c r="F7190" s="37"/>
    </row>
    <row r="7191" spans="4:6">
      <c r="D7191" s="37"/>
      <c r="E7191" s="37"/>
      <c r="F7191" s="37"/>
    </row>
    <row r="7192" spans="4:6">
      <c r="D7192" s="37"/>
      <c r="E7192" s="37"/>
      <c r="F7192" s="37"/>
    </row>
    <row r="7193" spans="4:6">
      <c r="D7193" s="37"/>
      <c r="E7193" s="37"/>
      <c r="F7193" s="37"/>
    </row>
    <row r="7194" spans="4:6">
      <c r="D7194" s="37"/>
      <c r="E7194" s="37"/>
      <c r="F7194" s="37"/>
    </row>
    <row r="7195" spans="4:6">
      <c r="D7195" s="37"/>
      <c r="E7195" s="37"/>
      <c r="F7195" s="37"/>
    </row>
    <row r="7196" spans="4:6">
      <c r="D7196" s="37"/>
      <c r="E7196" s="37"/>
      <c r="F7196" s="37"/>
    </row>
    <row r="7197" spans="4:6">
      <c r="D7197" s="37"/>
      <c r="E7197" s="37"/>
      <c r="F7197" s="37"/>
    </row>
    <row r="7198" spans="4:6">
      <c r="D7198" s="37"/>
      <c r="E7198" s="37"/>
      <c r="F7198" s="37"/>
    </row>
    <row r="7199" spans="4:6">
      <c r="D7199" s="37"/>
      <c r="E7199" s="37"/>
      <c r="F7199" s="37"/>
    </row>
    <row r="7200" spans="4:6">
      <c r="D7200" s="37"/>
      <c r="E7200" s="37"/>
      <c r="F7200" s="37"/>
    </row>
    <row r="7201" spans="4:6">
      <c r="D7201" s="37"/>
      <c r="E7201" s="37"/>
      <c r="F7201" s="37"/>
    </row>
    <row r="7202" spans="4:6">
      <c r="D7202" s="37"/>
      <c r="E7202" s="37"/>
      <c r="F7202" s="37"/>
    </row>
    <row r="7203" spans="4:6">
      <c r="D7203" s="37"/>
      <c r="E7203" s="37"/>
      <c r="F7203" s="37"/>
    </row>
    <row r="7204" spans="4:6">
      <c r="D7204" s="37"/>
      <c r="E7204" s="37"/>
      <c r="F7204" s="37"/>
    </row>
    <row r="7205" spans="4:6">
      <c r="D7205" s="37"/>
      <c r="E7205" s="37"/>
      <c r="F7205" s="37"/>
    </row>
    <row r="7206" spans="4:6">
      <c r="D7206" s="37"/>
      <c r="E7206" s="37"/>
      <c r="F7206" s="37"/>
    </row>
    <row r="7207" spans="4:6">
      <c r="D7207" s="37"/>
      <c r="E7207" s="37"/>
      <c r="F7207" s="37"/>
    </row>
    <row r="7208" spans="4:6">
      <c r="D7208" s="37"/>
      <c r="E7208" s="37"/>
      <c r="F7208" s="37"/>
    </row>
    <row r="7209" spans="4:6">
      <c r="D7209" s="37"/>
      <c r="E7209" s="37"/>
      <c r="F7209" s="37"/>
    </row>
    <row r="7210" spans="4:6">
      <c r="D7210" s="37"/>
      <c r="E7210" s="37"/>
      <c r="F7210" s="37"/>
    </row>
    <row r="7211" spans="4:6">
      <c r="D7211" s="37"/>
      <c r="E7211" s="37"/>
      <c r="F7211" s="37"/>
    </row>
    <row r="7212" spans="4:6">
      <c r="D7212" s="37"/>
      <c r="E7212" s="37"/>
      <c r="F7212" s="37"/>
    </row>
    <row r="7213" spans="4:6">
      <c r="D7213" s="37"/>
      <c r="E7213" s="37"/>
      <c r="F7213" s="37"/>
    </row>
    <row r="7214" spans="4:6">
      <c r="D7214" s="37"/>
      <c r="E7214" s="37"/>
      <c r="F7214" s="37"/>
    </row>
    <row r="7215" spans="4:6">
      <c r="D7215" s="37"/>
      <c r="E7215" s="37"/>
      <c r="F7215" s="37"/>
    </row>
    <row r="7216" spans="4:6">
      <c r="D7216" s="37"/>
      <c r="E7216" s="37"/>
      <c r="F7216" s="37"/>
    </row>
    <row r="7217" spans="4:6">
      <c r="D7217" s="37"/>
      <c r="E7217" s="37"/>
      <c r="F7217" s="37"/>
    </row>
    <row r="7218" spans="4:6">
      <c r="D7218" s="37"/>
      <c r="E7218" s="37"/>
      <c r="F7218" s="37"/>
    </row>
    <row r="7219" spans="4:6">
      <c r="D7219" s="37"/>
      <c r="E7219" s="37"/>
      <c r="F7219" s="37"/>
    </row>
    <row r="7220" spans="4:6">
      <c r="D7220" s="37"/>
      <c r="E7220" s="37"/>
      <c r="F7220" s="37"/>
    </row>
    <row r="7221" spans="4:6">
      <c r="D7221" s="37"/>
      <c r="E7221" s="37"/>
      <c r="F7221" s="37"/>
    </row>
    <row r="7222" spans="4:6">
      <c r="D7222" s="37"/>
      <c r="E7222" s="37"/>
      <c r="F7222" s="37"/>
    </row>
    <row r="7223" spans="4:6">
      <c r="D7223" s="37"/>
      <c r="E7223" s="37"/>
      <c r="F7223" s="37"/>
    </row>
    <row r="7224" spans="4:6">
      <c r="D7224" s="37"/>
      <c r="E7224" s="37"/>
      <c r="F7224" s="37"/>
    </row>
    <row r="7225" spans="4:6">
      <c r="D7225" s="37"/>
      <c r="E7225" s="37"/>
      <c r="F7225" s="37"/>
    </row>
    <row r="7226" spans="4:6">
      <c r="D7226" s="37"/>
      <c r="E7226" s="37"/>
      <c r="F7226" s="37"/>
    </row>
    <row r="7227" spans="4:6">
      <c r="D7227" s="37"/>
      <c r="E7227" s="37"/>
      <c r="F7227" s="37"/>
    </row>
    <row r="7228" spans="4:6">
      <c r="D7228" s="37"/>
      <c r="E7228" s="37"/>
      <c r="F7228" s="37"/>
    </row>
    <row r="7229" spans="4:6">
      <c r="D7229" s="37"/>
      <c r="E7229" s="37"/>
      <c r="F7229" s="37"/>
    </row>
    <row r="7230" spans="4:6">
      <c r="D7230" s="37"/>
      <c r="E7230" s="37"/>
      <c r="F7230" s="37"/>
    </row>
    <row r="7231" spans="4:6">
      <c r="D7231" s="37"/>
      <c r="E7231" s="37"/>
      <c r="F7231" s="37"/>
    </row>
    <row r="7232" spans="4:6">
      <c r="D7232" s="37"/>
      <c r="E7232" s="37"/>
      <c r="F7232" s="37"/>
    </row>
    <row r="7233" spans="4:6">
      <c r="D7233" s="37"/>
      <c r="E7233" s="37"/>
      <c r="F7233" s="37"/>
    </row>
    <row r="7234" spans="4:6">
      <c r="D7234" s="37"/>
      <c r="E7234" s="37"/>
      <c r="F7234" s="37"/>
    </row>
    <row r="7235" spans="4:6">
      <c r="D7235" s="37"/>
      <c r="E7235" s="37"/>
      <c r="F7235" s="37"/>
    </row>
    <row r="7236" spans="4:6">
      <c r="D7236" s="37"/>
      <c r="E7236" s="37"/>
      <c r="F7236" s="37"/>
    </row>
    <row r="7237" spans="4:6">
      <c r="D7237" s="37"/>
      <c r="E7237" s="37"/>
      <c r="F7237" s="37"/>
    </row>
    <row r="7238" spans="4:6">
      <c r="D7238" s="37"/>
      <c r="E7238" s="37"/>
      <c r="F7238" s="37"/>
    </row>
    <row r="7239" spans="4:6">
      <c r="D7239" s="37"/>
      <c r="E7239" s="37"/>
      <c r="F7239" s="37"/>
    </row>
    <row r="7240" spans="4:6">
      <c r="D7240" s="37"/>
      <c r="E7240" s="37"/>
      <c r="F7240" s="37"/>
    </row>
    <row r="7241" spans="4:6">
      <c r="D7241" s="37"/>
      <c r="E7241" s="37"/>
      <c r="F7241" s="37"/>
    </row>
    <row r="7242" spans="4:6">
      <c r="D7242" s="37"/>
      <c r="E7242" s="37"/>
      <c r="F7242" s="37"/>
    </row>
    <row r="7243" spans="4:6">
      <c r="D7243" s="37"/>
      <c r="E7243" s="37"/>
      <c r="F7243" s="37"/>
    </row>
    <row r="7244" spans="4:6">
      <c r="D7244" s="37"/>
      <c r="E7244" s="37"/>
      <c r="F7244" s="37"/>
    </row>
    <row r="7245" spans="4:6">
      <c r="D7245" s="37"/>
      <c r="E7245" s="37"/>
      <c r="F7245" s="37"/>
    </row>
    <row r="7246" spans="4:6">
      <c r="D7246" s="37"/>
      <c r="E7246" s="37"/>
      <c r="F7246" s="37"/>
    </row>
    <row r="7247" spans="4:6">
      <c r="D7247" s="37"/>
      <c r="E7247" s="37"/>
      <c r="F7247" s="37"/>
    </row>
    <row r="7248" spans="4:6">
      <c r="D7248" s="37"/>
      <c r="E7248" s="37"/>
      <c r="F7248" s="37"/>
    </row>
    <row r="7249" spans="4:6">
      <c r="D7249" s="37"/>
      <c r="E7249" s="37"/>
      <c r="F7249" s="37"/>
    </row>
    <row r="7250" spans="4:6">
      <c r="D7250" s="37"/>
      <c r="E7250" s="37"/>
      <c r="F7250" s="37"/>
    </row>
    <row r="7251" spans="4:6">
      <c r="D7251" s="37"/>
      <c r="E7251" s="37"/>
      <c r="F7251" s="37"/>
    </row>
    <row r="7252" spans="4:6">
      <c r="D7252" s="37"/>
      <c r="E7252" s="37"/>
      <c r="F7252" s="37"/>
    </row>
    <row r="7253" spans="4:6">
      <c r="D7253" s="37"/>
      <c r="E7253" s="37"/>
      <c r="F7253" s="37"/>
    </row>
    <row r="7254" spans="4:6">
      <c r="D7254" s="37"/>
      <c r="E7254" s="37"/>
      <c r="F7254" s="37"/>
    </row>
    <row r="7255" spans="4:6">
      <c r="D7255" s="37"/>
      <c r="E7255" s="37"/>
      <c r="F7255" s="37"/>
    </row>
    <row r="7256" spans="4:6">
      <c r="D7256" s="37"/>
      <c r="E7256" s="37"/>
      <c r="F7256" s="37"/>
    </row>
    <row r="7257" spans="4:6">
      <c r="D7257" s="37"/>
      <c r="E7257" s="37"/>
      <c r="F7257" s="37"/>
    </row>
    <row r="7258" spans="4:6">
      <c r="D7258" s="37"/>
      <c r="E7258" s="37"/>
      <c r="F7258" s="37"/>
    </row>
    <row r="7259" spans="4:6">
      <c r="D7259" s="37"/>
      <c r="E7259" s="37"/>
      <c r="F7259" s="37"/>
    </row>
    <row r="7260" spans="4:6">
      <c r="D7260" s="37"/>
      <c r="E7260" s="37"/>
      <c r="F7260" s="37"/>
    </row>
    <row r="7261" spans="4:6">
      <c r="D7261" s="37"/>
      <c r="E7261" s="37"/>
      <c r="F7261" s="37"/>
    </row>
    <row r="7262" spans="4:6">
      <c r="D7262" s="37"/>
      <c r="E7262" s="37"/>
      <c r="F7262" s="37"/>
    </row>
    <row r="7263" spans="4:6">
      <c r="D7263" s="37"/>
      <c r="E7263" s="37"/>
      <c r="F7263" s="37"/>
    </row>
    <row r="7264" spans="4:6">
      <c r="D7264" s="37"/>
      <c r="E7264" s="37"/>
      <c r="F7264" s="37"/>
    </row>
    <row r="7265" spans="4:6">
      <c r="D7265" s="37"/>
      <c r="E7265" s="37"/>
      <c r="F7265" s="37"/>
    </row>
    <row r="7266" spans="4:6">
      <c r="D7266" s="37"/>
      <c r="E7266" s="37"/>
      <c r="F7266" s="37"/>
    </row>
    <row r="7267" spans="4:6">
      <c r="D7267" s="37"/>
      <c r="E7267" s="37"/>
      <c r="F7267" s="37"/>
    </row>
    <row r="7268" spans="4:6">
      <c r="D7268" s="37"/>
      <c r="E7268" s="37"/>
      <c r="F7268" s="37"/>
    </row>
    <row r="7269" spans="4:6">
      <c r="D7269" s="37"/>
      <c r="E7269" s="37"/>
      <c r="F7269" s="37"/>
    </row>
    <row r="7270" spans="4:6">
      <c r="D7270" s="37"/>
      <c r="E7270" s="37"/>
      <c r="F7270" s="37"/>
    </row>
    <row r="7271" spans="4:6">
      <c r="D7271" s="37"/>
      <c r="E7271" s="37"/>
      <c r="F7271" s="37"/>
    </row>
    <row r="7272" spans="4:6">
      <c r="D7272" s="37"/>
      <c r="E7272" s="37"/>
      <c r="F7272" s="37"/>
    </row>
    <row r="7273" spans="4:6">
      <c r="D7273" s="37"/>
      <c r="E7273" s="37"/>
      <c r="F7273" s="37"/>
    </row>
    <row r="7274" spans="4:6">
      <c r="D7274" s="37"/>
      <c r="E7274" s="37"/>
      <c r="F7274" s="37"/>
    </row>
    <row r="7275" spans="4:6">
      <c r="D7275" s="37"/>
      <c r="E7275" s="37"/>
      <c r="F7275" s="37"/>
    </row>
    <row r="7276" spans="4:6">
      <c r="D7276" s="37"/>
      <c r="E7276" s="37"/>
      <c r="F7276" s="37"/>
    </row>
    <row r="7277" spans="4:6">
      <c r="D7277" s="37"/>
      <c r="E7277" s="37"/>
      <c r="F7277" s="37"/>
    </row>
    <row r="7278" spans="4:6">
      <c r="D7278" s="37"/>
      <c r="E7278" s="37"/>
      <c r="F7278" s="37"/>
    </row>
    <row r="7279" spans="4:6">
      <c r="D7279" s="37"/>
      <c r="E7279" s="37"/>
      <c r="F7279" s="37"/>
    </row>
    <row r="7280" spans="4:6">
      <c r="D7280" s="37"/>
      <c r="E7280" s="37"/>
      <c r="F7280" s="37"/>
    </row>
    <row r="7281" spans="4:6">
      <c r="D7281" s="37"/>
      <c r="E7281" s="37"/>
      <c r="F7281" s="37"/>
    </row>
    <row r="7282" spans="4:6">
      <c r="D7282" s="37"/>
      <c r="E7282" s="37"/>
      <c r="F7282" s="37"/>
    </row>
    <row r="7283" spans="4:6">
      <c r="D7283" s="37"/>
      <c r="E7283" s="37"/>
      <c r="F7283" s="37"/>
    </row>
    <row r="7284" spans="4:6">
      <c r="D7284" s="37"/>
      <c r="E7284" s="37"/>
      <c r="F7284" s="37"/>
    </row>
    <row r="7285" spans="4:6">
      <c r="D7285" s="37"/>
      <c r="E7285" s="37"/>
      <c r="F7285" s="37"/>
    </row>
    <row r="7286" spans="4:6">
      <c r="D7286" s="37"/>
      <c r="E7286" s="37"/>
      <c r="F7286" s="37"/>
    </row>
    <row r="7287" spans="4:6">
      <c r="D7287" s="37"/>
      <c r="E7287" s="37"/>
      <c r="F7287" s="37"/>
    </row>
    <row r="7288" spans="4:6">
      <c r="D7288" s="37"/>
      <c r="E7288" s="37"/>
      <c r="F7288" s="37"/>
    </row>
    <row r="7289" spans="4:6">
      <c r="D7289" s="37"/>
      <c r="E7289" s="37"/>
      <c r="F7289" s="37"/>
    </row>
    <row r="7290" spans="4:6">
      <c r="D7290" s="37"/>
      <c r="E7290" s="37"/>
      <c r="F7290" s="37"/>
    </row>
    <row r="7291" spans="4:6">
      <c r="D7291" s="37"/>
      <c r="E7291" s="37"/>
      <c r="F7291" s="37"/>
    </row>
    <row r="7292" spans="4:6">
      <c r="D7292" s="37"/>
      <c r="E7292" s="37"/>
      <c r="F7292" s="37"/>
    </row>
    <row r="7293" spans="4:6">
      <c r="D7293" s="37"/>
      <c r="E7293" s="37"/>
      <c r="F7293" s="37"/>
    </row>
    <row r="7294" spans="4:6">
      <c r="D7294" s="37"/>
      <c r="E7294" s="37"/>
      <c r="F7294" s="37"/>
    </row>
    <row r="7295" spans="4:6">
      <c r="D7295" s="37"/>
      <c r="E7295" s="37"/>
      <c r="F7295" s="37"/>
    </row>
    <row r="7296" spans="4:6">
      <c r="D7296" s="37"/>
      <c r="E7296" s="37"/>
      <c r="F7296" s="37"/>
    </row>
    <row r="7297" spans="4:6">
      <c r="D7297" s="37"/>
      <c r="E7297" s="37"/>
      <c r="F7297" s="37"/>
    </row>
    <row r="7298" spans="4:6">
      <c r="D7298" s="37"/>
      <c r="E7298" s="37"/>
      <c r="F7298" s="37"/>
    </row>
    <row r="7299" spans="4:6">
      <c r="D7299" s="37"/>
      <c r="E7299" s="37"/>
      <c r="F7299" s="37"/>
    </row>
    <row r="7300" spans="4:6">
      <c r="D7300" s="37"/>
      <c r="E7300" s="37"/>
      <c r="F7300" s="37"/>
    </row>
    <row r="7301" spans="4:6">
      <c r="D7301" s="37"/>
      <c r="E7301" s="37"/>
      <c r="F7301" s="37"/>
    </row>
    <row r="7302" spans="4:6">
      <c r="D7302" s="37"/>
      <c r="E7302" s="37"/>
      <c r="F7302" s="37"/>
    </row>
    <row r="7303" spans="4:6">
      <c r="D7303" s="37"/>
      <c r="E7303" s="37"/>
      <c r="F7303" s="37"/>
    </row>
    <row r="7304" spans="4:6">
      <c r="D7304" s="37"/>
      <c r="E7304" s="37"/>
      <c r="F7304" s="37"/>
    </row>
    <row r="7305" spans="4:6">
      <c r="D7305" s="37"/>
      <c r="E7305" s="37"/>
      <c r="F7305" s="37"/>
    </row>
    <row r="7306" spans="4:6">
      <c r="D7306" s="37"/>
      <c r="E7306" s="37"/>
      <c r="F7306" s="37"/>
    </row>
    <row r="7307" spans="4:6">
      <c r="D7307" s="37"/>
      <c r="E7307" s="37"/>
      <c r="F7307" s="37"/>
    </row>
    <row r="7308" spans="4:6">
      <c r="D7308" s="37"/>
      <c r="E7308" s="37"/>
      <c r="F7308" s="37"/>
    </row>
    <row r="7309" spans="4:6">
      <c r="D7309" s="37"/>
      <c r="E7309" s="37"/>
      <c r="F7309" s="37"/>
    </row>
    <row r="7310" spans="4:6">
      <c r="D7310" s="37"/>
      <c r="E7310" s="37"/>
      <c r="F7310" s="37"/>
    </row>
    <row r="7311" spans="4:6">
      <c r="D7311" s="37"/>
      <c r="E7311" s="37"/>
      <c r="F7311" s="37"/>
    </row>
    <row r="7312" spans="4:6">
      <c r="D7312" s="37"/>
      <c r="E7312" s="37"/>
      <c r="F7312" s="37"/>
    </row>
    <row r="7313" spans="4:6">
      <c r="D7313" s="37"/>
      <c r="E7313" s="37"/>
      <c r="F7313" s="37"/>
    </row>
    <row r="7314" spans="4:6">
      <c r="D7314" s="37"/>
      <c r="E7314" s="37"/>
      <c r="F7314" s="37"/>
    </row>
    <row r="7315" spans="4:6">
      <c r="D7315" s="37"/>
      <c r="E7315" s="37"/>
      <c r="F7315" s="37"/>
    </row>
    <row r="7316" spans="4:6">
      <c r="D7316" s="37"/>
      <c r="E7316" s="37"/>
      <c r="F7316" s="37"/>
    </row>
    <row r="7317" spans="4:6">
      <c r="D7317" s="37"/>
      <c r="E7317" s="37"/>
      <c r="F7317" s="37"/>
    </row>
    <row r="7318" spans="4:6">
      <c r="D7318" s="37"/>
      <c r="E7318" s="37"/>
      <c r="F7318" s="37"/>
    </row>
    <row r="7319" spans="4:6">
      <c r="D7319" s="37"/>
      <c r="E7319" s="37"/>
      <c r="F7319" s="37"/>
    </row>
    <row r="7320" spans="4:6">
      <c r="D7320" s="37"/>
      <c r="E7320" s="37"/>
      <c r="F7320" s="37"/>
    </row>
    <row r="7321" spans="4:6">
      <c r="D7321" s="37"/>
      <c r="E7321" s="37"/>
      <c r="F7321" s="37"/>
    </row>
    <row r="7322" spans="4:6">
      <c r="D7322" s="37"/>
      <c r="E7322" s="37"/>
      <c r="F7322" s="37"/>
    </row>
    <row r="7323" spans="4:6">
      <c r="D7323" s="37"/>
      <c r="E7323" s="37"/>
      <c r="F7323" s="37"/>
    </row>
    <row r="7324" spans="4:6">
      <c r="D7324" s="37"/>
      <c r="E7324" s="37"/>
      <c r="F7324" s="37"/>
    </row>
    <row r="7325" spans="4:6">
      <c r="D7325" s="37"/>
      <c r="E7325" s="37"/>
      <c r="F7325" s="37"/>
    </row>
    <row r="7326" spans="4:6">
      <c r="D7326" s="37"/>
      <c r="E7326" s="37"/>
      <c r="F7326" s="37"/>
    </row>
    <row r="7327" spans="4:6">
      <c r="D7327" s="37"/>
      <c r="E7327" s="37"/>
      <c r="F7327" s="37"/>
    </row>
    <row r="7328" spans="4:6">
      <c r="D7328" s="37"/>
      <c r="E7328" s="37"/>
      <c r="F7328" s="37"/>
    </row>
    <row r="7329" spans="4:6">
      <c r="D7329" s="37"/>
      <c r="E7329" s="37"/>
      <c r="F7329" s="37"/>
    </row>
    <row r="7330" spans="4:6">
      <c r="D7330" s="37"/>
      <c r="E7330" s="37"/>
      <c r="F7330" s="37"/>
    </row>
    <row r="7331" spans="4:6">
      <c r="D7331" s="37"/>
      <c r="E7331" s="37"/>
      <c r="F7331" s="37"/>
    </row>
    <row r="7332" spans="4:6">
      <c r="D7332" s="37"/>
      <c r="E7332" s="37"/>
      <c r="F7332" s="37"/>
    </row>
    <row r="7333" spans="4:6">
      <c r="D7333" s="37"/>
      <c r="E7333" s="37"/>
      <c r="F7333" s="37"/>
    </row>
    <row r="7334" spans="4:6">
      <c r="D7334" s="37"/>
      <c r="E7334" s="37"/>
      <c r="F7334" s="37"/>
    </row>
    <row r="7335" spans="4:6">
      <c r="D7335" s="37"/>
      <c r="E7335" s="37"/>
      <c r="F7335" s="37"/>
    </row>
    <row r="7336" spans="4:6">
      <c r="D7336" s="37"/>
      <c r="E7336" s="37"/>
      <c r="F7336" s="37"/>
    </row>
    <row r="7337" spans="4:6">
      <c r="D7337" s="37"/>
      <c r="E7337" s="37"/>
      <c r="F7337" s="37"/>
    </row>
    <row r="7338" spans="4:6">
      <c r="D7338" s="37"/>
      <c r="E7338" s="37"/>
      <c r="F7338" s="37"/>
    </row>
    <row r="7339" spans="4:6">
      <c r="D7339" s="37"/>
      <c r="E7339" s="37"/>
      <c r="F7339" s="37"/>
    </row>
    <row r="7340" spans="4:6">
      <c r="D7340" s="37"/>
      <c r="E7340" s="37"/>
      <c r="F7340" s="37"/>
    </row>
    <row r="7341" spans="4:6">
      <c r="D7341" s="37"/>
      <c r="E7341" s="37"/>
      <c r="F7341" s="37"/>
    </row>
    <row r="7342" spans="4:6">
      <c r="D7342" s="37"/>
      <c r="E7342" s="37"/>
      <c r="F7342" s="37"/>
    </row>
    <row r="7343" spans="4:6">
      <c r="D7343" s="37"/>
      <c r="E7343" s="37"/>
      <c r="F7343" s="37"/>
    </row>
    <row r="7344" spans="4:6">
      <c r="D7344" s="37"/>
      <c r="E7344" s="37"/>
      <c r="F7344" s="37"/>
    </row>
    <row r="7345" spans="4:6">
      <c r="D7345" s="37"/>
      <c r="E7345" s="37"/>
      <c r="F7345" s="37"/>
    </row>
    <row r="7346" spans="4:6">
      <c r="D7346" s="37"/>
      <c r="E7346" s="37"/>
      <c r="F7346" s="37"/>
    </row>
    <row r="7347" spans="4:6">
      <c r="D7347" s="37"/>
      <c r="E7347" s="37"/>
      <c r="F7347" s="37"/>
    </row>
    <row r="7348" spans="4:6">
      <c r="D7348" s="37"/>
      <c r="E7348" s="37"/>
      <c r="F7348" s="37"/>
    </row>
    <row r="7349" spans="4:6">
      <c r="D7349" s="37"/>
      <c r="E7349" s="37"/>
      <c r="F7349" s="37"/>
    </row>
    <row r="7350" spans="4:6">
      <c r="D7350" s="37"/>
      <c r="E7350" s="37"/>
      <c r="F7350" s="37"/>
    </row>
    <row r="7351" spans="4:6">
      <c r="D7351" s="37"/>
      <c r="E7351" s="37"/>
      <c r="F7351" s="37"/>
    </row>
    <row r="7352" spans="4:6">
      <c r="D7352" s="37"/>
      <c r="E7352" s="37"/>
      <c r="F7352" s="37"/>
    </row>
    <row r="7353" spans="4:6">
      <c r="D7353" s="37"/>
      <c r="E7353" s="37"/>
      <c r="F7353" s="37"/>
    </row>
    <row r="7354" spans="4:6">
      <c r="D7354" s="37"/>
      <c r="E7354" s="37"/>
      <c r="F7354" s="37"/>
    </row>
    <row r="7355" spans="4:6">
      <c r="D7355" s="37"/>
      <c r="E7355" s="37"/>
      <c r="F7355" s="37"/>
    </row>
    <row r="7356" spans="4:6">
      <c r="D7356" s="37"/>
      <c r="E7356" s="37"/>
      <c r="F7356" s="37"/>
    </row>
    <row r="7357" spans="4:6">
      <c r="D7357" s="37"/>
      <c r="E7357" s="37"/>
      <c r="F7357" s="37"/>
    </row>
    <row r="7358" spans="4:6">
      <c r="D7358" s="37"/>
      <c r="E7358" s="37"/>
      <c r="F7358" s="37"/>
    </row>
    <row r="7359" spans="4:6">
      <c r="D7359" s="37"/>
      <c r="E7359" s="37"/>
      <c r="F7359" s="37"/>
    </row>
    <row r="7360" spans="4:6">
      <c r="D7360" s="37"/>
      <c r="E7360" s="37"/>
      <c r="F7360" s="37"/>
    </row>
    <row r="7361" spans="4:6">
      <c r="D7361" s="37"/>
      <c r="E7361" s="37"/>
      <c r="F7361" s="37"/>
    </row>
    <row r="7362" spans="4:6">
      <c r="D7362" s="37"/>
      <c r="E7362" s="37"/>
      <c r="F7362" s="37"/>
    </row>
    <row r="7363" spans="4:6">
      <c r="D7363" s="37"/>
      <c r="E7363" s="37"/>
      <c r="F7363" s="37"/>
    </row>
    <row r="7364" spans="4:6">
      <c r="D7364" s="37"/>
      <c r="E7364" s="37"/>
      <c r="F7364" s="37"/>
    </row>
    <row r="7365" spans="4:6">
      <c r="D7365" s="37"/>
      <c r="E7365" s="37"/>
      <c r="F7365" s="37"/>
    </row>
    <row r="7366" spans="4:6">
      <c r="D7366" s="37"/>
      <c r="E7366" s="37"/>
      <c r="F7366" s="37"/>
    </row>
    <row r="7367" spans="4:6">
      <c r="D7367" s="37"/>
      <c r="E7367" s="37"/>
      <c r="F7367" s="37"/>
    </row>
    <row r="7368" spans="4:6">
      <c r="D7368" s="37"/>
      <c r="E7368" s="37"/>
      <c r="F7368" s="37"/>
    </row>
    <row r="7369" spans="4:6">
      <c r="D7369" s="37"/>
      <c r="E7369" s="37"/>
      <c r="F7369" s="37"/>
    </row>
    <row r="7370" spans="4:6">
      <c r="D7370" s="37"/>
      <c r="E7370" s="37"/>
      <c r="F7370" s="37"/>
    </row>
    <row r="7371" spans="4:6">
      <c r="D7371" s="37"/>
      <c r="E7371" s="37"/>
      <c r="F7371" s="37"/>
    </row>
    <row r="7372" spans="4:6">
      <c r="D7372" s="37"/>
      <c r="E7372" s="37"/>
      <c r="F7372" s="37"/>
    </row>
    <row r="7373" spans="4:6">
      <c r="D7373" s="37"/>
      <c r="E7373" s="37"/>
      <c r="F7373" s="37"/>
    </row>
    <row r="7374" spans="4:6">
      <c r="D7374" s="37"/>
      <c r="E7374" s="37"/>
      <c r="F7374" s="37"/>
    </row>
    <row r="7375" spans="4:6">
      <c r="D7375" s="37"/>
      <c r="E7375" s="37"/>
      <c r="F7375" s="37"/>
    </row>
    <row r="7376" spans="4:6">
      <c r="D7376" s="37"/>
      <c r="E7376" s="37"/>
      <c r="F7376" s="37"/>
    </row>
    <row r="7377" spans="4:6">
      <c r="D7377" s="37"/>
      <c r="E7377" s="37"/>
      <c r="F7377" s="37"/>
    </row>
    <row r="7378" spans="4:6">
      <c r="D7378" s="37"/>
      <c r="E7378" s="37"/>
      <c r="F7378" s="37"/>
    </row>
    <row r="7379" spans="4:6">
      <c r="D7379" s="37"/>
      <c r="E7379" s="37"/>
      <c r="F7379" s="37"/>
    </row>
    <row r="7380" spans="4:6">
      <c r="D7380" s="37"/>
      <c r="E7380" s="37"/>
      <c r="F7380" s="37"/>
    </row>
    <row r="7381" spans="4:6">
      <c r="D7381" s="37"/>
      <c r="E7381" s="37"/>
      <c r="F7381" s="37"/>
    </row>
    <row r="7382" spans="4:6">
      <c r="D7382" s="37"/>
      <c r="E7382" s="37"/>
      <c r="F7382" s="37"/>
    </row>
    <row r="7383" spans="4:6">
      <c r="D7383" s="37"/>
      <c r="E7383" s="37"/>
      <c r="F7383" s="37"/>
    </row>
    <row r="7384" spans="4:6">
      <c r="D7384" s="37"/>
      <c r="E7384" s="37"/>
      <c r="F7384" s="37"/>
    </row>
    <row r="7385" spans="4:6">
      <c r="D7385" s="37"/>
      <c r="E7385" s="37"/>
      <c r="F7385" s="37"/>
    </row>
    <row r="7386" spans="4:6">
      <c r="D7386" s="37"/>
      <c r="E7386" s="37"/>
      <c r="F7386" s="37"/>
    </row>
    <row r="7387" spans="4:6">
      <c r="D7387" s="37"/>
      <c r="E7387" s="37"/>
      <c r="F7387" s="37"/>
    </row>
    <row r="7388" spans="4:6">
      <c r="D7388" s="37"/>
      <c r="E7388" s="37"/>
      <c r="F7388" s="37"/>
    </row>
    <row r="7389" spans="4:6">
      <c r="D7389" s="37"/>
      <c r="E7389" s="37"/>
      <c r="F7389" s="37"/>
    </row>
    <row r="7390" spans="4:6">
      <c r="D7390" s="37"/>
      <c r="E7390" s="37"/>
      <c r="F7390" s="37"/>
    </row>
    <row r="7391" spans="4:6">
      <c r="D7391" s="37"/>
      <c r="E7391" s="37"/>
      <c r="F7391" s="37"/>
    </row>
    <row r="7392" spans="4:6">
      <c r="D7392" s="37"/>
      <c r="E7392" s="37"/>
      <c r="F7392" s="37"/>
    </row>
    <row r="7393" spans="4:6">
      <c r="D7393" s="37"/>
      <c r="E7393" s="37"/>
      <c r="F7393" s="37"/>
    </row>
    <row r="7394" spans="4:6">
      <c r="D7394" s="37"/>
      <c r="E7394" s="37"/>
      <c r="F7394" s="37"/>
    </row>
    <row r="7395" spans="4:6">
      <c r="D7395" s="37"/>
      <c r="E7395" s="37"/>
      <c r="F7395" s="37"/>
    </row>
    <row r="7396" spans="4:6">
      <c r="D7396" s="37"/>
      <c r="E7396" s="37"/>
      <c r="F7396" s="37"/>
    </row>
    <row r="7397" spans="4:6">
      <c r="D7397" s="37"/>
      <c r="E7397" s="37"/>
      <c r="F7397" s="37"/>
    </row>
    <row r="7398" spans="4:6">
      <c r="D7398" s="37"/>
      <c r="E7398" s="37"/>
      <c r="F7398" s="37"/>
    </row>
    <row r="7399" spans="4:6">
      <c r="D7399" s="37"/>
      <c r="E7399" s="37"/>
      <c r="F7399" s="37"/>
    </row>
    <row r="7400" spans="4:6">
      <c r="D7400" s="37"/>
      <c r="E7400" s="37"/>
      <c r="F7400" s="37"/>
    </row>
    <row r="7401" spans="4:6">
      <c r="D7401" s="37"/>
      <c r="E7401" s="37"/>
      <c r="F7401" s="37"/>
    </row>
    <row r="7402" spans="4:6">
      <c r="D7402" s="37"/>
      <c r="E7402" s="37"/>
      <c r="F7402" s="37"/>
    </row>
    <row r="7403" spans="4:6">
      <c r="D7403" s="37"/>
      <c r="E7403" s="37"/>
      <c r="F7403" s="37"/>
    </row>
    <row r="7404" spans="4:6">
      <c r="D7404" s="37"/>
      <c r="E7404" s="37"/>
      <c r="F7404" s="37"/>
    </row>
    <row r="7405" spans="4:6">
      <c r="D7405" s="37"/>
      <c r="E7405" s="37"/>
      <c r="F7405" s="37"/>
    </row>
    <row r="7406" spans="4:6">
      <c r="D7406" s="37"/>
      <c r="E7406" s="37"/>
      <c r="F7406" s="37"/>
    </row>
    <row r="7407" spans="4:6">
      <c r="D7407" s="37"/>
      <c r="E7407" s="37"/>
      <c r="F7407" s="37"/>
    </row>
    <row r="7408" spans="4:6">
      <c r="D7408" s="37"/>
      <c r="E7408" s="37"/>
      <c r="F7408" s="37"/>
    </row>
    <row r="7409" spans="4:6">
      <c r="D7409" s="37"/>
      <c r="E7409" s="37"/>
      <c r="F7409" s="37"/>
    </row>
    <row r="7410" spans="4:6">
      <c r="D7410" s="37"/>
      <c r="E7410" s="37"/>
      <c r="F7410" s="37"/>
    </row>
    <row r="7411" spans="4:6">
      <c r="D7411" s="37"/>
      <c r="E7411" s="37"/>
      <c r="F7411" s="37"/>
    </row>
    <row r="7412" spans="4:6">
      <c r="D7412" s="37"/>
      <c r="E7412" s="37"/>
      <c r="F7412" s="37"/>
    </row>
    <row r="7413" spans="4:6">
      <c r="D7413" s="37"/>
      <c r="E7413" s="37"/>
      <c r="F7413" s="37"/>
    </row>
    <row r="7414" spans="4:6">
      <c r="D7414" s="37"/>
      <c r="E7414" s="37"/>
      <c r="F7414" s="37"/>
    </row>
    <row r="7415" spans="4:6">
      <c r="D7415" s="37"/>
      <c r="E7415" s="37"/>
      <c r="F7415" s="37"/>
    </row>
    <row r="7416" spans="4:6">
      <c r="D7416" s="37"/>
      <c r="E7416" s="37"/>
      <c r="F7416" s="37"/>
    </row>
    <row r="7417" spans="4:6">
      <c r="D7417" s="37"/>
      <c r="E7417" s="37"/>
      <c r="F7417" s="37"/>
    </row>
    <row r="7418" spans="4:6">
      <c r="D7418" s="37"/>
      <c r="E7418" s="37"/>
      <c r="F7418" s="37"/>
    </row>
    <row r="7419" spans="4:6">
      <c r="D7419" s="37"/>
      <c r="E7419" s="37"/>
      <c r="F7419" s="37"/>
    </row>
    <row r="7420" spans="4:6">
      <c r="D7420" s="37"/>
      <c r="E7420" s="37"/>
      <c r="F7420" s="37"/>
    </row>
    <row r="7421" spans="4:6">
      <c r="D7421" s="37"/>
      <c r="E7421" s="37"/>
      <c r="F7421" s="37"/>
    </row>
    <row r="7422" spans="4:6">
      <c r="D7422" s="37"/>
      <c r="E7422" s="37"/>
      <c r="F7422" s="37"/>
    </row>
    <row r="7423" spans="4:6">
      <c r="D7423" s="37"/>
      <c r="E7423" s="37"/>
      <c r="F7423" s="37"/>
    </row>
    <row r="7424" spans="4:6">
      <c r="D7424" s="37"/>
      <c r="E7424" s="37"/>
      <c r="F7424" s="37"/>
    </row>
    <row r="7425" spans="4:6">
      <c r="D7425" s="37"/>
      <c r="E7425" s="37"/>
      <c r="F7425" s="37"/>
    </row>
    <row r="7426" spans="4:6">
      <c r="D7426" s="37"/>
      <c r="E7426" s="37"/>
      <c r="F7426" s="37"/>
    </row>
    <row r="7427" spans="4:6">
      <c r="D7427" s="37"/>
      <c r="E7427" s="37"/>
      <c r="F7427" s="37"/>
    </row>
    <row r="7428" spans="4:6">
      <c r="D7428" s="37"/>
      <c r="E7428" s="37"/>
      <c r="F7428" s="37"/>
    </row>
    <row r="7429" spans="4:6">
      <c r="D7429" s="37"/>
      <c r="E7429" s="37"/>
      <c r="F7429" s="37"/>
    </row>
    <row r="7430" spans="4:6">
      <c r="D7430" s="37"/>
      <c r="E7430" s="37"/>
      <c r="F7430" s="37"/>
    </row>
    <row r="7431" spans="4:6">
      <c r="D7431" s="37"/>
      <c r="E7431" s="37"/>
      <c r="F7431" s="37"/>
    </row>
    <row r="7432" spans="4:6">
      <c r="D7432" s="37"/>
      <c r="E7432" s="37"/>
      <c r="F7432" s="37"/>
    </row>
    <row r="7433" spans="4:6">
      <c r="D7433" s="37"/>
      <c r="E7433" s="37"/>
      <c r="F7433" s="37"/>
    </row>
    <row r="7434" spans="4:6">
      <c r="D7434" s="37"/>
      <c r="E7434" s="37"/>
      <c r="F7434" s="37"/>
    </row>
    <row r="7435" spans="4:6">
      <c r="D7435" s="37"/>
      <c r="E7435" s="37"/>
      <c r="F7435" s="37"/>
    </row>
    <row r="7436" spans="4:6">
      <c r="D7436" s="37"/>
      <c r="E7436" s="37"/>
      <c r="F7436" s="37"/>
    </row>
    <row r="7437" spans="4:6">
      <c r="D7437" s="37"/>
      <c r="E7437" s="37"/>
      <c r="F7437" s="37"/>
    </row>
    <row r="7438" spans="4:6">
      <c r="D7438" s="37"/>
      <c r="E7438" s="37"/>
      <c r="F7438" s="37"/>
    </row>
    <row r="7439" spans="4:6">
      <c r="D7439" s="37"/>
      <c r="E7439" s="37"/>
      <c r="F7439" s="37"/>
    </row>
    <row r="7440" spans="4:6">
      <c r="D7440" s="37"/>
      <c r="E7440" s="37"/>
      <c r="F7440" s="37"/>
    </row>
    <row r="7441" spans="4:6">
      <c r="D7441" s="37"/>
      <c r="E7441" s="37"/>
      <c r="F7441" s="37"/>
    </row>
    <row r="7442" spans="4:6">
      <c r="D7442" s="37"/>
      <c r="E7442" s="37"/>
      <c r="F7442" s="37"/>
    </row>
    <row r="7443" spans="4:6">
      <c r="D7443" s="37"/>
      <c r="E7443" s="37"/>
      <c r="F7443" s="37"/>
    </row>
    <row r="7444" spans="4:6">
      <c r="D7444" s="37"/>
      <c r="E7444" s="37"/>
      <c r="F7444" s="37"/>
    </row>
    <row r="7445" spans="4:6">
      <c r="D7445" s="37"/>
      <c r="E7445" s="37"/>
      <c r="F7445" s="37"/>
    </row>
    <row r="7446" spans="4:6">
      <c r="D7446" s="37"/>
      <c r="E7446" s="37"/>
      <c r="F7446" s="37"/>
    </row>
    <row r="7447" spans="4:6">
      <c r="D7447" s="37"/>
      <c r="E7447" s="37"/>
      <c r="F7447" s="37"/>
    </row>
    <row r="7448" spans="4:6">
      <c r="D7448" s="37"/>
      <c r="E7448" s="37"/>
      <c r="F7448" s="37"/>
    </row>
    <row r="7449" spans="4:6">
      <c r="D7449" s="37"/>
      <c r="E7449" s="37"/>
      <c r="F7449" s="37"/>
    </row>
    <row r="7450" spans="4:6">
      <c r="D7450" s="37"/>
      <c r="E7450" s="37"/>
      <c r="F7450" s="37"/>
    </row>
    <row r="7451" spans="4:6">
      <c r="D7451" s="37"/>
      <c r="E7451" s="37"/>
      <c r="F7451" s="37"/>
    </row>
    <row r="7452" spans="4:6">
      <c r="D7452" s="37"/>
      <c r="E7452" s="37"/>
      <c r="F7452" s="37"/>
    </row>
    <row r="7453" spans="4:6">
      <c r="D7453" s="37"/>
      <c r="E7453" s="37"/>
      <c r="F7453" s="37"/>
    </row>
    <row r="7454" spans="4:6">
      <c r="D7454" s="37"/>
      <c r="E7454" s="37"/>
      <c r="F7454" s="37"/>
    </row>
    <row r="7455" spans="4:6">
      <c r="D7455" s="37"/>
      <c r="E7455" s="37"/>
      <c r="F7455" s="37"/>
    </row>
    <row r="7456" spans="4:6">
      <c r="D7456" s="37"/>
      <c r="E7456" s="37"/>
      <c r="F7456" s="37"/>
    </row>
    <row r="7457" spans="4:6">
      <c r="D7457" s="37"/>
      <c r="E7457" s="37"/>
      <c r="F7457" s="37"/>
    </row>
    <row r="7458" spans="4:6">
      <c r="D7458" s="37"/>
      <c r="E7458" s="37"/>
      <c r="F7458" s="37"/>
    </row>
    <row r="7459" spans="4:6">
      <c r="D7459" s="37"/>
      <c r="E7459" s="37"/>
      <c r="F7459" s="37"/>
    </row>
    <row r="7460" spans="4:6">
      <c r="D7460" s="37"/>
      <c r="E7460" s="37"/>
      <c r="F7460" s="37"/>
    </row>
    <row r="7461" spans="4:6">
      <c r="D7461" s="37"/>
      <c r="E7461" s="37"/>
      <c r="F7461" s="37"/>
    </row>
    <row r="7462" spans="4:6">
      <c r="D7462" s="37"/>
      <c r="E7462" s="37"/>
      <c r="F7462" s="37"/>
    </row>
    <row r="7463" spans="4:6">
      <c r="D7463" s="37"/>
      <c r="E7463" s="37"/>
      <c r="F7463" s="37"/>
    </row>
    <row r="7464" spans="4:6">
      <c r="D7464" s="37"/>
      <c r="E7464" s="37"/>
      <c r="F7464" s="37"/>
    </row>
    <row r="7465" spans="4:6">
      <c r="D7465" s="37"/>
      <c r="E7465" s="37"/>
      <c r="F7465" s="37"/>
    </row>
    <row r="7466" spans="4:6">
      <c r="D7466" s="37"/>
      <c r="E7466" s="37"/>
      <c r="F7466" s="37"/>
    </row>
    <row r="7467" spans="4:6">
      <c r="D7467" s="37"/>
      <c r="E7467" s="37"/>
      <c r="F7467" s="37"/>
    </row>
    <row r="7468" spans="4:6">
      <c r="D7468" s="37"/>
      <c r="E7468" s="37"/>
      <c r="F7468" s="37"/>
    </row>
    <row r="7469" spans="4:6">
      <c r="D7469" s="37"/>
      <c r="E7469" s="37"/>
      <c r="F7469" s="37"/>
    </row>
    <row r="7470" spans="4:6">
      <c r="D7470" s="37"/>
      <c r="E7470" s="37"/>
      <c r="F7470" s="37"/>
    </row>
    <row r="7471" spans="4:6">
      <c r="D7471" s="37"/>
      <c r="E7471" s="37"/>
      <c r="F7471" s="37"/>
    </row>
    <row r="7472" spans="4:6">
      <c r="D7472" s="37"/>
      <c r="E7472" s="37"/>
      <c r="F7472" s="37"/>
    </row>
    <row r="7473" spans="4:6">
      <c r="D7473" s="37"/>
      <c r="E7473" s="37"/>
      <c r="F7473" s="37"/>
    </row>
    <row r="7474" spans="4:6">
      <c r="D7474" s="37"/>
      <c r="E7474" s="37"/>
      <c r="F7474" s="37"/>
    </row>
    <row r="7475" spans="4:6">
      <c r="D7475" s="37"/>
      <c r="E7475" s="37"/>
      <c r="F7475" s="37"/>
    </row>
    <row r="7476" spans="4:6">
      <c r="D7476" s="37"/>
      <c r="E7476" s="37"/>
      <c r="F7476" s="37"/>
    </row>
    <row r="7477" spans="4:6">
      <c r="D7477" s="37"/>
      <c r="E7477" s="37"/>
      <c r="F7477" s="37"/>
    </row>
    <row r="7478" spans="4:6">
      <c r="D7478" s="37"/>
      <c r="E7478" s="37"/>
      <c r="F7478" s="37"/>
    </row>
    <row r="7479" spans="4:6">
      <c r="D7479" s="37"/>
      <c r="E7479" s="37"/>
      <c r="F7479" s="37"/>
    </row>
    <row r="7480" spans="4:6">
      <c r="D7480" s="37"/>
      <c r="E7480" s="37"/>
      <c r="F7480" s="37"/>
    </row>
    <row r="7481" spans="4:6">
      <c r="D7481" s="37"/>
      <c r="E7481" s="37"/>
      <c r="F7481" s="37"/>
    </row>
    <row r="7482" spans="4:6">
      <c r="D7482" s="37"/>
      <c r="E7482" s="37"/>
      <c r="F7482" s="37"/>
    </row>
    <row r="7483" spans="4:6">
      <c r="D7483" s="37"/>
      <c r="E7483" s="37"/>
      <c r="F7483" s="37"/>
    </row>
    <row r="7484" spans="4:6">
      <c r="D7484" s="37"/>
      <c r="E7484" s="37"/>
      <c r="F7484" s="37"/>
    </row>
    <row r="7485" spans="4:6">
      <c r="D7485" s="37"/>
      <c r="E7485" s="37"/>
      <c r="F7485" s="37"/>
    </row>
    <row r="7486" spans="4:6">
      <c r="D7486" s="37"/>
      <c r="E7486" s="37"/>
      <c r="F7486" s="37"/>
    </row>
    <row r="7487" spans="4:6">
      <c r="D7487" s="37"/>
      <c r="E7487" s="37"/>
      <c r="F7487" s="37"/>
    </row>
    <row r="7488" spans="4:6">
      <c r="D7488" s="37"/>
      <c r="E7488" s="37"/>
      <c r="F7488" s="37"/>
    </row>
    <row r="7489" spans="4:6">
      <c r="D7489" s="37"/>
      <c r="E7489" s="37"/>
      <c r="F7489" s="37"/>
    </row>
    <row r="7490" spans="4:6">
      <c r="D7490" s="37"/>
      <c r="E7490" s="37"/>
      <c r="F7490" s="37"/>
    </row>
    <row r="7491" spans="4:6">
      <c r="D7491" s="37"/>
      <c r="E7491" s="37"/>
      <c r="F7491" s="37"/>
    </row>
    <row r="7492" spans="4:6">
      <c r="D7492" s="37"/>
      <c r="E7492" s="37"/>
      <c r="F7492" s="37"/>
    </row>
    <row r="7493" spans="4:6">
      <c r="D7493" s="37"/>
      <c r="E7493" s="37"/>
      <c r="F7493" s="37"/>
    </row>
    <row r="7494" spans="4:6">
      <c r="D7494" s="37"/>
      <c r="E7494" s="37"/>
      <c r="F7494" s="37"/>
    </row>
    <row r="7495" spans="4:6">
      <c r="D7495" s="37"/>
      <c r="E7495" s="37"/>
      <c r="F7495" s="37"/>
    </row>
    <row r="7496" spans="4:6">
      <c r="D7496" s="37"/>
      <c r="E7496" s="37"/>
      <c r="F7496" s="37"/>
    </row>
    <row r="7497" spans="4:6">
      <c r="D7497" s="37"/>
      <c r="E7497" s="37"/>
      <c r="F7497" s="37"/>
    </row>
    <row r="7498" spans="4:6">
      <c r="D7498" s="37"/>
      <c r="E7498" s="37"/>
      <c r="F7498" s="37"/>
    </row>
    <row r="7499" spans="4:6">
      <c r="D7499" s="37"/>
      <c r="E7499" s="37"/>
      <c r="F7499" s="37"/>
    </row>
    <row r="7500" spans="4:6">
      <c r="D7500" s="37"/>
      <c r="E7500" s="37"/>
      <c r="F7500" s="37"/>
    </row>
    <row r="7501" spans="4:6">
      <c r="D7501" s="37"/>
      <c r="E7501" s="37"/>
      <c r="F7501" s="37"/>
    </row>
    <row r="7502" spans="4:6">
      <c r="D7502" s="37"/>
      <c r="E7502" s="37"/>
      <c r="F7502" s="37"/>
    </row>
    <row r="7503" spans="4:6">
      <c r="D7503" s="37"/>
      <c r="E7503" s="37"/>
      <c r="F7503" s="37"/>
    </row>
    <row r="7504" spans="4:6">
      <c r="D7504" s="37"/>
      <c r="E7504" s="37"/>
      <c r="F7504" s="37"/>
    </row>
    <row r="7505" spans="4:6">
      <c r="D7505" s="37"/>
      <c r="E7505" s="37"/>
      <c r="F7505" s="37"/>
    </row>
    <row r="7506" spans="4:6">
      <c r="D7506" s="37"/>
      <c r="E7506" s="37"/>
      <c r="F7506" s="37"/>
    </row>
    <row r="7507" spans="4:6">
      <c r="D7507" s="37"/>
      <c r="E7507" s="37"/>
      <c r="F7507" s="37"/>
    </row>
    <row r="7508" spans="4:6">
      <c r="D7508" s="37"/>
      <c r="E7508" s="37"/>
      <c r="F7508" s="37"/>
    </row>
    <row r="7509" spans="4:6">
      <c r="D7509" s="37"/>
      <c r="E7509" s="37"/>
      <c r="F7509" s="37"/>
    </row>
    <row r="7510" spans="4:6">
      <c r="D7510" s="37"/>
      <c r="E7510" s="37"/>
      <c r="F7510" s="37"/>
    </row>
    <row r="7511" spans="4:6">
      <c r="D7511" s="37"/>
      <c r="E7511" s="37"/>
      <c r="F7511" s="37"/>
    </row>
    <row r="7512" spans="4:6">
      <c r="D7512" s="37"/>
      <c r="E7512" s="37"/>
      <c r="F7512" s="37"/>
    </row>
    <row r="7513" spans="4:6">
      <c r="D7513" s="37"/>
      <c r="E7513" s="37"/>
      <c r="F7513" s="37"/>
    </row>
    <row r="7514" spans="4:6">
      <c r="D7514" s="37"/>
      <c r="E7514" s="37"/>
      <c r="F7514" s="37"/>
    </row>
    <row r="7515" spans="4:6">
      <c r="D7515" s="37"/>
      <c r="E7515" s="37"/>
      <c r="F7515" s="37"/>
    </row>
    <row r="7516" spans="4:6">
      <c r="D7516" s="37"/>
      <c r="E7516" s="37"/>
      <c r="F7516" s="37"/>
    </row>
    <row r="7517" spans="4:6">
      <c r="D7517" s="37"/>
      <c r="E7517" s="37"/>
      <c r="F7517" s="37"/>
    </row>
    <row r="7518" spans="4:6">
      <c r="D7518" s="37"/>
      <c r="E7518" s="37"/>
      <c r="F7518" s="37"/>
    </row>
    <row r="7519" spans="4:6">
      <c r="D7519" s="37"/>
      <c r="E7519" s="37"/>
      <c r="F7519" s="37"/>
    </row>
    <row r="7520" spans="4:6">
      <c r="D7520" s="37"/>
      <c r="E7520" s="37"/>
      <c r="F7520" s="37"/>
    </row>
    <row r="7521" spans="4:6">
      <c r="D7521" s="37"/>
      <c r="E7521" s="37"/>
      <c r="F7521" s="37"/>
    </row>
    <row r="7522" spans="4:6">
      <c r="D7522" s="37"/>
      <c r="E7522" s="37"/>
      <c r="F7522" s="37"/>
    </row>
    <row r="7523" spans="4:6">
      <c r="D7523" s="37"/>
      <c r="E7523" s="37"/>
      <c r="F7523" s="37"/>
    </row>
    <row r="7524" spans="4:6">
      <c r="D7524" s="37"/>
      <c r="E7524" s="37"/>
      <c r="F7524" s="37"/>
    </row>
    <row r="7525" spans="4:6">
      <c r="D7525" s="37"/>
      <c r="E7525" s="37"/>
      <c r="F7525" s="37"/>
    </row>
    <row r="7526" spans="4:6">
      <c r="D7526" s="37"/>
      <c r="E7526" s="37"/>
      <c r="F7526" s="37"/>
    </row>
    <row r="7527" spans="4:6">
      <c r="D7527" s="37"/>
      <c r="E7527" s="37"/>
      <c r="F7527" s="37"/>
    </row>
    <row r="7528" spans="4:6">
      <c r="D7528" s="37"/>
      <c r="E7528" s="37"/>
      <c r="F7528" s="37"/>
    </row>
    <row r="7529" spans="4:6">
      <c r="D7529" s="37"/>
      <c r="E7529" s="37"/>
      <c r="F7529" s="37"/>
    </row>
    <row r="7530" spans="4:6">
      <c r="D7530" s="37"/>
      <c r="E7530" s="37"/>
      <c r="F7530" s="37"/>
    </row>
    <row r="7531" spans="4:6">
      <c r="D7531" s="37"/>
      <c r="E7531" s="37"/>
      <c r="F7531" s="37"/>
    </row>
    <row r="7532" spans="4:6">
      <c r="D7532" s="37"/>
      <c r="E7532" s="37"/>
      <c r="F7532" s="37"/>
    </row>
    <row r="7533" spans="4:6">
      <c r="D7533" s="37"/>
      <c r="E7533" s="37"/>
      <c r="F7533" s="37"/>
    </row>
    <row r="7534" spans="4:6">
      <c r="D7534" s="37"/>
      <c r="E7534" s="37"/>
      <c r="F7534" s="37"/>
    </row>
    <row r="7535" spans="4:6">
      <c r="D7535" s="37"/>
      <c r="E7535" s="37"/>
      <c r="F7535" s="37"/>
    </row>
    <row r="7536" spans="4:6">
      <c r="D7536" s="37"/>
      <c r="E7536" s="37"/>
      <c r="F7536" s="37"/>
    </row>
    <row r="7537" spans="4:6">
      <c r="D7537" s="37"/>
      <c r="E7537" s="37"/>
      <c r="F7537" s="37"/>
    </row>
    <row r="7538" spans="4:6">
      <c r="D7538" s="37"/>
      <c r="E7538" s="37"/>
      <c r="F7538" s="37"/>
    </row>
    <row r="7539" spans="4:6">
      <c r="D7539" s="37"/>
      <c r="E7539" s="37"/>
      <c r="F7539" s="37"/>
    </row>
    <row r="7540" spans="4:6">
      <c r="D7540" s="37"/>
      <c r="E7540" s="37"/>
      <c r="F7540" s="37"/>
    </row>
    <row r="7541" spans="4:6">
      <c r="D7541" s="37"/>
      <c r="E7541" s="37"/>
      <c r="F7541" s="37"/>
    </row>
    <row r="7542" spans="4:6">
      <c r="D7542" s="37"/>
      <c r="E7542" s="37"/>
      <c r="F7542" s="37"/>
    </row>
    <row r="7543" spans="4:6">
      <c r="D7543" s="37"/>
      <c r="E7543" s="37"/>
      <c r="F7543" s="37"/>
    </row>
    <row r="7544" spans="4:6">
      <c r="D7544" s="37"/>
      <c r="E7544" s="37"/>
      <c r="F7544" s="37"/>
    </row>
    <row r="7545" spans="4:6">
      <c r="D7545" s="37"/>
      <c r="E7545" s="37"/>
      <c r="F7545" s="37"/>
    </row>
    <row r="7546" spans="4:6">
      <c r="D7546" s="37"/>
      <c r="E7546" s="37"/>
      <c r="F7546" s="37"/>
    </row>
    <row r="7547" spans="4:6">
      <c r="D7547" s="37"/>
      <c r="E7547" s="37"/>
      <c r="F7547" s="37"/>
    </row>
    <row r="7548" spans="4:6">
      <c r="D7548" s="37"/>
      <c r="E7548" s="37"/>
      <c r="F7548" s="37"/>
    </row>
    <row r="7549" spans="4:6">
      <c r="D7549" s="37"/>
      <c r="E7549" s="37"/>
      <c r="F7549" s="37"/>
    </row>
    <row r="7550" spans="4:6">
      <c r="D7550" s="37"/>
      <c r="E7550" s="37"/>
      <c r="F7550" s="37"/>
    </row>
    <row r="7551" spans="4:6">
      <c r="D7551" s="37"/>
      <c r="E7551" s="37"/>
      <c r="F7551" s="37"/>
    </row>
    <row r="7552" spans="4:6">
      <c r="D7552" s="37"/>
      <c r="E7552" s="37"/>
      <c r="F7552" s="37"/>
    </row>
    <row r="7553" spans="4:6">
      <c r="D7553" s="37"/>
      <c r="E7553" s="37"/>
      <c r="F7553" s="37"/>
    </row>
    <row r="7554" spans="4:6">
      <c r="D7554" s="37"/>
      <c r="E7554" s="37"/>
      <c r="F7554" s="37"/>
    </row>
    <row r="7555" spans="4:6">
      <c r="D7555" s="37"/>
      <c r="E7555" s="37"/>
      <c r="F7555" s="37"/>
    </row>
    <row r="7556" spans="4:6">
      <c r="D7556" s="37"/>
      <c r="E7556" s="37"/>
      <c r="F7556" s="37"/>
    </row>
    <row r="7557" spans="4:6">
      <c r="D7557" s="37"/>
      <c r="E7557" s="37"/>
      <c r="F7557" s="37"/>
    </row>
    <row r="7558" spans="4:6">
      <c r="D7558" s="37"/>
      <c r="E7558" s="37"/>
      <c r="F7558" s="37"/>
    </row>
    <row r="7559" spans="4:6">
      <c r="D7559" s="37"/>
      <c r="E7559" s="37"/>
      <c r="F7559" s="37"/>
    </row>
    <row r="7560" spans="4:6">
      <c r="D7560" s="37"/>
      <c r="E7560" s="37"/>
      <c r="F7560" s="37"/>
    </row>
    <row r="7561" spans="4:6">
      <c r="D7561" s="37"/>
      <c r="E7561" s="37"/>
      <c r="F7561" s="37"/>
    </row>
    <row r="7562" spans="4:6">
      <c r="D7562" s="37"/>
      <c r="E7562" s="37"/>
      <c r="F7562" s="37"/>
    </row>
    <row r="7563" spans="4:6">
      <c r="D7563" s="37"/>
      <c r="E7563" s="37"/>
      <c r="F7563" s="37"/>
    </row>
    <row r="7564" spans="4:6">
      <c r="D7564" s="37"/>
      <c r="E7564" s="37"/>
      <c r="F7564" s="37"/>
    </row>
    <row r="7565" spans="4:6">
      <c r="D7565" s="37"/>
      <c r="E7565" s="37"/>
      <c r="F7565" s="37"/>
    </row>
    <row r="7566" spans="4:6">
      <c r="D7566" s="37"/>
      <c r="E7566" s="37"/>
      <c r="F7566" s="37"/>
    </row>
    <row r="7567" spans="4:6">
      <c r="D7567" s="37"/>
      <c r="E7567" s="37"/>
      <c r="F7567" s="37"/>
    </row>
    <row r="7568" spans="4:6">
      <c r="D7568" s="37"/>
      <c r="E7568" s="37"/>
      <c r="F7568" s="37"/>
    </row>
    <row r="7569" spans="4:6">
      <c r="D7569" s="37"/>
      <c r="E7569" s="37"/>
      <c r="F7569" s="37"/>
    </row>
    <row r="7570" spans="4:6">
      <c r="D7570" s="37"/>
      <c r="E7570" s="37"/>
      <c r="F7570" s="37"/>
    </row>
    <row r="7571" spans="4:6">
      <c r="D7571" s="37"/>
      <c r="E7571" s="37"/>
      <c r="F7571" s="37"/>
    </row>
    <row r="7572" spans="4:6">
      <c r="D7572" s="37"/>
      <c r="E7572" s="37"/>
      <c r="F7572" s="37"/>
    </row>
    <row r="7573" spans="4:6">
      <c r="D7573" s="37"/>
      <c r="E7573" s="37"/>
      <c r="F7573" s="37"/>
    </row>
    <row r="7574" spans="4:6">
      <c r="D7574" s="37"/>
      <c r="E7574" s="37"/>
      <c r="F7574" s="37"/>
    </row>
    <row r="7575" spans="4:6">
      <c r="D7575" s="37"/>
      <c r="E7575" s="37"/>
      <c r="F7575" s="37"/>
    </row>
    <row r="7576" spans="4:6">
      <c r="D7576" s="37"/>
      <c r="E7576" s="37"/>
      <c r="F7576" s="37"/>
    </row>
    <row r="7577" spans="4:6">
      <c r="D7577" s="37"/>
      <c r="E7577" s="37"/>
      <c r="F7577" s="37"/>
    </row>
    <row r="7578" spans="4:6">
      <c r="D7578" s="37"/>
      <c r="E7578" s="37"/>
      <c r="F7578" s="37"/>
    </row>
    <row r="7579" spans="4:6">
      <c r="D7579" s="37"/>
      <c r="E7579" s="37"/>
      <c r="F7579" s="37"/>
    </row>
    <row r="7580" spans="4:6">
      <c r="D7580" s="37"/>
      <c r="E7580" s="37"/>
      <c r="F7580" s="37"/>
    </row>
    <row r="7581" spans="4:6">
      <c r="D7581" s="37"/>
      <c r="E7581" s="37"/>
      <c r="F7581" s="37"/>
    </row>
    <row r="7582" spans="4:6">
      <c r="D7582" s="37"/>
      <c r="E7582" s="37"/>
      <c r="F7582" s="37"/>
    </row>
    <row r="7583" spans="4:6">
      <c r="D7583" s="37"/>
      <c r="E7583" s="37"/>
      <c r="F7583" s="37"/>
    </row>
    <row r="7584" spans="4:6">
      <c r="D7584" s="37"/>
      <c r="E7584" s="37"/>
      <c r="F7584" s="37"/>
    </row>
    <row r="7585" spans="4:6">
      <c r="D7585" s="37"/>
      <c r="E7585" s="37"/>
      <c r="F7585" s="37"/>
    </row>
    <row r="7586" spans="4:6">
      <c r="D7586" s="37"/>
      <c r="E7586" s="37"/>
      <c r="F7586" s="37"/>
    </row>
    <row r="7587" spans="4:6">
      <c r="D7587" s="37"/>
      <c r="E7587" s="37"/>
      <c r="F7587" s="37"/>
    </row>
    <row r="7588" spans="4:6">
      <c r="D7588" s="37"/>
      <c r="E7588" s="37"/>
      <c r="F7588" s="37"/>
    </row>
    <row r="7589" spans="4:6">
      <c r="D7589" s="37"/>
      <c r="E7589" s="37"/>
      <c r="F7589" s="37"/>
    </row>
    <row r="7590" spans="4:6">
      <c r="D7590" s="37"/>
      <c r="E7590" s="37"/>
      <c r="F7590" s="37"/>
    </row>
    <row r="7591" spans="4:6">
      <c r="D7591" s="37"/>
      <c r="E7591" s="37"/>
      <c r="F7591" s="37"/>
    </row>
    <row r="7592" spans="4:6">
      <c r="D7592" s="37"/>
      <c r="E7592" s="37"/>
      <c r="F7592" s="37"/>
    </row>
    <row r="7593" spans="4:6">
      <c r="D7593" s="37"/>
      <c r="E7593" s="37"/>
      <c r="F7593" s="37"/>
    </row>
    <row r="7594" spans="4:6">
      <c r="D7594" s="37"/>
      <c r="E7594" s="37"/>
      <c r="F7594" s="37"/>
    </row>
    <row r="7595" spans="4:6">
      <c r="D7595" s="37"/>
      <c r="E7595" s="37"/>
      <c r="F7595" s="37"/>
    </row>
    <row r="7596" spans="4:6">
      <c r="D7596" s="37"/>
      <c r="E7596" s="37"/>
      <c r="F7596" s="37"/>
    </row>
    <row r="7597" spans="4:6">
      <c r="D7597" s="37"/>
      <c r="E7597" s="37"/>
      <c r="F7597" s="37"/>
    </row>
    <row r="7598" spans="4:6">
      <c r="D7598" s="37"/>
      <c r="E7598" s="37"/>
      <c r="F7598" s="37"/>
    </row>
    <row r="7599" spans="4:6">
      <c r="D7599" s="37"/>
      <c r="E7599" s="37"/>
      <c r="F7599" s="37"/>
    </row>
    <row r="7600" spans="4:6">
      <c r="D7600" s="37"/>
      <c r="E7600" s="37"/>
      <c r="F7600" s="37"/>
    </row>
    <row r="7601" spans="4:6">
      <c r="D7601" s="37"/>
      <c r="E7601" s="37"/>
      <c r="F7601" s="37"/>
    </row>
    <row r="7602" spans="4:6">
      <c r="D7602" s="37"/>
      <c r="E7602" s="37"/>
      <c r="F7602" s="37"/>
    </row>
    <row r="7603" spans="4:6">
      <c r="D7603" s="37"/>
      <c r="E7603" s="37"/>
      <c r="F7603" s="37"/>
    </row>
    <row r="7604" spans="4:6">
      <c r="D7604" s="37"/>
      <c r="E7604" s="37"/>
      <c r="F7604" s="37"/>
    </row>
    <row r="7605" spans="4:6">
      <c r="D7605" s="37"/>
      <c r="E7605" s="37"/>
      <c r="F7605" s="37"/>
    </row>
    <row r="7606" spans="4:6">
      <c r="D7606" s="37"/>
      <c r="E7606" s="37"/>
      <c r="F7606" s="37"/>
    </row>
    <row r="7607" spans="4:6">
      <c r="D7607" s="37"/>
      <c r="E7607" s="37"/>
      <c r="F7607" s="37"/>
    </row>
    <row r="7608" spans="4:6">
      <c r="D7608" s="37"/>
      <c r="E7608" s="37"/>
      <c r="F7608" s="37"/>
    </row>
    <row r="7609" spans="4:6">
      <c r="D7609" s="37"/>
      <c r="E7609" s="37"/>
      <c r="F7609" s="37"/>
    </row>
    <row r="7610" spans="4:6">
      <c r="D7610" s="37"/>
      <c r="E7610" s="37"/>
      <c r="F7610" s="37"/>
    </row>
    <row r="7611" spans="4:6">
      <c r="D7611" s="37"/>
      <c r="E7611" s="37"/>
      <c r="F7611" s="37"/>
    </row>
    <row r="7612" spans="4:6">
      <c r="D7612" s="37"/>
      <c r="E7612" s="37"/>
      <c r="F7612" s="37"/>
    </row>
    <row r="7613" spans="4:6">
      <c r="D7613" s="37"/>
      <c r="E7613" s="37"/>
      <c r="F7613" s="37"/>
    </row>
    <row r="7614" spans="4:6">
      <c r="D7614" s="37"/>
      <c r="E7614" s="37"/>
      <c r="F7614" s="37"/>
    </row>
    <row r="7615" spans="4:6">
      <c r="D7615" s="37"/>
      <c r="E7615" s="37"/>
      <c r="F7615" s="37"/>
    </row>
    <row r="7616" spans="4:6">
      <c r="D7616" s="37"/>
      <c r="E7616" s="37"/>
      <c r="F7616" s="37"/>
    </row>
    <row r="7617" spans="4:6">
      <c r="D7617" s="37"/>
      <c r="E7617" s="37"/>
      <c r="F7617" s="37"/>
    </row>
    <row r="7618" spans="4:6">
      <c r="D7618" s="37"/>
      <c r="E7618" s="37"/>
      <c r="F7618" s="37"/>
    </row>
    <row r="7619" spans="4:6">
      <c r="D7619" s="37"/>
      <c r="E7619" s="37"/>
      <c r="F7619" s="37"/>
    </row>
    <row r="7620" spans="4:6">
      <c r="D7620" s="37"/>
      <c r="E7620" s="37"/>
      <c r="F7620" s="37"/>
    </row>
    <row r="7621" spans="4:6">
      <c r="D7621" s="37"/>
      <c r="E7621" s="37"/>
      <c r="F7621" s="37"/>
    </row>
    <row r="7622" spans="4:6">
      <c r="D7622" s="37"/>
      <c r="E7622" s="37"/>
      <c r="F7622" s="37"/>
    </row>
    <row r="7623" spans="4:6">
      <c r="D7623" s="37"/>
      <c r="E7623" s="37"/>
      <c r="F7623" s="37"/>
    </row>
    <row r="7624" spans="4:6">
      <c r="D7624" s="37"/>
      <c r="E7624" s="37"/>
      <c r="F7624" s="37"/>
    </row>
    <row r="7625" spans="4:6">
      <c r="D7625" s="37"/>
      <c r="E7625" s="37"/>
      <c r="F7625" s="37"/>
    </row>
    <row r="7626" spans="4:6">
      <c r="D7626" s="37"/>
      <c r="E7626" s="37"/>
      <c r="F7626" s="37"/>
    </row>
    <row r="7627" spans="4:6">
      <c r="D7627" s="37"/>
      <c r="E7627" s="37"/>
      <c r="F7627" s="37"/>
    </row>
    <row r="7628" spans="4:6">
      <c r="D7628" s="37"/>
      <c r="E7628" s="37"/>
      <c r="F7628" s="37"/>
    </row>
    <row r="7629" spans="4:6">
      <c r="D7629" s="37"/>
      <c r="E7629" s="37"/>
      <c r="F7629" s="37"/>
    </row>
    <row r="7630" spans="4:6">
      <c r="D7630" s="37"/>
      <c r="E7630" s="37"/>
      <c r="F7630" s="37"/>
    </row>
    <row r="7631" spans="4:6">
      <c r="D7631" s="37"/>
      <c r="E7631" s="37"/>
      <c r="F7631" s="37"/>
    </row>
    <row r="7632" spans="4:6">
      <c r="D7632" s="37"/>
      <c r="E7632" s="37"/>
      <c r="F7632" s="37"/>
    </row>
    <row r="7633" spans="4:6">
      <c r="D7633" s="37"/>
      <c r="E7633" s="37"/>
      <c r="F7633" s="37"/>
    </row>
    <row r="7634" spans="4:6">
      <c r="D7634" s="37"/>
      <c r="E7634" s="37"/>
      <c r="F7634" s="37"/>
    </row>
    <row r="7635" spans="4:6">
      <c r="D7635" s="37"/>
      <c r="E7635" s="37"/>
      <c r="F7635" s="37"/>
    </row>
    <row r="7636" spans="4:6">
      <c r="D7636" s="37"/>
      <c r="E7636" s="37"/>
      <c r="F7636" s="37"/>
    </row>
    <row r="7637" spans="4:6">
      <c r="D7637" s="37"/>
      <c r="E7637" s="37"/>
      <c r="F7637" s="37"/>
    </row>
    <row r="7638" spans="4:6">
      <c r="D7638" s="37"/>
      <c r="E7638" s="37"/>
      <c r="F7638" s="37"/>
    </row>
    <row r="7639" spans="4:6">
      <c r="D7639" s="37"/>
      <c r="E7639" s="37"/>
      <c r="F7639" s="37"/>
    </row>
    <row r="7640" spans="4:6">
      <c r="D7640" s="37"/>
      <c r="E7640" s="37"/>
      <c r="F7640" s="37"/>
    </row>
    <row r="7641" spans="4:6">
      <c r="D7641" s="37"/>
      <c r="E7641" s="37"/>
      <c r="F7641" s="37"/>
    </row>
    <row r="7642" spans="4:6">
      <c r="D7642" s="37"/>
      <c r="E7642" s="37"/>
      <c r="F7642" s="37"/>
    </row>
    <row r="7643" spans="4:6">
      <c r="D7643" s="37"/>
      <c r="E7643" s="37"/>
      <c r="F7643" s="37"/>
    </row>
    <row r="7644" spans="4:6">
      <c r="D7644" s="37"/>
      <c r="E7644" s="37"/>
      <c r="F7644" s="37"/>
    </row>
    <row r="7645" spans="4:6">
      <c r="D7645" s="37"/>
      <c r="E7645" s="37"/>
      <c r="F7645" s="37"/>
    </row>
    <row r="7646" spans="4:6">
      <c r="D7646" s="37"/>
      <c r="E7646" s="37"/>
      <c r="F7646" s="37"/>
    </row>
    <row r="7647" spans="4:6">
      <c r="D7647" s="37"/>
      <c r="E7647" s="37"/>
      <c r="F7647" s="37"/>
    </row>
    <row r="7648" spans="4:6">
      <c r="D7648" s="37"/>
      <c r="E7648" s="37"/>
      <c r="F7648" s="37"/>
    </row>
    <row r="7649" spans="4:6">
      <c r="D7649" s="37"/>
      <c r="E7649" s="37"/>
      <c r="F7649" s="37"/>
    </row>
    <row r="7650" spans="4:6">
      <c r="D7650" s="37"/>
      <c r="E7650" s="37"/>
      <c r="F7650" s="37"/>
    </row>
    <row r="7651" spans="4:6">
      <c r="D7651" s="37"/>
      <c r="E7651" s="37"/>
      <c r="F7651" s="37"/>
    </row>
    <row r="7652" spans="4:6">
      <c r="D7652" s="37"/>
      <c r="E7652" s="37"/>
      <c r="F7652" s="37"/>
    </row>
    <row r="7653" spans="4:6">
      <c r="D7653" s="37"/>
      <c r="E7653" s="37"/>
      <c r="F7653" s="37"/>
    </row>
    <row r="7654" spans="4:6">
      <c r="D7654" s="37"/>
      <c r="E7654" s="37"/>
      <c r="F7654" s="37"/>
    </row>
    <row r="7655" spans="4:6">
      <c r="D7655" s="37"/>
      <c r="E7655" s="37"/>
      <c r="F7655" s="37"/>
    </row>
    <row r="7656" spans="4:6">
      <c r="D7656" s="37"/>
      <c r="E7656" s="37"/>
      <c r="F7656" s="37"/>
    </row>
    <row r="7657" spans="4:6">
      <c r="D7657" s="37"/>
      <c r="E7657" s="37"/>
      <c r="F7657" s="37"/>
    </row>
    <row r="7658" spans="4:6">
      <c r="D7658" s="37"/>
      <c r="E7658" s="37"/>
      <c r="F7658" s="37"/>
    </row>
    <row r="7659" spans="4:6">
      <c r="D7659" s="37"/>
      <c r="E7659" s="37"/>
      <c r="F7659" s="37"/>
    </row>
    <row r="7660" spans="4:6">
      <c r="D7660" s="37"/>
      <c r="E7660" s="37"/>
      <c r="F7660" s="37"/>
    </row>
    <row r="7661" spans="4:6">
      <c r="D7661" s="37"/>
      <c r="E7661" s="37"/>
      <c r="F7661" s="37"/>
    </row>
    <row r="7662" spans="4:6">
      <c r="D7662" s="37"/>
      <c r="E7662" s="37"/>
      <c r="F7662" s="37"/>
    </row>
    <row r="7663" spans="4:6">
      <c r="D7663" s="37"/>
      <c r="E7663" s="37"/>
      <c r="F7663" s="37"/>
    </row>
    <row r="7664" spans="4:6">
      <c r="D7664" s="37"/>
      <c r="E7664" s="37"/>
      <c r="F7664" s="37"/>
    </row>
    <row r="7665" spans="4:6">
      <c r="D7665" s="37"/>
      <c r="E7665" s="37"/>
      <c r="F7665" s="37"/>
    </row>
    <row r="7666" spans="4:6">
      <c r="D7666" s="37"/>
      <c r="E7666" s="37"/>
      <c r="F7666" s="37"/>
    </row>
    <row r="7667" spans="4:6">
      <c r="D7667" s="37"/>
      <c r="E7667" s="37"/>
      <c r="F7667" s="37"/>
    </row>
    <row r="7668" spans="4:6">
      <c r="D7668" s="37"/>
      <c r="E7668" s="37"/>
      <c r="F7668" s="37"/>
    </row>
    <row r="7669" spans="4:6">
      <c r="D7669" s="37"/>
      <c r="E7669" s="37"/>
      <c r="F7669" s="37"/>
    </row>
    <row r="7670" spans="4:6">
      <c r="D7670" s="37"/>
      <c r="E7670" s="37"/>
      <c r="F7670" s="37"/>
    </row>
    <row r="7671" spans="4:6">
      <c r="D7671" s="37"/>
      <c r="E7671" s="37"/>
      <c r="F7671" s="37"/>
    </row>
    <row r="7672" spans="4:6">
      <c r="D7672" s="37"/>
      <c r="E7672" s="37"/>
      <c r="F7672" s="37"/>
    </row>
    <row r="7673" spans="4:6">
      <c r="D7673" s="37"/>
      <c r="E7673" s="37"/>
      <c r="F7673" s="37"/>
    </row>
    <row r="7674" spans="4:6">
      <c r="D7674" s="37"/>
      <c r="E7674" s="37"/>
      <c r="F7674" s="37"/>
    </row>
    <row r="7675" spans="4:6">
      <c r="D7675" s="37"/>
      <c r="E7675" s="37"/>
      <c r="F7675" s="37"/>
    </row>
    <row r="7676" spans="4:6">
      <c r="D7676" s="37"/>
      <c r="E7676" s="37"/>
      <c r="F7676" s="37"/>
    </row>
    <row r="7677" spans="4:6">
      <c r="D7677" s="37"/>
      <c r="E7677" s="37"/>
      <c r="F7677" s="37"/>
    </row>
    <row r="7678" spans="4:6">
      <c r="D7678" s="37"/>
      <c r="E7678" s="37"/>
      <c r="F7678" s="37"/>
    </row>
    <row r="7679" spans="4:6">
      <c r="D7679" s="37"/>
      <c r="E7679" s="37"/>
      <c r="F7679" s="37"/>
    </row>
    <row r="7680" spans="4:6">
      <c r="D7680" s="37"/>
      <c r="E7680" s="37"/>
      <c r="F7680" s="37"/>
    </row>
    <row r="7681" spans="4:6">
      <c r="D7681" s="37"/>
      <c r="E7681" s="37"/>
      <c r="F7681" s="37"/>
    </row>
    <row r="7682" spans="4:6">
      <c r="D7682" s="37"/>
      <c r="E7682" s="37"/>
      <c r="F7682" s="37"/>
    </row>
    <row r="7683" spans="4:6">
      <c r="D7683" s="37"/>
      <c r="E7683" s="37"/>
      <c r="F7683" s="37"/>
    </row>
    <row r="7684" spans="4:6">
      <c r="D7684" s="37"/>
      <c r="E7684" s="37"/>
      <c r="F7684" s="37"/>
    </row>
    <row r="7685" spans="4:6">
      <c r="D7685" s="37"/>
      <c r="E7685" s="37"/>
      <c r="F7685" s="37"/>
    </row>
    <row r="7686" spans="4:6">
      <c r="D7686" s="37"/>
      <c r="E7686" s="37"/>
      <c r="F7686" s="37"/>
    </row>
    <row r="7687" spans="4:6">
      <c r="D7687" s="37"/>
      <c r="E7687" s="37"/>
      <c r="F7687" s="37"/>
    </row>
    <row r="7688" spans="4:6">
      <c r="D7688" s="37"/>
      <c r="E7688" s="37"/>
      <c r="F7688" s="37"/>
    </row>
    <row r="7689" spans="4:6">
      <c r="D7689" s="37"/>
      <c r="E7689" s="37"/>
      <c r="F7689" s="37"/>
    </row>
    <row r="7690" spans="4:6">
      <c r="D7690" s="37"/>
      <c r="E7690" s="37"/>
      <c r="F7690" s="37"/>
    </row>
    <row r="7691" spans="4:6">
      <c r="D7691" s="37"/>
      <c r="E7691" s="37"/>
      <c r="F7691" s="37"/>
    </row>
    <row r="7692" spans="4:6">
      <c r="D7692" s="37"/>
      <c r="E7692" s="37"/>
      <c r="F7692" s="37"/>
    </row>
    <row r="7693" spans="4:6">
      <c r="D7693" s="37"/>
      <c r="E7693" s="37"/>
      <c r="F7693" s="37"/>
    </row>
    <row r="7694" spans="4:6">
      <c r="D7694" s="37"/>
      <c r="E7694" s="37"/>
      <c r="F7694" s="37"/>
    </row>
    <row r="7695" spans="4:6">
      <c r="D7695" s="37"/>
      <c r="E7695" s="37"/>
      <c r="F7695" s="37"/>
    </row>
    <row r="7696" spans="4:6">
      <c r="D7696" s="37"/>
      <c r="E7696" s="37"/>
      <c r="F7696" s="37"/>
    </row>
    <row r="7697" spans="4:6">
      <c r="D7697" s="37"/>
      <c r="E7697" s="37"/>
      <c r="F7697" s="37"/>
    </row>
    <row r="7698" spans="4:6">
      <c r="D7698" s="37"/>
      <c r="E7698" s="37"/>
      <c r="F7698" s="37"/>
    </row>
    <row r="7699" spans="4:6">
      <c r="D7699" s="37"/>
      <c r="E7699" s="37"/>
      <c r="F7699" s="37"/>
    </row>
    <row r="7700" spans="4:6">
      <c r="D7700" s="37"/>
      <c r="E7700" s="37"/>
      <c r="F7700" s="37"/>
    </row>
    <row r="7701" spans="4:6">
      <c r="D7701" s="37"/>
      <c r="E7701" s="37"/>
      <c r="F7701" s="37"/>
    </row>
    <row r="7702" spans="4:6">
      <c r="D7702" s="37"/>
      <c r="E7702" s="37"/>
      <c r="F7702" s="37"/>
    </row>
    <row r="7703" spans="4:6">
      <c r="D7703" s="37"/>
      <c r="E7703" s="37"/>
      <c r="F7703" s="37"/>
    </row>
    <row r="7704" spans="4:6">
      <c r="D7704" s="37"/>
      <c r="E7704" s="37"/>
      <c r="F7704" s="37"/>
    </row>
    <row r="7705" spans="4:6">
      <c r="D7705" s="37"/>
      <c r="E7705" s="37"/>
      <c r="F7705" s="37"/>
    </row>
    <row r="7706" spans="4:6">
      <c r="D7706" s="37"/>
      <c r="E7706" s="37"/>
      <c r="F7706" s="37"/>
    </row>
    <row r="7707" spans="4:6">
      <c r="D7707" s="37"/>
      <c r="E7707" s="37"/>
      <c r="F7707" s="37"/>
    </row>
    <row r="7708" spans="4:6">
      <c r="D7708" s="37"/>
      <c r="E7708" s="37"/>
      <c r="F7708" s="37"/>
    </row>
    <row r="7709" spans="4:6">
      <c r="D7709" s="37"/>
      <c r="E7709" s="37"/>
      <c r="F7709" s="37"/>
    </row>
    <row r="7710" spans="4:6">
      <c r="D7710" s="37"/>
      <c r="E7710" s="37"/>
      <c r="F7710" s="37"/>
    </row>
    <row r="7711" spans="4:6">
      <c r="D7711" s="37"/>
      <c r="E7711" s="37"/>
      <c r="F7711" s="37"/>
    </row>
    <row r="7712" spans="4:6">
      <c r="D7712" s="37"/>
      <c r="E7712" s="37"/>
      <c r="F7712" s="37"/>
    </row>
    <row r="7713" spans="4:6">
      <c r="D7713" s="37"/>
      <c r="E7713" s="37"/>
      <c r="F7713" s="37"/>
    </row>
    <row r="7714" spans="4:6">
      <c r="D7714" s="37"/>
      <c r="E7714" s="37"/>
      <c r="F7714" s="37"/>
    </row>
    <row r="7715" spans="4:6">
      <c r="D7715" s="37"/>
      <c r="E7715" s="37"/>
      <c r="F7715" s="37"/>
    </row>
    <row r="7716" spans="4:6">
      <c r="D7716" s="37"/>
      <c r="E7716" s="37"/>
      <c r="F7716" s="37"/>
    </row>
    <row r="7717" spans="4:6">
      <c r="D7717" s="37"/>
      <c r="E7717" s="37"/>
      <c r="F7717" s="37"/>
    </row>
    <row r="7718" spans="4:6">
      <c r="D7718" s="37"/>
      <c r="E7718" s="37"/>
      <c r="F7718" s="37"/>
    </row>
    <row r="7719" spans="4:6">
      <c r="D7719" s="37"/>
      <c r="E7719" s="37"/>
      <c r="F7719" s="37"/>
    </row>
    <row r="7720" spans="4:6">
      <c r="D7720" s="37"/>
      <c r="E7720" s="37"/>
      <c r="F7720" s="37"/>
    </row>
    <row r="7721" spans="4:6">
      <c r="D7721" s="37"/>
      <c r="E7721" s="37"/>
      <c r="F7721" s="37"/>
    </row>
    <row r="7722" spans="4:6">
      <c r="D7722" s="37"/>
      <c r="E7722" s="37"/>
      <c r="F7722" s="37"/>
    </row>
    <row r="7723" spans="4:6">
      <c r="D7723" s="37"/>
      <c r="E7723" s="37"/>
      <c r="F7723" s="37"/>
    </row>
    <row r="7724" spans="4:6">
      <c r="D7724" s="37"/>
      <c r="E7724" s="37"/>
      <c r="F7724" s="37"/>
    </row>
    <row r="7725" spans="4:6">
      <c r="D7725" s="37"/>
      <c r="E7725" s="37"/>
      <c r="F7725" s="37"/>
    </row>
    <row r="7726" spans="4:6">
      <c r="D7726" s="37"/>
      <c r="E7726" s="37"/>
      <c r="F7726" s="37"/>
    </row>
    <row r="7727" spans="4:6">
      <c r="D7727" s="37"/>
      <c r="E7727" s="37"/>
      <c r="F7727" s="37"/>
    </row>
    <row r="7728" spans="4:6">
      <c r="D7728" s="37"/>
      <c r="E7728" s="37"/>
      <c r="F7728" s="37"/>
    </row>
    <row r="7729" spans="4:6">
      <c r="D7729" s="37"/>
      <c r="E7729" s="37"/>
      <c r="F7729" s="37"/>
    </row>
    <row r="7730" spans="4:6">
      <c r="D7730" s="37"/>
      <c r="E7730" s="37"/>
      <c r="F7730" s="37"/>
    </row>
    <row r="7731" spans="4:6">
      <c r="D7731" s="37"/>
      <c r="E7731" s="37"/>
      <c r="F7731" s="37"/>
    </row>
    <row r="7732" spans="4:6">
      <c r="D7732" s="37"/>
      <c r="E7732" s="37"/>
      <c r="F7732" s="37"/>
    </row>
    <row r="7733" spans="4:6">
      <c r="D7733" s="37"/>
      <c r="E7733" s="37"/>
      <c r="F7733" s="37"/>
    </row>
    <row r="7734" spans="4:6">
      <c r="D7734" s="37"/>
      <c r="E7734" s="37"/>
      <c r="F7734" s="37"/>
    </row>
    <row r="7735" spans="4:6">
      <c r="D7735" s="37"/>
      <c r="E7735" s="37"/>
      <c r="F7735" s="37"/>
    </row>
    <row r="7736" spans="4:6">
      <c r="D7736" s="37"/>
      <c r="E7736" s="37"/>
      <c r="F7736" s="37"/>
    </row>
    <row r="7737" spans="4:6">
      <c r="D7737" s="37"/>
      <c r="E7737" s="37"/>
      <c r="F7737" s="37"/>
    </row>
    <row r="7738" spans="4:6">
      <c r="D7738" s="37"/>
      <c r="E7738" s="37"/>
      <c r="F7738" s="37"/>
    </row>
    <row r="7739" spans="4:6">
      <c r="D7739" s="37"/>
      <c r="E7739" s="37"/>
      <c r="F7739" s="37"/>
    </row>
    <row r="7740" spans="4:6">
      <c r="D7740" s="37"/>
      <c r="E7740" s="37"/>
      <c r="F7740" s="37"/>
    </row>
    <row r="7741" spans="4:6">
      <c r="D7741" s="37"/>
      <c r="E7741" s="37"/>
      <c r="F7741" s="37"/>
    </row>
    <row r="7742" spans="4:6">
      <c r="D7742" s="37"/>
      <c r="E7742" s="37"/>
      <c r="F7742" s="37"/>
    </row>
    <row r="7743" spans="4:6">
      <c r="D7743" s="37"/>
      <c r="E7743" s="37"/>
      <c r="F7743" s="37"/>
    </row>
    <row r="7744" spans="4:6">
      <c r="D7744" s="37"/>
      <c r="E7744" s="37"/>
      <c r="F7744" s="37"/>
    </row>
    <row r="7745" spans="4:6">
      <c r="D7745" s="37"/>
      <c r="E7745" s="37"/>
      <c r="F7745" s="37"/>
    </row>
    <row r="7746" spans="4:6">
      <c r="D7746" s="37"/>
      <c r="E7746" s="37"/>
      <c r="F7746" s="37"/>
    </row>
    <row r="7747" spans="4:6">
      <c r="D7747" s="37"/>
      <c r="E7747" s="37"/>
      <c r="F7747" s="37"/>
    </row>
    <row r="7748" spans="4:6">
      <c r="D7748" s="37"/>
      <c r="E7748" s="37"/>
      <c r="F7748" s="37"/>
    </row>
    <row r="7749" spans="4:6">
      <c r="D7749" s="37"/>
      <c r="E7749" s="37"/>
      <c r="F7749" s="37"/>
    </row>
    <row r="7750" spans="4:6">
      <c r="D7750" s="37"/>
      <c r="E7750" s="37"/>
      <c r="F7750" s="37"/>
    </row>
    <row r="7751" spans="4:6">
      <c r="D7751" s="37"/>
      <c r="E7751" s="37"/>
      <c r="F7751" s="37"/>
    </row>
    <row r="7752" spans="4:6">
      <c r="D7752" s="37"/>
      <c r="E7752" s="37"/>
      <c r="F7752" s="37"/>
    </row>
    <row r="7753" spans="4:6">
      <c r="D7753" s="37"/>
      <c r="E7753" s="37"/>
      <c r="F7753" s="37"/>
    </row>
    <row r="7754" spans="4:6">
      <c r="D7754" s="37"/>
      <c r="E7754" s="37"/>
      <c r="F7754" s="37"/>
    </row>
    <row r="7755" spans="4:6">
      <c r="D7755" s="37"/>
      <c r="E7755" s="37"/>
      <c r="F7755" s="37"/>
    </row>
    <row r="7756" spans="4:6">
      <c r="D7756" s="37"/>
      <c r="E7756" s="37"/>
      <c r="F7756" s="37"/>
    </row>
    <row r="7757" spans="4:6">
      <c r="D7757" s="37"/>
      <c r="E7757" s="37"/>
      <c r="F7757" s="37"/>
    </row>
    <row r="7758" spans="4:6">
      <c r="D7758" s="37"/>
      <c r="E7758" s="37"/>
      <c r="F7758" s="37"/>
    </row>
    <row r="7759" spans="4:6">
      <c r="D7759" s="37"/>
      <c r="E7759" s="37"/>
      <c r="F7759" s="37"/>
    </row>
    <row r="7760" spans="4:6">
      <c r="D7760" s="37"/>
      <c r="E7760" s="37"/>
      <c r="F7760" s="37"/>
    </row>
    <row r="7761" spans="4:6">
      <c r="D7761" s="37"/>
      <c r="E7761" s="37"/>
      <c r="F7761" s="37"/>
    </row>
    <row r="7762" spans="4:6">
      <c r="D7762" s="37"/>
      <c r="E7762" s="37"/>
      <c r="F7762" s="37"/>
    </row>
    <row r="7763" spans="4:6">
      <c r="D7763" s="37"/>
      <c r="E7763" s="37"/>
      <c r="F7763" s="37"/>
    </row>
    <row r="7764" spans="4:6">
      <c r="D7764" s="37"/>
      <c r="E7764" s="37"/>
      <c r="F7764" s="37"/>
    </row>
    <row r="7765" spans="4:6">
      <c r="D7765" s="37"/>
      <c r="E7765" s="37"/>
      <c r="F7765" s="37"/>
    </row>
    <row r="7766" spans="4:6">
      <c r="D7766" s="37"/>
      <c r="E7766" s="37"/>
      <c r="F7766" s="37"/>
    </row>
    <row r="7767" spans="4:6">
      <c r="D7767" s="37"/>
      <c r="E7767" s="37"/>
      <c r="F7767" s="37"/>
    </row>
    <row r="7768" spans="4:6">
      <c r="D7768" s="37"/>
      <c r="E7768" s="37"/>
      <c r="F7768" s="37"/>
    </row>
    <row r="7769" spans="4:6">
      <c r="D7769" s="37"/>
      <c r="E7769" s="37"/>
      <c r="F7769" s="37"/>
    </row>
    <row r="7770" spans="4:6">
      <c r="D7770" s="37"/>
      <c r="E7770" s="37"/>
      <c r="F7770" s="37"/>
    </row>
    <row r="7771" spans="4:6">
      <c r="D7771" s="37"/>
      <c r="E7771" s="37"/>
      <c r="F7771" s="37"/>
    </row>
    <row r="7772" spans="4:6">
      <c r="D7772" s="37"/>
      <c r="E7772" s="37"/>
      <c r="F7772" s="37"/>
    </row>
    <row r="7773" spans="4:6">
      <c r="D7773" s="37"/>
      <c r="E7773" s="37"/>
      <c r="F7773" s="37"/>
    </row>
    <row r="7774" spans="4:6">
      <c r="D7774" s="37"/>
      <c r="E7774" s="37"/>
      <c r="F7774" s="37"/>
    </row>
    <row r="7775" spans="4:6">
      <c r="D7775" s="37"/>
      <c r="E7775" s="37"/>
      <c r="F7775" s="37"/>
    </row>
    <row r="7776" spans="4:6">
      <c r="D7776" s="37"/>
      <c r="E7776" s="37"/>
      <c r="F7776" s="37"/>
    </row>
    <row r="7777" spans="4:6">
      <c r="D7777" s="37"/>
      <c r="E7777" s="37"/>
      <c r="F7777" s="37"/>
    </row>
    <row r="7778" spans="4:6">
      <c r="D7778" s="37"/>
      <c r="E7778" s="37"/>
      <c r="F7778" s="37"/>
    </row>
    <row r="7779" spans="4:6">
      <c r="D7779" s="37"/>
      <c r="E7779" s="37"/>
      <c r="F7779" s="37"/>
    </row>
    <row r="7780" spans="4:6">
      <c r="D7780" s="37"/>
      <c r="E7780" s="37"/>
      <c r="F7780" s="37"/>
    </row>
    <row r="7781" spans="4:6">
      <c r="D7781" s="37"/>
      <c r="E7781" s="37"/>
      <c r="F7781" s="37"/>
    </row>
    <row r="7782" spans="4:6">
      <c r="D7782" s="37"/>
      <c r="E7782" s="37"/>
      <c r="F7782" s="37"/>
    </row>
    <row r="7783" spans="4:6">
      <c r="D7783" s="37"/>
      <c r="E7783" s="37"/>
      <c r="F7783" s="37"/>
    </row>
    <row r="7784" spans="4:6">
      <c r="D7784" s="37"/>
      <c r="E7784" s="37"/>
      <c r="F7784" s="37"/>
    </row>
    <row r="7785" spans="4:6">
      <c r="D7785" s="37"/>
      <c r="E7785" s="37"/>
      <c r="F7785" s="37"/>
    </row>
    <row r="7786" spans="4:6">
      <c r="D7786" s="37"/>
      <c r="E7786" s="37"/>
      <c r="F7786" s="37"/>
    </row>
    <row r="7787" spans="4:6">
      <c r="D7787" s="37"/>
      <c r="E7787" s="37"/>
      <c r="F7787" s="37"/>
    </row>
    <row r="7788" spans="4:6">
      <c r="D7788" s="37"/>
      <c r="E7788" s="37"/>
      <c r="F7788" s="37"/>
    </row>
    <row r="7789" spans="4:6">
      <c r="D7789" s="37"/>
      <c r="E7789" s="37"/>
      <c r="F7789" s="37"/>
    </row>
    <row r="7790" spans="4:6">
      <c r="D7790" s="37"/>
      <c r="E7790" s="37"/>
      <c r="F7790" s="37"/>
    </row>
    <row r="7791" spans="4:6">
      <c r="D7791" s="37"/>
      <c r="E7791" s="37"/>
      <c r="F7791" s="37"/>
    </row>
    <row r="7792" spans="4:6">
      <c r="D7792" s="37"/>
      <c r="E7792" s="37"/>
      <c r="F7792" s="37"/>
    </row>
    <row r="7793" spans="4:6">
      <c r="D7793" s="37"/>
      <c r="E7793" s="37"/>
      <c r="F7793" s="37"/>
    </row>
    <row r="7794" spans="4:6">
      <c r="D7794" s="37"/>
      <c r="E7794" s="37"/>
      <c r="F7794" s="37"/>
    </row>
    <row r="7795" spans="4:6">
      <c r="D7795" s="37"/>
      <c r="E7795" s="37"/>
      <c r="F7795" s="37"/>
    </row>
    <row r="7796" spans="4:6">
      <c r="D7796" s="37"/>
      <c r="E7796" s="37"/>
      <c r="F7796" s="37"/>
    </row>
    <row r="7797" spans="4:6">
      <c r="D7797" s="37"/>
      <c r="E7797" s="37"/>
      <c r="F7797" s="37"/>
    </row>
    <row r="7798" spans="4:6">
      <c r="D7798" s="37"/>
      <c r="E7798" s="37"/>
      <c r="F7798" s="37"/>
    </row>
    <row r="7799" spans="4:6">
      <c r="D7799" s="37"/>
      <c r="E7799" s="37"/>
      <c r="F7799" s="37"/>
    </row>
    <row r="7800" spans="4:6">
      <c r="D7800" s="37"/>
      <c r="E7800" s="37"/>
      <c r="F7800" s="37"/>
    </row>
    <row r="7801" spans="4:6">
      <c r="D7801" s="37"/>
      <c r="E7801" s="37"/>
      <c r="F7801" s="37"/>
    </row>
    <row r="7802" spans="4:6">
      <c r="D7802" s="37"/>
      <c r="E7802" s="37"/>
      <c r="F7802" s="37"/>
    </row>
    <row r="7803" spans="4:6">
      <c r="D7803" s="37"/>
      <c r="E7803" s="37"/>
      <c r="F7803" s="37"/>
    </row>
    <row r="7804" spans="4:6">
      <c r="D7804" s="37"/>
      <c r="E7804" s="37"/>
      <c r="F7804" s="37"/>
    </row>
    <row r="7805" spans="4:6">
      <c r="D7805" s="37"/>
      <c r="E7805" s="37"/>
      <c r="F7805" s="37"/>
    </row>
    <row r="7806" spans="4:6">
      <c r="D7806" s="37"/>
      <c r="E7806" s="37"/>
      <c r="F7806" s="37"/>
    </row>
    <row r="7807" spans="4:6">
      <c r="D7807" s="37"/>
      <c r="E7807" s="37"/>
      <c r="F7807" s="37"/>
    </row>
    <row r="7808" spans="4:6">
      <c r="D7808" s="37"/>
      <c r="E7808" s="37"/>
      <c r="F7808" s="37"/>
    </row>
    <row r="7809" spans="4:6">
      <c r="D7809" s="37"/>
      <c r="E7809" s="37"/>
      <c r="F7809" s="37"/>
    </row>
    <row r="7810" spans="4:6">
      <c r="D7810" s="37"/>
      <c r="E7810" s="37"/>
      <c r="F7810" s="37"/>
    </row>
    <row r="7811" spans="4:6">
      <c r="D7811" s="37"/>
      <c r="E7811" s="37"/>
      <c r="F7811" s="37"/>
    </row>
    <row r="7812" spans="4:6">
      <c r="D7812" s="37"/>
      <c r="E7812" s="37"/>
      <c r="F7812" s="37"/>
    </row>
    <row r="7813" spans="4:6">
      <c r="D7813" s="37"/>
      <c r="E7813" s="37"/>
      <c r="F7813" s="37"/>
    </row>
    <row r="7814" spans="4:6">
      <c r="D7814" s="37"/>
      <c r="E7814" s="37"/>
      <c r="F7814" s="37"/>
    </row>
    <row r="7815" spans="4:6">
      <c r="D7815" s="37"/>
      <c r="E7815" s="37"/>
      <c r="F7815" s="37"/>
    </row>
    <row r="7816" spans="4:6">
      <c r="D7816" s="37"/>
      <c r="E7816" s="37"/>
      <c r="F7816" s="37"/>
    </row>
    <row r="7817" spans="4:6">
      <c r="D7817" s="37"/>
      <c r="E7817" s="37"/>
      <c r="F7817" s="37"/>
    </row>
    <row r="7818" spans="4:6">
      <c r="D7818" s="37"/>
      <c r="E7818" s="37"/>
      <c r="F7818" s="37"/>
    </row>
    <row r="7819" spans="4:6">
      <c r="D7819" s="37"/>
      <c r="E7819" s="37"/>
      <c r="F7819" s="37"/>
    </row>
    <row r="7820" spans="4:6">
      <c r="D7820" s="37"/>
      <c r="E7820" s="37"/>
      <c r="F7820" s="37"/>
    </row>
    <row r="7821" spans="4:6">
      <c r="D7821" s="37"/>
      <c r="E7821" s="37"/>
      <c r="F7821" s="37"/>
    </row>
    <row r="7822" spans="4:6">
      <c r="D7822" s="37"/>
      <c r="E7822" s="37"/>
      <c r="F7822" s="37"/>
    </row>
    <row r="7823" spans="4:6">
      <c r="D7823" s="37"/>
      <c r="E7823" s="37"/>
      <c r="F7823" s="37"/>
    </row>
    <row r="7824" spans="4:6">
      <c r="D7824" s="37"/>
      <c r="E7824" s="37"/>
      <c r="F7824" s="37"/>
    </row>
    <row r="7825" spans="4:6">
      <c r="D7825" s="37"/>
      <c r="E7825" s="37"/>
      <c r="F7825" s="37"/>
    </row>
    <row r="7826" spans="4:6">
      <c r="D7826" s="37"/>
      <c r="E7826" s="37"/>
      <c r="F7826" s="37"/>
    </row>
    <row r="7827" spans="4:6">
      <c r="D7827" s="37"/>
      <c r="E7827" s="37"/>
      <c r="F7827" s="37"/>
    </row>
    <row r="7828" spans="4:6">
      <c r="D7828" s="37"/>
      <c r="E7828" s="37"/>
      <c r="F7828" s="37"/>
    </row>
    <row r="7829" spans="4:6">
      <c r="D7829" s="37"/>
      <c r="E7829" s="37"/>
      <c r="F7829" s="37"/>
    </row>
    <row r="7830" spans="4:6">
      <c r="D7830" s="37"/>
      <c r="E7830" s="37"/>
      <c r="F7830" s="37"/>
    </row>
    <row r="7831" spans="4:6">
      <c r="D7831" s="37"/>
      <c r="E7831" s="37"/>
      <c r="F7831" s="37"/>
    </row>
    <row r="7832" spans="4:6">
      <c r="D7832" s="37"/>
      <c r="E7832" s="37"/>
      <c r="F7832" s="37"/>
    </row>
    <row r="7833" spans="4:6">
      <c r="D7833" s="37"/>
      <c r="E7833" s="37"/>
      <c r="F7833" s="37"/>
    </row>
    <row r="7834" spans="4:6">
      <c r="D7834" s="37"/>
      <c r="E7834" s="37"/>
      <c r="F7834" s="37"/>
    </row>
    <row r="7835" spans="4:6">
      <c r="D7835" s="37"/>
      <c r="E7835" s="37"/>
      <c r="F7835" s="37"/>
    </row>
    <row r="7836" spans="4:6">
      <c r="D7836" s="37"/>
      <c r="E7836" s="37"/>
      <c r="F7836" s="37"/>
    </row>
    <row r="7837" spans="4:6">
      <c r="D7837" s="37"/>
      <c r="E7837" s="37"/>
      <c r="F7837" s="37"/>
    </row>
    <row r="7838" spans="4:6">
      <c r="D7838" s="37"/>
      <c r="E7838" s="37"/>
      <c r="F7838" s="37"/>
    </row>
    <row r="7839" spans="4:6">
      <c r="D7839" s="37"/>
      <c r="E7839" s="37"/>
      <c r="F7839" s="37"/>
    </row>
    <row r="7840" spans="4:6">
      <c r="D7840" s="37"/>
      <c r="E7840" s="37"/>
      <c r="F7840" s="37"/>
    </row>
    <row r="7841" spans="4:6">
      <c r="D7841" s="37"/>
      <c r="E7841" s="37"/>
      <c r="F7841" s="37"/>
    </row>
    <row r="7842" spans="4:6">
      <c r="D7842" s="37"/>
      <c r="E7842" s="37"/>
      <c r="F7842" s="37"/>
    </row>
    <row r="7843" spans="4:6">
      <c r="D7843" s="37"/>
      <c r="E7843" s="37"/>
      <c r="F7843" s="37"/>
    </row>
    <row r="7844" spans="4:6">
      <c r="D7844" s="37"/>
      <c r="E7844" s="37"/>
      <c r="F7844" s="37"/>
    </row>
    <row r="7845" spans="4:6">
      <c r="D7845" s="37"/>
      <c r="E7845" s="37"/>
      <c r="F7845" s="37"/>
    </row>
    <row r="7846" spans="4:6">
      <c r="D7846" s="37"/>
      <c r="E7846" s="37"/>
      <c r="F7846" s="37"/>
    </row>
    <row r="7847" spans="4:6">
      <c r="D7847" s="37"/>
      <c r="E7847" s="37"/>
      <c r="F7847" s="37"/>
    </row>
    <row r="7848" spans="4:6">
      <c r="D7848" s="37"/>
      <c r="E7848" s="37"/>
      <c r="F7848" s="37"/>
    </row>
    <row r="7849" spans="4:6">
      <c r="D7849" s="37"/>
      <c r="E7849" s="37"/>
      <c r="F7849" s="37"/>
    </row>
    <row r="7850" spans="4:6">
      <c r="D7850" s="37"/>
      <c r="E7850" s="37"/>
      <c r="F7850" s="37"/>
    </row>
    <row r="7851" spans="4:6">
      <c r="D7851" s="37"/>
      <c r="E7851" s="37"/>
      <c r="F7851" s="37"/>
    </row>
    <row r="7852" spans="4:6">
      <c r="D7852" s="37"/>
      <c r="E7852" s="37"/>
      <c r="F7852" s="37"/>
    </row>
    <row r="7853" spans="4:6">
      <c r="D7853" s="37"/>
      <c r="E7853" s="37"/>
      <c r="F7853" s="37"/>
    </row>
    <row r="7854" spans="4:6">
      <c r="D7854" s="37"/>
      <c r="E7854" s="37"/>
      <c r="F7854" s="37"/>
    </row>
    <row r="7855" spans="4:6">
      <c r="D7855" s="37"/>
      <c r="E7855" s="37"/>
      <c r="F7855" s="37"/>
    </row>
    <row r="7856" spans="4:6">
      <c r="D7856" s="37"/>
      <c r="E7856" s="37"/>
      <c r="F7856" s="37"/>
    </row>
    <row r="7857" spans="4:6">
      <c r="D7857" s="37"/>
      <c r="E7857" s="37"/>
      <c r="F7857" s="37"/>
    </row>
    <row r="7858" spans="4:6">
      <c r="D7858" s="37"/>
      <c r="E7858" s="37"/>
      <c r="F7858" s="37"/>
    </row>
    <row r="7859" spans="4:6">
      <c r="D7859" s="37"/>
      <c r="E7859" s="37"/>
      <c r="F7859" s="37"/>
    </row>
    <row r="7860" spans="4:6">
      <c r="D7860" s="37"/>
      <c r="E7860" s="37"/>
      <c r="F7860" s="37"/>
    </row>
    <row r="7861" spans="4:6">
      <c r="D7861" s="37"/>
      <c r="E7861" s="37"/>
      <c r="F7861" s="37"/>
    </row>
    <row r="7862" spans="4:6">
      <c r="D7862" s="37"/>
      <c r="E7862" s="37"/>
      <c r="F7862" s="37"/>
    </row>
    <row r="7863" spans="4:6">
      <c r="D7863" s="37"/>
      <c r="E7863" s="37"/>
      <c r="F7863" s="37"/>
    </row>
    <row r="7864" spans="4:6">
      <c r="D7864" s="37"/>
      <c r="E7864" s="37"/>
      <c r="F7864" s="37"/>
    </row>
    <row r="7865" spans="4:6">
      <c r="D7865" s="37"/>
      <c r="E7865" s="37"/>
      <c r="F7865" s="37"/>
    </row>
    <row r="7866" spans="4:6">
      <c r="D7866" s="37"/>
      <c r="E7866" s="37"/>
      <c r="F7866" s="37"/>
    </row>
    <row r="7867" spans="4:6">
      <c r="D7867" s="37"/>
      <c r="E7867" s="37"/>
      <c r="F7867" s="37"/>
    </row>
    <row r="7868" spans="4:6">
      <c r="D7868" s="37"/>
      <c r="E7868" s="37"/>
      <c r="F7868" s="37"/>
    </row>
    <row r="7869" spans="4:6">
      <c r="D7869" s="37"/>
      <c r="E7869" s="37"/>
      <c r="F7869" s="37"/>
    </row>
    <row r="7870" spans="4:6">
      <c r="D7870" s="37"/>
      <c r="E7870" s="37"/>
      <c r="F7870" s="37"/>
    </row>
    <row r="7871" spans="4:6">
      <c r="D7871" s="37"/>
      <c r="E7871" s="37"/>
      <c r="F7871" s="37"/>
    </row>
    <row r="7872" spans="4:6">
      <c r="D7872" s="37"/>
      <c r="E7872" s="37"/>
      <c r="F7872" s="37"/>
    </row>
    <row r="7873" spans="4:6">
      <c r="D7873" s="37"/>
      <c r="E7873" s="37"/>
      <c r="F7873" s="37"/>
    </row>
    <row r="7874" spans="4:6">
      <c r="D7874" s="37"/>
      <c r="E7874" s="37"/>
      <c r="F7874" s="37"/>
    </row>
    <row r="7875" spans="4:6">
      <c r="D7875" s="37"/>
      <c r="E7875" s="37"/>
      <c r="F7875" s="37"/>
    </row>
    <row r="7876" spans="4:6">
      <c r="D7876" s="37"/>
      <c r="E7876" s="37"/>
      <c r="F7876" s="37"/>
    </row>
    <row r="7877" spans="4:6">
      <c r="D7877" s="37"/>
      <c r="E7877" s="37"/>
      <c r="F7877" s="37"/>
    </row>
    <row r="7878" spans="4:6">
      <c r="D7878" s="37"/>
      <c r="E7878" s="37"/>
      <c r="F7878" s="37"/>
    </row>
    <row r="7879" spans="4:6">
      <c r="D7879" s="37"/>
      <c r="E7879" s="37"/>
      <c r="F7879" s="37"/>
    </row>
    <row r="7880" spans="4:6">
      <c r="D7880" s="37"/>
      <c r="E7880" s="37"/>
      <c r="F7880" s="37"/>
    </row>
    <row r="7881" spans="4:6">
      <c r="D7881" s="37"/>
      <c r="E7881" s="37"/>
      <c r="F7881" s="37"/>
    </row>
    <row r="7882" spans="4:6">
      <c r="D7882" s="37"/>
      <c r="E7882" s="37"/>
      <c r="F7882" s="37"/>
    </row>
    <row r="7883" spans="4:6">
      <c r="D7883" s="37"/>
      <c r="E7883" s="37"/>
      <c r="F7883" s="37"/>
    </row>
    <row r="7884" spans="4:6">
      <c r="D7884" s="37"/>
      <c r="E7884" s="37"/>
      <c r="F7884" s="37"/>
    </row>
    <row r="7885" spans="4:6">
      <c r="D7885" s="37"/>
      <c r="E7885" s="37"/>
      <c r="F7885" s="37"/>
    </row>
    <row r="7886" spans="4:6">
      <c r="D7886" s="37"/>
      <c r="E7886" s="37"/>
      <c r="F7886" s="37"/>
    </row>
    <row r="7887" spans="4:6">
      <c r="D7887" s="37"/>
      <c r="E7887" s="37"/>
      <c r="F7887" s="37"/>
    </row>
    <row r="7888" spans="4:6">
      <c r="D7888" s="37"/>
      <c r="E7888" s="37"/>
      <c r="F7888" s="37"/>
    </row>
    <row r="7889" spans="4:6">
      <c r="D7889" s="37"/>
      <c r="E7889" s="37"/>
      <c r="F7889" s="37"/>
    </row>
    <row r="7890" spans="4:6">
      <c r="D7890" s="37"/>
      <c r="E7890" s="37"/>
      <c r="F7890" s="37"/>
    </row>
    <row r="7891" spans="4:6">
      <c r="D7891" s="37"/>
      <c r="E7891" s="37"/>
      <c r="F7891" s="37"/>
    </row>
    <row r="7892" spans="4:6">
      <c r="D7892" s="37"/>
      <c r="E7892" s="37"/>
      <c r="F7892" s="37"/>
    </row>
    <row r="7893" spans="4:6">
      <c r="D7893" s="37"/>
      <c r="E7893" s="37"/>
      <c r="F7893" s="37"/>
    </row>
    <row r="7894" spans="4:6">
      <c r="D7894" s="37"/>
      <c r="E7894" s="37"/>
      <c r="F7894" s="37"/>
    </row>
    <row r="7895" spans="4:6">
      <c r="D7895" s="37"/>
      <c r="E7895" s="37"/>
      <c r="F7895" s="37"/>
    </row>
    <row r="7896" spans="4:6">
      <c r="D7896" s="37"/>
      <c r="E7896" s="37"/>
      <c r="F7896" s="37"/>
    </row>
    <row r="7897" spans="4:6">
      <c r="D7897" s="37"/>
      <c r="E7897" s="37"/>
      <c r="F7897" s="37"/>
    </row>
    <row r="7898" spans="4:6">
      <c r="D7898" s="37"/>
      <c r="E7898" s="37"/>
      <c r="F7898" s="37"/>
    </row>
    <row r="7899" spans="4:6">
      <c r="D7899" s="37"/>
      <c r="E7899" s="37"/>
      <c r="F7899" s="37"/>
    </row>
    <row r="7900" spans="4:6">
      <c r="D7900" s="37"/>
      <c r="E7900" s="37"/>
      <c r="F7900" s="37"/>
    </row>
    <row r="7901" spans="4:6">
      <c r="D7901" s="37"/>
      <c r="E7901" s="37"/>
      <c r="F7901" s="37"/>
    </row>
    <row r="7902" spans="4:6">
      <c r="D7902" s="37"/>
      <c r="E7902" s="37"/>
      <c r="F7902" s="37"/>
    </row>
    <row r="7903" spans="4:6">
      <c r="D7903" s="37"/>
      <c r="E7903" s="37"/>
      <c r="F7903" s="37"/>
    </row>
    <row r="7904" spans="4:6">
      <c r="D7904" s="37"/>
      <c r="E7904" s="37"/>
      <c r="F7904" s="37"/>
    </row>
    <row r="7905" spans="4:6">
      <c r="D7905" s="37"/>
      <c r="E7905" s="37"/>
      <c r="F7905" s="37"/>
    </row>
    <row r="7906" spans="4:6">
      <c r="D7906" s="37"/>
      <c r="E7906" s="37"/>
      <c r="F7906" s="37"/>
    </row>
    <row r="7907" spans="4:6">
      <c r="D7907" s="37"/>
      <c r="E7907" s="37"/>
      <c r="F7907" s="37"/>
    </row>
    <row r="7908" spans="4:6">
      <c r="D7908" s="37"/>
      <c r="E7908" s="37"/>
      <c r="F7908" s="37"/>
    </row>
    <row r="7909" spans="4:6">
      <c r="D7909" s="37"/>
      <c r="E7909" s="37"/>
      <c r="F7909" s="37"/>
    </row>
    <row r="7910" spans="4:6">
      <c r="D7910" s="37"/>
      <c r="E7910" s="37"/>
      <c r="F7910" s="37"/>
    </row>
    <row r="7911" spans="4:6">
      <c r="D7911" s="37"/>
      <c r="E7911" s="37"/>
      <c r="F7911" s="37"/>
    </row>
    <row r="7912" spans="4:6">
      <c r="D7912" s="37"/>
      <c r="E7912" s="37"/>
      <c r="F7912" s="37"/>
    </row>
    <row r="7913" spans="4:6">
      <c r="D7913" s="37"/>
      <c r="E7913" s="37"/>
      <c r="F7913" s="37"/>
    </row>
    <row r="7914" spans="4:6">
      <c r="D7914" s="37"/>
      <c r="E7914" s="37"/>
      <c r="F7914" s="37"/>
    </row>
    <row r="7915" spans="4:6">
      <c r="D7915" s="37"/>
      <c r="E7915" s="37"/>
      <c r="F7915" s="37"/>
    </row>
    <row r="7916" spans="4:6">
      <c r="D7916" s="37"/>
      <c r="E7916" s="37"/>
      <c r="F7916" s="37"/>
    </row>
    <row r="7917" spans="4:6">
      <c r="D7917" s="37"/>
      <c r="E7917" s="37"/>
      <c r="F7917" s="37"/>
    </row>
    <row r="7918" spans="4:6">
      <c r="D7918" s="37"/>
      <c r="E7918" s="37"/>
      <c r="F7918" s="37"/>
    </row>
    <row r="7919" spans="4:6">
      <c r="D7919" s="37"/>
      <c r="E7919" s="37"/>
      <c r="F7919" s="37"/>
    </row>
    <row r="7920" spans="4:6">
      <c r="D7920" s="37"/>
      <c r="E7920" s="37"/>
      <c r="F7920" s="37"/>
    </row>
    <row r="7921" spans="4:6">
      <c r="D7921" s="37"/>
      <c r="E7921" s="37"/>
      <c r="F7921" s="37"/>
    </row>
    <row r="7922" spans="4:6">
      <c r="D7922" s="37"/>
      <c r="E7922" s="37"/>
      <c r="F7922" s="37"/>
    </row>
    <row r="7923" spans="4:6">
      <c r="D7923" s="37"/>
      <c r="E7923" s="37"/>
      <c r="F7923" s="37"/>
    </row>
    <row r="7924" spans="4:6">
      <c r="D7924" s="37"/>
      <c r="E7924" s="37"/>
      <c r="F7924" s="37"/>
    </row>
    <row r="7925" spans="4:6">
      <c r="D7925" s="37"/>
      <c r="E7925" s="37"/>
      <c r="F7925" s="37"/>
    </row>
    <row r="7926" spans="4:6">
      <c r="D7926" s="37"/>
      <c r="E7926" s="37"/>
      <c r="F7926" s="37"/>
    </row>
    <row r="7927" spans="4:6">
      <c r="D7927" s="37"/>
      <c r="E7927" s="37"/>
      <c r="F7927" s="37"/>
    </row>
    <row r="7928" spans="4:6">
      <c r="D7928" s="37"/>
      <c r="E7928" s="37"/>
      <c r="F7928" s="37"/>
    </row>
    <row r="7929" spans="4:6">
      <c r="D7929" s="37"/>
      <c r="E7929" s="37"/>
      <c r="F7929" s="37"/>
    </row>
    <row r="7930" spans="4:6">
      <c r="D7930" s="37"/>
      <c r="E7930" s="37"/>
      <c r="F7930" s="37"/>
    </row>
    <row r="7931" spans="4:6">
      <c r="D7931" s="37"/>
      <c r="E7931" s="37"/>
      <c r="F7931" s="37"/>
    </row>
    <row r="7932" spans="4:6">
      <c r="D7932" s="37"/>
      <c r="E7932" s="37"/>
      <c r="F7932" s="37"/>
    </row>
    <row r="7933" spans="4:6">
      <c r="D7933" s="37"/>
      <c r="E7933" s="37"/>
      <c r="F7933" s="37"/>
    </row>
    <row r="7934" spans="4:6">
      <c r="D7934" s="37"/>
      <c r="E7934" s="37"/>
      <c r="F7934" s="37"/>
    </row>
    <row r="7935" spans="4:6">
      <c r="D7935" s="37"/>
      <c r="E7935" s="37"/>
      <c r="F7935" s="37"/>
    </row>
    <row r="7936" spans="4:6">
      <c r="D7936" s="37"/>
      <c r="E7936" s="37"/>
      <c r="F7936" s="37"/>
    </row>
    <row r="7937" spans="4:6">
      <c r="D7937" s="37"/>
      <c r="E7937" s="37"/>
      <c r="F7937" s="37"/>
    </row>
    <row r="7938" spans="4:6">
      <c r="D7938" s="37"/>
      <c r="E7938" s="37"/>
      <c r="F7938" s="37"/>
    </row>
    <row r="7939" spans="4:6">
      <c r="D7939" s="37"/>
      <c r="E7939" s="37"/>
      <c r="F7939" s="37"/>
    </row>
    <row r="7940" spans="4:6">
      <c r="D7940" s="37"/>
      <c r="E7940" s="37"/>
      <c r="F7940" s="37"/>
    </row>
    <row r="7941" spans="4:6">
      <c r="D7941" s="37"/>
      <c r="E7941" s="37"/>
      <c r="F7941" s="37"/>
    </row>
    <row r="7942" spans="4:6">
      <c r="D7942" s="37"/>
      <c r="E7942" s="37"/>
      <c r="F7942" s="37"/>
    </row>
    <row r="7943" spans="4:6">
      <c r="D7943" s="37"/>
      <c r="E7943" s="37"/>
      <c r="F7943" s="37"/>
    </row>
    <row r="7944" spans="4:6">
      <c r="D7944" s="37"/>
      <c r="E7944" s="37"/>
      <c r="F7944" s="37"/>
    </row>
    <row r="7945" spans="4:6">
      <c r="D7945" s="37"/>
      <c r="E7945" s="37"/>
      <c r="F7945" s="37"/>
    </row>
    <row r="7946" spans="4:6">
      <c r="D7946" s="37"/>
      <c r="E7946" s="37"/>
      <c r="F7946" s="37"/>
    </row>
    <row r="7947" spans="4:6">
      <c r="D7947" s="37"/>
      <c r="E7947" s="37"/>
      <c r="F7947" s="37"/>
    </row>
    <row r="7948" spans="4:6">
      <c r="D7948" s="37"/>
      <c r="E7948" s="37"/>
      <c r="F7948" s="37"/>
    </row>
    <row r="7949" spans="4:6">
      <c r="D7949" s="37"/>
      <c r="E7949" s="37"/>
      <c r="F7949" s="37"/>
    </row>
    <row r="7950" spans="4:6">
      <c r="D7950" s="37"/>
      <c r="E7950" s="37"/>
      <c r="F7950" s="37"/>
    </row>
    <row r="7951" spans="4:6">
      <c r="D7951" s="37"/>
      <c r="E7951" s="37"/>
      <c r="F7951" s="37"/>
    </row>
    <row r="7952" spans="4:6">
      <c r="D7952" s="37"/>
      <c r="E7952" s="37"/>
      <c r="F7952" s="37"/>
    </row>
    <row r="7953" spans="4:6">
      <c r="D7953" s="37"/>
      <c r="E7953" s="37"/>
      <c r="F7953" s="37"/>
    </row>
    <row r="7954" spans="4:6">
      <c r="D7954" s="37"/>
      <c r="E7954" s="37"/>
      <c r="F7954" s="37"/>
    </row>
    <row r="7955" spans="4:6">
      <c r="D7955" s="37"/>
      <c r="E7955" s="37"/>
      <c r="F7955" s="37"/>
    </row>
    <row r="7956" spans="4:6">
      <c r="D7956" s="37"/>
      <c r="E7956" s="37"/>
      <c r="F7956" s="37"/>
    </row>
    <row r="7957" spans="4:6">
      <c r="D7957" s="37"/>
      <c r="E7957" s="37"/>
      <c r="F7957" s="37"/>
    </row>
    <row r="7958" spans="4:6">
      <c r="D7958" s="37"/>
      <c r="E7958" s="37"/>
      <c r="F7958" s="37"/>
    </row>
    <row r="7959" spans="4:6">
      <c r="D7959" s="37"/>
      <c r="E7959" s="37"/>
      <c r="F7959" s="37"/>
    </row>
    <row r="7960" spans="4:6">
      <c r="D7960" s="37"/>
      <c r="E7960" s="37"/>
      <c r="F7960" s="37"/>
    </row>
    <row r="7961" spans="4:6">
      <c r="D7961" s="37"/>
      <c r="E7961" s="37"/>
      <c r="F7961" s="37"/>
    </row>
    <row r="7962" spans="4:6">
      <c r="D7962" s="37"/>
      <c r="E7962" s="37"/>
      <c r="F7962" s="37"/>
    </row>
    <row r="7963" spans="4:6">
      <c r="D7963" s="37"/>
      <c r="E7963" s="37"/>
      <c r="F7963" s="37"/>
    </row>
    <row r="7964" spans="4:6">
      <c r="D7964" s="37"/>
      <c r="E7964" s="37"/>
      <c r="F7964" s="37"/>
    </row>
    <row r="7965" spans="4:6">
      <c r="D7965" s="37"/>
      <c r="E7965" s="37"/>
      <c r="F7965" s="37"/>
    </row>
    <row r="7966" spans="4:6">
      <c r="D7966" s="37"/>
      <c r="E7966" s="37"/>
      <c r="F7966" s="37"/>
    </row>
    <row r="7967" spans="4:6">
      <c r="D7967" s="37"/>
      <c r="E7967" s="37"/>
      <c r="F7967" s="37"/>
    </row>
    <row r="7968" spans="4:6">
      <c r="D7968" s="37"/>
      <c r="E7968" s="37"/>
      <c r="F7968" s="37"/>
    </row>
    <row r="7969" spans="4:6">
      <c r="D7969" s="37"/>
      <c r="E7969" s="37"/>
      <c r="F7969" s="37"/>
    </row>
    <row r="7970" spans="4:6">
      <c r="D7970" s="37"/>
      <c r="E7970" s="37"/>
      <c r="F7970" s="37"/>
    </row>
    <row r="7971" spans="4:6">
      <c r="D7971" s="37"/>
      <c r="E7971" s="37"/>
      <c r="F7971" s="37"/>
    </row>
    <row r="7972" spans="4:6">
      <c r="D7972" s="37"/>
      <c r="E7972" s="37"/>
      <c r="F7972" s="37"/>
    </row>
    <row r="7973" spans="4:6">
      <c r="D7973" s="37"/>
      <c r="E7973" s="37"/>
      <c r="F7973" s="37"/>
    </row>
    <row r="7974" spans="4:6">
      <c r="D7974" s="37"/>
      <c r="E7974" s="37"/>
      <c r="F7974" s="37"/>
    </row>
    <row r="7975" spans="4:6">
      <c r="D7975" s="37"/>
      <c r="E7975" s="37"/>
      <c r="F7975" s="37"/>
    </row>
    <row r="7976" spans="4:6">
      <c r="D7976" s="37"/>
      <c r="E7976" s="37"/>
      <c r="F7976" s="37"/>
    </row>
    <row r="7977" spans="4:6">
      <c r="D7977" s="37"/>
      <c r="E7977" s="37"/>
      <c r="F7977" s="37"/>
    </row>
    <row r="7978" spans="4:6">
      <c r="D7978" s="37"/>
      <c r="E7978" s="37"/>
      <c r="F7978" s="37"/>
    </row>
    <row r="7979" spans="4:6">
      <c r="D7979" s="37"/>
      <c r="E7979" s="37"/>
      <c r="F7979" s="37"/>
    </row>
    <row r="7980" spans="4:6">
      <c r="D7980" s="37"/>
      <c r="E7980" s="37"/>
      <c r="F7980" s="37"/>
    </row>
    <row r="7981" spans="4:6">
      <c r="D7981" s="37"/>
      <c r="E7981" s="37"/>
      <c r="F7981" s="37"/>
    </row>
    <row r="7982" spans="4:6">
      <c r="D7982" s="37"/>
      <c r="E7982" s="37"/>
      <c r="F7982" s="37"/>
    </row>
    <row r="7983" spans="4:6">
      <c r="D7983" s="37"/>
      <c r="E7983" s="37"/>
      <c r="F7983" s="37"/>
    </row>
    <row r="7984" spans="4:6">
      <c r="D7984" s="37"/>
      <c r="E7984" s="37"/>
      <c r="F7984" s="37"/>
    </row>
    <row r="7985" spans="4:6">
      <c r="D7985" s="37"/>
      <c r="E7985" s="37"/>
      <c r="F7985" s="37"/>
    </row>
    <row r="7986" spans="4:6">
      <c r="D7986" s="37"/>
      <c r="E7986" s="37"/>
      <c r="F7986" s="37"/>
    </row>
    <row r="7987" spans="4:6">
      <c r="D7987" s="37"/>
      <c r="E7987" s="37"/>
      <c r="F7987" s="37"/>
    </row>
    <row r="7988" spans="4:6">
      <c r="D7988" s="37"/>
      <c r="E7988" s="37"/>
      <c r="F7988" s="37"/>
    </row>
    <row r="7989" spans="4:6">
      <c r="D7989" s="37"/>
      <c r="E7989" s="37"/>
      <c r="F7989" s="37"/>
    </row>
    <row r="7990" spans="4:6">
      <c r="D7990" s="37"/>
      <c r="E7990" s="37"/>
      <c r="F7990" s="37"/>
    </row>
    <row r="7991" spans="4:6">
      <c r="D7991" s="37"/>
      <c r="E7991" s="37"/>
      <c r="F7991" s="37"/>
    </row>
    <row r="7992" spans="4:6">
      <c r="D7992" s="37"/>
      <c r="E7992" s="37"/>
      <c r="F7992" s="37"/>
    </row>
    <row r="7993" spans="4:6">
      <c r="D7993" s="37"/>
      <c r="E7993" s="37"/>
      <c r="F7993" s="37"/>
    </row>
    <row r="7994" spans="4:6">
      <c r="D7994" s="37"/>
      <c r="E7994" s="37"/>
      <c r="F7994" s="37"/>
    </row>
    <row r="7995" spans="4:6">
      <c r="D7995" s="37"/>
      <c r="E7995" s="37"/>
      <c r="F7995" s="37"/>
    </row>
    <row r="7996" spans="4:6">
      <c r="D7996" s="37"/>
      <c r="E7996" s="37"/>
      <c r="F7996" s="37"/>
    </row>
    <row r="7997" spans="4:6">
      <c r="D7997" s="37"/>
      <c r="E7997" s="37"/>
      <c r="F7997" s="37"/>
    </row>
    <row r="7998" spans="4:6">
      <c r="D7998" s="37"/>
      <c r="E7998" s="37"/>
      <c r="F7998" s="37"/>
    </row>
    <row r="7999" spans="4:6">
      <c r="D7999" s="37"/>
      <c r="E7999" s="37"/>
      <c r="F7999" s="37"/>
    </row>
    <row r="8000" spans="4:6">
      <c r="D8000" s="37"/>
      <c r="E8000" s="37"/>
      <c r="F8000" s="37"/>
    </row>
    <row r="8001" spans="4:6">
      <c r="D8001" s="37"/>
      <c r="E8001" s="37"/>
      <c r="F8001" s="37"/>
    </row>
    <row r="8002" spans="4:6">
      <c r="D8002" s="37"/>
      <c r="E8002" s="37"/>
      <c r="F8002" s="37"/>
    </row>
    <row r="8003" spans="4:6">
      <c r="D8003" s="37"/>
      <c r="E8003" s="37"/>
      <c r="F8003" s="37"/>
    </row>
    <row r="8004" spans="4:6">
      <c r="D8004" s="37"/>
      <c r="E8004" s="37"/>
      <c r="F8004" s="37"/>
    </row>
    <row r="8005" spans="4:6">
      <c r="D8005" s="37"/>
      <c r="E8005" s="37"/>
      <c r="F8005" s="37"/>
    </row>
    <row r="8006" spans="4:6">
      <c r="D8006" s="37"/>
      <c r="E8006" s="37"/>
      <c r="F8006" s="37"/>
    </row>
    <row r="8007" spans="4:6">
      <c r="D8007" s="37"/>
      <c r="E8007" s="37"/>
      <c r="F8007" s="37"/>
    </row>
    <row r="8008" spans="4:6">
      <c r="D8008" s="37"/>
      <c r="E8008" s="37"/>
      <c r="F8008" s="37"/>
    </row>
    <row r="8009" spans="4:6">
      <c r="D8009" s="37"/>
      <c r="E8009" s="37"/>
      <c r="F8009" s="37"/>
    </row>
    <row r="8010" spans="4:6">
      <c r="D8010" s="37"/>
      <c r="E8010" s="37"/>
      <c r="F8010" s="37"/>
    </row>
    <row r="8011" spans="4:6">
      <c r="D8011" s="37"/>
      <c r="E8011" s="37"/>
      <c r="F8011" s="37"/>
    </row>
    <row r="8012" spans="4:6">
      <c r="D8012" s="37"/>
      <c r="E8012" s="37"/>
      <c r="F8012" s="37"/>
    </row>
    <row r="8013" spans="4:6">
      <c r="D8013" s="37"/>
      <c r="E8013" s="37"/>
      <c r="F8013" s="37"/>
    </row>
    <row r="8014" spans="4:6">
      <c r="D8014" s="37"/>
      <c r="E8014" s="37"/>
      <c r="F8014" s="37"/>
    </row>
    <row r="8015" spans="4:6">
      <c r="D8015" s="37"/>
      <c r="E8015" s="37"/>
      <c r="F8015" s="37"/>
    </row>
    <row r="8016" spans="4:6">
      <c r="D8016" s="37"/>
      <c r="E8016" s="37"/>
      <c r="F8016" s="37"/>
    </row>
    <row r="8017" spans="4:6">
      <c r="D8017" s="37"/>
      <c r="E8017" s="37"/>
      <c r="F8017" s="37"/>
    </row>
    <row r="8018" spans="4:6">
      <c r="D8018" s="37"/>
      <c r="E8018" s="37"/>
      <c r="F8018" s="37"/>
    </row>
    <row r="8019" spans="4:6">
      <c r="D8019" s="37"/>
      <c r="E8019" s="37"/>
      <c r="F8019" s="37"/>
    </row>
    <row r="8020" spans="4:6">
      <c r="D8020" s="37"/>
      <c r="E8020" s="37"/>
      <c r="F8020" s="37"/>
    </row>
    <row r="8021" spans="4:6">
      <c r="D8021" s="37"/>
      <c r="E8021" s="37"/>
      <c r="F8021" s="37"/>
    </row>
    <row r="8022" spans="4:6">
      <c r="D8022" s="37"/>
      <c r="E8022" s="37"/>
      <c r="F8022" s="37"/>
    </row>
    <row r="8023" spans="4:6">
      <c r="D8023" s="37"/>
      <c r="E8023" s="37"/>
      <c r="F8023" s="37"/>
    </row>
    <row r="8024" spans="4:6">
      <c r="D8024" s="37"/>
      <c r="E8024" s="37"/>
      <c r="F8024" s="37"/>
    </row>
    <row r="8025" spans="4:6">
      <c r="D8025" s="37"/>
      <c r="E8025" s="37"/>
      <c r="F8025" s="37"/>
    </row>
    <row r="8026" spans="4:6">
      <c r="D8026" s="37"/>
      <c r="E8026" s="37"/>
      <c r="F8026" s="37"/>
    </row>
    <row r="8027" spans="4:6">
      <c r="D8027" s="37"/>
      <c r="E8027" s="37"/>
      <c r="F8027" s="37"/>
    </row>
    <row r="8028" spans="4:6">
      <c r="D8028" s="37"/>
      <c r="E8028" s="37"/>
      <c r="F8028" s="37"/>
    </row>
    <row r="8029" spans="4:6">
      <c r="D8029" s="37"/>
      <c r="E8029" s="37"/>
      <c r="F8029" s="37"/>
    </row>
    <row r="8030" spans="4:6">
      <c r="D8030" s="37"/>
      <c r="E8030" s="37"/>
      <c r="F8030" s="37"/>
    </row>
    <row r="8031" spans="4:6">
      <c r="D8031" s="37"/>
      <c r="E8031" s="37"/>
      <c r="F8031" s="37"/>
    </row>
    <row r="8032" spans="4:6">
      <c r="D8032" s="37"/>
      <c r="E8032" s="37"/>
      <c r="F8032" s="37"/>
    </row>
    <row r="8033" spans="4:6">
      <c r="D8033" s="37"/>
      <c r="E8033" s="37"/>
      <c r="F8033" s="37"/>
    </row>
    <row r="8034" spans="4:6">
      <c r="D8034" s="37"/>
      <c r="E8034" s="37"/>
      <c r="F8034" s="37"/>
    </row>
    <row r="8035" spans="4:6">
      <c r="D8035" s="37"/>
      <c r="E8035" s="37"/>
      <c r="F8035" s="37"/>
    </row>
    <row r="8036" spans="4:6">
      <c r="D8036" s="37"/>
      <c r="E8036" s="37"/>
      <c r="F8036" s="37"/>
    </row>
    <row r="8037" spans="4:6">
      <c r="D8037" s="37"/>
      <c r="E8037" s="37"/>
      <c r="F8037" s="37"/>
    </row>
    <row r="8038" spans="4:6">
      <c r="D8038" s="37"/>
      <c r="E8038" s="37"/>
      <c r="F8038" s="37"/>
    </row>
    <row r="8039" spans="4:6">
      <c r="D8039" s="37"/>
      <c r="E8039" s="37"/>
      <c r="F8039" s="37"/>
    </row>
    <row r="8040" spans="4:6">
      <c r="D8040" s="37"/>
      <c r="E8040" s="37"/>
      <c r="F8040" s="37"/>
    </row>
    <row r="8041" spans="4:6">
      <c r="D8041" s="37"/>
      <c r="E8041" s="37"/>
      <c r="F8041" s="37"/>
    </row>
    <row r="8042" spans="4:6">
      <c r="D8042" s="37"/>
      <c r="E8042" s="37"/>
      <c r="F8042" s="37"/>
    </row>
    <row r="8043" spans="4:6">
      <c r="D8043" s="37"/>
      <c r="E8043" s="37"/>
      <c r="F8043" s="37"/>
    </row>
    <row r="8044" spans="4:6">
      <c r="D8044" s="37"/>
      <c r="E8044" s="37"/>
      <c r="F8044" s="37"/>
    </row>
    <row r="8045" spans="4:6">
      <c r="D8045" s="37"/>
      <c r="E8045" s="37"/>
      <c r="F8045" s="37"/>
    </row>
    <row r="8046" spans="4:6">
      <c r="D8046" s="37"/>
      <c r="E8046" s="37"/>
      <c r="F8046" s="37"/>
    </row>
    <row r="8047" spans="4:6">
      <c r="D8047" s="37"/>
      <c r="E8047" s="37"/>
      <c r="F8047" s="37"/>
    </row>
    <row r="8048" spans="4:6">
      <c r="D8048" s="37"/>
      <c r="E8048" s="37"/>
      <c r="F8048" s="37"/>
    </row>
    <row r="8049" spans="4:6">
      <c r="D8049" s="37"/>
      <c r="E8049" s="37"/>
      <c r="F8049" s="37"/>
    </row>
    <row r="8050" spans="4:6">
      <c r="D8050" s="37"/>
      <c r="E8050" s="37"/>
      <c r="F8050" s="37"/>
    </row>
    <row r="8051" spans="4:6">
      <c r="D8051" s="37"/>
      <c r="E8051" s="37"/>
      <c r="F8051" s="37"/>
    </row>
    <row r="8052" spans="4:6">
      <c r="D8052" s="37"/>
      <c r="E8052" s="37"/>
      <c r="F8052" s="37"/>
    </row>
    <row r="8053" spans="4:6">
      <c r="D8053" s="37"/>
      <c r="E8053" s="37"/>
      <c r="F8053" s="37"/>
    </row>
    <row r="8054" spans="4:6">
      <c r="D8054" s="37"/>
      <c r="E8054" s="37"/>
      <c r="F8054" s="37"/>
    </row>
    <row r="8055" spans="4:6">
      <c r="D8055" s="37"/>
      <c r="E8055" s="37"/>
      <c r="F8055" s="37"/>
    </row>
    <row r="8056" spans="4:6">
      <c r="D8056" s="37"/>
      <c r="E8056" s="37"/>
      <c r="F8056" s="37"/>
    </row>
    <row r="8057" spans="4:6">
      <c r="D8057" s="37"/>
      <c r="E8057" s="37"/>
      <c r="F8057" s="37"/>
    </row>
    <row r="8058" spans="4:6">
      <c r="D8058" s="37"/>
      <c r="E8058" s="37"/>
      <c r="F8058" s="37"/>
    </row>
    <row r="8059" spans="4:6">
      <c r="D8059" s="37"/>
      <c r="E8059" s="37"/>
      <c r="F8059" s="37"/>
    </row>
    <row r="8060" spans="4:6">
      <c r="D8060" s="37"/>
      <c r="E8060" s="37"/>
      <c r="F8060" s="37"/>
    </row>
    <row r="8061" spans="4:6">
      <c r="D8061" s="37"/>
      <c r="E8061" s="37"/>
      <c r="F8061" s="37"/>
    </row>
    <row r="8062" spans="4:6">
      <c r="D8062" s="37"/>
      <c r="E8062" s="37"/>
      <c r="F8062" s="37"/>
    </row>
    <row r="8063" spans="4:6">
      <c r="D8063" s="37"/>
      <c r="E8063" s="37"/>
      <c r="F8063" s="37"/>
    </row>
    <row r="8064" spans="4:6">
      <c r="D8064" s="37"/>
      <c r="E8064" s="37"/>
      <c r="F8064" s="37"/>
    </row>
    <row r="8065" spans="4:6">
      <c r="D8065" s="37"/>
      <c r="E8065" s="37"/>
      <c r="F8065" s="37"/>
    </row>
    <row r="8066" spans="4:6">
      <c r="D8066" s="37"/>
      <c r="E8066" s="37"/>
      <c r="F8066" s="37"/>
    </row>
    <row r="8067" spans="4:6">
      <c r="D8067" s="37"/>
      <c r="E8067" s="37"/>
      <c r="F8067" s="37"/>
    </row>
    <row r="8068" spans="4:6">
      <c r="D8068" s="37"/>
      <c r="E8068" s="37"/>
      <c r="F8068" s="37"/>
    </row>
    <row r="8069" spans="4:6">
      <c r="D8069" s="37"/>
      <c r="E8069" s="37"/>
      <c r="F8069" s="37"/>
    </row>
    <row r="8070" spans="4:6">
      <c r="D8070" s="37"/>
      <c r="E8070" s="37"/>
      <c r="F8070" s="37"/>
    </row>
    <row r="8071" spans="4:6">
      <c r="D8071" s="37"/>
      <c r="E8071" s="37"/>
      <c r="F8071" s="37"/>
    </row>
    <row r="8072" spans="4:6">
      <c r="D8072" s="37"/>
      <c r="E8072" s="37"/>
      <c r="F8072" s="37"/>
    </row>
    <row r="8073" spans="4:6">
      <c r="D8073" s="37"/>
      <c r="E8073" s="37"/>
      <c r="F8073" s="37"/>
    </row>
    <row r="8074" spans="4:6">
      <c r="D8074" s="37"/>
      <c r="E8074" s="37"/>
      <c r="F8074" s="37"/>
    </row>
    <row r="8075" spans="4:6">
      <c r="D8075" s="37"/>
      <c r="E8075" s="37"/>
      <c r="F8075" s="37"/>
    </row>
    <row r="8076" spans="4:6">
      <c r="D8076" s="37"/>
      <c r="E8076" s="37"/>
      <c r="F8076" s="37"/>
    </row>
    <row r="8077" spans="4:6">
      <c r="D8077" s="37"/>
      <c r="E8077" s="37"/>
      <c r="F8077" s="37"/>
    </row>
    <row r="8078" spans="4:6">
      <c r="D8078" s="37"/>
      <c r="E8078" s="37"/>
      <c r="F8078" s="37"/>
    </row>
    <row r="8079" spans="4:6">
      <c r="D8079" s="37"/>
      <c r="E8079" s="37"/>
      <c r="F8079" s="37"/>
    </row>
    <row r="8080" spans="4:6">
      <c r="D8080" s="37"/>
      <c r="E8080" s="37"/>
      <c r="F8080" s="37"/>
    </row>
    <row r="8081" spans="4:6">
      <c r="D8081" s="37"/>
      <c r="E8081" s="37"/>
      <c r="F8081" s="37"/>
    </row>
    <row r="8082" spans="4:6">
      <c r="D8082" s="37"/>
      <c r="E8082" s="37"/>
      <c r="F8082" s="37"/>
    </row>
    <row r="8083" spans="4:6">
      <c r="D8083" s="37"/>
      <c r="E8083" s="37"/>
      <c r="F8083" s="37"/>
    </row>
    <row r="8084" spans="4:6">
      <c r="D8084" s="37"/>
      <c r="E8084" s="37"/>
      <c r="F8084" s="37"/>
    </row>
    <row r="8085" spans="4:6">
      <c r="D8085" s="37"/>
      <c r="E8085" s="37"/>
      <c r="F8085" s="37"/>
    </row>
    <row r="8086" spans="4:6">
      <c r="D8086" s="37"/>
      <c r="E8086" s="37"/>
      <c r="F8086" s="37"/>
    </row>
    <row r="8087" spans="4:6">
      <c r="D8087" s="37"/>
      <c r="E8087" s="37"/>
      <c r="F8087" s="37"/>
    </row>
    <row r="8088" spans="4:6">
      <c r="D8088" s="37"/>
      <c r="E8088" s="37"/>
      <c r="F8088" s="37"/>
    </row>
    <row r="8089" spans="4:6">
      <c r="D8089" s="37"/>
      <c r="E8089" s="37"/>
      <c r="F8089" s="37"/>
    </row>
    <row r="8090" spans="4:6">
      <c r="D8090" s="37"/>
      <c r="E8090" s="37"/>
      <c r="F8090" s="37"/>
    </row>
    <row r="8091" spans="4:6">
      <c r="D8091" s="37"/>
      <c r="E8091" s="37"/>
      <c r="F8091" s="37"/>
    </row>
    <row r="8092" spans="4:6">
      <c r="D8092" s="37"/>
      <c r="E8092" s="37"/>
      <c r="F8092" s="37"/>
    </row>
    <row r="8093" spans="4:6">
      <c r="D8093" s="37"/>
      <c r="E8093" s="37"/>
      <c r="F8093" s="37"/>
    </row>
    <row r="8094" spans="4:6">
      <c r="D8094" s="37"/>
      <c r="E8094" s="37"/>
      <c r="F8094" s="37"/>
    </row>
    <row r="8095" spans="4:6">
      <c r="D8095" s="37"/>
      <c r="E8095" s="37"/>
      <c r="F8095" s="37"/>
    </row>
    <row r="8096" spans="4:6">
      <c r="D8096" s="37"/>
      <c r="E8096" s="37"/>
      <c r="F8096" s="37"/>
    </row>
    <row r="8097" spans="4:6">
      <c r="D8097" s="37"/>
      <c r="E8097" s="37"/>
      <c r="F8097" s="37"/>
    </row>
    <row r="8098" spans="4:6">
      <c r="D8098" s="37"/>
      <c r="E8098" s="37"/>
      <c r="F8098" s="37"/>
    </row>
    <row r="8099" spans="4:6">
      <c r="D8099" s="37"/>
      <c r="E8099" s="37"/>
      <c r="F8099" s="37"/>
    </row>
    <row r="8100" spans="4:6">
      <c r="D8100" s="37"/>
      <c r="E8100" s="37"/>
      <c r="F8100" s="37"/>
    </row>
    <row r="8101" spans="4:6">
      <c r="D8101" s="37"/>
      <c r="E8101" s="37"/>
      <c r="F8101" s="37"/>
    </row>
    <row r="8102" spans="4:6">
      <c r="D8102" s="37"/>
      <c r="E8102" s="37"/>
      <c r="F8102" s="37"/>
    </row>
    <row r="8103" spans="4:6">
      <c r="D8103" s="37"/>
      <c r="E8103" s="37"/>
      <c r="F8103" s="37"/>
    </row>
    <row r="8104" spans="4:6">
      <c r="D8104" s="37"/>
      <c r="E8104" s="37"/>
      <c r="F8104" s="37"/>
    </row>
    <row r="8105" spans="4:6">
      <c r="D8105" s="37"/>
      <c r="E8105" s="37"/>
      <c r="F8105" s="37"/>
    </row>
    <row r="8106" spans="4:6">
      <c r="D8106" s="37"/>
      <c r="E8106" s="37"/>
      <c r="F8106" s="37"/>
    </row>
    <row r="8107" spans="4:6">
      <c r="D8107" s="37"/>
      <c r="E8107" s="37"/>
      <c r="F8107" s="37"/>
    </row>
    <row r="8108" spans="4:6">
      <c r="D8108" s="37"/>
      <c r="E8108" s="37"/>
      <c r="F8108" s="37"/>
    </row>
    <row r="8109" spans="4:6">
      <c r="D8109" s="37"/>
      <c r="E8109" s="37"/>
      <c r="F8109" s="37"/>
    </row>
    <row r="8110" spans="4:6">
      <c r="D8110" s="37"/>
      <c r="E8110" s="37"/>
      <c r="F8110" s="37"/>
    </row>
    <row r="8111" spans="4:6">
      <c r="D8111" s="37"/>
      <c r="E8111" s="37"/>
      <c r="F8111" s="37"/>
    </row>
    <row r="8112" spans="4:6">
      <c r="D8112" s="37"/>
      <c r="E8112" s="37"/>
      <c r="F8112" s="37"/>
    </row>
    <row r="8113" spans="4:6">
      <c r="D8113" s="37"/>
      <c r="E8113" s="37"/>
      <c r="F8113" s="37"/>
    </row>
    <row r="8114" spans="4:6">
      <c r="D8114" s="37"/>
      <c r="E8114" s="37"/>
      <c r="F8114" s="37"/>
    </row>
    <row r="8115" spans="4:6">
      <c r="D8115" s="37"/>
      <c r="E8115" s="37"/>
      <c r="F8115" s="37"/>
    </row>
    <row r="8116" spans="4:6">
      <c r="D8116" s="37"/>
      <c r="E8116" s="37"/>
      <c r="F8116" s="37"/>
    </row>
    <row r="8117" spans="4:6">
      <c r="D8117" s="37"/>
      <c r="E8117" s="37"/>
      <c r="F8117" s="37"/>
    </row>
    <row r="8118" spans="4:6">
      <c r="D8118" s="37"/>
      <c r="E8118" s="37"/>
      <c r="F8118" s="37"/>
    </row>
    <row r="8119" spans="4:6">
      <c r="D8119" s="37"/>
      <c r="E8119" s="37"/>
      <c r="F8119" s="37"/>
    </row>
    <row r="8120" spans="4:6">
      <c r="D8120" s="37"/>
      <c r="E8120" s="37"/>
      <c r="F8120" s="37"/>
    </row>
    <row r="8121" spans="4:6">
      <c r="D8121" s="37"/>
      <c r="E8121" s="37"/>
      <c r="F8121" s="37"/>
    </row>
    <row r="8122" spans="4:6">
      <c r="D8122" s="37"/>
      <c r="E8122" s="37"/>
      <c r="F8122" s="37"/>
    </row>
    <row r="8123" spans="4:6">
      <c r="D8123" s="37"/>
      <c r="E8123" s="37"/>
      <c r="F8123" s="37"/>
    </row>
    <row r="8124" spans="4:6">
      <c r="D8124" s="37"/>
      <c r="E8124" s="37"/>
      <c r="F8124" s="37"/>
    </row>
    <row r="8125" spans="4:6">
      <c r="D8125" s="37"/>
      <c r="E8125" s="37"/>
      <c r="F8125" s="37"/>
    </row>
    <row r="8126" spans="4:6">
      <c r="D8126" s="37"/>
      <c r="E8126" s="37"/>
      <c r="F8126" s="37"/>
    </row>
    <row r="8127" spans="4:6">
      <c r="D8127" s="37"/>
      <c r="E8127" s="37"/>
      <c r="F8127" s="37"/>
    </row>
    <row r="8128" spans="4:6">
      <c r="D8128" s="37"/>
      <c r="E8128" s="37"/>
      <c r="F8128" s="37"/>
    </row>
    <row r="8129" spans="4:6">
      <c r="D8129" s="37"/>
      <c r="E8129" s="37"/>
      <c r="F8129" s="37"/>
    </row>
    <row r="8130" spans="4:6">
      <c r="D8130" s="37"/>
      <c r="E8130" s="37"/>
      <c r="F8130" s="37"/>
    </row>
    <row r="8131" spans="4:6">
      <c r="D8131" s="37"/>
      <c r="E8131" s="37"/>
      <c r="F8131" s="37"/>
    </row>
    <row r="8132" spans="4:6">
      <c r="D8132" s="37"/>
      <c r="E8132" s="37"/>
      <c r="F8132" s="37"/>
    </row>
    <row r="8133" spans="4:6">
      <c r="D8133" s="37"/>
      <c r="E8133" s="37"/>
      <c r="F8133" s="37"/>
    </row>
    <row r="8134" spans="4:6">
      <c r="D8134" s="37"/>
      <c r="E8134" s="37"/>
      <c r="F8134" s="37"/>
    </row>
    <row r="8135" spans="4:6">
      <c r="D8135" s="37"/>
      <c r="E8135" s="37"/>
      <c r="F8135" s="37"/>
    </row>
    <row r="8136" spans="4:6">
      <c r="D8136" s="37"/>
      <c r="E8136" s="37"/>
      <c r="F8136" s="37"/>
    </row>
    <row r="8137" spans="4:6">
      <c r="D8137" s="37"/>
      <c r="E8137" s="37"/>
      <c r="F8137" s="37"/>
    </row>
    <row r="8138" spans="4:6">
      <c r="D8138" s="37"/>
      <c r="E8138" s="37"/>
      <c r="F8138" s="37"/>
    </row>
    <row r="8139" spans="4:6">
      <c r="D8139" s="37"/>
      <c r="E8139" s="37"/>
      <c r="F8139" s="37"/>
    </row>
    <row r="8140" spans="4:6">
      <c r="D8140" s="37"/>
      <c r="E8140" s="37"/>
      <c r="F8140" s="37"/>
    </row>
    <row r="8141" spans="4:6">
      <c r="D8141" s="37"/>
      <c r="E8141" s="37"/>
      <c r="F8141" s="37"/>
    </row>
    <row r="8142" spans="4:6">
      <c r="D8142" s="37"/>
      <c r="E8142" s="37"/>
      <c r="F8142" s="37"/>
    </row>
    <row r="8143" spans="4:6">
      <c r="D8143" s="37"/>
      <c r="E8143" s="37"/>
      <c r="F8143" s="37"/>
    </row>
    <row r="8144" spans="4:6">
      <c r="D8144" s="37"/>
      <c r="E8144" s="37"/>
      <c r="F8144" s="37"/>
    </row>
    <row r="8145" spans="4:6">
      <c r="D8145" s="37"/>
      <c r="E8145" s="37"/>
      <c r="F8145" s="37"/>
    </row>
    <row r="8146" spans="4:6">
      <c r="D8146" s="37"/>
      <c r="E8146" s="37"/>
      <c r="F8146" s="37"/>
    </row>
    <row r="8147" spans="4:6">
      <c r="D8147" s="37"/>
      <c r="E8147" s="37"/>
      <c r="F8147" s="37"/>
    </row>
    <row r="8148" spans="4:6">
      <c r="D8148" s="37"/>
      <c r="E8148" s="37"/>
      <c r="F8148" s="37"/>
    </row>
    <row r="8149" spans="4:6">
      <c r="D8149" s="37"/>
      <c r="E8149" s="37"/>
      <c r="F8149" s="37"/>
    </row>
    <row r="8150" spans="4:6">
      <c r="D8150" s="37"/>
      <c r="E8150" s="37"/>
      <c r="F8150" s="37"/>
    </row>
    <row r="8151" spans="4:6">
      <c r="D8151" s="37"/>
      <c r="E8151" s="37"/>
      <c r="F8151" s="37"/>
    </row>
    <row r="8152" spans="4:6">
      <c r="D8152" s="37"/>
      <c r="E8152" s="37"/>
      <c r="F8152" s="37"/>
    </row>
    <row r="8153" spans="4:6">
      <c r="D8153" s="37"/>
      <c r="E8153" s="37"/>
      <c r="F8153" s="37"/>
    </row>
    <row r="8154" spans="4:6">
      <c r="D8154" s="37"/>
      <c r="E8154" s="37"/>
      <c r="F8154" s="37"/>
    </row>
    <row r="8155" spans="4:6">
      <c r="D8155" s="37"/>
      <c r="E8155" s="37"/>
      <c r="F8155" s="37"/>
    </row>
    <row r="8156" spans="4:6">
      <c r="D8156" s="37"/>
      <c r="E8156" s="37"/>
      <c r="F8156" s="37"/>
    </row>
    <row r="8157" spans="4:6">
      <c r="D8157" s="37"/>
      <c r="E8157" s="37"/>
      <c r="F8157" s="37"/>
    </row>
    <row r="8158" spans="4:6">
      <c r="D8158" s="37"/>
      <c r="E8158" s="37"/>
      <c r="F8158" s="37"/>
    </row>
    <row r="8159" spans="4:6">
      <c r="D8159" s="37"/>
      <c r="E8159" s="37"/>
      <c r="F8159" s="37"/>
    </row>
    <row r="8160" spans="4:6">
      <c r="D8160" s="37"/>
      <c r="E8160" s="37"/>
      <c r="F8160" s="37"/>
    </row>
    <row r="8161" spans="4:6">
      <c r="D8161" s="37"/>
      <c r="E8161" s="37"/>
      <c r="F8161" s="37"/>
    </row>
    <row r="8162" spans="4:6">
      <c r="D8162" s="37"/>
      <c r="E8162" s="37"/>
      <c r="F8162" s="37"/>
    </row>
    <row r="8163" spans="4:6">
      <c r="D8163" s="37"/>
      <c r="E8163" s="37"/>
      <c r="F8163" s="37"/>
    </row>
    <row r="8164" spans="4:6">
      <c r="D8164" s="37"/>
      <c r="E8164" s="37"/>
      <c r="F8164" s="37"/>
    </row>
    <row r="8165" spans="4:6">
      <c r="D8165" s="37"/>
      <c r="E8165" s="37"/>
      <c r="F8165" s="37"/>
    </row>
    <row r="8166" spans="4:6">
      <c r="D8166" s="37"/>
      <c r="E8166" s="37"/>
      <c r="F8166" s="37"/>
    </row>
    <row r="8167" spans="4:6">
      <c r="D8167" s="37"/>
      <c r="E8167" s="37"/>
      <c r="F8167" s="37"/>
    </row>
    <row r="8168" spans="4:6">
      <c r="D8168" s="37"/>
      <c r="E8168" s="37"/>
      <c r="F8168" s="37"/>
    </row>
    <row r="8169" spans="4:6">
      <c r="D8169" s="37"/>
      <c r="E8169" s="37"/>
      <c r="F8169" s="37"/>
    </row>
    <row r="8170" spans="4:6">
      <c r="D8170" s="37"/>
      <c r="E8170" s="37"/>
      <c r="F8170" s="37"/>
    </row>
    <row r="8171" spans="4:6">
      <c r="D8171" s="37"/>
      <c r="E8171" s="37"/>
      <c r="F8171" s="37"/>
    </row>
    <row r="8172" spans="4:6">
      <c r="D8172" s="37"/>
      <c r="E8172" s="37"/>
      <c r="F8172" s="37"/>
    </row>
    <row r="8173" spans="4:6">
      <c r="D8173" s="37"/>
      <c r="E8173" s="37"/>
      <c r="F8173" s="37"/>
    </row>
    <row r="8174" spans="4:6">
      <c r="D8174" s="37"/>
      <c r="E8174" s="37"/>
      <c r="F8174" s="37"/>
    </row>
    <row r="8175" spans="4:6">
      <c r="D8175" s="37"/>
      <c r="E8175" s="37"/>
      <c r="F8175" s="37"/>
    </row>
    <row r="8176" spans="4:6">
      <c r="D8176" s="37"/>
      <c r="E8176" s="37"/>
      <c r="F8176" s="37"/>
    </row>
    <row r="8177" spans="4:6">
      <c r="D8177" s="37"/>
      <c r="E8177" s="37"/>
      <c r="F8177" s="37"/>
    </row>
    <row r="8178" spans="4:6">
      <c r="D8178" s="37"/>
      <c r="E8178" s="37"/>
      <c r="F8178" s="37"/>
    </row>
    <row r="8179" spans="4:6">
      <c r="D8179" s="37"/>
      <c r="E8179" s="37"/>
      <c r="F8179" s="37"/>
    </row>
    <row r="8180" spans="4:6">
      <c r="D8180" s="37"/>
      <c r="E8180" s="37"/>
      <c r="F8180" s="37"/>
    </row>
    <row r="8181" spans="4:6">
      <c r="D8181" s="37"/>
      <c r="E8181" s="37"/>
      <c r="F8181" s="37"/>
    </row>
    <row r="8182" spans="4:6">
      <c r="D8182" s="37"/>
      <c r="E8182" s="37"/>
      <c r="F8182" s="37"/>
    </row>
    <row r="8183" spans="4:6">
      <c r="D8183" s="37"/>
      <c r="E8183" s="37"/>
      <c r="F8183" s="37"/>
    </row>
    <row r="8184" spans="4:6">
      <c r="D8184" s="37"/>
      <c r="E8184" s="37"/>
      <c r="F8184" s="37"/>
    </row>
    <row r="8185" spans="4:6">
      <c r="D8185" s="37"/>
      <c r="E8185" s="37"/>
      <c r="F8185" s="37"/>
    </row>
    <row r="8186" spans="4:6">
      <c r="D8186" s="37"/>
      <c r="E8186" s="37"/>
      <c r="F8186" s="37"/>
    </row>
    <row r="8187" spans="4:6">
      <c r="D8187" s="37"/>
      <c r="E8187" s="37"/>
      <c r="F8187" s="37"/>
    </row>
    <row r="8188" spans="4:6">
      <c r="D8188" s="37"/>
      <c r="E8188" s="37"/>
      <c r="F8188" s="37"/>
    </row>
    <row r="8189" spans="4:6">
      <c r="D8189" s="37"/>
      <c r="E8189" s="37"/>
      <c r="F8189" s="37"/>
    </row>
    <row r="8190" spans="4:6">
      <c r="D8190" s="37"/>
      <c r="E8190" s="37"/>
      <c r="F8190" s="37"/>
    </row>
    <row r="8191" spans="4:6">
      <c r="D8191" s="37"/>
      <c r="E8191" s="37"/>
      <c r="F8191" s="37"/>
    </row>
    <row r="8192" spans="4:6">
      <c r="D8192" s="37"/>
      <c r="E8192" s="37"/>
      <c r="F8192" s="37"/>
    </row>
    <row r="8193" spans="4:6">
      <c r="D8193" s="37"/>
      <c r="E8193" s="37"/>
      <c r="F8193" s="37"/>
    </row>
    <row r="8194" spans="4:6">
      <c r="D8194" s="37"/>
      <c r="E8194" s="37"/>
      <c r="F8194" s="37"/>
    </row>
    <row r="8195" spans="4:6">
      <c r="D8195" s="37"/>
      <c r="E8195" s="37"/>
      <c r="F8195" s="37"/>
    </row>
    <row r="8196" spans="4:6">
      <c r="D8196" s="37"/>
      <c r="E8196" s="37"/>
      <c r="F8196" s="37"/>
    </row>
    <row r="8197" spans="4:6">
      <c r="D8197" s="37"/>
      <c r="E8197" s="37"/>
      <c r="F8197" s="37"/>
    </row>
    <row r="8198" spans="4:6">
      <c r="D8198" s="37"/>
      <c r="E8198" s="37"/>
      <c r="F8198" s="37"/>
    </row>
    <row r="8199" spans="4:6">
      <c r="D8199" s="37"/>
      <c r="E8199" s="37"/>
      <c r="F8199" s="37"/>
    </row>
    <row r="8200" spans="4:6">
      <c r="D8200" s="37"/>
      <c r="E8200" s="37"/>
      <c r="F8200" s="37"/>
    </row>
    <row r="8201" spans="4:6">
      <c r="D8201" s="37"/>
      <c r="E8201" s="37"/>
      <c r="F8201" s="37"/>
    </row>
    <row r="8202" spans="4:6">
      <c r="D8202" s="37"/>
      <c r="E8202" s="37"/>
      <c r="F8202" s="37"/>
    </row>
    <row r="8203" spans="4:6">
      <c r="D8203" s="37"/>
      <c r="E8203" s="37"/>
      <c r="F8203" s="37"/>
    </row>
    <row r="8204" spans="4:6">
      <c r="D8204" s="37"/>
      <c r="E8204" s="37"/>
      <c r="F8204" s="37"/>
    </row>
    <row r="8205" spans="4:6">
      <c r="D8205" s="37"/>
      <c r="E8205" s="37"/>
      <c r="F8205" s="37"/>
    </row>
    <row r="8206" spans="4:6">
      <c r="D8206" s="37"/>
      <c r="E8206" s="37"/>
      <c r="F8206" s="37"/>
    </row>
    <row r="8207" spans="4:6">
      <c r="D8207" s="37"/>
      <c r="E8207" s="37"/>
      <c r="F8207" s="37"/>
    </row>
    <row r="8208" spans="4:6">
      <c r="D8208" s="37"/>
      <c r="E8208" s="37"/>
      <c r="F8208" s="37"/>
    </row>
    <row r="8209" spans="4:6">
      <c r="D8209" s="37"/>
      <c r="E8209" s="37"/>
      <c r="F8209" s="37"/>
    </row>
    <row r="8210" spans="4:6">
      <c r="D8210" s="37"/>
      <c r="E8210" s="37"/>
      <c r="F8210" s="37"/>
    </row>
    <row r="8211" spans="4:6">
      <c r="D8211" s="37"/>
      <c r="E8211" s="37"/>
      <c r="F8211" s="37"/>
    </row>
    <row r="8212" spans="4:6">
      <c r="D8212" s="37"/>
      <c r="E8212" s="37"/>
      <c r="F8212" s="37"/>
    </row>
    <row r="8213" spans="4:6">
      <c r="D8213" s="37"/>
      <c r="E8213" s="37"/>
      <c r="F8213" s="37"/>
    </row>
    <row r="8214" spans="4:6">
      <c r="D8214" s="37"/>
      <c r="E8214" s="37"/>
      <c r="F8214" s="37"/>
    </row>
    <row r="8215" spans="4:6">
      <c r="D8215" s="37"/>
      <c r="E8215" s="37"/>
      <c r="F8215" s="37"/>
    </row>
    <row r="8216" spans="4:6">
      <c r="D8216" s="37"/>
      <c r="E8216" s="37"/>
      <c r="F8216" s="37"/>
    </row>
    <row r="8217" spans="4:6">
      <c r="D8217" s="37"/>
      <c r="E8217" s="37"/>
      <c r="F8217" s="37"/>
    </row>
    <row r="8218" spans="4:6">
      <c r="D8218" s="37"/>
      <c r="E8218" s="37"/>
      <c r="F8218" s="37"/>
    </row>
    <row r="8219" spans="4:6">
      <c r="D8219" s="37"/>
      <c r="E8219" s="37"/>
      <c r="F8219" s="37"/>
    </row>
    <row r="8220" spans="4:6">
      <c r="D8220" s="37"/>
      <c r="E8220" s="37"/>
      <c r="F8220" s="37"/>
    </row>
    <row r="8221" spans="4:6">
      <c r="D8221" s="37"/>
      <c r="E8221" s="37"/>
      <c r="F8221" s="37"/>
    </row>
    <row r="8222" spans="4:6">
      <c r="D8222" s="37"/>
      <c r="E8222" s="37"/>
      <c r="F8222" s="37"/>
    </row>
    <row r="8223" spans="4:6">
      <c r="D8223" s="37"/>
      <c r="E8223" s="37"/>
      <c r="F8223" s="37"/>
    </row>
    <row r="8224" spans="4:6">
      <c r="D8224" s="37"/>
      <c r="E8224" s="37"/>
      <c r="F8224" s="37"/>
    </row>
    <row r="8225" spans="4:6">
      <c r="D8225" s="37"/>
      <c r="E8225" s="37"/>
      <c r="F8225" s="37"/>
    </row>
    <row r="8226" spans="4:6">
      <c r="D8226" s="37"/>
      <c r="E8226" s="37"/>
      <c r="F8226" s="37"/>
    </row>
    <row r="8227" spans="4:6">
      <c r="D8227" s="37"/>
      <c r="E8227" s="37"/>
      <c r="F8227" s="37"/>
    </row>
    <row r="8228" spans="4:6">
      <c r="D8228" s="37"/>
      <c r="E8228" s="37"/>
      <c r="F8228" s="37"/>
    </row>
    <row r="8229" spans="4:6">
      <c r="D8229" s="37"/>
      <c r="E8229" s="37"/>
      <c r="F8229" s="37"/>
    </row>
    <row r="8230" spans="4:6">
      <c r="D8230" s="37"/>
      <c r="E8230" s="37"/>
      <c r="F8230" s="37"/>
    </row>
    <row r="8231" spans="4:6">
      <c r="D8231" s="37"/>
      <c r="E8231" s="37"/>
      <c r="F8231" s="37"/>
    </row>
    <row r="8232" spans="4:6">
      <c r="D8232" s="37"/>
      <c r="E8232" s="37"/>
      <c r="F8232" s="37"/>
    </row>
    <row r="8233" spans="4:6">
      <c r="D8233" s="37"/>
      <c r="E8233" s="37"/>
      <c r="F8233" s="37"/>
    </row>
    <row r="8234" spans="4:6">
      <c r="D8234" s="37"/>
      <c r="E8234" s="37"/>
      <c r="F8234" s="37"/>
    </row>
    <row r="8235" spans="4:6">
      <c r="D8235" s="37"/>
      <c r="E8235" s="37"/>
      <c r="F8235" s="37"/>
    </row>
    <row r="8236" spans="4:6">
      <c r="D8236" s="37"/>
      <c r="E8236" s="37"/>
      <c r="F8236" s="37"/>
    </row>
    <row r="8237" spans="4:6">
      <c r="D8237" s="37"/>
      <c r="E8237" s="37"/>
      <c r="F8237" s="37"/>
    </row>
    <row r="8238" spans="4:6">
      <c r="D8238" s="37"/>
      <c r="E8238" s="37"/>
      <c r="F8238" s="37"/>
    </row>
    <row r="8239" spans="4:6">
      <c r="D8239" s="37"/>
      <c r="E8239" s="37"/>
      <c r="F8239" s="37"/>
    </row>
    <row r="8240" spans="4:6">
      <c r="D8240" s="37"/>
      <c r="E8240" s="37"/>
      <c r="F8240" s="37"/>
    </row>
    <row r="8241" spans="4:6">
      <c r="D8241" s="37"/>
      <c r="E8241" s="37"/>
      <c r="F8241" s="37"/>
    </row>
    <row r="8242" spans="4:6">
      <c r="D8242" s="37"/>
      <c r="E8242" s="37"/>
      <c r="F8242" s="37"/>
    </row>
    <row r="8243" spans="4:6">
      <c r="D8243" s="37"/>
      <c r="E8243" s="37"/>
      <c r="F8243" s="37"/>
    </row>
    <row r="8244" spans="4:6">
      <c r="D8244" s="37"/>
      <c r="E8244" s="37"/>
      <c r="F8244" s="37"/>
    </row>
    <row r="8245" spans="4:6">
      <c r="D8245" s="37"/>
      <c r="E8245" s="37"/>
      <c r="F8245" s="37"/>
    </row>
    <row r="8246" spans="4:6">
      <c r="D8246" s="37"/>
      <c r="E8246" s="37"/>
      <c r="F8246" s="37"/>
    </row>
    <row r="8247" spans="4:6">
      <c r="D8247" s="37"/>
      <c r="E8247" s="37"/>
      <c r="F8247" s="37"/>
    </row>
    <row r="8248" spans="4:6">
      <c r="D8248" s="37"/>
      <c r="E8248" s="37"/>
      <c r="F8248" s="37"/>
    </row>
    <row r="8249" spans="4:6">
      <c r="D8249" s="37"/>
      <c r="E8249" s="37"/>
      <c r="F8249" s="37"/>
    </row>
    <row r="8250" spans="4:6">
      <c r="D8250" s="37"/>
      <c r="E8250" s="37"/>
      <c r="F8250" s="37"/>
    </row>
    <row r="8251" spans="4:6">
      <c r="D8251" s="37"/>
      <c r="E8251" s="37"/>
      <c r="F8251" s="37"/>
    </row>
    <row r="8252" spans="4:6">
      <c r="D8252" s="37"/>
      <c r="E8252" s="37"/>
      <c r="F8252" s="37"/>
    </row>
    <row r="8253" spans="4:6">
      <c r="D8253" s="37"/>
      <c r="E8253" s="37"/>
      <c r="F8253" s="37"/>
    </row>
    <row r="8254" spans="4:6">
      <c r="D8254" s="37"/>
      <c r="E8254" s="37"/>
      <c r="F8254" s="37"/>
    </row>
    <row r="8255" spans="4:6">
      <c r="D8255" s="37"/>
      <c r="E8255" s="37"/>
      <c r="F8255" s="37"/>
    </row>
    <row r="8256" spans="4:6">
      <c r="D8256" s="37"/>
      <c r="E8256" s="37"/>
      <c r="F8256" s="37"/>
    </row>
    <row r="8257" spans="4:6">
      <c r="D8257" s="37"/>
      <c r="E8257" s="37"/>
      <c r="F8257" s="37"/>
    </row>
    <row r="8258" spans="4:6">
      <c r="D8258" s="37"/>
      <c r="E8258" s="37"/>
      <c r="F8258" s="37"/>
    </row>
    <row r="8259" spans="4:6">
      <c r="D8259" s="37"/>
      <c r="E8259" s="37"/>
      <c r="F8259" s="37"/>
    </row>
    <row r="8260" spans="4:6">
      <c r="D8260" s="37"/>
      <c r="E8260" s="37"/>
      <c r="F8260" s="37"/>
    </row>
    <row r="8261" spans="4:6">
      <c r="D8261" s="37"/>
      <c r="E8261" s="37"/>
      <c r="F8261" s="37"/>
    </row>
    <row r="8262" spans="4:6">
      <c r="D8262" s="37"/>
      <c r="E8262" s="37"/>
      <c r="F8262" s="37"/>
    </row>
    <row r="8263" spans="4:6">
      <c r="D8263" s="37"/>
      <c r="E8263" s="37"/>
      <c r="F8263" s="37"/>
    </row>
    <row r="8264" spans="4:6">
      <c r="D8264" s="37"/>
      <c r="E8264" s="37"/>
      <c r="F8264" s="37"/>
    </row>
    <row r="8265" spans="4:6">
      <c r="D8265" s="37"/>
      <c r="E8265" s="37"/>
      <c r="F8265" s="37"/>
    </row>
    <row r="8266" spans="4:6">
      <c r="D8266" s="37"/>
      <c r="E8266" s="37"/>
      <c r="F8266" s="37"/>
    </row>
    <row r="8267" spans="4:6">
      <c r="D8267" s="37"/>
      <c r="E8267" s="37"/>
      <c r="F8267" s="37"/>
    </row>
    <row r="8268" spans="4:6">
      <c r="D8268" s="37"/>
      <c r="E8268" s="37"/>
      <c r="F8268" s="37"/>
    </row>
    <row r="8269" spans="4:6">
      <c r="D8269" s="37"/>
      <c r="E8269" s="37"/>
      <c r="F8269" s="37"/>
    </row>
    <row r="8270" spans="4:6">
      <c r="D8270" s="37"/>
      <c r="E8270" s="37"/>
      <c r="F8270" s="37"/>
    </row>
    <row r="8271" spans="4:6">
      <c r="D8271" s="37"/>
      <c r="E8271" s="37"/>
      <c r="F8271" s="37"/>
    </row>
    <row r="8272" spans="4:6">
      <c r="D8272" s="37"/>
      <c r="E8272" s="37"/>
      <c r="F8272" s="37"/>
    </row>
    <row r="8273" spans="4:6">
      <c r="D8273" s="37"/>
      <c r="E8273" s="37"/>
      <c r="F8273" s="37"/>
    </row>
    <row r="8274" spans="4:6">
      <c r="D8274" s="37"/>
      <c r="E8274" s="37"/>
      <c r="F8274" s="37"/>
    </row>
    <row r="8275" spans="4:6">
      <c r="D8275" s="37"/>
      <c r="E8275" s="37"/>
      <c r="F8275" s="37"/>
    </row>
    <row r="8276" spans="4:6">
      <c r="D8276" s="37"/>
      <c r="E8276" s="37"/>
      <c r="F8276" s="37"/>
    </row>
    <row r="8277" spans="4:6">
      <c r="D8277" s="37"/>
      <c r="E8277" s="37"/>
      <c r="F8277" s="37"/>
    </row>
    <row r="8278" spans="4:6">
      <c r="D8278" s="37"/>
      <c r="E8278" s="37"/>
      <c r="F8278" s="37"/>
    </row>
    <row r="8279" spans="4:6">
      <c r="D8279" s="37"/>
      <c r="E8279" s="37"/>
      <c r="F8279" s="37"/>
    </row>
    <row r="8280" spans="4:6">
      <c r="D8280" s="37"/>
      <c r="E8280" s="37"/>
      <c r="F8280" s="37"/>
    </row>
    <row r="8281" spans="4:6">
      <c r="D8281" s="37"/>
      <c r="E8281" s="37"/>
      <c r="F8281" s="37"/>
    </row>
    <row r="8282" spans="4:6">
      <c r="D8282" s="37"/>
      <c r="E8282" s="37"/>
      <c r="F8282" s="37"/>
    </row>
    <row r="8283" spans="4:6">
      <c r="D8283" s="37"/>
      <c r="E8283" s="37"/>
      <c r="F8283" s="37"/>
    </row>
    <row r="8284" spans="4:6">
      <c r="D8284" s="37"/>
      <c r="E8284" s="37"/>
      <c r="F8284" s="37"/>
    </row>
    <row r="8285" spans="4:6">
      <c r="D8285" s="37"/>
      <c r="E8285" s="37"/>
      <c r="F8285" s="37"/>
    </row>
    <row r="8286" spans="4:6">
      <c r="D8286" s="37"/>
      <c r="E8286" s="37"/>
      <c r="F8286" s="37"/>
    </row>
    <row r="8287" spans="4:6">
      <c r="D8287" s="37"/>
      <c r="E8287" s="37"/>
      <c r="F8287" s="37"/>
    </row>
    <row r="8288" spans="4:6">
      <c r="D8288" s="37"/>
      <c r="E8288" s="37"/>
      <c r="F8288" s="37"/>
    </row>
    <row r="8289" spans="4:6">
      <c r="D8289" s="37"/>
      <c r="E8289" s="37"/>
      <c r="F8289" s="37"/>
    </row>
    <row r="8290" spans="4:6">
      <c r="D8290" s="37"/>
      <c r="E8290" s="37"/>
      <c r="F8290" s="37"/>
    </row>
    <row r="8291" spans="4:6">
      <c r="D8291" s="37"/>
      <c r="E8291" s="37"/>
      <c r="F8291" s="37"/>
    </row>
    <row r="8292" spans="4:6">
      <c r="D8292" s="37"/>
      <c r="E8292" s="37"/>
      <c r="F8292" s="37"/>
    </row>
    <row r="8293" spans="4:6">
      <c r="D8293" s="37"/>
      <c r="E8293" s="37"/>
      <c r="F8293" s="37"/>
    </row>
    <row r="8294" spans="4:6">
      <c r="D8294" s="37"/>
      <c r="E8294" s="37"/>
      <c r="F8294" s="37"/>
    </row>
    <row r="8295" spans="4:6">
      <c r="D8295" s="37"/>
      <c r="E8295" s="37"/>
      <c r="F8295" s="37"/>
    </row>
    <row r="8296" spans="4:6">
      <c r="D8296" s="37"/>
      <c r="E8296" s="37"/>
      <c r="F8296" s="37"/>
    </row>
    <row r="8297" spans="4:6">
      <c r="D8297" s="37"/>
      <c r="E8297" s="37"/>
      <c r="F8297" s="37"/>
    </row>
    <row r="8298" spans="4:6">
      <c r="D8298" s="37"/>
      <c r="E8298" s="37"/>
      <c r="F8298" s="37"/>
    </row>
    <row r="8299" spans="4:6">
      <c r="D8299" s="37"/>
      <c r="E8299" s="37"/>
      <c r="F8299" s="37"/>
    </row>
    <row r="8300" spans="4:6">
      <c r="D8300" s="37"/>
      <c r="E8300" s="37"/>
      <c r="F8300" s="37"/>
    </row>
    <row r="8301" spans="4:6">
      <c r="D8301" s="37"/>
      <c r="E8301" s="37"/>
      <c r="F8301" s="37"/>
    </row>
    <row r="8302" spans="4:6">
      <c r="D8302" s="37"/>
      <c r="E8302" s="37"/>
      <c r="F8302" s="37"/>
    </row>
    <row r="8303" spans="4:6">
      <c r="D8303" s="37"/>
      <c r="E8303" s="37"/>
      <c r="F8303" s="37"/>
    </row>
    <row r="8304" spans="4:6">
      <c r="D8304" s="37"/>
      <c r="E8304" s="37"/>
      <c r="F8304" s="37"/>
    </row>
    <row r="8305" spans="4:6">
      <c r="D8305" s="37"/>
      <c r="E8305" s="37"/>
      <c r="F8305" s="37"/>
    </row>
    <row r="8306" spans="4:6">
      <c r="D8306" s="37"/>
      <c r="E8306" s="37"/>
      <c r="F8306" s="37"/>
    </row>
    <row r="8307" spans="4:6">
      <c r="D8307" s="37"/>
      <c r="E8307" s="37"/>
      <c r="F8307" s="37"/>
    </row>
    <row r="8308" spans="4:6">
      <c r="D8308" s="37"/>
      <c r="E8308" s="37"/>
      <c r="F8308" s="37"/>
    </row>
    <row r="8309" spans="4:6">
      <c r="D8309" s="37"/>
      <c r="E8309" s="37"/>
      <c r="F8309" s="37"/>
    </row>
    <row r="8310" spans="4:6">
      <c r="D8310" s="37"/>
      <c r="E8310" s="37"/>
      <c r="F8310" s="37"/>
    </row>
    <row r="8311" spans="4:6">
      <c r="D8311" s="37"/>
      <c r="E8311" s="37"/>
      <c r="F8311" s="37"/>
    </row>
    <row r="8312" spans="4:6">
      <c r="D8312" s="37"/>
      <c r="E8312" s="37"/>
      <c r="F8312" s="37"/>
    </row>
    <row r="8313" spans="4:6">
      <c r="D8313" s="37"/>
      <c r="E8313" s="37"/>
      <c r="F8313" s="37"/>
    </row>
    <row r="8314" spans="4:6">
      <c r="D8314" s="37"/>
      <c r="E8314" s="37"/>
      <c r="F8314" s="37"/>
    </row>
    <row r="8315" spans="4:6">
      <c r="D8315" s="37"/>
      <c r="E8315" s="37"/>
      <c r="F8315" s="37"/>
    </row>
    <row r="8316" spans="4:6">
      <c r="D8316" s="37"/>
      <c r="E8316" s="37"/>
      <c r="F8316" s="37"/>
    </row>
    <row r="8317" spans="4:6">
      <c r="D8317" s="37"/>
      <c r="E8317" s="37"/>
      <c r="F8317" s="37"/>
    </row>
    <row r="8318" spans="4:6">
      <c r="D8318" s="37"/>
      <c r="E8318" s="37"/>
      <c r="F8318" s="37"/>
    </row>
    <row r="8319" spans="4:6">
      <c r="D8319" s="37"/>
      <c r="E8319" s="37"/>
      <c r="F8319" s="37"/>
    </row>
    <row r="8320" spans="4:6">
      <c r="D8320" s="37"/>
      <c r="E8320" s="37"/>
      <c r="F8320" s="37"/>
    </row>
    <row r="8321" spans="4:6">
      <c r="D8321" s="37"/>
      <c r="E8321" s="37"/>
      <c r="F8321" s="37"/>
    </row>
    <row r="8322" spans="4:6">
      <c r="D8322" s="37"/>
      <c r="E8322" s="37"/>
      <c r="F8322" s="37"/>
    </row>
    <row r="8323" spans="4:6">
      <c r="D8323" s="37"/>
      <c r="E8323" s="37"/>
      <c r="F8323" s="37"/>
    </row>
    <row r="8324" spans="4:6">
      <c r="D8324" s="37"/>
      <c r="E8324" s="37"/>
      <c r="F8324" s="37"/>
    </row>
    <row r="8325" spans="4:6">
      <c r="D8325" s="37"/>
      <c r="E8325" s="37"/>
      <c r="F8325" s="37"/>
    </row>
    <row r="8326" spans="4:6">
      <c r="D8326" s="37"/>
      <c r="E8326" s="37"/>
      <c r="F8326" s="37"/>
    </row>
    <row r="8327" spans="4:6">
      <c r="D8327" s="37"/>
      <c r="E8327" s="37"/>
      <c r="F8327" s="37"/>
    </row>
    <row r="8328" spans="4:6">
      <c r="D8328" s="37"/>
      <c r="E8328" s="37"/>
      <c r="F8328" s="37"/>
    </row>
    <row r="8329" spans="4:6">
      <c r="D8329" s="37"/>
      <c r="E8329" s="37"/>
      <c r="F8329" s="37"/>
    </row>
    <row r="8330" spans="4:6">
      <c r="D8330" s="37"/>
      <c r="E8330" s="37"/>
      <c r="F8330" s="37"/>
    </row>
    <row r="8331" spans="4:6">
      <c r="D8331" s="37"/>
      <c r="E8331" s="37"/>
      <c r="F8331" s="37"/>
    </row>
    <row r="8332" spans="4:6">
      <c r="D8332" s="37"/>
      <c r="E8332" s="37"/>
      <c r="F8332" s="37"/>
    </row>
    <row r="8333" spans="4:6">
      <c r="D8333" s="37"/>
      <c r="E8333" s="37"/>
      <c r="F8333" s="37"/>
    </row>
    <row r="8334" spans="4:6">
      <c r="D8334" s="37"/>
      <c r="E8334" s="37"/>
      <c r="F8334" s="37"/>
    </row>
    <row r="8335" spans="4:6">
      <c r="D8335" s="37"/>
      <c r="E8335" s="37"/>
      <c r="F8335" s="37"/>
    </row>
    <row r="8336" spans="4:6">
      <c r="D8336" s="37"/>
      <c r="E8336" s="37"/>
      <c r="F8336" s="37"/>
    </row>
    <row r="8337" spans="4:6">
      <c r="D8337" s="37"/>
      <c r="E8337" s="37"/>
      <c r="F8337" s="37"/>
    </row>
    <row r="8338" spans="4:6">
      <c r="D8338" s="37"/>
      <c r="E8338" s="37"/>
      <c r="F8338" s="37"/>
    </row>
    <row r="8339" spans="4:6">
      <c r="D8339" s="37"/>
      <c r="E8339" s="37"/>
      <c r="F8339" s="37"/>
    </row>
    <row r="8340" spans="4:6">
      <c r="D8340" s="37"/>
      <c r="E8340" s="37"/>
      <c r="F8340" s="37"/>
    </row>
    <row r="8341" spans="4:6">
      <c r="D8341" s="37"/>
      <c r="E8341" s="37"/>
      <c r="F8341" s="37"/>
    </row>
    <row r="8342" spans="4:6">
      <c r="D8342" s="37"/>
      <c r="E8342" s="37"/>
      <c r="F8342" s="37"/>
    </row>
    <row r="8343" spans="4:6">
      <c r="D8343" s="37"/>
      <c r="E8343" s="37"/>
      <c r="F8343" s="37"/>
    </row>
    <row r="8344" spans="4:6">
      <c r="D8344" s="37"/>
      <c r="E8344" s="37"/>
      <c r="F8344" s="37"/>
    </row>
    <row r="8345" spans="4:6">
      <c r="D8345" s="37"/>
      <c r="E8345" s="37"/>
      <c r="F8345" s="37"/>
    </row>
    <row r="8346" spans="4:6">
      <c r="D8346" s="37"/>
      <c r="E8346" s="37"/>
      <c r="F8346" s="37"/>
    </row>
    <row r="8347" spans="4:6">
      <c r="D8347" s="37"/>
      <c r="E8347" s="37"/>
      <c r="F8347" s="37"/>
    </row>
    <row r="8348" spans="4:6">
      <c r="D8348" s="37"/>
      <c r="E8348" s="37"/>
      <c r="F8348" s="37"/>
    </row>
    <row r="8349" spans="4:6">
      <c r="D8349" s="37"/>
      <c r="E8349" s="37"/>
      <c r="F8349" s="37"/>
    </row>
    <row r="8350" spans="4:6">
      <c r="D8350" s="37"/>
      <c r="E8350" s="37"/>
      <c r="F8350" s="37"/>
    </row>
    <row r="8351" spans="4:6">
      <c r="D8351" s="37"/>
      <c r="E8351" s="37"/>
      <c r="F8351" s="37"/>
    </row>
    <row r="8352" spans="4:6">
      <c r="D8352" s="37"/>
      <c r="E8352" s="37"/>
      <c r="F8352" s="37"/>
    </row>
    <row r="8353" spans="4:6">
      <c r="D8353" s="37"/>
      <c r="E8353" s="37"/>
      <c r="F8353" s="37"/>
    </row>
    <row r="8354" spans="4:6">
      <c r="D8354" s="37"/>
      <c r="E8354" s="37"/>
      <c r="F8354" s="37"/>
    </row>
    <row r="8355" spans="4:6">
      <c r="D8355" s="37"/>
      <c r="E8355" s="37"/>
      <c r="F8355" s="37"/>
    </row>
    <row r="8356" spans="4:6">
      <c r="D8356" s="37"/>
      <c r="E8356" s="37"/>
      <c r="F8356" s="37"/>
    </row>
    <row r="8357" spans="4:6">
      <c r="D8357" s="37"/>
      <c r="E8357" s="37"/>
      <c r="F8357" s="37"/>
    </row>
    <row r="8358" spans="4:6">
      <c r="D8358" s="37"/>
      <c r="E8358" s="37"/>
      <c r="F8358" s="37"/>
    </row>
    <row r="8359" spans="4:6">
      <c r="D8359" s="37"/>
      <c r="E8359" s="37"/>
      <c r="F8359" s="37"/>
    </row>
    <row r="8360" spans="4:6">
      <c r="D8360" s="37"/>
      <c r="E8360" s="37"/>
      <c r="F8360" s="37"/>
    </row>
    <row r="8361" spans="4:6">
      <c r="D8361" s="37"/>
      <c r="E8361" s="37"/>
      <c r="F8361" s="37"/>
    </row>
    <row r="8362" spans="4:6">
      <c r="D8362" s="37"/>
      <c r="E8362" s="37"/>
      <c r="F8362" s="37"/>
    </row>
    <row r="8363" spans="4:6">
      <c r="D8363" s="37"/>
      <c r="E8363" s="37"/>
      <c r="F8363" s="37"/>
    </row>
    <row r="8364" spans="4:6">
      <c r="D8364" s="37"/>
      <c r="E8364" s="37"/>
      <c r="F8364" s="37"/>
    </row>
    <row r="8365" spans="4:6">
      <c r="D8365" s="37"/>
      <c r="E8365" s="37"/>
      <c r="F8365" s="37"/>
    </row>
    <row r="8366" spans="4:6">
      <c r="D8366" s="37"/>
      <c r="E8366" s="37"/>
      <c r="F8366" s="37"/>
    </row>
    <row r="8367" spans="4:6">
      <c r="D8367" s="37"/>
      <c r="E8367" s="37"/>
      <c r="F8367" s="37"/>
    </row>
    <row r="8368" spans="4:6">
      <c r="D8368" s="37"/>
      <c r="E8368" s="37"/>
      <c r="F8368" s="37"/>
    </row>
    <row r="8369" spans="4:6">
      <c r="D8369" s="37"/>
      <c r="E8369" s="37"/>
      <c r="F8369" s="37"/>
    </row>
    <row r="8370" spans="4:6">
      <c r="D8370" s="37"/>
      <c r="E8370" s="37"/>
      <c r="F8370" s="37"/>
    </row>
    <row r="8371" spans="4:6">
      <c r="D8371" s="37"/>
      <c r="E8371" s="37"/>
      <c r="F8371" s="37"/>
    </row>
    <row r="8372" spans="4:6">
      <c r="D8372" s="37"/>
      <c r="E8372" s="37"/>
      <c r="F8372" s="37"/>
    </row>
    <row r="8373" spans="4:6">
      <c r="D8373" s="37"/>
      <c r="E8373" s="37"/>
      <c r="F8373" s="37"/>
    </row>
    <row r="8374" spans="4:6">
      <c r="D8374" s="37"/>
      <c r="E8374" s="37"/>
      <c r="F8374" s="37"/>
    </row>
    <row r="8375" spans="4:6">
      <c r="D8375" s="37"/>
      <c r="E8375" s="37"/>
      <c r="F8375" s="37"/>
    </row>
    <row r="8376" spans="4:6">
      <c r="D8376" s="37"/>
      <c r="E8376" s="37"/>
      <c r="F8376" s="37"/>
    </row>
    <row r="8377" spans="4:6">
      <c r="D8377" s="37"/>
      <c r="E8377" s="37"/>
      <c r="F8377" s="37"/>
    </row>
    <row r="8378" spans="4:6">
      <c r="D8378" s="37"/>
      <c r="E8378" s="37"/>
      <c r="F8378" s="37"/>
    </row>
    <row r="8379" spans="4:6">
      <c r="D8379" s="37"/>
      <c r="E8379" s="37"/>
      <c r="F8379" s="37"/>
    </row>
    <row r="8380" spans="4:6">
      <c r="D8380" s="37"/>
      <c r="E8380" s="37"/>
      <c r="F8380" s="37"/>
    </row>
    <row r="8381" spans="4:6">
      <c r="D8381" s="37"/>
      <c r="E8381" s="37"/>
      <c r="F8381" s="37"/>
    </row>
    <row r="8382" spans="4:6">
      <c r="D8382" s="37"/>
      <c r="E8382" s="37"/>
      <c r="F8382" s="37"/>
    </row>
    <row r="8383" spans="4:6">
      <c r="D8383" s="37"/>
      <c r="E8383" s="37"/>
      <c r="F8383" s="37"/>
    </row>
    <row r="8384" spans="4:6">
      <c r="D8384" s="37"/>
      <c r="E8384" s="37"/>
      <c r="F8384" s="37"/>
    </row>
    <row r="8385" spans="4:6">
      <c r="D8385" s="37"/>
      <c r="E8385" s="37"/>
      <c r="F8385" s="37"/>
    </row>
    <row r="8386" spans="4:6">
      <c r="D8386" s="37"/>
      <c r="E8386" s="37"/>
      <c r="F8386" s="37"/>
    </row>
    <row r="8387" spans="4:6">
      <c r="D8387" s="37"/>
      <c r="E8387" s="37"/>
      <c r="F8387" s="37"/>
    </row>
    <row r="8388" spans="4:6">
      <c r="D8388" s="37"/>
      <c r="E8388" s="37"/>
      <c r="F8388" s="37"/>
    </row>
    <row r="8389" spans="4:6">
      <c r="D8389" s="37"/>
      <c r="E8389" s="37"/>
      <c r="F8389" s="37"/>
    </row>
    <row r="8390" spans="4:6">
      <c r="D8390" s="37"/>
      <c r="E8390" s="37"/>
      <c r="F8390" s="37"/>
    </row>
    <row r="8391" spans="4:6">
      <c r="D8391" s="37"/>
      <c r="E8391" s="37"/>
      <c r="F8391" s="37"/>
    </row>
    <row r="8392" spans="4:6">
      <c r="D8392" s="37"/>
      <c r="E8392" s="37"/>
      <c r="F8392" s="37"/>
    </row>
    <row r="8393" spans="4:6">
      <c r="D8393" s="37"/>
      <c r="E8393" s="37"/>
      <c r="F8393" s="37"/>
    </row>
    <row r="8394" spans="4:6">
      <c r="D8394" s="37"/>
      <c r="E8394" s="37"/>
      <c r="F8394" s="37"/>
    </row>
    <row r="8395" spans="4:6">
      <c r="D8395" s="37"/>
      <c r="E8395" s="37"/>
      <c r="F8395" s="37"/>
    </row>
    <row r="8396" spans="4:6">
      <c r="D8396" s="37"/>
      <c r="E8396" s="37"/>
      <c r="F8396" s="37"/>
    </row>
    <row r="8397" spans="4:6">
      <c r="D8397" s="37"/>
      <c r="E8397" s="37"/>
      <c r="F8397" s="37"/>
    </row>
    <row r="8398" spans="4:6">
      <c r="D8398" s="37"/>
      <c r="E8398" s="37"/>
      <c r="F8398" s="37"/>
    </row>
    <row r="8399" spans="4:6">
      <c r="D8399" s="37"/>
      <c r="E8399" s="37"/>
      <c r="F8399" s="37"/>
    </row>
    <row r="8400" spans="4:6">
      <c r="D8400" s="37"/>
      <c r="E8400" s="37"/>
      <c r="F8400" s="37"/>
    </row>
    <row r="8401" spans="4:6">
      <c r="D8401" s="37"/>
      <c r="E8401" s="37"/>
      <c r="F8401" s="37"/>
    </row>
    <row r="8402" spans="4:6">
      <c r="D8402" s="37"/>
      <c r="E8402" s="37"/>
      <c r="F8402" s="37"/>
    </row>
    <row r="8403" spans="4:6">
      <c r="D8403" s="37"/>
      <c r="E8403" s="37"/>
      <c r="F8403" s="37"/>
    </row>
    <row r="8404" spans="4:6">
      <c r="D8404" s="37"/>
      <c r="E8404" s="37"/>
      <c r="F8404" s="37"/>
    </row>
    <row r="8405" spans="4:6">
      <c r="D8405" s="37"/>
      <c r="E8405" s="37"/>
      <c r="F8405" s="37"/>
    </row>
    <row r="8406" spans="4:6">
      <c r="D8406" s="37"/>
      <c r="E8406" s="37"/>
      <c r="F8406" s="37"/>
    </row>
    <row r="8407" spans="4:6">
      <c r="D8407" s="37"/>
      <c r="E8407" s="37"/>
      <c r="F8407" s="37"/>
    </row>
    <row r="8408" spans="4:6">
      <c r="D8408" s="37"/>
      <c r="E8408" s="37"/>
      <c r="F8408" s="37"/>
    </row>
    <row r="8409" spans="4:6">
      <c r="D8409" s="37"/>
      <c r="E8409" s="37"/>
      <c r="F8409" s="37"/>
    </row>
    <row r="8410" spans="4:6">
      <c r="D8410" s="37"/>
      <c r="E8410" s="37"/>
      <c r="F8410" s="37"/>
    </row>
    <row r="8411" spans="4:6">
      <c r="D8411" s="37"/>
      <c r="E8411" s="37"/>
      <c r="F8411" s="37"/>
    </row>
    <row r="8412" spans="4:6">
      <c r="D8412" s="37"/>
      <c r="E8412" s="37"/>
      <c r="F8412" s="37"/>
    </row>
    <row r="8413" spans="4:6">
      <c r="D8413" s="37"/>
      <c r="E8413" s="37"/>
      <c r="F8413" s="37"/>
    </row>
    <row r="8414" spans="4:6">
      <c r="D8414" s="37"/>
      <c r="E8414" s="37"/>
      <c r="F8414" s="37"/>
    </row>
    <row r="8415" spans="4:6">
      <c r="D8415" s="37"/>
      <c r="E8415" s="37"/>
      <c r="F8415" s="37"/>
    </row>
    <row r="8416" spans="4:6">
      <c r="D8416" s="37"/>
      <c r="E8416" s="37"/>
      <c r="F8416" s="37"/>
    </row>
    <row r="8417" spans="4:6">
      <c r="D8417" s="37"/>
      <c r="E8417" s="37"/>
      <c r="F8417" s="37"/>
    </row>
    <row r="8418" spans="4:6">
      <c r="D8418" s="37"/>
      <c r="E8418" s="37"/>
      <c r="F8418" s="37"/>
    </row>
    <row r="8419" spans="4:6">
      <c r="D8419" s="37"/>
      <c r="E8419" s="37"/>
      <c r="F8419" s="37"/>
    </row>
    <row r="8420" spans="4:6">
      <c r="D8420" s="37"/>
      <c r="E8420" s="37"/>
      <c r="F8420" s="37"/>
    </row>
    <row r="8421" spans="4:6">
      <c r="D8421" s="37"/>
      <c r="E8421" s="37"/>
      <c r="F8421" s="37"/>
    </row>
    <row r="8422" spans="4:6">
      <c r="D8422" s="37"/>
      <c r="E8422" s="37"/>
      <c r="F8422" s="37"/>
    </row>
    <row r="8423" spans="4:6">
      <c r="D8423" s="37"/>
      <c r="E8423" s="37"/>
      <c r="F8423" s="37"/>
    </row>
    <row r="8424" spans="4:6">
      <c r="D8424" s="37"/>
      <c r="E8424" s="37"/>
      <c r="F8424" s="37"/>
    </row>
    <row r="8425" spans="4:6">
      <c r="D8425" s="37"/>
      <c r="E8425" s="37"/>
      <c r="F8425" s="37"/>
    </row>
    <row r="8426" spans="4:6">
      <c r="D8426" s="37"/>
      <c r="E8426" s="37"/>
      <c r="F8426" s="37"/>
    </row>
    <row r="8427" spans="4:6">
      <c r="D8427" s="37"/>
      <c r="E8427" s="37"/>
      <c r="F8427" s="37"/>
    </row>
    <row r="8428" spans="4:6">
      <c r="D8428" s="37"/>
      <c r="E8428" s="37"/>
      <c r="F8428" s="37"/>
    </row>
    <row r="8429" spans="4:6">
      <c r="D8429" s="37"/>
      <c r="E8429" s="37"/>
      <c r="F8429" s="37"/>
    </row>
    <row r="8430" spans="4:6">
      <c r="D8430" s="37"/>
      <c r="E8430" s="37"/>
      <c r="F8430" s="37"/>
    </row>
    <row r="8431" spans="4:6">
      <c r="D8431" s="37"/>
      <c r="E8431" s="37"/>
      <c r="F8431" s="37"/>
    </row>
    <row r="8432" spans="4:6">
      <c r="D8432" s="37"/>
      <c r="E8432" s="37"/>
      <c r="F8432" s="37"/>
    </row>
    <row r="8433" spans="4:6">
      <c r="D8433" s="37"/>
      <c r="E8433" s="37"/>
      <c r="F8433" s="37"/>
    </row>
    <row r="8434" spans="4:6">
      <c r="D8434" s="37"/>
      <c r="E8434" s="37"/>
      <c r="F8434" s="37"/>
    </row>
    <row r="8435" spans="4:6">
      <c r="D8435" s="37"/>
      <c r="E8435" s="37"/>
      <c r="F8435" s="37"/>
    </row>
    <row r="8436" spans="4:6">
      <c r="D8436" s="37"/>
      <c r="E8436" s="37"/>
      <c r="F8436" s="37"/>
    </row>
    <row r="8437" spans="4:6">
      <c r="D8437" s="37"/>
      <c r="E8437" s="37"/>
      <c r="F8437" s="37"/>
    </row>
    <row r="8438" spans="4:6">
      <c r="D8438" s="37"/>
      <c r="E8438" s="37"/>
      <c r="F8438" s="37"/>
    </row>
    <row r="8439" spans="4:6">
      <c r="D8439" s="37"/>
      <c r="E8439" s="37"/>
      <c r="F8439" s="37"/>
    </row>
    <row r="8440" spans="4:6">
      <c r="D8440" s="37"/>
      <c r="E8440" s="37"/>
      <c r="F8440" s="37"/>
    </row>
    <row r="8441" spans="4:6">
      <c r="D8441" s="37"/>
      <c r="E8441" s="37"/>
      <c r="F8441" s="37"/>
    </row>
    <row r="8442" spans="4:6">
      <c r="D8442" s="37"/>
      <c r="E8442" s="37"/>
      <c r="F8442" s="37"/>
    </row>
    <row r="8443" spans="4:6">
      <c r="D8443" s="37"/>
      <c r="E8443" s="37"/>
      <c r="F8443" s="37"/>
    </row>
    <row r="8444" spans="4:6">
      <c r="D8444" s="37"/>
      <c r="E8444" s="37"/>
      <c r="F8444" s="37"/>
    </row>
    <row r="8445" spans="4:6">
      <c r="D8445" s="37"/>
      <c r="E8445" s="37"/>
      <c r="F8445" s="37"/>
    </row>
    <row r="8446" spans="4:6">
      <c r="D8446" s="37"/>
      <c r="E8446" s="37"/>
      <c r="F8446" s="37"/>
    </row>
    <row r="8447" spans="4:6">
      <c r="D8447" s="37"/>
      <c r="E8447" s="37"/>
      <c r="F8447" s="37"/>
    </row>
    <row r="8448" spans="4:6">
      <c r="D8448" s="37"/>
      <c r="E8448" s="37"/>
      <c r="F8448" s="37"/>
    </row>
    <row r="8449" spans="4:6">
      <c r="D8449" s="37"/>
      <c r="E8449" s="37"/>
      <c r="F8449" s="37"/>
    </row>
    <row r="8450" spans="4:6">
      <c r="D8450" s="37"/>
      <c r="E8450" s="37"/>
      <c r="F8450" s="37"/>
    </row>
    <row r="8451" spans="4:6">
      <c r="D8451" s="37"/>
      <c r="E8451" s="37"/>
      <c r="F8451" s="37"/>
    </row>
    <row r="8452" spans="4:6">
      <c r="D8452" s="37"/>
      <c r="E8452" s="37"/>
      <c r="F8452" s="37"/>
    </row>
    <row r="8453" spans="4:6">
      <c r="D8453" s="37"/>
      <c r="E8453" s="37"/>
      <c r="F8453" s="37"/>
    </row>
    <row r="8454" spans="4:6">
      <c r="D8454" s="37"/>
      <c r="E8454" s="37"/>
      <c r="F8454" s="37"/>
    </row>
    <row r="8455" spans="4:6">
      <c r="D8455" s="37"/>
      <c r="E8455" s="37"/>
      <c r="F8455" s="37"/>
    </row>
    <row r="8456" spans="4:6">
      <c r="D8456" s="37"/>
      <c r="E8456" s="37"/>
      <c r="F8456" s="37"/>
    </row>
    <row r="8457" spans="4:6">
      <c r="D8457" s="37"/>
      <c r="E8457" s="37"/>
      <c r="F8457" s="37"/>
    </row>
    <row r="8458" spans="4:6">
      <c r="D8458" s="37"/>
      <c r="E8458" s="37"/>
      <c r="F8458" s="37"/>
    </row>
    <row r="8459" spans="4:6">
      <c r="D8459" s="37"/>
      <c r="E8459" s="37"/>
      <c r="F8459" s="37"/>
    </row>
    <row r="8460" spans="4:6">
      <c r="D8460" s="37"/>
      <c r="E8460" s="37"/>
      <c r="F8460" s="37"/>
    </row>
    <row r="8461" spans="4:6">
      <c r="D8461" s="37"/>
      <c r="E8461" s="37"/>
      <c r="F8461" s="37"/>
    </row>
    <row r="8462" spans="4:6">
      <c r="D8462" s="37"/>
      <c r="E8462" s="37"/>
      <c r="F8462" s="37"/>
    </row>
    <row r="8463" spans="4:6">
      <c r="D8463" s="37"/>
      <c r="E8463" s="37"/>
      <c r="F8463" s="37"/>
    </row>
    <row r="8464" spans="4:6">
      <c r="D8464" s="37"/>
      <c r="E8464" s="37"/>
      <c r="F8464" s="37"/>
    </row>
    <row r="8465" spans="4:6">
      <c r="D8465" s="37"/>
      <c r="E8465" s="37"/>
      <c r="F8465" s="37"/>
    </row>
    <row r="8466" spans="4:6">
      <c r="D8466" s="37"/>
      <c r="E8466" s="37"/>
      <c r="F8466" s="37"/>
    </row>
    <row r="8467" spans="4:6">
      <c r="D8467" s="37"/>
      <c r="E8467" s="37"/>
      <c r="F8467" s="37"/>
    </row>
    <row r="8468" spans="4:6">
      <c r="D8468" s="37"/>
      <c r="E8468" s="37"/>
      <c r="F8468" s="37"/>
    </row>
    <row r="8469" spans="4:6">
      <c r="D8469" s="37"/>
      <c r="E8469" s="37"/>
      <c r="F8469" s="37"/>
    </row>
    <row r="8470" spans="4:6">
      <c r="D8470" s="37"/>
      <c r="E8470" s="37"/>
      <c r="F8470" s="37"/>
    </row>
    <row r="8471" spans="4:6">
      <c r="D8471" s="37"/>
      <c r="E8471" s="37"/>
      <c r="F8471" s="37"/>
    </row>
    <row r="8472" spans="4:6">
      <c r="D8472" s="37"/>
      <c r="E8472" s="37"/>
      <c r="F8472" s="37"/>
    </row>
    <row r="8473" spans="4:6">
      <c r="D8473" s="37"/>
      <c r="E8473" s="37"/>
      <c r="F8473" s="37"/>
    </row>
    <row r="8474" spans="4:6">
      <c r="D8474" s="37"/>
      <c r="E8474" s="37"/>
      <c r="F8474" s="37"/>
    </row>
    <row r="8475" spans="4:6">
      <c r="D8475" s="37"/>
      <c r="E8475" s="37"/>
      <c r="F8475" s="37"/>
    </row>
    <row r="8476" spans="4:6">
      <c r="D8476" s="37"/>
      <c r="E8476" s="37"/>
      <c r="F8476" s="37"/>
    </row>
    <row r="8477" spans="4:6">
      <c r="D8477" s="37"/>
      <c r="E8477" s="37"/>
      <c r="F8477" s="37"/>
    </row>
    <row r="8478" spans="4:6">
      <c r="D8478" s="37"/>
      <c r="E8478" s="37"/>
      <c r="F8478" s="37"/>
    </row>
    <row r="8479" spans="4:6">
      <c r="D8479" s="37"/>
      <c r="E8479" s="37"/>
      <c r="F8479" s="37"/>
    </row>
    <row r="8480" spans="4:6">
      <c r="D8480" s="37"/>
      <c r="E8480" s="37"/>
      <c r="F8480" s="37"/>
    </row>
    <row r="8481" spans="4:6">
      <c r="D8481" s="37"/>
      <c r="E8481" s="37"/>
      <c r="F8481" s="37"/>
    </row>
    <row r="8482" spans="4:6">
      <c r="D8482" s="37"/>
      <c r="E8482" s="37"/>
      <c r="F8482" s="37"/>
    </row>
    <row r="8483" spans="4:6">
      <c r="D8483" s="37"/>
      <c r="E8483" s="37"/>
      <c r="F8483" s="37"/>
    </row>
    <row r="8484" spans="4:6">
      <c r="D8484" s="37"/>
      <c r="E8484" s="37"/>
      <c r="F8484" s="37"/>
    </row>
    <row r="8485" spans="4:6">
      <c r="D8485" s="37"/>
      <c r="E8485" s="37"/>
      <c r="F8485" s="37"/>
    </row>
    <row r="8486" spans="4:6">
      <c r="D8486" s="37"/>
      <c r="E8486" s="37"/>
      <c r="F8486" s="37"/>
    </row>
    <row r="8487" spans="4:6">
      <c r="D8487" s="37"/>
      <c r="E8487" s="37"/>
      <c r="F8487" s="37"/>
    </row>
    <row r="8488" spans="4:6">
      <c r="D8488" s="37"/>
      <c r="E8488" s="37"/>
      <c r="F8488" s="37"/>
    </row>
    <row r="8489" spans="4:6">
      <c r="D8489" s="37"/>
      <c r="E8489" s="37"/>
      <c r="F8489" s="37"/>
    </row>
    <row r="8490" spans="4:6">
      <c r="D8490" s="37"/>
      <c r="E8490" s="37"/>
      <c r="F8490" s="37"/>
    </row>
    <row r="8491" spans="4:6">
      <c r="D8491" s="37"/>
      <c r="E8491" s="37"/>
      <c r="F8491" s="37"/>
    </row>
    <row r="8492" spans="4:6">
      <c r="D8492" s="37"/>
      <c r="E8492" s="37"/>
      <c r="F8492" s="37"/>
    </row>
    <row r="8493" spans="4:6">
      <c r="D8493" s="37"/>
      <c r="E8493" s="37"/>
      <c r="F8493" s="37"/>
    </row>
    <row r="8494" spans="4:6">
      <c r="D8494" s="37"/>
      <c r="E8494" s="37"/>
      <c r="F8494" s="37"/>
    </row>
    <row r="8495" spans="4:6">
      <c r="D8495" s="37"/>
      <c r="E8495" s="37"/>
      <c r="F8495" s="37"/>
    </row>
    <row r="8496" spans="4:6">
      <c r="D8496" s="37"/>
      <c r="E8496" s="37"/>
      <c r="F8496" s="37"/>
    </row>
    <row r="8497" spans="4:6">
      <c r="D8497" s="37"/>
      <c r="E8497" s="37"/>
      <c r="F8497" s="37"/>
    </row>
    <row r="8498" spans="4:6">
      <c r="D8498" s="37"/>
      <c r="E8498" s="37"/>
      <c r="F8498" s="37"/>
    </row>
    <row r="8499" spans="4:6">
      <c r="D8499" s="37"/>
      <c r="E8499" s="37"/>
      <c r="F8499" s="37"/>
    </row>
    <row r="8500" spans="4:6">
      <c r="D8500" s="37"/>
      <c r="E8500" s="37"/>
      <c r="F8500" s="37"/>
    </row>
    <row r="8501" spans="4:6">
      <c r="D8501" s="37"/>
      <c r="E8501" s="37"/>
      <c r="F8501" s="37"/>
    </row>
    <row r="8502" spans="4:6">
      <c r="D8502" s="37"/>
      <c r="E8502" s="37"/>
      <c r="F8502" s="37"/>
    </row>
    <row r="8503" spans="4:6">
      <c r="D8503" s="37"/>
      <c r="E8503" s="37"/>
      <c r="F8503" s="37"/>
    </row>
    <row r="8504" spans="4:6">
      <c r="D8504" s="37"/>
      <c r="E8504" s="37"/>
      <c r="F8504" s="37"/>
    </row>
    <row r="8505" spans="4:6">
      <c r="D8505" s="37"/>
      <c r="E8505" s="37"/>
      <c r="F8505" s="37"/>
    </row>
    <row r="8506" spans="4:6">
      <c r="D8506" s="37"/>
      <c r="E8506" s="37"/>
      <c r="F8506" s="37"/>
    </row>
    <row r="8507" spans="4:6">
      <c r="D8507" s="37"/>
      <c r="E8507" s="37"/>
      <c r="F8507" s="37"/>
    </row>
    <row r="8508" spans="4:6">
      <c r="D8508" s="37"/>
      <c r="E8508" s="37"/>
      <c r="F8508" s="37"/>
    </row>
    <row r="8509" spans="4:6">
      <c r="D8509" s="37"/>
      <c r="E8509" s="37"/>
      <c r="F8509" s="37"/>
    </row>
    <row r="8510" spans="4:6">
      <c r="D8510" s="37"/>
      <c r="E8510" s="37"/>
      <c r="F8510" s="37"/>
    </row>
    <row r="8511" spans="4:6">
      <c r="D8511" s="37"/>
      <c r="E8511" s="37"/>
      <c r="F8511" s="37"/>
    </row>
    <row r="8512" spans="4:6">
      <c r="D8512" s="37"/>
      <c r="E8512" s="37"/>
      <c r="F8512" s="37"/>
    </row>
    <row r="8513" spans="4:6">
      <c r="D8513" s="37"/>
      <c r="E8513" s="37"/>
      <c r="F8513" s="37"/>
    </row>
    <row r="8514" spans="4:6">
      <c r="D8514" s="37"/>
      <c r="E8514" s="37"/>
      <c r="F8514" s="37"/>
    </row>
    <row r="8515" spans="4:6">
      <c r="D8515" s="37"/>
      <c r="E8515" s="37"/>
      <c r="F8515" s="37"/>
    </row>
    <row r="8516" spans="4:6">
      <c r="D8516" s="37"/>
      <c r="E8516" s="37"/>
      <c r="F8516" s="37"/>
    </row>
    <row r="8517" spans="4:6">
      <c r="D8517" s="37"/>
      <c r="E8517" s="37"/>
      <c r="F8517" s="37"/>
    </row>
    <row r="8518" spans="4:6">
      <c r="D8518" s="37"/>
      <c r="E8518" s="37"/>
      <c r="F8518" s="37"/>
    </row>
    <row r="8519" spans="4:6">
      <c r="D8519" s="37"/>
      <c r="E8519" s="37"/>
      <c r="F8519" s="37"/>
    </row>
    <row r="8520" spans="4:6">
      <c r="D8520" s="37"/>
      <c r="E8520" s="37"/>
      <c r="F8520" s="37"/>
    </row>
    <row r="8521" spans="4:6">
      <c r="D8521" s="37"/>
      <c r="E8521" s="37"/>
      <c r="F8521" s="37"/>
    </row>
    <row r="8522" spans="4:6">
      <c r="D8522" s="37"/>
      <c r="E8522" s="37"/>
      <c r="F8522" s="37"/>
    </row>
    <row r="8523" spans="4:6">
      <c r="D8523" s="37"/>
      <c r="E8523" s="37"/>
      <c r="F8523" s="37"/>
    </row>
    <row r="8524" spans="4:6">
      <c r="D8524" s="37"/>
      <c r="E8524" s="37"/>
      <c r="F8524" s="37"/>
    </row>
    <row r="8525" spans="4:6">
      <c r="D8525" s="37"/>
      <c r="E8525" s="37"/>
      <c r="F8525" s="37"/>
    </row>
    <row r="8526" spans="4:6">
      <c r="D8526" s="37"/>
      <c r="E8526" s="37"/>
      <c r="F8526" s="37"/>
    </row>
    <row r="8527" spans="4:6">
      <c r="D8527" s="37"/>
      <c r="E8527" s="37"/>
      <c r="F8527" s="37"/>
    </row>
    <row r="8528" spans="4:6">
      <c r="D8528" s="37"/>
      <c r="E8528" s="37"/>
      <c r="F8528" s="37"/>
    </row>
    <row r="8529" spans="4:6">
      <c r="D8529" s="37"/>
      <c r="E8529" s="37"/>
      <c r="F8529" s="37"/>
    </row>
    <row r="8530" spans="4:6">
      <c r="D8530" s="37"/>
      <c r="E8530" s="37"/>
      <c r="F8530" s="37"/>
    </row>
    <row r="8531" spans="4:6">
      <c r="D8531" s="37"/>
      <c r="E8531" s="37"/>
      <c r="F8531" s="37"/>
    </row>
    <row r="8532" spans="4:6">
      <c r="D8532" s="37"/>
      <c r="E8532" s="37"/>
      <c r="F8532" s="37"/>
    </row>
    <row r="8533" spans="4:6">
      <c r="D8533" s="37"/>
      <c r="E8533" s="37"/>
      <c r="F8533" s="37"/>
    </row>
    <row r="8534" spans="4:6">
      <c r="D8534" s="37"/>
      <c r="E8534" s="37"/>
      <c r="F8534" s="37"/>
    </row>
    <row r="8535" spans="4:6">
      <c r="D8535" s="37"/>
      <c r="E8535" s="37"/>
      <c r="F8535" s="37"/>
    </row>
    <row r="8536" spans="4:6">
      <c r="D8536" s="37"/>
      <c r="E8536" s="37"/>
      <c r="F8536" s="37"/>
    </row>
    <row r="8537" spans="4:6">
      <c r="D8537" s="37"/>
      <c r="E8537" s="37"/>
      <c r="F8537" s="37"/>
    </row>
    <row r="8538" spans="4:6">
      <c r="D8538" s="37"/>
      <c r="E8538" s="37"/>
      <c r="F8538" s="37"/>
    </row>
    <row r="8539" spans="4:6">
      <c r="D8539" s="37"/>
      <c r="E8539" s="37"/>
      <c r="F8539" s="37"/>
    </row>
    <row r="8540" spans="4:6">
      <c r="D8540" s="37"/>
      <c r="E8540" s="37"/>
      <c r="F8540" s="37"/>
    </row>
    <row r="8541" spans="4:6">
      <c r="D8541" s="37"/>
      <c r="E8541" s="37"/>
      <c r="F8541" s="37"/>
    </row>
    <row r="8542" spans="4:6">
      <c r="D8542" s="37"/>
      <c r="E8542" s="37"/>
      <c r="F8542" s="37"/>
    </row>
    <row r="8543" spans="4:6">
      <c r="D8543" s="37"/>
      <c r="E8543" s="37"/>
      <c r="F8543" s="37"/>
    </row>
    <row r="8544" spans="4:6">
      <c r="D8544" s="37"/>
      <c r="E8544" s="37"/>
      <c r="F8544" s="37"/>
    </row>
    <row r="8545" spans="4:6">
      <c r="D8545" s="37"/>
      <c r="E8545" s="37"/>
      <c r="F8545" s="37"/>
    </row>
    <row r="8546" spans="4:6">
      <c r="D8546" s="37"/>
      <c r="E8546" s="37"/>
      <c r="F8546" s="37"/>
    </row>
    <row r="8547" spans="4:6">
      <c r="D8547" s="37"/>
      <c r="E8547" s="37"/>
      <c r="F8547" s="37"/>
    </row>
    <row r="8548" spans="4:6">
      <c r="D8548" s="37"/>
      <c r="E8548" s="37"/>
      <c r="F8548" s="37"/>
    </row>
    <row r="8549" spans="4:6">
      <c r="D8549" s="37"/>
      <c r="E8549" s="37"/>
      <c r="F8549" s="37"/>
    </row>
    <row r="8550" spans="4:6">
      <c r="D8550" s="37"/>
      <c r="E8550" s="37"/>
      <c r="F8550" s="37"/>
    </row>
    <row r="8551" spans="4:6">
      <c r="D8551" s="37"/>
      <c r="E8551" s="37"/>
      <c r="F8551" s="37"/>
    </row>
    <row r="8552" spans="4:6">
      <c r="D8552" s="37"/>
      <c r="E8552" s="37"/>
      <c r="F8552" s="37"/>
    </row>
    <row r="8553" spans="4:6">
      <c r="D8553" s="37"/>
      <c r="E8553" s="37"/>
      <c r="F8553" s="37"/>
    </row>
    <row r="8554" spans="4:6">
      <c r="D8554" s="37"/>
      <c r="E8554" s="37"/>
      <c r="F8554" s="37"/>
    </row>
    <row r="8555" spans="4:6">
      <c r="D8555" s="37"/>
      <c r="E8555" s="37"/>
      <c r="F8555" s="37"/>
    </row>
    <row r="8556" spans="4:6">
      <c r="D8556" s="37"/>
      <c r="E8556" s="37"/>
      <c r="F8556" s="37"/>
    </row>
    <row r="8557" spans="4:6">
      <c r="D8557" s="37"/>
      <c r="E8557" s="37"/>
      <c r="F8557" s="37"/>
    </row>
    <row r="8558" spans="4:6">
      <c r="D8558" s="37"/>
      <c r="E8558" s="37"/>
      <c r="F8558" s="37"/>
    </row>
    <row r="8559" spans="4:6">
      <c r="D8559" s="37"/>
      <c r="E8559" s="37"/>
      <c r="F8559" s="37"/>
    </row>
    <row r="8560" spans="4:6">
      <c r="D8560" s="37"/>
      <c r="E8560" s="37"/>
      <c r="F8560" s="37"/>
    </row>
    <row r="8561" spans="4:6">
      <c r="D8561" s="37"/>
      <c r="E8561" s="37"/>
      <c r="F8561" s="37"/>
    </row>
    <row r="8562" spans="4:6">
      <c r="D8562" s="37"/>
      <c r="E8562" s="37"/>
      <c r="F8562" s="37"/>
    </row>
    <row r="8563" spans="4:6">
      <c r="D8563" s="37"/>
      <c r="E8563" s="37"/>
      <c r="F8563" s="37"/>
    </row>
    <row r="8564" spans="4:6">
      <c r="D8564" s="37"/>
      <c r="E8564" s="37"/>
      <c r="F8564" s="37"/>
    </row>
    <row r="8565" spans="4:6">
      <c r="D8565" s="37"/>
      <c r="E8565" s="37"/>
      <c r="F8565" s="37"/>
    </row>
    <row r="8566" spans="4:6">
      <c r="D8566" s="37"/>
      <c r="E8566" s="37"/>
      <c r="F8566" s="37"/>
    </row>
    <row r="8567" spans="4:6">
      <c r="D8567" s="37"/>
      <c r="E8567" s="37"/>
      <c r="F8567" s="37"/>
    </row>
    <row r="8568" spans="4:6">
      <c r="D8568" s="37"/>
      <c r="E8568" s="37"/>
      <c r="F8568" s="37"/>
    </row>
    <row r="8569" spans="4:6">
      <c r="D8569" s="37"/>
      <c r="E8569" s="37"/>
      <c r="F8569" s="37"/>
    </row>
    <row r="8570" spans="4:6">
      <c r="D8570" s="37"/>
      <c r="E8570" s="37"/>
      <c r="F8570" s="37"/>
    </row>
    <row r="8571" spans="4:6">
      <c r="D8571" s="37"/>
      <c r="E8571" s="37"/>
      <c r="F8571" s="37"/>
    </row>
    <row r="8572" spans="4:6">
      <c r="D8572" s="37"/>
      <c r="E8572" s="37"/>
      <c r="F8572" s="37"/>
    </row>
    <row r="8573" spans="4:6">
      <c r="D8573" s="37"/>
      <c r="E8573" s="37"/>
      <c r="F8573" s="37"/>
    </row>
    <row r="8574" spans="4:6">
      <c r="D8574" s="37"/>
      <c r="E8574" s="37"/>
      <c r="F8574" s="37"/>
    </row>
    <row r="8575" spans="4:6">
      <c r="D8575" s="37"/>
      <c r="E8575" s="37"/>
      <c r="F8575" s="37"/>
    </row>
    <row r="8576" spans="4:6">
      <c r="D8576" s="37"/>
      <c r="E8576" s="37"/>
      <c r="F8576" s="37"/>
    </row>
    <row r="8577" spans="4:6">
      <c r="D8577" s="37"/>
      <c r="E8577" s="37"/>
      <c r="F8577" s="37"/>
    </row>
    <row r="8578" spans="4:6">
      <c r="D8578" s="37"/>
      <c r="E8578" s="37"/>
      <c r="F8578" s="37"/>
    </row>
    <row r="8579" spans="4:6">
      <c r="D8579" s="37"/>
      <c r="E8579" s="37"/>
      <c r="F8579" s="37"/>
    </row>
    <row r="8580" spans="4:6">
      <c r="D8580" s="37"/>
      <c r="E8580" s="37"/>
      <c r="F8580" s="37"/>
    </row>
    <row r="8581" spans="4:6">
      <c r="D8581" s="37"/>
      <c r="E8581" s="37"/>
      <c r="F8581" s="37"/>
    </row>
    <row r="8582" spans="4:6">
      <c r="D8582" s="37"/>
      <c r="E8582" s="37"/>
      <c r="F8582" s="37"/>
    </row>
    <row r="8583" spans="4:6">
      <c r="D8583" s="37"/>
      <c r="E8583" s="37"/>
      <c r="F8583" s="37"/>
    </row>
    <row r="8584" spans="4:6">
      <c r="D8584" s="37"/>
      <c r="E8584" s="37"/>
      <c r="F8584" s="37"/>
    </row>
    <row r="8585" spans="4:6">
      <c r="D8585" s="37"/>
      <c r="E8585" s="37"/>
      <c r="F8585" s="37"/>
    </row>
    <row r="8586" spans="4:6">
      <c r="D8586" s="37"/>
      <c r="E8586" s="37"/>
      <c r="F8586" s="37"/>
    </row>
    <row r="8587" spans="4:6">
      <c r="D8587" s="37"/>
      <c r="E8587" s="37"/>
      <c r="F8587" s="37"/>
    </row>
    <row r="8588" spans="4:6">
      <c r="D8588" s="37"/>
      <c r="E8588" s="37"/>
      <c r="F8588" s="37"/>
    </row>
    <row r="8589" spans="4:6">
      <c r="D8589" s="37"/>
      <c r="E8589" s="37"/>
      <c r="F8589" s="37"/>
    </row>
    <row r="8590" spans="4:6">
      <c r="D8590" s="37"/>
      <c r="E8590" s="37"/>
      <c r="F8590" s="37"/>
    </row>
    <row r="8591" spans="4:6">
      <c r="D8591" s="37"/>
      <c r="E8591" s="37"/>
      <c r="F8591" s="37"/>
    </row>
    <row r="8592" spans="4:6">
      <c r="D8592" s="37"/>
      <c r="E8592" s="37"/>
      <c r="F8592" s="37"/>
    </row>
    <row r="8593" spans="4:6">
      <c r="D8593" s="37"/>
      <c r="E8593" s="37"/>
      <c r="F8593" s="37"/>
    </row>
    <row r="8594" spans="4:6">
      <c r="D8594" s="37"/>
      <c r="E8594" s="37"/>
      <c r="F8594" s="37"/>
    </row>
    <row r="8595" spans="4:6">
      <c r="D8595" s="37"/>
      <c r="E8595" s="37"/>
      <c r="F8595" s="37"/>
    </row>
    <row r="8596" spans="4:6">
      <c r="D8596" s="37"/>
      <c r="E8596" s="37"/>
      <c r="F8596" s="37"/>
    </row>
    <row r="8597" spans="4:6">
      <c r="D8597" s="37"/>
      <c r="E8597" s="37"/>
      <c r="F8597" s="37"/>
    </row>
    <row r="8598" spans="4:6">
      <c r="D8598" s="37"/>
      <c r="E8598" s="37"/>
      <c r="F8598" s="37"/>
    </row>
    <row r="8599" spans="4:6">
      <c r="D8599" s="37"/>
      <c r="E8599" s="37"/>
      <c r="F8599" s="37"/>
    </row>
    <row r="8600" spans="4:6">
      <c r="D8600" s="37"/>
      <c r="E8600" s="37"/>
      <c r="F8600" s="37"/>
    </row>
    <row r="8601" spans="4:6">
      <c r="D8601" s="37"/>
      <c r="E8601" s="37"/>
      <c r="F8601" s="37"/>
    </row>
    <row r="8602" spans="4:6">
      <c r="D8602" s="37"/>
      <c r="E8602" s="37"/>
      <c r="F8602" s="37"/>
    </row>
    <row r="8603" spans="4:6">
      <c r="D8603" s="37"/>
      <c r="E8603" s="37"/>
      <c r="F8603" s="37"/>
    </row>
    <row r="8604" spans="4:6">
      <c r="D8604" s="37"/>
      <c r="E8604" s="37"/>
      <c r="F8604" s="37"/>
    </row>
    <row r="8605" spans="4:6">
      <c r="D8605" s="37"/>
      <c r="E8605" s="37"/>
      <c r="F8605" s="37"/>
    </row>
    <row r="8606" spans="4:6">
      <c r="D8606" s="37"/>
      <c r="E8606" s="37"/>
      <c r="F8606" s="37"/>
    </row>
    <row r="8607" spans="4:6">
      <c r="D8607" s="37"/>
      <c r="E8607" s="37"/>
      <c r="F8607" s="37"/>
    </row>
    <row r="8608" spans="4:6">
      <c r="D8608" s="37"/>
      <c r="E8608" s="37"/>
      <c r="F8608" s="37"/>
    </row>
    <row r="8609" spans="4:6">
      <c r="D8609" s="37"/>
      <c r="E8609" s="37"/>
      <c r="F8609" s="37"/>
    </row>
    <row r="8610" spans="4:6">
      <c r="D8610" s="37"/>
      <c r="E8610" s="37"/>
      <c r="F8610" s="37"/>
    </row>
    <row r="8611" spans="4:6">
      <c r="D8611" s="37"/>
      <c r="E8611" s="37"/>
      <c r="F8611" s="37"/>
    </row>
    <row r="8612" spans="4:6">
      <c r="D8612" s="37"/>
      <c r="E8612" s="37"/>
      <c r="F8612" s="37"/>
    </row>
    <row r="8613" spans="4:6">
      <c r="D8613" s="37"/>
      <c r="E8613" s="37"/>
      <c r="F8613" s="37"/>
    </row>
    <row r="8614" spans="4:6">
      <c r="D8614" s="37"/>
      <c r="E8614" s="37"/>
      <c r="F8614" s="37"/>
    </row>
    <row r="8615" spans="4:6">
      <c r="D8615" s="37"/>
      <c r="E8615" s="37"/>
      <c r="F8615" s="37"/>
    </row>
    <row r="8616" spans="4:6">
      <c r="D8616" s="37"/>
      <c r="E8616" s="37"/>
      <c r="F8616" s="37"/>
    </row>
    <row r="8617" spans="4:6">
      <c r="D8617" s="37"/>
      <c r="E8617" s="37"/>
      <c r="F8617" s="37"/>
    </row>
    <row r="8618" spans="4:6">
      <c r="D8618" s="37"/>
      <c r="E8618" s="37"/>
      <c r="F8618" s="37"/>
    </row>
    <row r="8619" spans="4:6">
      <c r="D8619" s="37"/>
      <c r="E8619" s="37"/>
      <c r="F8619" s="37"/>
    </row>
    <row r="8620" spans="4:6">
      <c r="D8620" s="37"/>
      <c r="E8620" s="37"/>
      <c r="F8620" s="37"/>
    </row>
    <row r="8621" spans="4:6">
      <c r="D8621" s="37"/>
      <c r="E8621" s="37"/>
      <c r="F8621" s="37"/>
    </row>
    <row r="8622" spans="4:6">
      <c r="D8622" s="37"/>
      <c r="E8622" s="37"/>
      <c r="F8622" s="37"/>
    </row>
    <row r="8623" spans="4:6">
      <c r="D8623" s="37"/>
      <c r="E8623" s="37"/>
      <c r="F8623" s="37"/>
    </row>
    <row r="8624" spans="4:6">
      <c r="D8624" s="37"/>
      <c r="E8624" s="37"/>
      <c r="F8624" s="37"/>
    </row>
    <row r="8625" spans="4:6">
      <c r="D8625" s="37"/>
      <c r="E8625" s="37"/>
      <c r="F8625" s="37"/>
    </row>
    <row r="8626" spans="4:6">
      <c r="D8626" s="37"/>
      <c r="E8626" s="37"/>
      <c r="F8626" s="37"/>
    </row>
    <row r="8627" spans="4:6">
      <c r="D8627" s="37"/>
      <c r="E8627" s="37"/>
      <c r="F8627" s="37"/>
    </row>
    <row r="8628" spans="4:6">
      <c r="D8628" s="37"/>
      <c r="E8628" s="37"/>
      <c r="F8628" s="37"/>
    </row>
    <row r="8629" spans="4:6">
      <c r="D8629" s="37"/>
      <c r="E8629" s="37"/>
      <c r="F8629" s="37"/>
    </row>
    <row r="8630" spans="4:6">
      <c r="D8630" s="37"/>
      <c r="E8630" s="37"/>
      <c r="F8630" s="37"/>
    </row>
    <row r="8631" spans="4:6">
      <c r="D8631" s="37"/>
      <c r="E8631" s="37"/>
      <c r="F8631" s="37"/>
    </row>
    <row r="8632" spans="4:6">
      <c r="D8632" s="37"/>
      <c r="E8632" s="37"/>
      <c r="F8632" s="37"/>
    </row>
    <row r="8633" spans="4:6">
      <c r="D8633" s="37"/>
      <c r="E8633" s="37"/>
      <c r="F8633" s="37"/>
    </row>
    <row r="8634" spans="4:6">
      <c r="D8634" s="37"/>
      <c r="E8634" s="37"/>
      <c r="F8634" s="37"/>
    </row>
    <row r="8635" spans="4:6">
      <c r="D8635" s="37"/>
      <c r="E8635" s="37"/>
      <c r="F8635" s="37"/>
    </row>
    <row r="8636" spans="4:6">
      <c r="D8636" s="37"/>
      <c r="E8636" s="37"/>
      <c r="F8636" s="37"/>
    </row>
    <row r="8637" spans="4:6">
      <c r="D8637" s="37"/>
      <c r="E8637" s="37"/>
      <c r="F8637" s="37"/>
    </row>
    <row r="8638" spans="4:6">
      <c r="D8638" s="37"/>
      <c r="E8638" s="37"/>
      <c r="F8638" s="37"/>
    </row>
    <row r="8639" spans="4:6">
      <c r="D8639" s="37"/>
      <c r="E8639" s="37"/>
      <c r="F8639" s="37"/>
    </row>
    <row r="8640" spans="4:6">
      <c r="D8640" s="37"/>
      <c r="E8640" s="37"/>
      <c r="F8640" s="37"/>
    </row>
    <row r="8641" spans="4:6">
      <c r="D8641" s="37"/>
      <c r="E8641" s="37"/>
      <c r="F8641" s="37"/>
    </row>
    <row r="8642" spans="4:6">
      <c r="D8642" s="37"/>
      <c r="E8642" s="37"/>
      <c r="F8642" s="37"/>
    </row>
    <row r="8643" spans="4:6">
      <c r="D8643" s="37"/>
      <c r="E8643" s="37"/>
      <c r="F8643" s="37"/>
    </row>
    <row r="8644" spans="4:6">
      <c r="D8644" s="37"/>
      <c r="E8644" s="37"/>
      <c r="F8644" s="37"/>
    </row>
    <row r="8645" spans="4:6">
      <c r="D8645" s="37"/>
      <c r="E8645" s="37"/>
      <c r="F8645" s="37"/>
    </row>
    <row r="8646" spans="4:6">
      <c r="D8646" s="37"/>
      <c r="E8646" s="37"/>
      <c r="F8646" s="37"/>
    </row>
    <row r="8647" spans="4:6">
      <c r="D8647" s="37"/>
      <c r="E8647" s="37"/>
      <c r="F8647" s="37"/>
    </row>
    <row r="8648" spans="4:6">
      <c r="D8648" s="37"/>
      <c r="E8648" s="37"/>
      <c r="F8648" s="37"/>
    </row>
    <row r="8649" spans="4:6">
      <c r="D8649" s="37"/>
      <c r="E8649" s="37"/>
      <c r="F8649" s="37"/>
    </row>
    <row r="8650" spans="4:6">
      <c r="D8650" s="37"/>
      <c r="E8650" s="37"/>
      <c r="F8650" s="37"/>
    </row>
    <row r="8651" spans="4:6">
      <c r="D8651" s="37"/>
      <c r="E8651" s="37"/>
      <c r="F8651" s="37"/>
    </row>
    <row r="8652" spans="4:6">
      <c r="D8652" s="37"/>
      <c r="E8652" s="37"/>
      <c r="F8652" s="37"/>
    </row>
    <row r="8653" spans="4:6">
      <c r="D8653" s="37"/>
      <c r="E8653" s="37"/>
      <c r="F8653" s="37"/>
    </row>
    <row r="8654" spans="4:6">
      <c r="D8654" s="37"/>
      <c r="E8654" s="37"/>
      <c r="F8654" s="37"/>
    </row>
    <row r="8655" spans="4:6">
      <c r="D8655" s="37"/>
      <c r="E8655" s="37"/>
      <c r="F8655" s="37"/>
    </row>
    <row r="8656" spans="4:6">
      <c r="D8656" s="37"/>
      <c r="E8656" s="37"/>
      <c r="F8656" s="37"/>
    </row>
    <row r="8657" spans="4:6">
      <c r="D8657" s="37"/>
      <c r="E8657" s="37"/>
      <c r="F8657" s="37"/>
    </row>
    <row r="8658" spans="4:6">
      <c r="D8658" s="37"/>
      <c r="E8658" s="37"/>
      <c r="F8658" s="37"/>
    </row>
    <row r="8659" spans="4:6">
      <c r="D8659" s="37"/>
      <c r="E8659" s="37"/>
      <c r="F8659" s="37"/>
    </row>
    <row r="8660" spans="4:6">
      <c r="D8660" s="37"/>
      <c r="E8660" s="37"/>
      <c r="F8660" s="37"/>
    </row>
    <row r="8661" spans="4:6">
      <c r="D8661" s="37"/>
      <c r="E8661" s="37"/>
      <c r="F8661" s="37"/>
    </row>
    <row r="8662" spans="4:6">
      <c r="D8662" s="37"/>
      <c r="E8662" s="37"/>
      <c r="F8662" s="37"/>
    </row>
    <row r="8663" spans="4:6">
      <c r="D8663" s="37"/>
      <c r="E8663" s="37"/>
      <c r="F8663" s="37"/>
    </row>
    <row r="8664" spans="4:6">
      <c r="D8664" s="37"/>
      <c r="E8664" s="37"/>
      <c r="F8664" s="37"/>
    </row>
    <row r="8665" spans="4:6">
      <c r="D8665" s="37"/>
      <c r="E8665" s="37"/>
      <c r="F8665" s="37"/>
    </row>
    <row r="8666" spans="4:6">
      <c r="D8666" s="37"/>
      <c r="E8666" s="37"/>
      <c r="F8666" s="37"/>
    </row>
    <row r="8667" spans="4:6">
      <c r="D8667" s="37"/>
      <c r="E8667" s="37"/>
      <c r="F8667" s="37"/>
    </row>
    <row r="8668" spans="4:6">
      <c r="D8668" s="37"/>
      <c r="E8668" s="37"/>
      <c r="F8668" s="37"/>
    </row>
    <row r="8669" spans="4:6">
      <c r="D8669" s="37"/>
      <c r="E8669" s="37"/>
      <c r="F8669" s="37"/>
    </row>
    <row r="8670" spans="4:6">
      <c r="D8670" s="37"/>
      <c r="E8670" s="37"/>
      <c r="F8670" s="37"/>
    </row>
    <row r="8671" spans="4:6">
      <c r="D8671" s="37"/>
      <c r="E8671" s="37"/>
      <c r="F8671" s="37"/>
    </row>
    <row r="8672" spans="4:6">
      <c r="D8672" s="37"/>
      <c r="E8672" s="37"/>
      <c r="F8672" s="37"/>
    </row>
    <row r="8673" spans="4:6">
      <c r="D8673" s="37"/>
      <c r="E8673" s="37"/>
      <c r="F8673" s="37"/>
    </row>
    <row r="8674" spans="4:6">
      <c r="D8674" s="37"/>
      <c r="E8674" s="37"/>
      <c r="F8674" s="37"/>
    </row>
    <row r="8675" spans="4:6">
      <c r="D8675" s="37"/>
      <c r="E8675" s="37"/>
      <c r="F8675" s="37"/>
    </row>
    <row r="8676" spans="4:6">
      <c r="D8676" s="37"/>
      <c r="E8676" s="37"/>
      <c r="F8676" s="37"/>
    </row>
    <row r="8677" spans="4:6">
      <c r="D8677" s="37"/>
      <c r="E8677" s="37"/>
      <c r="F8677" s="37"/>
    </row>
    <row r="8678" spans="4:6">
      <c r="D8678" s="37"/>
      <c r="E8678" s="37"/>
      <c r="F8678" s="37"/>
    </row>
    <row r="8679" spans="4:6">
      <c r="D8679" s="37"/>
      <c r="E8679" s="37"/>
      <c r="F8679" s="37"/>
    </row>
    <row r="8680" spans="4:6">
      <c r="D8680" s="37"/>
      <c r="E8680" s="37"/>
      <c r="F8680" s="37"/>
    </row>
    <row r="8681" spans="4:6">
      <c r="D8681" s="37"/>
      <c r="E8681" s="37"/>
      <c r="F8681" s="37"/>
    </row>
    <row r="8682" spans="4:6">
      <c r="D8682" s="37"/>
      <c r="E8682" s="37"/>
      <c r="F8682" s="37"/>
    </row>
    <row r="8683" spans="4:6">
      <c r="D8683" s="37"/>
      <c r="E8683" s="37"/>
      <c r="F8683" s="37"/>
    </row>
    <row r="8684" spans="4:6">
      <c r="D8684" s="37"/>
      <c r="E8684" s="37"/>
      <c r="F8684" s="37"/>
    </row>
    <row r="8685" spans="4:6">
      <c r="D8685" s="37"/>
      <c r="E8685" s="37"/>
      <c r="F8685" s="37"/>
    </row>
    <row r="8686" spans="4:6">
      <c r="D8686" s="37"/>
      <c r="E8686" s="37"/>
      <c r="F8686" s="37"/>
    </row>
    <row r="8687" spans="4:6">
      <c r="D8687" s="37"/>
      <c r="E8687" s="37"/>
      <c r="F8687" s="37"/>
    </row>
    <row r="8688" spans="4:6">
      <c r="D8688" s="37"/>
      <c r="E8688" s="37"/>
      <c r="F8688" s="37"/>
    </row>
    <row r="8689" spans="4:6">
      <c r="D8689" s="37"/>
      <c r="E8689" s="37"/>
      <c r="F8689" s="37"/>
    </row>
    <row r="8690" spans="4:6">
      <c r="D8690" s="37"/>
      <c r="E8690" s="37"/>
      <c r="F8690" s="37"/>
    </row>
    <row r="8691" spans="4:6">
      <c r="D8691" s="37"/>
      <c r="E8691" s="37"/>
      <c r="F8691" s="37"/>
    </row>
    <row r="8692" spans="4:6">
      <c r="D8692" s="37"/>
      <c r="E8692" s="37"/>
      <c r="F8692" s="37"/>
    </row>
    <row r="8693" spans="4:6">
      <c r="D8693" s="37"/>
      <c r="E8693" s="37"/>
      <c r="F8693" s="37"/>
    </row>
    <row r="8694" spans="4:6">
      <c r="D8694" s="37"/>
      <c r="E8694" s="37"/>
      <c r="F8694" s="37"/>
    </row>
    <row r="8695" spans="4:6">
      <c r="D8695" s="37"/>
      <c r="E8695" s="37"/>
      <c r="F8695" s="37"/>
    </row>
    <row r="8696" spans="4:6">
      <c r="D8696" s="37"/>
      <c r="E8696" s="37"/>
      <c r="F8696" s="37"/>
    </row>
    <row r="8697" spans="4:6">
      <c r="D8697" s="37"/>
      <c r="E8697" s="37"/>
      <c r="F8697" s="37"/>
    </row>
    <row r="8698" spans="4:6">
      <c r="D8698" s="37"/>
      <c r="E8698" s="37"/>
      <c r="F8698" s="37"/>
    </row>
    <row r="8699" spans="4:6">
      <c r="D8699" s="37"/>
      <c r="E8699" s="37"/>
      <c r="F8699" s="37"/>
    </row>
    <row r="8700" spans="4:6">
      <c r="D8700" s="37"/>
      <c r="E8700" s="37"/>
      <c r="F8700" s="37"/>
    </row>
    <row r="8701" spans="4:6">
      <c r="D8701" s="37"/>
      <c r="E8701" s="37"/>
      <c r="F8701" s="37"/>
    </row>
    <row r="8702" spans="4:6">
      <c r="D8702" s="37"/>
      <c r="E8702" s="37"/>
      <c r="F8702" s="37"/>
    </row>
    <row r="8703" spans="4:6">
      <c r="D8703" s="37"/>
      <c r="E8703" s="37"/>
      <c r="F8703" s="37"/>
    </row>
    <row r="8704" spans="4:6">
      <c r="D8704" s="37"/>
      <c r="E8704" s="37"/>
      <c r="F8704" s="37"/>
    </row>
    <row r="8705" spans="4:6">
      <c r="D8705" s="37"/>
      <c r="E8705" s="37"/>
      <c r="F8705" s="37"/>
    </row>
    <row r="8706" spans="4:6">
      <c r="D8706" s="37"/>
      <c r="E8706" s="37"/>
      <c r="F8706" s="37"/>
    </row>
    <row r="8707" spans="4:6">
      <c r="D8707" s="37"/>
      <c r="E8707" s="37"/>
      <c r="F8707" s="37"/>
    </row>
    <row r="8708" spans="4:6">
      <c r="D8708" s="37"/>
      <c r="E8708" s="37"/>
      <c r="F8708" s="37"/>
    </row>
    <row r="8709" spans="4:6">
      <c r="D8709" s="37"/>
      <c r="E8709" s="37"/>
      <c r="F8709" s="37"/>
    </row>
    <row r="8710" spans="4:6">
      <c r="D8710" s="37"/>
      <c r="E8710" s="37"/>
      <c r="F8710" s="37"/>
    </row>
    <row r="8711" spans="4:6">
      <c r="D8711" s="37"/>
      <c r="E8711" s="37"/>
      <c r="F8711" s="37"/>
    </row>
    <row r="8712" spans="4:6">
      <c r="D8712" s="37"/>
      <c r="E8712" s="37"/>
      <c r="F8712" s="37"/>
    </row>
    <row r="8713" spans="4:6">
      <c r="D8713" s="37"/>
      <c r="E8713" s="37"/>
      <c r="F8713" s="37"/>
    </row>
    <row r="8714" spans="4:6">
      <c r="D8714" s="37"/>
      <c r="E8714" s="37"/>
      <c r="F8714" s="37"/>
    </row>
    <row r="8715" spans="4:6">
      <c r="D8715" s="37"/>
      <c r="E8715" s="37"/>
      <c r="F8715" s="37"/>
    </row>
    <row r="8716" spans="4:6">
      <c r="D8716" s="37"/>
      <c r="E8716" s="37"/>
      <c r="F8716" s="37"/>
    </row>
    <row r="8717" spans="4:6">
      <c r="D8717" s="37"/>
      <c r="E8717" s="37"/>
      <c r="F8717" s="37"/>
    </row>
    <row r="8718" spans="4:6">
      <c r="D8718" s="37"/>
      <c r="E8718" s="37"/>
      <c r="F8718" s="37"/>
    </row>
    <row r="8719" spans="4:6">
      <c r="D8719" s="37"/>
      <c r="E8719" s="37"/>
      <c r="F8719" s="37"/>
    </row>
    <row r="8720" spans="4:6">
      <c r="D8720" s="37"/>
      <c r="E8720" s="37"/>
      <c r="F8720" s="37"/>
    </row>
    <row r="8721" spans="4:6">
      <c r="D8721" s="37"/>
      <c r="E8721" s="37"/>
      <c r="F8721" s="37"/>
    </row>
    <row r="8722" spans="4:6">
      <c r="D8722" s="37"/>
      <c r="E8722" s="37"/>
      <c r="F8722" s="37"/>
    </row>
    <row r="8723" spans="4:6">
      <c r="D8723" s="37"/>
      <c r="E8723" s="37"/>
      <c r="F8723" s="37"/>
    </row>
    <row r="8724" spans="4:6">
      <c r="D8724" s="37"/>
      <c r="E8724" s="37"/>
      <c r="F8724" s="37"/>
    </row>
    <row r="8725" spans="4:6">
      <c r="D8725" s="37"/>
      <c r="E8725" s="37"/>
      <c r="F8725" s="37"/>
    </row>
    <row r="8726" spans="4:6">
      <c r="D8726" s="37"/>
      <c r="E8726" s="37"/>
      <c r="F8726" s="37"/>
    </row>
    <row r="8727" spans="4:6">
      <c r="D8727" s="37"/>
      <c r="E8727" s="37"/>
      <c r="F8727" s="37"/>
    </row>
    <row r="8728" spans="4:6">
      <c r="D8728" s="37"/>
      <c r="E8728" s="37"/>
      <c r="F8728" s="37"/>
    </row>
    <row r="8729" spans="4:6">
      <c r="D8729" s="37"/>
      <c r="E8729" s="37"/>
      <c r="F8729" s="37"/>
    </row>
    <row r="8730" spans="4:6">
      <c r="D8730" s="37"/>
      <c r="E8730" s="37"/>
      <c r="F8730" s="37"/>
    </row>
    <row r="8731" spans="4:6">
      <c r="D8731" s="37"/>
      <c r="E8731" s="37"/>
      <c r="F8731" s="37"/>
    </row>
    <row r="8732" spans="4:6">
      <c r="D8732" s="37"/>
      <c r="E8732" s="37"/>
      <c r="F8732" s="37"/>
    </row>
    <row r="8733" spans="4:6">
      <c r="D8733" s="37"/>
      <c r="E8733" s="37"/>
      <c r="F8733" s="37"/>
    </row>
    <row r="8734" spans="4:6">
      <c r="D8734" s="37"/>
      <c r="E8734" s="37"/>
      <c r="F8734" s="37"/>
    </row>
    <row r="8735" spans="4:6">
      <c r="D8735" s="37"/>
      <c r="E8735" s="37"/>
      <c r="F8735" s="37"/>
    </row>
    <row r="8736" spans="4:6">
      <c r="D8736" s="37"/>
      <c r="E8736" s="37"/>
      <c r="F8736" s="37"/>
    </row>
    <row r="8737" spans="4:6">
      <c r="D8737" s="37"/>
      <c r="E8737" s="37"/>
      <c r="F8737" s="37"/>
    </row>
    <row r="8738" spans="4:6">
      <c r="D8738" s="37"/>
      <c r="E8738" s="37"/>
      <c r="F8738" s="37"/>
    </row>
    <row r="8739" spans="4:6">
      <c r="D8739" s="37"/>
      <c r="E8739" s="37"/>
      <c r="F8739" s="37"/>
    </row>
    <row r="8740" spans="4:6">
      <c r="D8740" s="37"/>
      <c r="E8740" s="37"/>
      <c r="F8740" s="37"/>
    </row>
    <row r="8741" spans="4:6">
      <c r="D8741" s="37"/>
      <c r="E8741" s="37"/>
      <c r="F8741" s="37"/>
    </row>
    <row r="8742" spans="4:6">
      <c r="D8742" s="37"/>
      <c r="E8742" s="37"/>
      <c r="F8742" s="37"/>
    </row>
    <row r="8743" spans="4:6">
      <c r="D8743" s="37"/>
      <c r="E8743" s="37"/>
      <c r="F8743" s="37"/>
    </row>
    <row r="8744" spans="4:6">
      <c r="D8744" s="37"/>
      <c r="E8744" s="37"/>
      <c r="F8744" s="37"/>
    </row>
    <row r="8745" spans="4:6">
      <c r="D8745" s="37"/>
      <c r="E8745" s="37"/>
      <c r="F8745" s="37"/>
    </row>
    <row r="8746" spans="4:6">
      <c r="D8746" s="37"/>
      <c r="E8746" s="37"/>
      <c r="F8746" s="37"/>
    </row>
    <row r="8747" spans="4:6">
      <c r="D8747" s="37"/>
      <c r="E8747" s="37"/>
      <c r="F8747" s="37"/>
    </row>
    <row r="8748" spans="4:6">
      <c r="D8748" s="37"/>
      <c r="E8748" s="37"/>
      <c r="F8748" s="37"/>
    </row>
    <row r="8749" spans="4:6">
      <c r="D8749" s="37"/>
      <c r="E8749" s="37"/>
      <c r="F8749" s="37"/>
    </row>
    <row r="8750" spans="4:6">
      <c r="D8750" s="37"/>
      <c r="E8750" s="37"/>
      <c r="F8750" s="37"/>
    </row>
    <row r="8751" spans="4:6">
      <c r="D8751" s="37"/>
      <c r="E8751" s="37"/>
      <c r="F8751" s="37"/>
    </row>
    <row r="8752" spans="4:6">
      <c r="D8752" s="37"/>
      <c r="E8752" s="37"/>
      <c r="F8752" s="37"/>
    </row>
    <row r="8753" spans="4:6">
      <c r="D8753" s="37"/>
      <c r="E8753" s="37"/>
      <c r="F8753" s="37"/>
    </row>
    <row r="8754" spans="4:6">
      <c r="D8754" s="37"/>
      <c r="E8754" s="37"/>
      <c r="F8754" s="37"/>
    </row>
    <row r="8755" spans="4:6">
      <c r="D8755" s="37"/>
      <c r="E8755" s="37"/>
      <c r="F8755" s="37"/>
    </row>
    <row r="8756" spans="4:6">
      <c r="D8756" s="37"/>
      <c r="E8756" s="37"/>
      <c r="F8756" s="37"/>
    </row>
    <row r="8757" spans="4:6">
      <c r="D8757" s="37"/>
      <c r="E8757" s="37"/>
      <c r="F8757" s="37"/>
    </row>
    <row r="8758" spans="4:6">
      <c r="D8758" s="37"/>
      <c r="E8758" s="37"/>
      <c r="F8758" s="37"/>
    </row>
    <row r="8759" spans="4:6">
      <c r="D8759" s="37"/>
      <c r="E8759" s="37"/>
      <c r="F8759" s="37"/>
    </row>
    <row r="8760" spans="4:6">
      <c r="D8760" s="37"/>
      <c r="E8760" s="37"/>
      <c r="F8760" s="37"/>
    </row>
    <row r="8761" spans="4:6">
      <c r="D8761" s="37"/>
      <c r="E8761" s="37"/>
      <c r="F8761" s="37"/>
    </row>
    <row r="8762" spans="4:6">
      <c r="D8762" s="37"/>
      <c r="E8762" s="37"/>
      <c r="F8762" s="37"/>
    </row>
    <row r="8763" spans="4:6">
      <c r="D8763" s="37"/>
      <c r="E8763" s="37"/>
      <c r="F8763" s="37"/>
    </row>
    <row r="8764" spans="4:6">
      <c r="D8764" s="37"/>
      <c r="E8764" s="37"/>
      <c r="F8764" s="37"/>
    </row>
    <row r="8765" spans="4:6">
      <c r="D8765" s="37"/>
      <c r="E8765" s="37"/>
      <c r="F8765" s="37"/>
    </row>
    <row r="8766" spans="4:6">
      <c r="D8766" s="37"/>
      <c r="E8766" s="37"/>
      <c r="F8766" s="37"/>
    </row>
    <row r="8767" spans="4:6">
      <c r="D8767" s="37"/>
      <c r="E8767" s="37"/>
      <c r="F8767" s="37"/>
    </row>
    <row r="8768" spans="4:6">
      <c r="D8768" s="37"/>
      <c r="E8768" s="37"/>
      <c r="F8768" s="37"/>
    </row>
    <row r="8769" spans="4:6">
      <c r="D8769" s="37"/>
      <c r="E8769" s="37"/>
      <c r="F8769" s="37"/>
    </row>
    <row r="8770" spans="4:6">
      <c r="D8770" s="37"/>
      <c r="E8770" s="37"/>
      <c r="F8770" s="37"/>
    </row>
    <row r="8771" spans="4:6">
      <c r="D8771" s="37"/>
      <c r="E8771" s="37"/>
      <c r="F8771" s="37"/>
    </row>
    <row r="8772" spans="4:6">
      <c r="D8772" s="37"/>
      <c r="E8772" s="37"/>
      <c r="F8772" s="37"/>
    </row>
    <row r="8773" spans="4:6">
      <c r="D8773" s="37"/>
      <c r="E8773" s="37"/>
      <c r="F8773" s="37"/>
    </row>
    <row r="8774" spans="4:6">
      <c r="D8774" s="37"/>
      <c r="E8774" s="37"/>
      <c r="F8774" s="37"/>
    </row>
    <row r="8775" spans="4:6">
      <c r="D8775" s="37"/>
      <c r="E8775" s="37"/>
      <c r="F8775" s="37"/>
    </row>
    <row r="8776" spans="4:6">
      <c r="D8776" s="37"/>
      <c r="E8776" s="37"/>
      <c r="F8776" s="37"/>
    </row>
    <row r="8777" spans="4:6">
      <c r="D8777" s="37"/>
      <c r="E8777" s="37"/>
      <c r="F8777" s="37"/>
    </row>
    <row r="8778" spans="4:6">
      <c r="D8778" s="37"/>
      <c r="E8778" s="37"/>
      <c r="F8778" s="37"/>
    </row>
    <row r="8779" spans="4:6">
      <c r="D8779" s="37"/>
      <c r="E8779" s="37"/>
      <c r="F8779" s="37"/>
    </row>
    <row r="8780" spans="4:6">
      <c r="D8780" s="37"/>
      <c r="E8780" s="37"/>
      <c r="F8780" s="37"/>
    </row>
    <row r="8781" spans="4:6">
      <c r="D8781" s="37"/>
      <c r="E8781" s="37"/>
      <c r="F8781" s="37"/>
    </row>
    <row r="8782" spans="4:6">
      <c r="D8782" s="37"/>
      <c r="E8782" s="37"/>
      <c r="F8782" s="37"/>
    </row>
    <row r="8783" spans="4:6">
      <c r="D8783" s="37"/>
      <c r="E8783" s="37"/>
      <c r="F8783" s="37"/>
    </row>
    <row r="8784" spans="4:6">
      <c r="D8784" s="37"/>
      <c r="E8784" s="37"/>
      <c r="F8784" s="37"/>
    </row>
    <row r="8785" spans="4:6">
      <c r="D8785" s="37"/>
      <c r="E8785" s="37"/>
      <c r="F8785" s="37"/>
    </row>
    <row r="8786" spans="4:6">
      <c r="D8786" s="37"/>
      <c r="E8786" s="37"/>
      <c r="F8786" s="37"/>
    </row>
    <row r="8787" spans="4:6">
      <c r="D8787" s="37"/>
      <c r="E8787" s="37"/>
      <c r="F8787" s="37"/>
    </row>
    <row r="8788" spans="4:6">
      <c r="D8788" s="37"/>
      <c r="E8788" s="37"/>
      <c r="F8788" s="37"/>
    </row>
    <row r="8789" spans="4:6">
      <c r="D8789" s="37"/>
      <c r="E8789" s="37"/>
      <c r="F8789" s="37"/>
    </row>
    <row r="8790" spans="4:6">
      <c r="D8790" s="37"/>
      <c r="E8790" s="37"/>
      <c r="F8790" s="37"/>
    </row>
    <row r="8791" spans="4:6">
      <c r="D8791" s="37"/>
      <c r="E8791" s="37"/>
      <c r="F8791" s="37"/>
    </row>
    <row r="8792" spans="4:6">
      <c r="D8792" s="37"/>
      <c r="E8792" s="37"/>
      <c r="F8792" s="37"/>
    </row>
    <row r="8793" spans="4:6">
      <c r="D8793" s="37"/>
      <c r="E8793" s="37"/>
      <c r="F8793" s="37"/>
    </row>
    <row r="8794" spans="4:6">
      <c r="D8794" s="37"/>
      <c r="E8794" s="37"/>
      <c r="F8794" s="37"/>
    </row>
    <row r="8795" spans="4:6">
      <c r="D8795" s="37"/>
      <c r="E8795" s="37"/>
      <c r="F8795" s="37"/>
    </row>
    <row r="8796" spans="4:6">
      <c r="D8796" s="37"/>
      <c r="E8796" s="37"/>
      <c r="F8796" s="37"/>
    </row>
    <row r="8797" spans="4:6">
      <c r="D8797" s="37"/>
      <c r="E8797" s="37"/>
      <c r="F8797" s="37"/>
    </row>
    <row r="8798" spans="4:6">
      <c r="D8798" s="37"/>
      <c r="E8798" s="37"/>
      <c r="F8798" s="37"/>
    </row>
    <row r="8799" spans="4:6">
      <c r="D8799" s="37"/>
      <c r="E8799" s="37"/>
      <c r="F8799" s="37"/>
    </row>
    <row r="8800" spans="4:6">
      <c r="D8800" s="37"/>
      <c r="E8800" s="37"/>
      <c r="F8800" s="37"/>
    </row>
    <row r="8801" spans="4:6">
      <c r="D8801" s="37"/>
      <c r="E8801" s="37"/>
      <c r="F8801" s="37"/>
    </row>
    <row r="8802" spans="4:6">
      <c r="D8802" s="37"/>
      <c r="E8802" s="37"/>
      <c r="F8802" s="37"/>
    </row>
    <row r="8803" spans="4:6">
      <c r="D8803" s="37"/>
      <c r="E8803" s="37"/>
      <c r="F8803" s="37"/>
    </row>
    <row r="8804" spans="4:6">
      <c r="D8804" s="37"/>
      <c r="E8804" s="37"/>
      <c r="F8804" s="37"/>
    </row>
    <row r="8805" spans="4:6">
      <c r="D8805" s="37"/>
      <c r="E8805" s="37"/>
      <c r="F8805" s="37"/>
    </row>
    <row r="8806" spans="4:6">
      <c r="D8806" s="37"/>
      <c r="E8806" s="37"/>
      <c r="F8806" s="37"/>
    </row>
    <row r="8807" spans="4:6">
      <c r="D8807" s="37"/>
      <c r="E8807" s="37"/>
      <c r="F8807" s="37"/>
    </row>
    <row r="8808" spans="4:6">
      <c r="D8808" s="37"/>
      <c r="E8808" s="37"/>
      <c r="F8808" s="37"/>
    </row>
    <row r="8809" spans="4:6">
      <c r="D8809" s="37"/>
      <c r="E8809" s="37"/>
      <c r="F8809" s="37"/>
    </row>
    <row r="8810" spans="4:6">
      <c r="D8810" s="37"/>
      <c r="E8810" s="37"/>
      <c r="F8810" s="37"/>
    </row>
    <row r="8811" spans="4:6">
      <c r="D8811" s="37"/>
      <c r="E8811" s="37"/>
      <c r="F8811" s="37"/>
    </row>
    <row r="8812" spans="4:6">
      <c r="D8812" s="37"/>
      <c r="E8812" s="37"/>
      <c r="F8812" s="37"/>
    </row>
    <row r="8813" spans="4:6">
      <c r="D8813" s="37"/>
      <c r="E8813" s="37"/>
      <c r="F8813" s="37"/>
    </row>
    <row r="8814" spans="4:6">
      <c r="D8814" s="37"/>
      <c r="E8814" s="37"/>
      <c r="F8814" s="37"/>
    </row>
    <row r="8815" spans="4:6">
      <c r="D8815" s="37"/>
      <c r="E8815" s="37"/>
      <c r="F8815" s="37"/>
    </row>
    <row r="8816" spans="4:6">
      <c r="D8816" s="37"/>
      <c r="E8816" s="37"/>
      <c r="F8816" s="37"/>
    </row>
    <row r="8817" spans="4:6">
      <c r="D8817" s="37"/>
      <c r="E8817" s="37"/>
      <c r="F8817" s="37"/>
    </row>
    <row r="8818" spans="4:6">
      <c r="D8818" s="37"/>
      <c r="E8818" s="37"/>
      <c r="F8818" s="37"/>
    </row>
    <row r="8819" spans="4:6">
      <c r="D8819" s="37"/>
      <c r="E8819" s="37"/>
      <c r="F8819" s="37"/>
    </row>
    <row r="8820" spans="4:6">
      <c r="D8820" s="37"/>
      <c r="E8820" s="37"/>
      <c r="F8820" s="37"/>
    </row>
    <row r="8821" spans="4:6">
      <c r="D8821" s="37"/>
      <c r="E8821" s="37"/>
      <c r="F8821" s="37"/>
    </row>
    <row r="8822" spans="4:6">
      <c r="D8822" s="37"/>
      <c r="E8822" s="37"/>
      <c r="F8822" s="37"/>
    </row>
    <row r="8823" spans="4:6">
      <c r="D8823" s="37"/>
      <c r="E8823" s="37"/>
      <c r="F8823" s="37"/>
    </row>
    <row r="8824" spans="4:6">
      <c r="D8824" s="37"/>
      <c r="E8824" s="37"/>
      <c r="F8824" s="37"/>
    </row>
    <row r="8825" spans="4:6">
      <c r="D8825" s="37"/>
      <c r="E8825" s="37"/>
      <c r="F8825" s="37"/>
    </row>
    <row r="8826" spans="4:6">
      <c r="D8826" s="37"/>
      <c r="E8826" s="37"/>
      <c r="F8826" s="37"/>
    </row>
    <row r="8827" spans="4:6">
      <c r="D8827" s="37"/>
      <c r="E8827" s="37"/>
      <c r="F8827" s="37"/>
    </row>
    <row r="8828" spans="4:6">
      <c r="D8828" s="37"/>
      <c r="E8828" s="37"/>
      <c r="F8828" s="37"/>
    </row>
    <row r="8829" spans="4:6">
      <c r="D8829" s="37"/>
      <c r="E8829" s="37"/>
      <c r="F8829" s="37"/>
    </row>
    <row r="8830" spans="4:6">
      <c r="D8830" s="37"/>
      <c r="E8830" s="37"/>
      <c r="F8830" s="37"/>
    </row>
    <row r="8831" spans="4:6">
      <c r="D8831" s="37"/>
      <c r="E8831" s="37"/>
      <c r="F8831" s="37"/>
    </row>
    <row r="8832" spans="4:6">
      <c r="D8832" s="37"/>
      <c r="E8832" s="37"/>
      <c r="F8832" s="37"/>
    </row>
    <row r="8833" spans="4:6">
      <c r="D8833" s="37"/>
      <c r="E8833" s="37"/>
      <c r="F8833" s="37"/>
    </row>
    <row r="8834" spans="4:6">
      <c r="D8834" s="37"/>
      <c r="E8834" s="37"/>
      <c r="F8834" s="37"/>
    </row>
    <row r="8835" spans="4:6">
      <c r="D8835" s="37"/>
      <c r="E8835" s="37"/>
      <c r="F8835" s="37"/>
    </row>
    <row r="8836" spans="4:6">
      <c r="D8836" s="37"/>
      <c r="E8836" s="37"/>
      <c r="F8836" s="37"/>
    </row>
    <row r="8837" spans="4:6">
      <c r="D8837" s="37"/>
      <c r="E8837" s="37"/>
      <c r="F8837" s="37"/>
    </row>
    <row r="8838" spans="4:6">
      <c r="D8838" s="37"/>
      <c r="E8838" s="37"/>
      <c r="F8838" s="37"/>
    </row>
    <row r="8839" spans="4:6">
      <c r="D8839" s="37"/>
      <c r="E8839" s="37"/>
      <c r="F8839" s="37"/>
    </row>
    <row r="8840" spans="4:6">
      <c r="D8840" s="37"/>
      <c r="E8840" s="37"/>
      <c r="F8840" s="37"/>
    </row>
    <row r="8841" spans="4:6">
      <c r="D8841" s="37"/>
      <c r="E8841" s="37"/>
      <c r="F8841" s="37"/>
    </row>
    <row r="8842" spans="4:6">
      <c r="D8842" s="37"/>
      <c r="E8842" s="37"/>
      <c r="F8842" s="37"/>
    </row>
    <row r="8843" spans="4:6">
      <c r="D8843" s="37"/>
      <c r="E8843" s="37"/>
      <c r="F8843" s="37"/>
    </row>
    <row r="8844" spans="4:6">
      <c r="D8844" s="37"/>
      <c r="E8844" s="37"/>
      <c r="F8844" s="37"/>
    </row>
    <row r="8845" spans="4:6">
      <c r="D8845" s="37"/>
      <c r="E8845" s="37"/>
      <c r="F8845" s="37"/>
    </row>
    <row r="8846" spans="4:6">
      <c r="D8846" s="37"/>
      <c r="E8846" s="37"/>
      <c r="F8846" s="37"/>
    </row>
    <row r="8847" spans="4:6">
      <c r="D8847" s="37"/>
      <c r="E8847" s="37"/>
      <c r="F8847" s="37"/>
    </row>
    <row r="8848" spans="4:6">
      <c r="D8848" s="37"/>
      <c r="E8848" s="37"/>
      <c r="F8848" s="37"/>
    </row>
    <row r="8849" spans="4:6">
      <c r="D8849" s="37"/>
      <c r="E8849" s="37"/>
      <c r="F8849" s="37"/>
    </row>
    <row r="8850" spans="4:6">
      <c r="D8850" s="37"/>
      <c r="E8850" s="37"/>
      <c r="F8850" s="37"/>
    </row>
    <row r="8851" spans="4:6">
      <c r="D8851" s="37"/>
      <c r="E8851" s="37"/>
      <c r="F8851" s="37"/>
    </row>
    <row r="8852" spans="4:6">
      <c r="D8852" s="37"/>
      <c r="E8852" s="37"/>
      <c r="F8852" s="37"/>
    </row>
    <row r="8853" spans="4:6">
      <c r="D8853" s="37"/>
      <c r="E8853" s="37"/>
      <c r="F8853" s="37"/>
    </row>
    <row r="8854" spans="4:6">
      <c r="D8854" s="37"/>
      <c r="E8854" s="37"/>
      <c r="F8854" s="37"/>
    </row>
    <row r="8855" spans="4:6">
      <c r="D8855" s="37"/>
      <c r="E8855" s="37"/>
      <c r="F8855" s="37"/>
    </row>
    <row r="8856" spans="4:6">
      <c r="D8856" s="37"/>
      <c r="E8856" s="37"/>
      <c r="F8856" s="37"/>
    </row>
    <row r="8857" spans="4:6">
      <c r="D8857" s="37"/>
      <c r="E8857" s="37"/>
      <c r="F8857" s="37"/>
    </row>
    <row r="8858" spans="4:6">
      <c r="D8858" s="37"/>
      <c r="E8858" s="37"/>
      <c r="F8858" s="37"/>
    </row>
    <row r="8859" spans="4:6">
      <c r="D8859" s="37"/>
      <c r="E8859" s="37"/>
      <c r="F8859" s="37"/>
    </row>
    <row r="8860" spans="4:6">
      <c r="D8860" s="37"/>
      <c r="E8860" s="37"/>
      <c r="F8860" s="37"/>
    </row>
    <row r="8861" spans="4:6">
      <c r="D8861" s="37"/>
      <c r="E8861" s="37"/>
      <c r="F8861" s="37"/>
    </row>
    <row r="8862" spans="4:6">
      <c r="D8862" s="37"/>
      <c r="E8862" s="37"/>
      <c r="F8862" s="37"/>
    </row>
    <row r="8863" spans="4:6">
      <c r="D8863" s="37"/>
      <c r="E8863" s="37"/>
      <c r="F8863" s="37"/>
    </row>
    <row r="8864" spans="4:6">
      <c r="D8864" s="37"/>
      <c r="E8864" s="37"/>
      <c r="F8864" s="37"/>
    </row>
    <row r="8865" spans="4:6">
      <c r="D8865" s="37"/>
      <c r="E8865" s="37"/>
      <c r="F8865" s="37"/>
    </row>
    <row r="8866" spans="4:6">
      <c r="D8866" s="37"/>
      <c r="E8866" s="37"/>
      <c r="F8866" s="37"/>
    </row>
    <row r="8867" spans="4:6">
      <c r="D8867" s="37"/>
      <c r="E8867" s="37"/>
      <c r="F8867" s="37"/>
    </row>
    <row r="8868" spans="4:6">
      <c r="D8868" s="37"/>
      <c r="E8868" s="37"/>
      <c r="F8868" s="37"/>
    </row>
    <row r="8869" spans="4:6">
      <c r="D8869" s="37"/>
      <c r="E8869" s="37"/>
      <c r="F8869" s="37"/>
    </row>
    <row r="8870" spans="4:6">
      <c r="D8870" s="37"/>
      <c r="E8870" s="37"/>
      <c r="F8870" s="37"/>
    </row>
    <row r="8871" spans="4:6">
      <c r="D8871" s="37"/>
      <c r="E8871" s="37"/>
      <c r="F8871" s="37"/>
    </row>
    <row r="8872" spans="4:6">
      <c r="D8872" s="37"/>
      <c r="E8872" s="37"/>
      <c r="F8872" s="37"/>
    </row>
    <row r="8873" spans="4:6">
      <c r="D8873" s="37"/>
      <c r="E8873" s="37"/>
      <c r="F8873" s="37"/>
    </row>
    <row r="8874" spans="4:6">
      <c r="D8874" s="37"/>
      <c r="E8874" s="37"/>
      <c r="F8874" s="37"/>
    </row>
    <row r="8875" spans="4:6">
      <c r="D8875" s="37"/>
      <c r="E8875" s="37"/>
      <c r="F8875" s="37"/>
    </row>
    <row r="8876" spans="4:6">
      <c r="D8876" s="37"/>
      <c r="E8876" s="37"/>
      <c r="F8876" s="37"/>
    </row>
    <row r="8877" spans="4:6">
      <c r="D8877" s="37"/>
      <c r="E8877" s="37"/>
      <c r="F8877" s="37"/>
    </row>
    <row r="8878" spans="4:6">
      <c r="D8878" s="37"/>
      <c r="E8878" s="37"/>
      <c r="F8878" s="37"/>
    </row>
    <row r="8879" spans="4:6">
      <c r="D8879" s="37"/>
      <c r="E8879" s="37"/>
      <c r="F8879" s="37"/>
    </row>
    <row r="8880" spans="4:6">
      <c r="D8880" s="37"/>
      <c r="E8880" s="37"/>
      <c r="F8880" s="37"/>
    </row>
    <row r="8881" spans="4:6">
      <c r="D8881" s="37"/>
      <c r="E8881" s="37"/>
      <c r="F8881" s="37"/>
    </row>
    <row r="8882" spans="4:6">
      <c r="D8882" s="37"/>
      <c r="E8882" s="37"/>
      <c r="F8882" s="37"/>
    </row>
    <row r="8883" spans="4:6">
      <c r="D8883" s="37"/>
      <c r="E8883" s="37"/>
      <c r="F8883" s="37"/>
    </row>
    <row r="8884" spans="4:6">
      <c r="D8884" s="37"/>
      <c r="E8884" s="37"/>
      <c r="F8884" s="37"/>
    </row>
    <row r="8885" spans="4:6">
      <c r="D8885" s="37"/>
      <c r="E8885" s="37"/>
      <c r="F8885" s="37"/>
    </row>
    <row r="8886" spans="4:6">
      <c r="D8886" s="37"/>
      <c r="E8886" s="37"/>
      <c r="F8886" s="37"/>
    </row>
    <row r="8887" spans="4:6">
      <c r="D8887" s="37"/>
      <c r="E8887" s="37"/>
      <c r="F8887" s="37"/>
    </row>
    <row r="8888" spans="4:6">
      <c r="D8888" s="37"/>
      <c r="E8888" s="37"/>
      <c r="F8888" s="37"/>
    </row>
    <row r="8889" spans="4:6">
      <c r="D8889" s="37"/>
      <c r="E8889" s="37"/>
      <c r="F8889" s="37"/>
    </row>
    <row r="8890" spans="4:6">
      <c r="D8890" s="37"/>
      <c r="E8890" s="37"/>
      <c r="F8890" s="37"/>
    </row>
    <row r="8891" spans="4:6">
      <c r="D8891" s="37"/>
      <c r="E8891" s="37"/>
      <c r="F8891" s="37"/>
    </row>
    <row r="8892" spans="4:6">
      <c r="D8892" s="37"/>
      <c r="E8892" s="37"/>
      <c r="F8892" s="37"/>
    </row>
    <row r="8893" spans="4:6">
      <c r="D8893" s="37"/>
      <c r="E8893" s="37"/>
      <c r="F8893" s="37"/>
    </row>
    <row r="8894" spans="4:6">
      <c r="D8894" s="37"/>
      <c r="E8894" s="37"/>
      <c r="F8894" s="37"/>
    </row>
    <row r="8895" spans="4:6">
      <c r="D8895" s="37"/>
      <c r="E8895" s="37"/>
      <c r="F8895" s="37"/>
    </row>
    <row r="8896" spans="4:6">
      <c r="D8896" s="37"/>
      <c r="E8896" s="37"/>
      <c r="F8896" s="37"/>
    </row>
    <row r="8897" spans="4:6">
      <c r="D8897" s="37"/>
      <c r="E8897" s="37"/>
      <c r="F8897" s="37"/>
    </row>
    <row r="8898" spans="4:6">
      <c r="D8898" s="37"/>
      <c r="E8898" s="37"/>
      <c r="F8898" s="37"/>
    </row>
    <row r="8899" spans="4:6">
      <c r="D8899" s="37"/>
      <c r="E8899" s="37"/>
      <c r="F8899" s="37"/>
    </row>
    <row r="8900" spans="4:6">
      <c r="D8900" s="37"/>
      <c r="E8900" s="37"/>
      <c r="F8900" s="37"/>
    </row>
    <row r="8901" spans="4:6">
      <c r="D8901" s="37"/>
      <c r="E8901" s="37"/>
      <c r="F8901" s="37"/>
    </row>
    <row r="8902" spans="4:6">
      <c r="D8902" s="37"/>
      <c r="E8902" s="37"/>
      <c r="F8902" s="37"/>
    </row>
    <row r="8903" spans="4:6">
      <c r="D8903" s="37"/>
      <c r="E8903" s="37"/>
      <c r="F8903" s="37"/>
    </row>
    <row r="8904" spans="4:6">
      <c r="D8904" s="37"/>
      <c r="E8904" s="37"/>
      <c r="F8904" s="37"/>
    </row>
    <row r="8905" spans="4:6">
      <c r="D8905" s="37"/>
      <c r="E8905" s="37"/>
      <c r="F8905" s="37"/>
    </row>
    <row r="8906" spans="4:6">
      <c r="D8906" s="37"/>
      <c r="E8906" s="37"/>
      <c r="F8906" s="37"/>
    </row>
    <row r="8907" spans="4:6">
      <c r="D8907" s="37"/>
      <c r="E8907" s="37"/>
      <c r="F8907" s="37"/>
    </row>
    <row r="8908" spans="4:6">
      <c r="D8908" s="37"/>
      <c r="E8908" s="37"/>
      <c r="F8908" s="37"/>
    </row>
    <row r="8909" spans="4:6">
      <c r="D8909" s="37"/>
      <c r="E8909" s="37"/>
      <c r="F8909" s="37"/>
    </row>
    <row r="8910" spans="4:6">
      <c r="D8910" s="37"/>
      <c r="E8910" s="37"/>
      <c r="F8910" s="37"/>
    </row>
    <row r="8911" spans="4:6">
      <c r="D8911" s="37"/>
      <c r="E8911" s="37"/>
      <c r="F8911" s="37"/>
    </row>
    <row r="8912" spans="4:6">
      <c r="D8912" s="37"/>
      <c r="E8912" s="37"/>
      <c r="F8912" s="37"/>
    </row>
    <row r="8913" spans="4:6">
      <c r="D8913" s="37"/>
      <c r="E8913" s="37"/>
      <c r="F8913" s="37"/>
    </row>
    <row r="8914" spans="4:6">
      <c r="D8914" s="37"/>
      <c r="E8914" s="37"/>
      <c r="F8914" s="37"/>
    </row>
    <row r="8915" spans="4:6">
      <c r="D8915" s="37"/>
      <c r="E8915" s="37"/>
      <c r="F8915" s="37"/>
    </row>
    <row r="8916" spans="4:6">
      <c r="D8916" s="37"/>
      <c r="E8916" s="37"/>
      <c r="F8916" s="37"/>
    </row>
    <row r="8917" spans="4:6">
      <c r="D8917" s="37"/>
      <c r="E8917" s="37"/>
      <c r="F8917" s="37"/>
    </row>
    <row r="8918" spans="4:6">
      <c r="D8918" s="37"/>
      <c r="E8918" s="37"/>
      <c r="F8918" s="37"/>
    </row>
    <row r="8919" spans="4:6">
      <c r="D8919" s="37"/>
      <c r="E8919" s="37"/>
      <c r="F8919" s="37"/>
    </row>
    <row r="8920" spans="4:6">
      <c r="D8920" s="37"/>
      <c r="E8920" s="37"/>
      <c r="F8920" s="37"/>
    </row>
    <row r="8921" spans="4:6">
      <c r="D8921" s="37"/>
      <c r="E8921" s="37"/>
      <c r="F8921" s="37"/>
    </row>
    <row r="8922" spans="4:6">
      <c r="D8922" s="37"/>
      <c r="E8922" s="37"/>
      <c r="F8922" s="37"/>
    </row>
    <row r="8923" spans="4:6">
      <c r="D8923" s="37"/>
      <c r="E8923" s="37"/>
      <c r="F8923" s="37"/>
    </row>
    <row r="8924" spans="4:6">
      <c r="D8924" s="37"/>
      <c r="E8924" s="37"/>
      <c r="F8924" s="37"/>
    </row>
    <row r="8925" spans="4:6">
      <c r="D8925" s="37"/>
      <c r="E8925" s="37"/>
      <c r="F8925" s="37"/>
    </row>
    <row r="8926" spans="4:6">
      <c r="D8926" s="37"/>
      <c r="E8926" s="37"/>
      <c r="F8926" s="37"/>
    </row>
    <row r="8927" spans="4:6">
      <c r="D8927" s="37"/>
      <c r="E8927" s="37"/>
      <c r="F8927" s="37"/>
    </row>
    <row r="8928" spans="4:6">
      <c r="D8928" s="37"/>
      <c r="E8928" s="37"/>
      <c r="F8928" s="37"/>
    </row>
    <row r="8929" spans="4:6">
      <c r="D8929" s="37"/>
      <c r="E8929" s="37"/>
      <c r="F8929" s="37"/>
    </row>
    <row r="8930" spans="4:6">
      <c r="D8930" s="37"/>
      <c r="E8930" s="37"/>
      <c r="F8930" s="37"/>
    </row>
    <row r="8931" spans="4:6">
      <c r="D8931" s="37"/>
      <c r="E8931" s="37"/>
      <c r="F8931" s="37"/>
    </row>
    <row r="8932" spans="4:6">
      <c r="D8932" s="37"/>
      <c r="E8932" s="37"/>
      <c r="F8932" s="37"/>
    </row>
    <row r="8933" spans="4:6">
      <c r="D8933" s="37"/>
      <c r="E8933" s="37"/>
      <c r="F8933" s="37"/>
    </row>
    <row r="8934" spans="4:6">
      <c r="D8934" s="37"/>
      <c r="E8934" s="37"/>
      <c r="F8934" s="37"/>
    </row>
    <row r="8935" spans="4:6">
      <c r="D8935" s="37"/>
      <c r="E8935" s="37"/>
      <c r="F8935" s="37"/>
    </row>
    <row r="8936" spans="4:6">
      <c r="D8936" s="37"/>
      <c r="E8936" s="37"/>
      <c r="F8936" s="37"/>
    </row>
    <row r="8937" spans="4:6">
      <c r="D8937" s="37"/>
      <c r="E8937" s="37"/>
      <c r="F8937" s="37"/>
    </row>
    <row r="8938" spans="4:6">
      <c r="D8938" s="37"/>
      <c r="E8938" s="37"/>
      <c r="F8938" s="37"/>
    </row>
    <row r="8939" spans="4:6">
      <c r="D8939" s="37"/>
      <c r="E8939" s="37"/>
      <c r="F8939" s="37"/>
    </row>
    <row r="8940" spans="4:6">
      <c r="D8940" s="37"/>
      <c r="E8940" s="37"/>
      <c r="F8940" s="37"/>
    </row>
    <row r="8941" spans="4:6">
      <c r="D8941" s="37"/>
      <c r="E8941" s="37"/>
      <c r="F8941" s="37"/>
    </row>
    <row r="8942" spans="4:6">
      <c r="D8942" s="37"/>
      <c r="E8942" s="37"/>
      <c r="F8942" s="37"/>
    </row>
    <row r="8943" spans="4:6">
      <c r="D8943" s="37"/>
      <c r="E8943" s="37"/>
      <c r="F8943" s="37"/>
    </row>
    <row r="8944" spans="4:6">
      <c r="D8944" s="37"/>
      <c r="E8944" s="37"/>
      <c r="F8944" s="37"/>
    </row>
    <row r="8945" spans="4:6">
      <c r="D8945" s="37"/>
      <c r="E8945" s="37"/>
      <c r="F8945" s="37"/>
    </row>
    <row r="8946" spans="4:6">
      <c r="D8946" s="37"/>
      <c r="E8946" s="37"/>
      <c r="F8946" s="37"/>
    </row>
    <row r="8947" spans="4:6">
      <c r="D8947" s="37"/>
      <c r="E8947" s="37"/>
      <c r="F8947" s="37"/>
    </row>
    <row r="8948" spans="4:6">
      <c r="D8948" s="37"/>
      <c r="E8948" s="37"/>
      <c r="F8948" s="37"/>
    </row>
    <row r="8949" spans="4:6">
      <c r="D8949" s="37"/>
      <c r="E8949" s="37"/>
      <c r="F8949" s="37"/>
    </row>
    <row r="8950" spans="4:6">
      <c r="D8950" s="37"/>
      <c r="E8950" s="37"/>
      <c r="F8950" s="37"/>
    </row>
    <row r="8951" spans="4:6">
      <c r="D8951" s="37"/>
      <c r="E8951" s="37"/>
      <c r="F8951" s="37"/>
    </row>
    <row r="8952" spans="4:6">
      <c r="D8952" s="37"/>
      <c r="E8952" s="37"/>
      <c r="F8952" s="37"/>
    </row>
    <row r="8953" spans="4:6">
      <c r="D8953" s="37"/>
      <c r="E8953" s="37"/>
      <c r="F8953" s="37"/>
    </row>
    <row r="8954" spans="4:6">
      <c r="D8954" s="37"/>
      <c r="E8954" s="37"/>
      <c r="F8954" s="37"/>
    </row>
    <row r="8955" spans="4:6">
      <c r="D8955" s="37"/>
      <c r="E8955" s="37"/>
      <c r="F8955" s="37"/>
    </row>
    <row r="8956" spans="4:6">
      <c r="D8956" s="37"/>
      <c r="E8956" s="37"/>
      <c r="F8956" s="37"/>
    </row>
    <row r="8957" spans="4:6">
      <c r="D8957" s="37"/>
      <c r="E8957" s="37"/>
      <c r="F8957" s="37"/>
    </row>
    <row r="8958" spans="4:6">
      <c r="D8958" s="37"/>
      <c r="E8958" s="37"/>
      <c r="F8958" s="37"/>
    </row>
    <row r="8959" spans="4:6">
      <c r="D8959" s="37"/>
      <c r="E8959" s="37"/>
      <c r="F8959" s="37"/>
    </row>
    <row r="8960" spans="4:6">
      <c r="D8960" s="37"/>
      <c r="E8960" s="37"/>
      <c r="F8960" s="37"/>
    </row>
    <row r="8961" spans="4:6">
      <c r="D8961" s="37"/>
      <c r="E8961" s="37"/>
      <c r="F8961" s="37"/>
    </row>
    <row r="8962" spans="4:6">
      <c r="D8962" s="37"/>
      <c r="E8962" s="37"/>
      <c r="F8962" s="37"/>
    </row>
    <row r="8963" spans="4:6">
      <c r="D8963" s="37"/>
      <c r="E8963" s="37"/>
      <c r="F8963" s="37"/>
    </row>
    <row r="8964" spans="4:6">
      <c r="D8964" s="37"/>
      <c r="E8964" s="37"/>
      <c r="F8964" s="37"/>
    </row>
    <row r="8965" spans="4:6">
      <c r="D8965" s="37"/>
      <c r="E8965" s="37"/>
      <c r="F8965" s="37"/>
    </row>
    <row r="8966" spans="4:6">
      <c r="D8966" s="37"/>
      <c r="E8966" s="37"/>
      <c r="F8966" s="37"/>
    </row>
    <row r="8967" spans="4:6">
      <c r="D8967" s="37"/>
      <c r="E8967" s="37"/>
      <c r="F8967" s="37"/>
    </row>
    <row r="8968" spans="4:6">
      <c r="D8968" s="37"/>
      <c r="E8968" s="37"/>
      <c r="F8968" s="37"/>
    </row>
    <row r="8969" spans="4:6">
      <c r="D8969" s="37"/>
      <c r="E8969" s="37"/>
      <c r="F8969" s="37"/>
    </row>
    <row r="8970" spans="4:6">
      <c r="D8970" s="37"/>
      <c r="E8970" s="37"/>
      <c r="F8970" s="37"/>
    </row>
    <row r="8971" spans="4:6">
      <c r="D8971" s="37"/>
      <c r="E8971" s="37"/>
      <c r="F8971" s="37"/>
    </row>
    <row r="8972" spans="4:6">
      <c r="D8972" s="37"/>
      <c r="E8972" s="37"/>
      <c r="F8972" s="37"/>
    </row>
    <row r="8973" spans="4:6">
      <c r="D8973" s="37"/>
      <c r="E8973" s="37"/>
      <c r="F8973" s="37"/>
    </row>
    <row r="8974" spans="4:6">
      <c r="D8974" s="37"/>
      <c r="E8974" s="37"/>
      <c r="F8974" s="37"/>
    </row>
    <row r="8975" spans="4:6">
      <c r="D8975" s="37"/>
      <c r="E8975" s="37"/>
      <c r="F8975" s="37"/>
    </row>
    <row r="8976" spans="4:6">
      <c r="D8976" s="37"/>
      <c r="E8976" s="37"/>
      <c r="F8976" s="37"/>
    </row>
    <row r="8977" spans="4:6">
      <c r="D8977" s="37"/>
      <c r="E8977" s="37"/>
      <c r="F8977" s="37"/>
    </row>
    <row r="8978" spans="4:6">
      <c r="D8978" s="37"/>
      <c r="E8978" s="37"/>
      <c r="F8978" s="37"/>
    </row>
    <row r="8979" spans="4:6">
      <c r="D8979" s="37"/>
      <c r="E8979" s="37"/>
      <c r="F8979" s="37"/>
    </row>
    <row r="8980" spans="4:6">
      <c r="D8980" s="37"/>
      <c r="E8980" s="37"/>
      <c r="F8980" s="37"/>
    </row>
    <row r="8981" spans="4:6">
      <c r="D8981" s="37"/>
      <c r="E8981" s="37"/>
      <c r="F8981" s="37"/>
    </row>
    <row r="8982" spans="4:6">
      <c r="D8982" s="37"/>
      <c r="E8982" s="37"/>
      <c r="F8982" s="37"/>
    </row>
    <row r="8983" spans="4:6">
      <c r="D8983" s="37"/>
      <c r="E8983" s="37"/>
      <c r="F8983" s="37"/>
    </row>
    <row r="8984" spans="4:6">
      <c r="D8984" s="37"/>
      <c r="E8984" s="37"/>
      <c r="F8984" s="37"/>
    </row>
    <row r="8985" spans="4:6">
      <c r="D8985" s="37"/>
      <c r="E8985" s="37"/>
      <c r="F8985" s="37"/>
    </row>
    <row r="8986" spans="4:6">
      <c r="D8986" s="37"/>
      <c r="E8986" s="37"/>
      <c r="F8986" s="37"/>
    </row>
    <row r="8987" spans="4:6">
      <c r="D8987" s="37"/>
      <c r="E8987" s="37"/>
      <c r="F8987" s="37"/>
    </row>
    <row r="8988" spans="4:6">
      <c r="D8988" s="37"/>
      <c r="E8988" s="37"/>
      <c r="F8988" s="37"/>
    </row>
    <row r="8989" spans="4:6">
      <c r="D8989" s="37"/>
      <c r="E8989" s="37"/>
      <c r="F8989" s="37"/>
    </row>
    <row r="8990" spans="4:6">
      <c r="D8990" s="37"/>
      <c r="E8990" s="37"/>
      <c r="F8990" s="37"/>
    </row>
    <row r="8991" spans="4:6">
      <c r="D8991" s="37"/>
      <c r="E8991" s="37"/>
      <c r="F8991" s="37"/>
    </row>
    <row r="8992" spans="4:6">
      <c r="D8992" s="37"/>
      <c r="E8992" s="37"/>
      <c r="F8992" s="37"/>
    </row>
    <row r="8993" spans="4:6">
      <c r="D8993" s="37"/>
      <c r="E8993" s="37"/>
      <c r="F8993" s="37"/>
    </row>
    <row r="8994" spans="4:6">
      <c r="D8994" s="37"/>
      <c r="E8994" s="37"/>
      <c r="F8994" s="37"/>
    </row>
    <row r="8995" spans="4:6">
      <c r="D8995" s="37"/>
      <c r="E8995" s="37"/>
      <c r="F8995" s="37"/>
    </row>
    <row r="8996" spans="4:6">
      <c r="D8996" s="37"/>
      <c r="E8996" s="37"/>
      <c r="F8996" s="37"/>
    </row>
    <row r="8997" spans="4:6">
      <c r="D8997" s="37"/>
      <c r="E8997" s="37"/>
      <c r="F8997" s="37"/>
    </row>
    <row r="8998" spans="4:6">
      <c r="D8998" s="37"/>
      <c r="E8998" s="37"/>
      <c r="F8998" s="37"/>
    </row>
    <row r="8999" spans="4:6">
      <c r="D8999" s="37"/>
      <c r="E8999" s="37"/>
      <c r="F8999" s="37"/>
    </row>
    <row r="9000" spans="4:6">
      <c r="D9000" s="37"/>
      <c r="E9000" s="37"/>
      <c r="F9000" s="37"/>
    </row>
    <row r="9001" spans="4:6">
      <c r="D9001" s="37"/>
      <c r="E9001" s="37"/>
      <c r="F9001" s="37"/>
    </row>
    <row r="9002" spans="4:6">
      <c r="D9002" s="37"/>
      <c r="E9002" s="37"/>
      <c r="F9002" s="37"/>
    </row>
    <row r="9003" spans="4:6">
      <c r="D9003" s="37"/>
      <c r="E9003" s="37"/>
      <c r="F9003" s="37"/>
    </row>
    <row r="9004" spans="4:6">
      <c r="D9004" s="37"/>
      <c r="E9004" s="37"/>
      <c r="F9004" s="37"/>
    </row>
    <row r="9005" spans="4:6">
      <c r="D9005" s="37"/>
      <c r="E9005" s="37"/>
      <c r="F9005" s="37"/>
    </row>
    <row r="9006" spans="4:6">
      <c r="D9006" s="37"/>
      <c r="E9006" s="37"/>
      <c r="F9006" s="37"/>
    </row>
    <row r="9007" spans="4:6">
      <c r="D9007" s="37"/>
      <c r="E9007" s="37"/>
      <c r="F9007" s="37"/>
    </row>
    <row r="9008" spans="4:6">
      <c r="D9008" s="37"/>
      <c r="E9008" s="37"/>
      <c r="F9008" s="37"/>
    </row>
    <row r="9009" spans="4:6">
      <c r="D9009" s="37"/>
      <c r="E9009" s="37"/>
      <c r="F9009" s="37"/>
    </row>
    <row r="9010" spans="4:6">
      <c r="D9010" s="37"/>
      <c r="E9010" s="37"/>
      <c r="F9010" s="37"/>
    </row>
    <row r="9011" spans="4:6">
      <c r="D9011" s="37"/>
      <c r="E9011" s="37"/>
      <c r="F9011" s="37"/>
    </row>
    <row r="9012" spans="4:6">
      <c r="D9012" s="37"/>
      <c r="E9012" s="37"/>
      <c r="F9012" s="37"/>
    </row>
    <row r="9013" spans="4:6">
      <c r="D9013" s="37"/>
      <c r="E9013" s="37"/>
      <c r="F9013" s="37"/>
    </row>
    <row r="9014" spans="4:6">
      <c r="D9014" s="37"/>
      <c r="E9014" s="37"/>
      <c r="F9014" s="37"/>
    </row>
    <row r="9015" spans="4:6">
      <c r="D9015" s="37"/>
      <c r="E9015" s="37"/>
      <c r="F9015" s="37"/>
    </row>
    <row r="9016" spans="4:6">
      <c r="D9016" s="37"/>
      <c r="E9016" s="37"/>
      <c r="F9016" s="37"/>
    </row>
    <row r="9017" spans="4:6">
      <c r="D9017" s="37"/>
      <c r="E9017" s="37"/>
      <c r="F9017" s="37"/>
    </row>
    <row r="9018" spans="4:6">
      <c r="D9018" s="37"/>
      <c r="E9018" s="37"/>
      <c r="F9018" s="37"/>
    </row>
    <row r="9019" spans="4:6">
      <c r="D9019" s="37"/>
      <c r="E9019" s="37"/>
      <c r="F9019" s="37"/>
    </row>
    <row r="9020" spans="4:6">
      <c r="D9020" s="37"/>
      <c r="E9020" s="37"/>
      <c r="F9020" s="37"/>
    </row>
    <row r="9021" spans="4:6">
      <c r="D9021" s="37"/>
      <c r="E9021" s="37"/>
      <c r="F9021" s="37"/>
    </row>
    <row r="9022" spans="4:6">
      <c r="D9022" s="37"/>
      <c r="E9022" s="37"/>
      <c r="F9022" s="37"/>
    </row>
    <row r="9023" spans="4:6">
      <c r="D9023" s="37"/>
      <c r="E9023" s="37"/>
      <c r="F9023" s="37"/>
    </row>
    <row r="9024" spans="4:6">
      <c r="D9024" s="37"/>
      <c r="E9024" s="37"/>
      <c r="F9024" s="37"/>
    </row>
    <row r="9025" spans="4:6">
      <c r="D9025" s="37"/>
      <c r="E9025" s="37"/>
      <c r="F9025" s="37"/>
    </row>
    <row r="9026" spans="4:6">
      <c r="D9026" s="37"/>
      <c r="E9026" s="37"/>
      <c r="F9026" s="37"/>
    </row>
    <row r="9027" spans="4:6">
      <c r="D9027" s="37"/>
      <c r="E9027" s="37"/>
      <c r="F9027" s="37"/>
    </row>
    <row r="9028" spans="4:6">
      <c r="D9028" s="37"/>
      <c r="E9028" s="37"/>
      <c r="F9028" s="37"/>
    </row>
    <row r="9029" spans="4:6">
      <c r="D9029" s="37"/>
      <c r="E9029" s="37"/>
      <c r="F9029" s="37"/>
    </row>
    <row r="9030" spans="4:6">
      <c r="D9030" s="37"/>
      <c r="E9030" s="37"/>
      <c r="F9030" s="37"/>
    </row>
    <row r="9031" spans="4:6">
      <c r="D9031" s="37"/>
      <c r="E9031" s="37"/>
      <c r="F9031" s="37"/>
    </row>
    <row r="9032" spans="4:6">
      <c r="D9032" s="37"/>
      <c r="E9032" s="37"/>
      <c r="F9032" s="37"/>
    </row>
    <row r="9033" spans="4:6">
      <c r="D9033" s="37"/>
      <c r="E9033" s="37"/>
      <c r="F9033" s="37"/>
    </row>
    <row r="9034" spans="4:6">
      <c r="D9034" s="37"/>
      <c r="E9034" s="37"/>
      <c r="F9034" s="37"/>
    </row>
    <row r="9035" spans="4:6">
      <c r="D9035" s="37"/>
      <c r="E9035" s="37"/>
      <c r="F9035" s="37"/>
    </row>
    <row r="9036" spans="4:6">
      <c r="D9036" s="37"/>
      <c r="E9036" s="37"/>
      <c r="F9036" s="37"/>
    </row>
    <row r="9037" spans="4:6">
      <c r="D9037" s="37"/>
      <c r="E9037" s="37"/>
      <c r="F9037" s="37"/>
    </row>
    <row r="9038" spans="4:6">
      <c r="D9038" s="37"/>
      <c r="E9038" s="37"/>
      <c r="F9038" s="37"/>
    </row>
    <row r="9039" spans="4:6">
      <c r="D9039" s="37"/>
      <c r="E9039" s="37"/>
      <c r="F9039" s="37"/>
    </row>
    <row r="9040" spans="4:6">
      <c r="D9040" s="37"/>
      <c r="E9040" s="37"/>
      <c r="F9040" s="37"/>
    </row>
    <row r="9041" spans="4:6">
      <c r="D9041" s="37"/>
      <c r="E9041" s="37"/>
      <c r="F9041" s="37"/>
    </row>
    <row r="9042" spans="4:6">
      <c r="D9042" s="37"/>
      <c r="E9042" s="37"/>
      <c r="F9042" s="37"/>
    </row>
    <row r="9043" spans="4:6">
      <c r="D9043" s="37"/>
      <c r="E9043" s="37"/>
      <c r="F9043" s="37"/>
    </row>
    <row r="9044" spans="4:6">
      <c r="D9044" s="37"/>
      <c r="E9044" s="37"/>
      <c r="F9044" s="37"/>
    </row>
    <row r="9045" spans="4:6">
      <c r="D9045" s="37"/>
      <c r="E9045" s="37"/>
      <c r="F9045" s="37"/>
    </row>
    <row r="9046" spans="4:6">
      <c r="D9046" s="37"/>
      <c r="E9046" s="37"/>
      <c r="F9046" s="37"/>
    </row>
    <row r="9047" spans="4:6">
      <c r="D9047" s="37"/>
      <c r="E9047" s="37"/>
      <c r="F9047" s="37"/>
    </row>
    <row r="9048" spans="4:6">
      <c r="D9048" s="37"/>
      <c r="E9048" s="37"/>
      <c r="F9048" s="37"/>
    </row>
    <row r="9049" spans="4:6">
      <c r="D9049" s="37"/>
      <c r="E9049" s="37"/>
      <c r="F9049" s="37"/>
    </row>
    <row r="9050" spans="4:6">
      <c r="D9050" s="37"/>
      <c r="E9050" s="37"/>
      <c r="F9050" s="37"/>
    </row>
    <row r="9051" spans="4:6">
      <c r="D9051" s="37"/>
      <c r="E9051" s="37"/>
      <c r="F9051" s="37"/>
    </row>
    <row r="9052" spans="4:6">
      <c r="D9052" s="37"/>
      <c r="E9052" s="37"/>
      <c r="F9052" s="37"/>
    </row>
    <row r="9053" spans="4:6">
      <c r="D9053" s="37"/>
      <c r="E9053" s="37"/>
      <c r="F9053" s="37"/>
    </row>
    <row r="9054" spans="4:6">
      <c r="D9054" s="37"/>
      <c r="E9054" s="37"/>
      <c r="F9054" s="37"/>
    </row>
    <row r="9055" spans="4:6">
      <c r="D9055" s="37"/>
      <c r="E9055" s="37"/>
      <c r="F9055" s="37"/>
    </row>
    <row r="9056" spans="4:6">
      <c r="D9056" s="37"/>
      <c r="E9056" s="37"/>
      <c r="F9056" s="37"/>
    </row>
    <row r="9057" spans="4:6">
      <c r="D9057" s="37"/>
      <c r="E9057" s="37"/>
      <c r="F9057" s="37"/>
    </row>
    <row r="9058" spans="4:6">
      <c r="D9058" s="37"/>
      <c r="E9058" s="37"/>
      <c r="F9058" s="37"/>
    </row>
    <row r="9059" spans="4:6">
      <c r="D9059" s="37"/>
      <c r="E9059" s="37"/>
      <c r="F9059" s="37"/>
    </row>
    <row r="9060" spans="4:6">
      <c r="D9060" s="37"/>
      <c r="E9060" s="37"/>
      <c r="F9060" s="37"/>
    </row>
    <row r="9061" spans="4:6">
      <c r="D9061" s="37"/>
      <c r="E9061" s="37"/>
      <c r="F9061" s="37"/>
    </row>
    <row r="9062" spans="4:6">
      <c r="D9062" s="37"/>
      <c r="E9062" s="37"/>
      <c r="F9062" s="37"/>
    </row>
    <row r="9063" spans="4:6">
      <c r="D9063" s="37"/>
      <c r="E9063" s="37"/>
      <c r="F9063" s="37"/>
    </row>
    <row r="9064" spans="4:6">
      <c r="D9064" s="37"/>
      <c r="E9064" s="37"/>
      <c r="F9064" s="37"/>
    </row>
    <row r="9065" spans="4:6">
      <c r="D9065" s="37"/>
      <c r="E9065" s="37"/>
      <c r="F9065" s="37"/>
    </row>
    <row r="9066" spans="4:6">
      <c r="D9066" s="37"/>
      <c r="E9066" s="37"/>
      <c r="F9066" s="37"/>
    </row>
    <row r="9067" spans="4:6">
      <c r="D9067" s="37"/>
      <c r="E9067" s="37"/>
      <c r="F9067" s="37"/>
    </row>
    <row r="9068" spans="4:6">
      <c r="D9068" s="37"/>
      <c r="E9068" s="37"/>
      <c r="F9068" s="37"/>
    </row>
    <row r="9069" spans="4:6">
      <c r="D9069" s="37"/>
      <c r="E9069" s="37"/>
      <c r="F9069" s="37"/>
    </row>
    <row r="9070" spans="4:6">
      <c r="D9070" s="37"/>
      <c r="E9070" s="37"/>
      <c r="F9070" s="37"/>
    </row>
    <row r="9071" spans="4:6">
      <c r="D9071" s="37"/>
      <c r="E9071" s="37"/>
      <c r="F9071" s="37"/>
    </row>
    <row r="9072" spans="4:6">
      <c r="D9072" s="37"/>
      <c r="E9072" s="37"/>
      <c r="F9072" s="37"/>
    </row>
    <row r="9073" spans="4:6">
      <c r="D9073" s="37"/>
      <c r="E9073" s="37"/>
      <c r="F9073" s="37"/>
    </row>
    <row r="9074" spans="4:6">
      <c r="D9074" s="37"/>
      <c r="E9074" s="37"/>
      <c r="F9074" s="37"/>
    </row>
    <row r="9075" spans="4:6">
      <c r="D9075" s="37"/>
      <c r="E9075" s="37"/>
      <c r="F9075" s="37"/>
    </row>
    <row r="9076" spans="4:6">
      <c r="D9076" s="37"/>
      <c r="E9076" s="37"/>
      <c r="F9076" s="37"/>
    </row>
    <row r="9077" spans="4:6">
      <c r="D9077" s="37"/>
      <c r="E9077" s="37"/>
      <c r="F9077" s="37"/>
    </row>
    <row r="9078" spans="4:6">
      <c r="D9078" s="37"/>
      <c r="E9078" s="37"/>
      <c r="F9078" s="37"/>
    </row>
    <row r="9079" spans="4:6">
      <c r="D9079" s="37"/>
      <c r="E9079" s="37"/>
      <c r="F9079" s="37"/>
    </row>
    <row r="9080" spans="4:6">
      <c r="D9080" s="37"/>
      <c r="E9080" s="37"/>
      <c r="F9080" s="37"/>
    </row>
    <row r="9081" spans="4:6">
      <c r="D9081" s="37"/>
      <c r="E9081" s="37"/>
      <c r="F9081" s="37"/>
    </row>
    <row r="9082" spans="4:6">
      <c r="D9082" s="37"/>
      <c r="E9082" s="37"/>
      <c r="F9082" s="37"/>
    </row>
    <row r="9083" spans="4:6">
      <c r="D9083" s="37"/>
      <c r="E9083" s="37"/>
      <c r="F9083" s="37"/>
    </row>
    <row r="9084" spans="4:6">
      <c r="D9084" s="37"/>
      <c r="E9084" s="37"/>
      <c r="F9084" s="37"/>
    </row>
    <row r="9085" spans="4:6">
      <c r="D9085" s="37"/>
      <c r="E9085" s="37"/>
      <c r="F9085" s="37"/>
    </row>
    <row r="9086" spans="4:6">
      <c r="D9086" s="37"/>
      <c r="E9086" s="37"/>
      <c r="F9086" s="37"/>
    </row>
    <row r="9087" spans="4:6">
      <c r="D9087" s="37"/>
      <c r="E9087" s="37"/>
      <c r="F9087" s="37"/>
    </row>
    <row r="9088" spans="4:6">
      <c r="D9088" s="37"/>
      <c r="E9088" s="37"/>
      <c r="F9088" s="37"/>
    </row>
    <row r="9089" spans="4:6">
      <c r="D9089" s="37"/>
      <c r="E9089" s="37"/>
      <c r="F9089" s="37"/>
    </row>
    <row r="9090" spans="4:6">
      <c r="D9090" s="37"/>
      <c r="E9090" s="37"/>
      <c r="F9090" s="37"/>
    </row>
    <row r="9091" spans="4:6">
      <c r="D9091" s="37"/>
      <c r="E9091" s="37"/>
      <c r="F9091" s="37"/>
    </row>
    <row r="9092" spans="4:6">
      <c r="D9092" s="37"/>
      <c r="E9092" s="37"/>
      <c r="F9092" s="37"/>
    </row>
    <row r="9093" spans="4:6">
      <c r="D9093" s="37"/>
      <c r="E9093" s="37"/>
      <c r="F9093" s="37"/>
    </row>
    <row r="9094" spans="4:6">
      <c r="D9094" s="37"/>
      <c r="E9094" s="37"/>
      <c r="F9094" s="37"/>
    </row>
    <row r="9095" spans="4:6">
      <c r="D9095" s="37"/>
      <c r="E9095" s="37"/>
      <c r="F9095" s="37"/>
    </row>
    <row r="9096" spans="4:6">
      <c r="D9096" s="37"/>
      <c r="E9096" s="37"/>
      <c r="F9096" s="37"/>
    </row>
    <row r="9097" spans="4:6">
      <c r="D9097" s="37"/>
      <c r="E9097" s="37"/>
      <c r="F9097" s="37"/>
    </row>
    <row r="9098" spans="4:6">
      <c r="D9098" s="37"/>
      <c r="E9098" s="37"/>
      <c r="F9098" s="37"/>
    </row>
    <row r="9099" spans="4:6">
      <c r="D9099" s="37"/>
      <c r="E9099" s="37"/>
      <c r="F9099" s="37"/>
    </row>
    <row r="9100" spans="4:6">
      <c r="D9100" s="37"/>
      <c r="E9100" s="37"/>
      <c r="F9100" s="37"/>
    </row>
    <row r="9101" spans="4:6">
      <c r="D9101" s="37"/>
      <c r="E9101" s="37"/>
      <c r="F9101" s="37"/>
    </row>
    <row r="9102" spans="4:6">
      <c r="D9102" s="37"/>
      <c r="E9102" s="37"/>
      <c r="F9102" s="37"/>
    </row>
    <row r="9103" spans="4:6">
      <c r="D9103" s="37"/>
      <c r="E9103" s="37"/>
      <c r="F9103" s="37"/>
    </row>
    <row r="9104" spans="4:6">
      <c r="D9104" s="37"/>
      <c r="E9104" s="37"/>
      <c r="F9104" s="37"/>
    </row>
    <row r="9105" spans="4:6">
      <c r="D9105" s="37"/>
      <c r="E9105" s="37"/>
      <c r="F9105" s="37"/>
    </row>
    <row r="9106" spans="4:6">
      <c r="D9106" s="37"/>
      <c r="E9106" s="37"/>
      <c r="F9106" s="37"/>
    </row>
    <row r="9107" spans="4:6">
      <c r="D9107" s="37"/>
      <c r="E9107" s="37"/>
      <c r="F9107" s="37"/>
    </row>
    <row r="9108" spans="4:6">
      <c r="D9108" s="37"/>
      <c r="E9108" s="37"/>
      <c r="F9108" s="37"/>
    </row>
    <row r="9109" spans="4:6">
      <c r="D9109" s="37"/>
      <c r="E9109" s="37"/>
      <c r="F9109" s="37"/>
    </row>
    <row r="9110" spans="4:6">
      <c r="D9110" s="37"/>
      <c r="E9110" s="37"/>
      <c r="F9110" s="37"/>
    </row>
    <row r="9111" spans="4:6">
      <c r="D9111" s="37"/>
      <c r="E9111" s="37"/>
      <c r="F9111" s="37"/>
    </row>
    <row r="9112" spans="4:6">
      <c r="D9112" s="37"/>
      <c r="E9112" s="37"/>
      <c r="F9112" s="37"/>
    </row>
    <row r="9113" spans="4:6">
      <c r="D9113" s="37"/>
      <c r="E9113" s="37"/>
      <c r="F9113" s="37"/>
    </row>
    <row r="9114" spans="4:6">
      <c r="D9114" s="37"/>
      <c r="E9114" s="37"/>
      <c r="F9114" s="37"/>
    </row>
    <row r="9115" spans="4:6">
      <c r="D9115" s="37"/>
      <c r="E9115" s="37"/>
      <c r="F9115" s="37"/>
    </row>
    <row r="9116" spans="4:6">
      <c r="D9116" s="37"/>
      <c r="E9116" s="37"/>
      <c r="F9116" s="37"/>
    </row>
    <row r="9117" spans="4:6">
      <c r="D9117" s="37"/>
      <c r="E9117" s="37"/>
      <c r="F9117" s="37"/>
    </row>
    <row r="9118" spans="4:6">
      <c r="D9118" s="37"/>
      <c r="E9118" s="37"/>
      <c r="F9118" s="37"/>
    </row>
    <row r="9119" spans="4:6">
      <c r="D9119" s="37"/>
      <c r="E9119" s="37"/>
      <c r="F9119" s="37"/>
    </row>
    <row r="9120" spans="4:6">
      <c r="D9120" s="37"/>
      <c r="E9120" s="37"/>
      <c r="F9120" s="37"/>
    </row>
    <row r="9121" spans="4:6">
      <c r="D9121" s="37"/>
      <c r="E9121" s="37"/>
      <c r="F9121" s="37"/>
    </row>
    <row r="9122" spans="4:6">
      <c r="D9122" s="37"/>
      <c r="E9122" s="37"/>
      <c r="F9122" s="37"/>
    </row>
    <row r="9123" spans="4:6">
      <c r="D9123" s="37"/>
      <c r="E9123" s="37"/>
      <c r="F9123" s="37"/>
    </row>
    <row r="9124" spans="4:6">
      <c r="D9124" s="37"/>
      <c r="E9124" s="37"/>
      <c r="F9124" s="37"/>
    </row>
    <row r="9125" spans="4:6">
      <c r="D9125" s="37"/>
      <c r="E9125" s="37"/>
      <c r="F9125" s="37"/>
    </row>
    <row r="9126" spans="4:6">
      <c r="D9126" s="37"/>
      <c r="E9126" s="37"/>
      <c r="F9126" s="37"/>
    </row>
    <row r="9127" spans="4:6">
      <c r="D9127" s="37"/>
      <c r="E9127" s="37"/>
      <c r="F9127" s="37"/>
    </row>
    <row r="9128" spans="4:6">
      <c r="D9128" s="37"/>
      <c r="E9128" s="37"/>
      <c r="F9128" s="37"/>
    </row>
    <row r="9129" spans="4:6">
      <c r="D9129" s="37"/>
      <c r="E9129" s="37"/>
      <c r="F9129" s="37"/>
    </row>
    <row r="9130" spans="4:6">
      <c r="D9130" s="37"/>
      <c r="E9130" s="37"/>
      <c r="F9130" s="37"/>
    </row>
    <row r="9131" spans="4:6">
      <c r="D9131" s="37"/>
      <c r="E9131" s="37"/>
      <c r="F9131" s="37"/>
    </row>
    <row r="9132" spans="4:6">
      <c r="D9132" s="37"/>
      <c r="E9132" s="37"/>
      <c r="F9132" s="37"/>
    </row>
    <row r="9133" spans="4:6">
      <c r="D9133" s="37"/>
      <c r="E9133" s="37"/>
      <c r="F9133" s="37"/>
    </row>
    <row r="9134" spans="4:6">
      <c r="D9134" s="37"/>
      <c r="E9134" s="37"/>
      <c r="F9134" s="37"/>
    </row>
    <row r="9135" spans="4:6">
      <c r="D9135" s="37"/>
      <c r="E9135" s="37"/>
      <c r="F9135" s="37"/>
    </row>
    <row r="9136" spans="4:6">
      <c r="D9136" s="37"/>
      <c r="E9136" s="37"/>
      <c r="F9136" s="37"/>
    </row>
    <row r="9137" spans="4:6">
      <c r="D9137" s="37"/>
      <c r="E9137" s="37"/>
      <c r="F9137" s="37"/>
    </row>
    <row r="9138" spans="4:6">
      <c r="D9138" s="37"/>
      <c r="E9138" s="37"/>
      <c r="F9138" s="37"/>
    </row>
    <row r="9139" spans="4:6">
      <c r="D9139" s="37"/>
      <c r="E9139" s="37"/>
      <c r="F9139" s="37"/>
    </row>
    <row r="9140" spans="4:6">
      <c r="D9140" s="37"/>
      <c r="E9140" s="37"/>
      <c r="F9140" s="37"/>
    </row>
    <row r="9141" spans="4:6">
      <c r="D9141" s="37"/>
      <c r="E9141" s="37"/>
      <c r="F9141" s="37"/>
    </row>
    <row r="9142" spans="4:6">
      <c r="D9142" s="37"/>
      <c r="E9142" s="37"/>
      <c r="F9142" s="37"/>
    </row>
    <row r="9143" spans="4:6">
      <c r="D9143" s="37"/>
      <c r="E9143" s="37"/>
      <c r="F9143" s="37"/>
    </row>
    <row r="9144" spans="4:6">
      <c r="D9144" s="37"/>
      <c r="E9144" s="37"/>
      <c r="F9144" s="37"/>
    </row>
    <row r="9145" spans="4:6">
      <c r="D9145" s="37"/>
      <c r="E9145" s="37"/>
      <c r="F9145" s="37"/>
    </row>
    <row r="9146" spans="4:6">
      <c r="D9146" s="37"/>
      <c r="E9146" s="37"/>
      <c r="F9146" s="37"/>
    </row>
    <row r="9147" spans="4:6">
      <c r="D9147" s="37"/>
      <c r="E9147" s="37"/>
      <c r="F9147" s="37"/>
    </row>
    <row r="9148" spans="4:6">
      <c r="D9148" s="37"/>
      <c r="E9148" s="37"/>
      <c r="F9148" s="37"/>
    </row>
    <row r="9149" spans="4:6">
      <c r="D9149" s="37"/>
      <c r="E9149" s="37"/>
      <c r="F9149" s="37"/>
    </row>
    <row r="9150" spans="4:6">
      <c r="D9150" s="37"/>
      <c r="E9150" s="37"/>
      <c r="F9150" s="37"/>
    </row>
    <row r="9151" spans="4:6">
      <c r="D9151" s="37"/>
      <c r="E9151" s="37"/>
      <c r="F9151" s="37"/>
    </row>
    <row r="9152" spans="4:6">
      <c r="D9152" s="37"/>
      <c r="E9152" s="37"/>
      <c r="F9152" s="37"/>
    </row>
    <row r="9153" spans="4:6">
      <c r="D9153" s="37"/>
      <c r="E9153" s="37"/>
      <c r="F9153" s="37"/>
    </row>
    <row r="9154" spans="4:6">
      <c r="D9154" s="37"/>
      <c r="E9154" s="37"/>
      <c r="F9154" s="37"/>
    </row>
    <row r="9155" spans="4:6">
      <c r="D9155" s="37"/>
      <c r="E9155" s="37"/>
      <c r="F9155" s="37"/>
    </row>
    <row r="9156" spans="4:6">
      <c r="D9156" s="37"/>
      <c r="E9156" s="37"/>
      <c r="F9156" s="37"/>
    </row>
    <row r="9157" spans="4:6">
      <c r="D9157" s="37"/>
      <c r="E9157" s="37"/>
      <c r="F9157" s="37"/>
    </row>
    <row r="9158" spans="4:6">
      <c r="D9158" s="37"/>
      <c r="E9158" s="37"/>
      <c r="F9158" s="37"/>
    </row>
    <row r="9159" spans="4:6">
      <c r="D9159" s="37"/>
      <c r="E9159" s="37"/>
      <c r="F9159" s="37"/>
    </row>
    <row r="9160" spans="4:6">
      <c r="D9160" s="37"/>
      <c r="E9160" s="37"/>
      <c r="F9160" s="37"/>
    </row>
    <row r="9161" spans="4:6">
      <c r="D9161" s="37"/>
      <c r="E9161" s="37"/>
      <c r="F9161" s="37"/>
    </row>
    <row r="9162" spans="4:6">
      <c r="D9162" s="37"/>
      <c r="E9162" s="37"/>
      <c r="F9162" s="37"/>
    </row>
    <row r="9163" spans="4:6">
      <c r="D9163" s="37"/>
      <c r="E9163" s="37"/>
      <c r="F9163" s="37"/>
    </row>
    <row r="9164" spans="4:6">
      <c r="D9164" s="37"/>
      <c r="E9164" s="37"/>
      <c r="F9164" s="37"/>
    </row>
    <row r="9165" spans="4:6">
      <c r="D9165" s="37"/>
      <c r="E9165" s="37"/>
      <c r="F9165" s="37"/>
    </row>
    <row r="9166" spans="4:6">
      <c r="D9166" s="37"/>
      <c r="E9166" s="37"/>
      <c r="F9166" s="37"/>
    </row>
    <row r="9167" spans="4:6">
      <c r="D9167" s="37"/>
      <c r="E9167" s="37"/>
      <c r="F9167" s="37"/>
    </row>
    <row r="9168" spans="4:6">
      <c r="D9168" s="37"/>
      <c r="E9168" s="37"/>
      <c r="F9168" s="37"/>
    </row>
    <row r="9169" spans="4:6">
      <c r="D9169" s="37"/>
      <c r="E9169" s="37"/>
      <c r="F9169" s="37"/>
    </row>
    <row r="9170" spans="4:6">
      <c r="D9170" s="37"/>
      <c r="E9170" s="37"/>
      <c r="F9170" s="37"/>
    </row>
    <row r="9171" spans="4:6">
      <c r="D9171" s="37"/>
      <c r="E9171" s="37"/>
      <c r="F9171" s="37"/>
    </row>
    <row r="9172" spans="4:6">
      <c r="D9172" s="37"/>
      <c r="E9172" s="37"/>
      <c r="F9172" s="37"/>
    </row>
    <row r="9173" spans="4:6">
      <c r="D9173" s="37"/>
      <c r="E9173" s="37"/>
      <c r="F9173" s="37"/>
    </row>
    <row r="9174" spans="4:6">
      <c r="D9174" s="37"/>
      <c r="E9174" s="37"/>
      <c r="F9174" s="37"/>
    </row>
    <row r="9175" spans="4:6">
      <c r="D9175" s="37"/>
      <c r="E9175" s="37"/>
      <c r="F9175" s="37"/>
    </row>
    <row r="9176" spans="4:6">
      <c r="D9176" s="37"/>
      <c r="E9176" s="37"/>
      <c r="F9176" s="37"/>
    </row>
    <row r="9177" spans="4:6">
      <c r="D9177" s="37"/>
      <c r="E9177" s="37"/>
      <c r="F9177" s="37"/>
    </row>
    <row r="9178" spans="4:6">
      <c r="D9178" s="37"/>
      <c r="E9178" s="37"/>
      <c r="F9178" s="37"/>
    </row>
    <row r="9179" spans="4:6">
      <c r="D9179" s="37"/>
      <c r="E9179" s="37"/>
      <c r="F9179" s="37"/>
    </row>
    <row r="9180" spans="4:6">
      <c r="D9180" s="37"/>
      <c r="E9180" s="37"/>
      <c r="F9180" s="37"/>
    </row>
    <row r="9181" spans="4:6">
      <c r="D9181" s="37"/>
      <c r="E9181" s="37"/>
      <c r="F9181" s="37"/>
    </row>
    <row r="9182" spans="4:6">
      <c r="D9182" s="37"/>
      <c r="E9182" s="37"/>
      <c r="F9182" s="37"/>
    </row>
    <row r="9183" spans="4:6">
      <c r="D9183" s="37"/>
      <c r="E9183" s="37"/>
      <c r="F9183" s="37"/>
    </row>
    <row r="9184" spans="4:6">
      <c r="D9184" s="37"/>
      <c r="E9184" s="37"/>
      <c r="F9184" s="37"/>
    </row>
    <row r="9185" spans="4:6">
      <c r="D9185" s="37"/>
      <c r="E9185" s="37"/>
      <c r="F9185" s="37"/>
    </row>
    <row r="9186" spans="4:6">
      <c r="D9186" s="37"/>
      <c r="E9186" s="37"/>
      <c r="F9186" s="37"/>
    </row>
    <row r="9187" spans="4:6">
      <c r="D9187" s="37"/>
      <c r="E9187" s="37"/>
      <c r="F9187" s="37"/>
    </row>
    <row r="9188" spans="4:6">
      <c r="D9188" s="37"/>
      <c r="E9188" s="37"/>
      <c r="F9188" s="37"/>
    </row>
    <row r="9189" spans="4:6">
      <c r="D9189" s="37"/>
      <c r="E9189" s="37"/>
      <c r="F9189" s="37"/>
    </row>
    <row r="9190" spans="4:6">
      <c r="D9190" s="37"/>
      <c r="E9190" s="37"/>
      <c r="F9190" s="37"/>
    </row>
    <row r="9191" spans="4:6">
      <c r="D9191" s="37"/>
      <c r="E9191" s="37"/>
      <c r="F9191" s="37"/>
    </row>
    <row r="9192" spans="4:6">
      <c r="D9192" s="37"/>
      <c r="E9192" s="37"/>
      <c r="F9192" s="37"/>
    </row>
    <row r="9193" spans="4:6">
      <c r="D9193" s="37"/>
      <c r="E9193" s="37"/>
      <c r="F9193" s="37"/>
    </row>
    <row r="9194" spans="4:6">
      <c r="D9194" s="37"/>
      <c r="E9194" s="37"/>
      <c r="F9194" s="37"/>
    </row>
    <row r="9195" spans="4:6">
      <c r="D9195" s="37"/>
      <c r="E9195" s="37"/>
      <c r="F9195" s="37"/>
    </row>
    <row r="9196" spans="4:6">
      <c r="D9196" s="37"/>
      <c r="E9196" s="37"/>
      <c r="F9196" s="37"/>
    </row>
    <row r="9197" spans="4:6">
      <c r="D9197" s="37"/>
      <c r="E9197" s="37"/>
      <c r="F9197" s="37"/>
    </row>
    <row r="9198" spans="4:6">
      <c r="D9198" s="37"/>
      <c r="E9198" s="37"/>
      <c r="F9198" s="37"/>
    </row>
    <row r="9199" spans="4:6">
      <c r="D9199" s="37"/>
      <c r="E9199" s="37"/>
      <c r="F9199" s="37"/>
    </row>
    <row r="9200" spans="4:6">
      <c r="D9200" s="37"/>
      <c r="E9200" s="37"/>
      <c r="F9200" s="37"/>
    </row>
    <row r="9201" spans="4:6">
      <c r="D9201" s="37"/>
      <c r="E9201" s="37"/>
      <c r="F9201" s="37"/>
    </row>
    <row r="9202" spans="4:6">
      <c r="D9202" s="37"/>
      <c r="E9202" s="37"/>
      <c r="F9202" s="37"/>
    </row>
    <row r="9203" spans="4:6">
      <c r="D9203" s="37"/>
      <c r="E9203" s="37"/>
      <c r="F9203" s="37"/>
    </row>
    <row r="9204" spans="4:6">
      <c r="D9204" s="37"/>
      <c r="E9204" s="37"/>
      <c r="F9204" s="37"/>
    </row>
    <row r="9205" spans="4:6">
      <c r="D9205" s="37"/>
      <c r="E9205" s="37"/>
      <c r="F9205" s="37"/>
    </row>
    <row r="9206" spans="4:6">
      <c r="D9206" s="37"/>
      <c r="E9206" s="37"/>
      <c r="F9206" s="37"/>
    </row>
    <row r="9207" spans="4:6">
      <c r="D9207" s="37"/>
      <c r="E9207" s="37"/>
      <c r="F9207" s="37"/>
    </row>
    <row r="9208" spans="4:6">
      <c r="D9208" s="37"/>
      <c r="E9208" s="37"/>
      <c r="F9208" s="37"/>
    </row>
    <row r="9209" spans="4:6">
      <c r="D9209" s="37"/>
      <c r="E9209" s="37"/>
      <c r="F9209" s="37"/>
    </row>
    <row r="9210" spans="4:6">
      <c r="D9210" s="37"/>
      <c r="E9210" s="37"/>
      <c r="F9210" s="37"/>
    </row>
    <row r="9211" spans="4:6">
      <c r="D9211" s="37"/>
      <c r="E9211" s="37"/>
      <c r="F9211" s="37"/>
    </row>
    <row r="9212" spans="4:6">
      <c r="D9212" s="37"/>
      <c r="E9212" s="37"/>
      <c r="F9212" s="37"/>
    </row>
    <row r="9213" spans="4:6">
      <c r="D9213" s="37"/>
      <c r="E9213" s="37"/>
      <c r="F9213" s="37"/>
    </row>
    <row r="9214" spans="4:6">
      <c r="D9214" s="37"/>
      <c r="E9214" s="37"/>
      <c r="F9214" s="37"/>
    </row>
    <row r="9215" spans="4:6">
      <c r="D9215" s="37"/>
      <c r="E9215" s="37"/>
      <c r="F9215" s="37"/>
    </row>
    <row r="9216" spans="4:6">
      <c r="D9216" s="37"/>
      <c r="E9216" s="37"/>
      <c r="F9216" s="37"/>
    </row>
    <row r="9217" spans="4:6">
      <c r="D9217" s="37"/>
      <c r="E9217" s="37"/>
      <c r="F9217" s="37"/>
    </row>
    <row r="9218" spans="4:6">
      <c r="D9218" s="37"/>
      <c r="E9218" s="37"/>
      <c r="F9218" s="37"/>
    </row>
    <row r="9219" spans="4:6">
      <c r="D9219" s="37"/>
      <c r="E9219" s="37"/>
      <c r="F9219" s="37"/>
    </row>
    <row r="9220" spans="4:6">
      <c r="D9220" s="37"/>
      <c r="E9220" s="37"/>
      <c r="F9220" s="37"/>
    </row>
    <row r="9221" spans="4:6">
      <c r="D9221" s="37"/>
      <c r="E9221" s="37"/>
      <c r="F9221" s="37"/>
    </row>
    <row r="9222" spans="4:6">
      <c r="D9222" s="37"/>
      <c r="E9222" s="37"/>
      <c r="F9222" s="37"/>
    </row>
    <row r="9223" spans="4:6">
      <c r="D9223" s="37"/>
      <c r="E9223" s="37"/>
      <c r="F9223" s="37"/>
    </row>
    <row r="9224" spans="4:6">
      <c r="D9224" s="37"/>
      <c r="E9224" s="37"/>
      <c r="F9224" s="37"/>
    </row>
    <row r="9225" spans="4:6">
      <c r="D9225" s="37"/>
      <c r="E9225" s="37"/>
      <c r="F9225" s="37"/>
    </row>
    <row r="9226" spans="4:6">
      <c r="D9226" s="37"/>
      <c r="E9226" s="37"/>
      <c r="F9226" s="37"/>
    </row>
    <row r="9227" spans="4:6">
      <c r="D9227" s="37"/>
      <c r="E9227" s="37"/>
      <c r="F9227" s="37"/>
    </row>
    <row r="9228" spans="4:6">
      <c r="D9228" s="37"/>
      <c r="E9228" s="37"/>
      <c r="F9228" s="37"/>
    </row>
    <row r="9229" spans="4:6">
      <c r="D9229" s="37"/>
      <c r="E9229" s="37"/>
      <c r="F9229" s="37"/>
    </row>
    <row r="9230" spans="4:6">
      <c r="D9230" s="37"/>
      <c r="E9230" s="37"/>
      <c r="F9230" s="37"/>
    </row>
    <row r="9231" spans="4:6">
      <c r="D9231" s="37"/>
      <c r="E9231" s="37"/>
      <c r="F9231" s="37"/>
    </row>
    <row r="9232" spans="4:6">
      <c r="D9232" s="37"/>
      <c r="E9232" s="37"/>
      <c r="F9232" s="37"/>
    </row>
    <row r="9233" spans="4:6">
      <c r="D9233" s="37"/>
      <c r="E9233" s="37"/>
      <c r="F9233" s="37"/>
    </row>
    <row r="9234" spans="4:6">
      <c r="D9234" s="37"/>
      <c r="E9234" s="37"/>
      <c r="F9234" s="37"/>
    </row>
    <row r="9235" spans="4:6">
      <c r="D9235" s="37"/>
      <c r="E9235" s="37"/>
      <c r="F9235" s="37"/>
    </row>
    <row r="9236" spans="4:6">
      <c r="D9236" s="37"/>
      <c r="E9236" s="37"/>
      <c r="F9236" s="37"/>
    </row>
    <row r="9237" spans="4:6">
      <c r="D9237" s="37"/>
      <c r="E9237" s="37"/>
      <c r="F9237" s="37"/>
    </row>
    <row r="9238" spans="4:6">
      <c r="D9238" s="37"/>
      <c r="E9238" s="37"/>
      <c r="F9238" s="37"/>
    </row>
    <row r="9239" spans="4:6">
      <c r="D9239" s="37"/>
      <c r="E9239" s="37"/>
      <c r="F9239" s="37"/>
    </row>
    <row r="9240" spans="4:6">
      <c r="D9240" s="37"/>
      <c r="E9240" s="37"/>
      <c r="F9240" s="37"/>
    </row>
    <row r="9241" spans="4:6">
      <c r="D9241" s="37"/>
      <c r="E9241" s="37"/>
      <c r="F9241" s="37"/>
    </row>
    <row r="9242" spans="4:6">
      <c r="D9242" s="37"/>
      <c r="E9242" s="37"/>
      <c r="F9242" s="37"/>
    </row>
    <row r="9243" spans="4:6">
      <c r="D9243" s="37"/>
      <c r="E9243" s="37"/>
      <c r="F9243" s="37"/>
    </row>
    <row r="9244" spans="4:6">
      <c r="D9244" s="37"/>
      <c r="E9244" s="37"/>
      <c r="F9244" s="37"/>
    </row>
    <row r="9245" spans="4:6">
      <c r="D9245" s="37"/>
      <c r="E9245" s="37"/>
      <c r="F9245" s="37"/>
    </row>
    <row r="9246" spans="4:6">
      <c r="D9246" s="37"/>
      <c r="E9246" s="37"/>
      <c r="F9246" s="37"/>
    </row>
    <row r="9247" spans="4:6">
      <c r="D9247" s="37"/>
      <c r="E9247" s="37"/>
      <c r="F9247" s="37"/>
    </row>
    <row r="9248" spans="4:6">
      <c r="D9248" s="37"/>
      <c r="E9248" s="37"/>
      <c r="F9248" s="37"/>
    </row>
    <row r="9249" spans="4:6">
      <c r="D9249" s="37"/>
      <c r="E9249" s="37"/>
      <c r="F9249" s="37"/>
    </row>
    <row r="9250" spans="4:6">
      <c r="D9250" s="37"/>
      <c r="E9250" s="37"/>
      <c r="F9250" s="37"/>
    </row>
    <row r="9251" spans="4:6">
      <c r="D9251" s="37"/>
      <c r="E9251" s="37"/>
      <c r="F9251" s="37"/>
    </row>
    <row r="9252" spans="4:6">
      <c r="D9252" s="37"/>
      <c r="E9252" s="37"/>
      <c r="F9252" s="37"/>
    </row>
    <row r="9253" spans="4:6">
      <c r="D9253" s="37"/>
      <c r="E9253" s="37"/>
      <c r="F9253" s="37"/>
    </row>
    <row r="9254" spans="4:6">
      <c r="D9254" s="37"/>
      <c r="E9254" s="37"/>
      <c r="F9254" s="37"/>
    </row>
    <row r="9255" spans="4:6">
      <c r="D9255" s="37"/>
      <c r="E9255" s="37"/>
      <c r="F9255" s="37"/>
    </row>
    <row r="9256" spans="4:6">
      <c r="D9256" s="37"/>
      <c r="E9256" s="37"/>
      <c r="F9256" s="37"/>
    </row>
    <row r="9257" spans="4:6">
      <c r="D9257" s="37"/>
      <c r="E9257" s="37"/>
      <c r="F9257" s="37"/>
    </row>
    <row r="9258" spans="4:6">
      <c r="D9258" s="37"/>
      <c r="E9258" s="37"/>
      <c r="F9258" s="37"/>
    </row>
    <row r="9259" spans="4:6">
      <c r="D9259" s="37"/>
      <c r="E9259" s="37"/>
      <c r="F9259" s="37"/>
    </row>
    <row r="9260" spans="4:6">
      <c r="D9260" s="37"/>
      <c r="E9260" s="37"/>
      <c r="F9260" s="37"/>
    </row>
    <row r="9261" spans="4:6">
      <c r="D9261" s="37"/>
      <c r="E9261" s="37"/>
      <c r="F9261" s="37"/>
    </row>
    <row r="9262" spans="4:6">
      <c r="D9262" s="37"/>
      <c r="E9262" s="37"/>
      <c r="F9262" s="37"/>
    </row>
    <row r="9263" spans="4:6">
      <c r="D9263" s="37"/>
      <c r="E9263" s="37"/>
      <c r="F9263" s="37"/>
    </row>
    <row r="9264" spans="4:6">
      <c r="D9264" s="37"/>
      <c r="E9264" s="37"/>
      <c r="F9264" s="37"/>
    </row>
    <row r="9265" spans="4:6">
      <c r="D9265" s="37"/>
      <c r="E9265" s="37"/>
      <c r="F9265" s="37"/>
    </row>
    <row r="9266" spans="4:6">
      <c r="D9266" s="37"/>
      <c r="E9266" s="37"/>
      <c r="F9266" s="37"/>
    </row>
    <row r="9267" spans="4:6">
      <c r="D9267" s="37"/>
      <c r="E9267" s="37"/>
      <c r="F9267" s="37"/>
    </row>
    <row r="9268" spans="4:6">
      <c r="D9268" s="37"/>
      <c r="E9268" s="37"/>
      <c r="F9268" s="37"/>
    </row>
    <row r="9269" spans="4:6">
      <c r="D9269" s="37"/>
      <c r="E9269" s="37"/>
      <c r="F9269" s="37"/>
    </row>
    <row r="9270" spans="4:6">
      <c r="D9270" s="37"/>
      <c r="E9270" s="37"/>
      <c r="F9270" s="37"/>
    </row>
    <row r="9271" spans="4:6">
      <c r="D9271" s="37"/>
      <c r="E9271" s="37"/>
      <c r="F9271" s="37"/>
    </row>
    <row r="9272" spans="4:6">
      <c r="D9272" s="37"/>
      <c r="E9272" s="37"/>
      <c r="F9272" s="37"/>
    </row>
    <row r="9273" spans="4:6">
      <c r="D9273" s="37"/>
      <c r="E9273" s="37"/>
      <c r="F9273" s="37"/>
    </row>
    <row r="9274" spans="4:6">
      <c r="D9274" s="37"/>
      <c r="E9274" s="37"/>
      <c r="F9274" s="37"/>
    </row>
    <row r="9275" spans="4:6">
      <c r="D9275" s="37"/>
      <c r="E9275" s="37"/>
      <c r="F9275" s="37"/>
    </row>
    <row r="9276" spans="4:6">
      <c r="D9276" s="37"/>
      <c r="E9276" s="37"/>
      <c r="F9276" s="37"/>
    </row>
    <row r="9277" spans="4:6">
      <c r="D9277" s="37"/>
      <c r="E9277" s="37"/>
      <c r="F9277" s="37"/>
    </row>
    <row r="9278" spans="4:6">
      <c r="D9278" s="37"/>
      <c r="E9278" s="37"/>
      <c r="F9278" s="37"/>
    </row>
    <row r="9279" spans="4:6">
      <c r="D9279" s="37"/>
      <c r="E9279" s="37"/>
      <c r="F9279" s="37"/>
    </row>
    <row r="9280" spans="4:6">
      <c r="D9280" s="37"/>
      <c r="E9280" s="37"/>
      <c r="F9280" s="37"/>
    </row>
    <row r="9281" spans="4:6">
      <c r="D9281" s="37"/>
      <c r="E9281" s="37"/>
      <c r="F9281" s="37"/>
    </row>
    <row r="9282" spans="4:6">
      <c r="D9282" s="37"/>
      <c r="E9282" s="37"/>
      <c r="F9282" s="37"/>
    </row>
    <row r="9283" spans="4:6">
      <c r="D9283" s="37"/>
      <c r="E9283" s="37"/>
      <c r="F9283" s="37"/>
    </row>
    <row r="9284" spans="4:6">
      <c r="D9284" s="37"/>
      <c r="E9284" s="37"/>
      <c r="F9284" s="37"/>
    </row>
    <row r="9285" spans="4:6">
      <c r="D9285" s="37"/>
      <c r="E9285" s="37"/>
      <c r="F9285" s="37"/>
    </row>
    <row r="9286" spans="4:6">
      <c r="D9286" s="37"/>
      <c r="E9286" s="37"/>
      <c r="F9286" s="37"/>
    </row>
    <row r="9287" spans="4:6">
      <c r="D9287" s="37"/>
      <c r="E9287" s="37"/>
      <c r="F9287" s="37"/>
    </row>
    <row r="9288" spans="4:6">
      <c r="D9288" s="37"/>
      <c r="E9288" s="37"/>
      <c r="F9288" s="37"/>
    </row>
    <row r="9289" spans="4:6">
      <c r="D9289" s="37"/>
      <c r="E9289" s="37"/>
      <c r="F9289" s="37"/>
    </row>
    <row r="9290" spans="4:6">
      <c r="D9290" s="37"/>
      <c r="E9290" s="37"/>
      <c r="F9290" s="37"/>
    </row>
    <row r="9291" spans="4:6">
      <c r="D9291" s="37"/>
      <c r="E9291" s="37"/>
      <c r="F9291" s="37"/>
    </row>
    <row r="9292" spans="4:6">
      <c r="D9292" s="37"/>
      <c r="E9292" s="37"/>
      <c r="F9292" s="37"/>
    </row>
    <row r="9293" spans="4:6">
      <c r="D9293" s="37"/>
      <c r="E9293" s="37"/>
      <c r="F9293" s="37"/>
    </row>
    <row r="9294" spans="4:6">
      <c r="D9294" s="37"/>
      <c r="E9294" s="37"/>
      <c r="F9294" s="37"/>
    </row>
    <row r="9295" spans="4:6">
      <c r="D9295" s="37"/>
      <c r="E9295" s="37"/>
      <c r="F9295" s="37"/>
    </row>
    <row r="9296" spans="4:6">
      <c r="D9296" s="37"/>
      <c r="E9296" s="37"/>
      <c r="F9296" s="37"/>
    </row>
    <row r="9297" spans="4:6">
      <c r="D9297" s="37"/>
      <c r="E9297" s="37"/>
      <c r="F9297" s="37"/>
    </row>
    <row r="9298" spans="4:6">
      <c r="D9298" s="37"/>
      <c r="E9298" s="37"/>
      <c r="F9298" s="37"/>
    </row>
    <row r="9299" spans="4:6">
      <c r="D9299" s="37"/>
      <c r="E9299" s="37"/>
      <c r="F9299" s="37"/>
    </row>
    <row r="9300" spans="4:6">
      <c r="D9300" s="37"/>
      <c r="E9300" s="37"/>
      <c r="F9300" s="37"/>
    </row>
    <row r="9301" spans="4:6">
      <c r="D9301" s="37"/>
      <c r="E9301" s="37"/>
      <c r="F9301" s="37"/>
    </row>
    <row r="9302" spans="4:6">
      <c r="D9302" s="37"/>
      <c r="E9302" s="37"/>
      <c r="F9302" s="37"/>
    </row>
    <row r="9303" spans="4:6">
      <c r="D9303" s="37"/>
      <c r="E9303" s="37"/>
      <c r="F9303" s="37"/>
    </row>
    <row r="9304" spans="4:6">
      <c r="D9304" s="37"/>
      <c r="E9304" s="37"/>
      <c r="F9304" s="37"/>
    </row>
    <row r="9305" spans="4:6">
      <c r="D9305" s="37"/>
      <c r="E9305" s="37"/>
      <c r="F9305" s="37"/>
    </row>
    <row r="9306" spans="4:6">
      <c r="D9306" s="37"/>
      <c r="E9306" s="37"/>
      <c r="F9306" s="37"/>
    </row>
    <row r="9307" spans="4:6">
      <c r="D9307" s="37"/>
      <c r="E9307" s="37"/>
      <c r="F9307" s="37"/>
    </row>
    <row r="9308" spans="4:6">
      <c r="D9308" s="37"/>
      <c r="E9308" s="37"/>
      <c r="F9308" s="37"/>
    </row>
    <row r="9309" spans="4:6">
      <c r="D9309" s="37"/>
      <c r="E9309" s="37"/>
      <c r="F9309" s="37"/>
    </row>
    <row r="9310" spans="4:6">
      <c r="D9310" s="37"/>
      <c r="E9310" s="37"/>
      <c r="F9310" s="37"/>
    </row>
    <row r="9311" spans="4:6">
      <c r="D9311" s="37"/>
      <c r="E9311" s="37"/>
      <c r="F9311" s="37"/>
    </row>
    <row r="9312" spans="4:6">
      <c r="D9312" s="37"/>
      <c r="E9312" s="37"/>
      <c r="F9312" s="37"/>
    </row>
    <row r="9313" spans="4:6">
      <c r="D9313" s="37"/>
      <c r="E9313" s="37"/>
      <c r="F9313" s="37"/>
    </row>
    <row r="9314" spans="4:6">
      <c r="D9314" s="37"/>
      <c r="E9314" s="37"/>
      <c r="F9314" s="37"/>
    </row>
    <row r="9315" spans="4:6">
      <c r="D9315" s="37"/>
      <c r="E9315" s="37"/>
      <c r="F9315" s="37"/>
    </row>
    <row r="9316" spans="4:6">
      <c r="D9316" s="37"/>
      <c r="E9316" s="37"/>
      <c r="F9316" s="37"/>
    </row>
    <row r="9317" spans="4:6">
      <c r="D9317" s="37"/>
      <c r="E9317" s="37"/>
      <c r="F9317" s="37"/>
    </row>
    <row r="9318" spans="4:6">
      <c r="D9318" s="37"/>
      <c r="E9318" s="37"/>
      <c r="F9318" s="37"/>
    </row>
    <row r="9319" spans="4:6">
      <c r="D9319" s="37"/>
      <c r="E9319" s="37"/>
      <c r="F9319" s="37"/>
    </row>
    <row r="9320" spans="4:6">
      <c r="D9320" s="37"/>
      <c r="E9320" s="37"/>
      <c r="F9320" s="37"/>
    </row>
    <row r="9321" spans="4:6">
      <c r="D9321" s="37"/>
      <c r="E9321" s="37"/>
      <c r="F9321" s="37"/>
    </row>
    <row r="9322" spans="4:6">
      <c r="D9322" s="37"/>
      <c r="E9322" s="37"/>
      <c r="F9322" s="37"/>
    </row>
    <row r="9323" spans="4:6">
      <c r="D9323" s="37"/>
      <c r="E9323" s="37"/>
      <c r="F9323" s="37"/>
    </row>
    <row r="9324" spans="4:6">
      <c r="D9324" s="37"/>
      <c r="E9324" s="37"/>
      <c r="F9324" s="37"/>
    </row>
    <row r="9325" spans="4:6">
      <c r="D9325" s="37"/>
      <c r="E9325" s="37"/>
      <c r="F9325" s="37"/>
    </row>
    <row r="9326" spans="4:6">
      <c r="D9326" s="37"/>
      <c r="E9326" s="37"/>
      <c r="F9326" s="37"/>
    </row>
    <row r="9327" spans="4:6">
      <c r="D9327" s="37"/>
      <c r="E9327" s="37"/>
      <c r="F9327" s="37"/>
    </row>
    <row r="9328" spans="4:6">
      <c r="D9328" s="37"/>
      <c r="E9328" s="37"/>
      <c r="F9328" s="37"/>
    </row>
    <row r="9329" spans="4:6">
      <c r="D9329" s="37"/>
      <c r="E9329" s="37"/>
      <c r="F9329" s="37"/>
    </row>
    <row r="9330" spans="4:6">
      <c r="D9330" s="37"/>
      <c r="E9330" s="37"/>
      <c r="F9330" s="37"/>
    </row>
    <row r="9331" spans="4:6">
      <c r="D9331" s="37"/>
      <c r="E9331" s="37"/>
      <c r="F9331" s="37"/>
    </row>
    <row r="9332" spans="4:6">
      <c r="D9332" s="37"/>
      <c r="E9332" s="37"/>
      <c r="F9332" s="37"/>
    </row>
    <row r="9333" spans="4:6">
      <c r="D9333" s="37"/>
      <c r="E9333" s="37"/>
      <c r="F9333" s="37"/>
    </row>
    <row r="9334" spans="4:6">
      <c r="D9334" s="37"/>
      <c r="E9334" s="37"/>
      <c r="F9334" s="37"/>
    </row>
    <row r="9335" spans="4:6">
      <c r="D9335" s="37"/>
      <c r="E9335" s="37"/>
      <c r="F9335" s="37"/>
    </row>
    <row r="9336" spans="4:6">
      <c r="D9336" s="37"/>
      <c r="E9336" s="37"/>
      <c r="F9336" s="37"/>
    </row>
    <row r="9337" spans="4:6">
      <c r="D9337" s="37"/>
      <c r="E9337" s="37"/>
      <c r="F9337" s="37"/>
    </row>
    <row r="9338" spans="4:6">
      <c r="D9338" s="37"/>
      <c r="E9338" s="37"/>
      <c r="F9338" s="37"/>
    </row>
    <row r="9339" spans="4:6">
      <c r="D9339" s="37"/>
      <c r="E9339" s="37"/>
      <c r="F9339" s="37"/>
    </row>
    <row r="9340" spans="4:6">
      <c r="D9340" s="37"/>
      <c r="E9340" s="37"/>
      <c r="F9340" s="37"/>
    </row>
    <row r="9341" spans="4:6">
      <c r="D9341" s="37"/>
      <c r="E9341" s="37"/>
      <c r="F9341" s="37"/>
    </row>
    <row r="9342" spans="4:6">
      <c r="D9342" s="37"/>
      <c r="E9342" s="37"/>
      <c r="F9342" s="37"/>
    </row>
    <row r="9343" spans="4:6">
      <c r="D9343" s="37"/>
      <c r="E9343" s="37"/>
      <c r="F9343" s="37"/>
    </row>
    <row r="9344" spans="4:6">
      <c r="D9344" s="37"/>
      <c r="E9344" s="37"/>
      <c r="F9344" s="37"/>
    </row>
    <row r="9345" spans="4:6">
      <c r="D9345" s="37"/>
      <c r="E9345" s="37"/>
      <c r="F9345" s="37"/>
    </row>
    <row r="9346" spans="4:6">
      <c r="D9346" s="37"/>
      <c r="E9346" s="37"/>
      <c r="F9346" s="37"/>
    </row>
    <row r="9347" spans="4:6">
      <c r="D9347" s="37"/>
      <c r="E9347" s="37"/>
      <c r="F9347" s="37"/>
    </row>
    <row r="9348" spans="4:6">
      <c r="D9348" s="37"/>
      <c r="E9348" s="37"/>
      <c r="F9348" s="37"/>
    </row>
    <row r="9349" spans="4:6">
      <c r="D9349" s="37"/>
      <c r="E9349" s="37"/>
      <c r="F9349" s="37"/>
    </row>
    <row r="9350" spans="4:6">
      <c r="D9350" s="37"/>
      <c r="E9350" s="37"/>
      <c r="F9350" s="37"/>
    </row>
    <row r="9351" spans="4:6">
      <c r="D9351" s="37"/>
      <c r="E9351" s="37"/>
      <c r="F9351" s="37"/>
    </row>
    <row r="9352" spans="4:6">
      <c r="D9352" s="37"/>
      <c r="E9352" s="37"/>
      <c r="F9352" s="37"/>
    </row>
    <row r="9353" spans="4:6">
      <c r="D9353" s="37"/>
      <c r="E9353" s="37"/>
      <c r="F9353" s="37"/>
    </row>
    <row r="9354" spans="4:6">
      <c r="D9354" s="37"/>
      <c r="E9354" s="37"/>
      <c r="F9354" s="37"/>
    </row>
    <row r="9355" spans="4:6">
      <c r="D9355" s="37"/>
      <c r="E9355" s="37"/>
      <c r="F9355" s="37"/>
    </row>
    <row r="9356" spans="4:6">
      <c r="D9356" s="37"/>
      <c r="E9356" s="37"/>
      <c r="F9356" s="37"/>
    </row>
    <row r="9357" spans="4:6">
      <c r="D9357" s="37"/>
      <c r="E9357" s="37"/>
      <c r="F9357" s="37"/>
    </row>
    <row r="9358" spans="4:6">
      <c r="D9358" s="37"/>
      <c r="E9358" s="37"/>
      <c r="F9358" s="37"/>
    </row>
    <row r="9359" spans="4:6">
      <c r="D9359" s="37"/>
      <c r="E9359" s="37"/>
      <c r="F9359" s="37"/>
    </row>
    <row r="9360" spans="4:6">
      <c r="D9360" s="37"/>
      <c r="E9360" s="37"/>
      <c r="F9360" s="37"/>
    </row>
    <row r="9361" spans="4:6">
      <c r="D9361" s="37"/>
      <c r="E9361" s="37"/>
      <c r="F9361" s="37"/>
    </row>
    <row r="9362" spans="4:6">
      <c r="D9362" s="37"/>
      <c r="E9362" s="37"/>
      <c r="F9362" s="37"/>
    </row>
    <row r="9363" spans="4:6">
      <c r="D9363" s="37"/>
      <c r="E9363" s="37"/>
      <c r="F9363" s="37"/>
    </row>
    <row r="9364" spans="4:6">
      <c r="D9364" s="37"/>
      <c r="E9364" s="37"/>
      <c r="F9364" s="37"/>
    </row>
    <row r="9365" spans="4:6">
      <c r="D9365" s="37"/>
      <c r="E9365" s="37"/>
      <c r="F9365" s="37"/>
    </row>
    <row r="9366" spans="4:6">
      <c r="D9366" s="37"/>
      <c r="E9366" s="37"/>
      <c r="F9366" s="37"/>
    </row>
    <row r="9367" spans="4:6">
      <c r="D9367" s="37"/>
      <c r="E9367" s="37"/>
      <c r="F9367" s="37"/>
    </row>
    <row r="9368" spans="4:6">
      <c r="D9368" s="37"/>
      <c r="E9368" s="37"/>
      <c r="F9368" s="37"/>
    </row>
    <row r="9369" spans="4:6">
      <c r="D9369" s="37"/>
      <c r="E9369" s="37"/>
      <c r="F9369" s="37"/>
    </row>
    <row r="9370" spans="4:6">
      <c r="D9370" s="37"/>
      <c r="E9370" s="37"/>
      <c r="F9370" s="37"/>
    </row>
    <row r="9371" spans="4:6">
      <c r="D9371" s="37"/>
      <c r="E9371" s="37"/>
      <c r="F9371" s="37"/>
    </row>
    <row r="9372" spans="4:6">
      <c r="D9372" s="37"/>
      <c r="E9372" s="37"/>
      <c r="F9372" s="37"/>
    </row>
    <row r="9373" spans="4:6">
      <c r="D9373" s="37"/>
      <c r="E9373" s="37"/>
      <c r="F9373" s="37"/>
    </row>
    <row r="9374" spans="4:6">
      <c r="D9374" s="37"/>
      <c r="E9374" s="37"/>
      <c r="F9374" s="37"/>
    </row>
    <row r="9375" spans="4:6">
      <c r="D9375" s="37"/>
      <c r="E9375" s="37"/>
      <c r="F9375" s="37"/>
    </row>
    <row r="9376" spans="4:6">
      <c r="D9376" s="37"/>
      <c r="E9376" s="37"/>
      <c r="F9376" s="37"/>
    </row>
    <row r="9377" spans="4:6">
      <c r="D9377" s="37"/>
      <c r="E9377" s="37"/>
      <c r="F9377" s="37"/>
    </row>
    <row r="9378" spans="4:6">
      <c r="D9378" s="37"/>
      <c r="E9378" s="37"/>
      <c r="F9378" s="37"/>
    </row>
    <row r="9379" spans="4:6">
      <c r="D9379" s="37"/>
      <c r="E9379" s="37"/>
      <c r="F9379" s="37"/>
    </row>
    <row r="9380" spans="4:6">
      <c r="D9380" s="37"/>
      <c r="E9380" s="37"/>
      <c r="F9380" s="37"/>
    </row>
    <row r="9381" spans="4:6">
      <c r="D9381" s="37"/>
      <c r="E9381" s="37"/>
      <c r="F9381" s="37"/>
    </row>
    <row r="9382" spans="4:6">
      <c r="D9382" s="37"/>
      <c r="E9382" s="37"/>
      <c r="F9382" s="37"/>
    </row>
    <row r="9383" spans="4:6">
      <c r="D9383" s="37"/>
      <c r="E9383" s="37"/>
      <c r="F9383" s="37"/>
    </row>
    <row r="9384" spans="4:6">
      <c r="D9384" s="37"/>
      <c r="E9384" s="37"/>
      <c r="F9384" s="37"/>
    </row>
    <row r="9385" spans="4:6">
      <c r="D9385" s="37"/>
      <c r="E9385" s="37"/>
      <c r="F9385" s="37"/>
    </row>
    <row r="9386" spans="4:6">
      <c r="D9386" s="37"/>
      <c r="E9386" s="37"/>
      <c r="F9386" s="37"/>
    </row>
    <row r="9387" spans="4:6">
      <c r="D9387" s="37"/>
      <c r="E9387" s="37"/>
      <c r="F9387" s="37"/>
    </row>
    <row r="9388" spans="4:6">
      <c r="D9388" s="37"/>
      <c r="E9388" s="37"/>
      <c r="F9388" s="37"/>
    </row>
    <row r="9389" spans="4:6">
      <c r="D9389" s="37"/>
      <c r="E9389" s="37"/>
      <c r="F9389" s="37"/>
    </row>
    <row r="9390" spans="4:6">
      <c r="D9390" s="37"/>
      <c r="E9390" s="37"/>
      <c r="F9390" s="37"/>
    </row>
    <row r="9391" spans="4:6">
      <c r="D9391" s="37"/>
      <c r="E9391" s="37"/>
      <c r="F9391" s="37"/>
    </row>
    <row r="9392" spans="4:6">
      <c r="D9392" s="37"/>
      <c r="E9392" s="37"/>
      <c r="F9392" s="37"/>
    </row>
    <row r="9393" spans="4:6">
      <c r="D9393" s="37"/>
      <c r="E9393" s="37"/>
      <c r="F9393" s="37"/>
    </row>
    <row r="9394" spans="4:6">
      <c r="D9394" s="37"/>
      <c r="E9394" s="37"/>
      <c r="F9394" s="37"/>
    </row>
    <row r="9395" spans="4:6">
      <c r="D9395" s="37"/>
      <c r="E9395" s="37"/>
      <c r="F9395" s="37"/>
    </row>
    <row r="9396" spans="4:6">
      <c r="D9396" s="37"/>
      <c r="E9396" s="37"/>
      <c r="F9396" s="37"/>
    </row>
    <row r="9397" spans="4:6">
      <c r="D9397" s="37"/>
      <c r="E9397" s="37"/>
      <c r="F9397" s="37"/>
    </row>
    <row r="9398" spans="4:6">
      <c r="D9398" s="37"/>
      <c r="E9398" s="37"/>
      <c r="F9398" s="37"/>
    </row>
    <row r="9399" spans="4:6">
      <c r="D9399" s="37"/>
      <c r="E9399" s="37"/>
      <c r="F9399" s="37"/>
    </row>
    <row r="9400" spans="4:6">
      <c r="D9400" s="37"/>
      <c r="E9400" s="37"/>
      <c r="F9400" s="37"/>
    </row>
    <row r="9401" spans="4:6">
      <c r="D9401" s="37"/>
      <c r="E9401" s="37"/>
      <c r="F9401" s="37"/>
    </row>
    <row r="9402" spans="4:6">
      <c r="D9402" s="37"/>
      <c r="E9402" s="37"/>
      <c r="F9402" s="37"/>
    </row>
    <row r="9403" spans="4:6">
      <c r="D9403" s="37"/>
      <c r="E9403" s="37"/>
      <c r="F9403" s="37"/>
    </row>
    <row r="9404" spans="4:6">
      <c r="D9404" s="37"/>
      <c r="E9404" s="37"/>
      <c r="F9404" s="37"/>
    </row>
    <row r="9405" spans="4:6">
      <c r="D9405" s="37"/>
      <c r="E9405" s="37"/>
      <c r="F9405" s="37"/>
    </row>
    <row r="9406" spans="4:6">
      <c r="D9406" s="37"/>
      <c r="E9406" s="37"/>
      <c r="F9406" s="37"/>
    </row>
    <row r="9407" spans="4:6">
      <c r="D9407" s="37"/>
      <c r="E9407" s="37"/>
      <c r="F9407" s="37"/>
    </row>
    <row r="9408" spans="4:6">
      <c r="D9408" s="37"/>
      <c r="E9408" s="37"/>
      <c r="F9408" s="37"/>
    </row>
    <row r="9409" spans="4:6">
      <c r="D9409" s="37"/>
      <c r="E9409" s="37"/>
      <c r="F9409" s="37"/>
    </row>
    <row r="9410" spans="4:6">
      <c r="D9410" s="37"/>
      <c r="E9410" s="37"/>
      <c r="F9410" s="37"/>
    </row>
    <row r="9411" spans="4:6">
      <c r="D9411" s="37"/>
      <c r="E9411" s="37"/>
      <c r="F9411" s="37"/>
    </row>
    <row r="9412" spans="4:6">
      <c r="D9412" s="37"/>
      <c r="E9412" s="37"/>
      <c r="F9412" s="37"/>
    </row>
    <row r="9413" spans="4:6">
      <c r="D9413" s="37"/>
      <c r="E9413" s="37"/>
      <c r="F9413" s="37"/>
    </row>
    <row r="9414" spans="4:6">
      <c r="D9414" s="37"/>
      <c r="E9414" s="37"/>
      <c r="F9414" s="37"/>
    </row>
    <row r="9415" spans="4:6">
      <c r="D9415" s="37"/>
      <c r="E9415" s="37"/>
      <c r="F9415" s="37"/>
    </row>
    <row r="9416" spans="4:6">
      <c r="D9416" s="37"/>
      <c r="E9416" s="37"/>
      <c r="F9416" s="37"/>
    </row>
    <row r="9417" spans="4:6">
      <c r="D9417" s="37"/>
      <c r="E9417" s="37"/>
      <c r="F9417" s="37"/>
    </row>
    <row r="9418" spans="4:6">
      <c r="D9418" s="37"/>
      <c r="E9418" s="37"/>
      <c r="F9418" s="37"/>
    </row>
    <row r="9419" spans="4:6">
      <c r="D9419" s="37"/>
      <c r="E9419" s="37"/>
      <c r="F9419" s="37"/>
    </row>
    <row r="9420" spans="4:6">
      <c r="D9420" s="37"/>
      <c r="E9420" s="37"/>
      <c r="F9420" s="37"/>
    </row>
    <row r="9421" spans="4:6">
      <c r="D9421" s="37"/>
      <c r="E9421" s="37"/>
      <c r="F9421" s="37"/>
    </row>
    <row r="9422" spans="4:6">
      <c r="D9422" s="37"/>
      <c r="E9422" s="37"/>
      <c r="F9422" s="37"/>
    </row>
    <row r="9423" spans="4:6">
      <c r="D9423" s="37"/>
      <c r="E9423" s="37"/>
      <c r="F9423" s="37"/>
    </row>
    <row r="9424" spans="4:6">
      <c r="D9424" s="37"/>
      <c r="E9424" s="37"/>
      <c r="F9424" s="37"/>
    </row>
    <row r="9425" spans="4:6">
      <c r="D9425" s="37"/>
      <c r="E9425" s="37"/>
      <c r="F9425" s="37"/>
    </row>
    <row r="9426" spans="4:6">
      <c r="D9426" s="37"/>
      <c r="E9426" s="37"/>
      <c r="F9426" s="37"/>
    </row>
    <row r="9427" spans="4:6">
      <c r="D9427" s="37"/>
      <c r="E9427" s="37"/>
      <c r="F9427" s="37"/>
    </row>
    <row r="9428" spans="4:6">
      <c r="D9428" s="37"/>
      <c r="E9428" s="37"/>
      <c r="F9428" s="37"/>
    </row>
    <row r="9429" spans="4:6">
      <c r="D9429" s="37"/>
      <c r="E9429" s="37"/>
      <c r="F9429" s="37"/>
    </row>
    <row r="9430" spans="4:6">
      <c r="D9430" s="37"/>
      <c r="E9430" s="37"/>
      <c r="F9430" s="37"/>
    </row>
    <row r="9431" spans="4:6">
      <c r="D9431" s="37"/>
      <c r="E9431" s="37"/>
      <c r="F9431" s="37"/>
    </row>
    <row r="9432" spans="4:6">
      <c r="D9432" s="37"/>
      <c r="E9432" s="37"/>
      <c r="F9432" s="37"/>
    </row>
    <row r="9433" spans="4:6">
      <c r="D9433" s="37"/>
      <c r="E9433" s="37"/>
      <c r="F9433" s="37"/>
    </row>
    <row r="9434" spans="4:6">
      <c r="D9434" s="37"/>
      <c r="E9434" s="37"/>
      <c r="F9434" s="37"/>
    </row>
    <row r="9435" spans="4:6">
      <c r="D9435" s="37"/>
      <c r="E9435" s="37"/>
      <c r="F9435" s="37"/>
    </row>
    <row r="9436" spans="4:6">
      <c r="D9436" s="37"/>
      <c r="E9436" s="37"/>
      <c r="F9436" s="37"/>
    </row>
    <row r="9437" spans="4:6">
      <c r="D9437" s="37"/>
      <c r="E9437" s="37"/>
      <c r="F9437" s="37"/>
    </row>
    <row r="9438" spans="4:6">
      <c r="D9438" s="37"/>
      <c r="E9438" s="37"/>
      <c r="F9438" s="37"/>
    </row>
    <row r="9439" spans="4:6">
      <c r="D9439" s="37"/>
      <c r="E9439" s="37"/>
      <c r="F9439" s="37"/>
    </row>
    <row r="9440" spans="4:6">
      <c r="D9440" s="37"/>
      <c r="E9440" s="37"/>
      <c r="F9440" s="37"/>
    </row>
    <row r="9441" spans="4:6">
      <c r="D9441" s="37"/>
      <c r="E9441" s="37"/>
      <c r="F9441" s="37"/>
    </row>
    <row r="9442" spans="4:6">
      <c r="D9442" s="37"/>
      <c r="E9442" s="37"/>
      <c r="F9442" s="37"/>
    </row>
    <row r="9443" spans="4:6">
      <c r="D9443" s="37"/>
      <c r="E9443" s="37"/>
      <c r="F9443" s="37"/>
    </row>
    <row r="9444" spans="4:6">
      <c r="D9444" s="37"/>
      <c r="E9444" s="37"/>
      <c r="F9444" s="37"/>
    </row>
    <row r="9445" spans="4:6">
      <c r="D9445" s="37"/>
      <c r="E9445" s="37"/>
      <c r="F9445" s="37"/>
    </row>
    <row r="9446" spans="4:6">
      <c r="D9446" s="37"/>
      <c r="E9446" s="37"/>
      <c r="F9446" s="37"/>
    </row>
    <row r="9447" spans="4:6">
      <c r="D9447" s="37"/>
      <c r="E9447" s="37"/>
      <c r="F9447" s="37"/>
    </row>
    <row r="9448" spans="4:6">
      <c r="D9448" s="37"/>
      <c r="E9448" s="37"/>
      <c r="F9448" s="37"/>
    </row>
    <row r="9449" spans="4:6">
      <c r="D9449" s="37"/>
      <c r="E9449" s="37"/>
      <c r="F9449" s="37"/>
    </row>
    <row r="9450" spans="4:6">
      <c r="D9450" s="37"/>
      <c r="E9450" s="37"/>
      <c r="F9450" s="37"/>
    </row>
    <row r="9451" spans="4:6">
      <c r="D9451" s="37"/>
      <c r="E9451" s="37"/>
      <c r="F9451" s="37"/>
    </row>
    <row r="9452" spans="4:6">
      <c r="D9452" s="37"/>
      <c r="E9452" s="37"/>
      <c r="F9452" s="37"/>
    </row>
    <row r="9453" spans="4:6">
      <c r="D9453" s="37"/>
      <c r="E9453" s="37"/>
      <c r="F9453" s="37"/>
    </row>
    <row r="9454" spans="4:6">
      <c r="D9454" s="37"/>
      <c r="E9454" s="37"/>
      <c r="F9454" s="37"/>
    </row>
    <row r="9455" spans="4:6">
      <c r="D9455" s="37"/>
      <c r="E9455" s="37"/>
      <c r="F9455" s="37"/>
    </row>
    <row r="9456" spans="4:6">
      <c r="D9456" s="37"/>
      <c r="E9456" s="37"/>
      <c r="F9456" s="37"/>
    </row>
    <row r="9457" spans="4:6">
      <c r="D9457" s="37"/>
      <c r="E9457" s="37"/>
      <c r="F9457" s="37"/>
    </row>
    <row r="9458" spans="4:6">
      <c r="D9458" s="37"/>
      <c r="E9458" s="37"/>
      <c r="F9458" s="37"/>
    </row>
    <row r="9459" spans="4:6">
      <c r="D9459" s="37"/>
      <c r="E9459" s="37"/>
      <c r="F9459" s="37"/>
    </row>
    <row r="9460" spans="4:6">
      <c r="D9460" s="37"/>
      <c r="E9460" s="37"/>
      <c r="F9460" s="37"/>
    </row>
    <row r="9461" spans="4:6">
      <c r="D9461" s="37"/>
      <c r="E9461" s="37"/>
      <c r="F9461" s="37"/>
    </row>
    <row r="9462" spans="4:6">
      <c r="D9462" s="37"/>
      <c r="E9462" s="37"/>
      <c r="F9462" s="37"/>
    </row>
    <row r="9463" spans="4:6">
      <c r="D9463" s="37"/>
      <c r="E9463" s="37"/>
      <c r="F9463" s="37"/>
    </row>
    <row r="9464" spans="4:6">
      <c r="D9464" s="37"/>
      <c r="E9464" s="37"/>
      <c r="F9464" s="37"/>
    </row>
    <row r="9465" spans="4:6">
      <c r="D9465" s="37"/>
      <c r="E9465" s="37"/>
      <c r="F9465" s="37"/>
    </row>
    <row r="9466" spans="4:6">
      <c r="D9466" s="37"/>
      <c r="E9466" s="37"/>
      <c r="F9466" s="37"/>
    </row>
    <row r="9467" spans="4:6">
      <c r="D9467" s="37"/>
      <c r="E9467" s="37"/>
      <c r="F9467" s="37"/>
    </row>
    <row r="9468" spans="4:6">
      <c r="D9468" s="37"/>
      <c r="E9468" s="37"/>
      <c r="F9468" s="37"/>
    </row>
    <row r="9469" spans="4:6">
      <c r="D9469" s="37"/>
      <c r="E9469" s="37"/>
      <c r="F9469" s="37"/>
    </row>
    <row r="9470" spans="4:6">
      <c r="D9470" s="37"/>
      <c r="E9470" s="37"/>
      <c r="F9470" s="37"/>
    </row>
    <row r="9471" spans="4:6">
      <c r="D9471" s="37"/>
      <c r="E9471" s="37"/>
      <c r="F9471" s="37"/>
    </row>
    <row r="9472" spans="4:6">
      <c r="D9472" s="37"/>
      <c r="E9472" s="37"/>
      <c r="F9472" s="37"/>
    </row>
    <row r="9473" spans="4:6">
      <c r="D9473" s="37"/>
      <c r="E9473" s="37"/>
      <c r="F9473" s="37"/>
    </row>
    <row r="9474" spans="4:6">
      <c r="D9474" s="37"/>
      <c r="E9474" s="37"/>
      <c r="F9474" s="37"/>
    </row>
    <row r="9475" spans="4:6">
      <c r="D9475" s="37"/>
      <c r="E9475" s="37"/>
      <c r="F9475" s="37"/>
    </row>
    <row r="9476" spans="4:6">
      <c r="D9476" s="37"/>
      <c r="E9476" s="37"/>
      <c r="F9476" s="37"/>
    </row>
    <row r="9477" spans="4:6">
      <c r="D9477" s="37"/>
      <c r="E9477" s="37"/>
      <c r="F9477" s="37"/>
    </row>
    <row r="9478" spans="4:6">
      <c r="D9478" s="37"/>
      <c r="E9478" s="37"/>
      <c r="F9478" s="37"/>
    </row>
    <row r="9479" spans="4:6">
      <c r="D9479" s="37"/>
      <c r="E9479" s="37"/>
      <c r="F9479" s="37"/>
    </row>
    <row r="9480" spans="4:6">
      <c r="D9480" s="37"/>
      <c r="E9480" s="37"/>
      <c r="F9480" s="37"/>
    </row>
    <row r="9481" spans="4:6">
      <c r="D9481" s="37"/>
      <c r="E9481" s="37"/>
      <c r="F9481" s="37"/>
    </row>
    <row r="9482" spans="4:6">
      <c r="D9482" s="37"/>
      <c r="E9482" s="37"/>
      <c r="F9482" s="37"/>
    </row>
    <row r="9483" spans="4:6">
      <c r="D9483" s="37"/>
      <c r="E9483" s="37"/>
      <c r="F9483" s="37"/>
    </row>
    <row r="9484" spans="4:6">
      <c r="D9484" s="37"/>
      <c r="E9484" s="37"/>
      <c r="F9484" s="37"/>
    </row>
    <row r="9485" spans="4:6">
      <c r="D9485" s="37"/>
      <c r="E9485" s="37"/>
      <c r="F9485" s="37"/>
    </row>
    <row r="9486" spans="4:6">
      <c r="D9486" s="37"/>
      <c r="E9486" s="37"/>
      <c r="F9486" s="37"/>
    </row>
    <row r="9487" spans="4:6">
      <c r="D9487" s="37"/>
      <c r="E9487" s="37"/>
      <c r="F9487" s="37"/>
    </row>
    <row r="9488" spans="4:6">
      <c r="D9488" s="37"/>
      <c r="E9488" s="37"/>
      <c r="F9488" s="37"/>
    </row>
    <row r="9489" spans="4:6">
      <c r="D9489" s="37"/>
      <c r="E9489" s="37"/>
      <c r="F9489" s="37"/>
    </row>
    <row r="9490" spans="4:6">
      <c r="D9490" s="37"/>
      <c r="E9490" s="37"/>
      <c r="F9490" s="37"/>
    </row>
    <row r="9491" spans="4:6">
      <c r="D9491" s="37"/>
      <c r="E9491" s="37"/>
      <c r="F9491" s="37"/>
    </row>
    <row r="9492" spans="4:6">
      <c r="D9492" s="37"/>
      <c r="E9492" s="37"/>
      <c r="F9492" s="37"/>
    </row>
    <row r="9493" spans="4:6">
      <c r="D9493" s="37"/>
      <c r="E9493" s="37"/>
      <c r="F9493" s="37"/>
    </row>
    <row r="9494" spans="4:6">
      <c r="D9494" s="37"/>
      <c r="E9494" s="37"/>
      <c r="F9494" s="37"/>
    </row>
    <row r="9495" spans="4:6">
      <c r="D9495" s="37"/>
      <c r="E9495" s="37"/>
      <c r="F9495" s="37"/>
    </row>
    <row r="9496" spans="4:6">
      <c r="D9496" s="37"/>
      <c r="E9496" s="37"/>
      <c r="F9496" s="37"/>
    </row>
    <row r="9497" spans="4:6">
      <c r="D9497" s="37"/>
      <c r="E9497" s="37"/>
      <c r="F9497" s="37"/>
    </row>
    <row r="9498" spans="4:6">
      <c r="D9498" s="37"/>
      <c r="E9498" s="37"/>
      <c r="F9498" s="37"/>
    </row>
    <row r="9499" spans="4:6">
      <c r="D9499" s="37"/>
      <c r="E9499" s="37"/>
      <c r="F9499" s="37"/>
    </row>
    <row r="9500" spans="4:6">
      <c r="D9500" s="37"/>
      <c r="E9500" s="37"/>
      <c r="F9500" s="37"/>
    </row>
    <row r="9501" spans="4:6">
      <c r="D9501" s="37"/>
      <c r="E9501" s="37"/>
      <c r="F9501" s="37"/>
    </row>
    <row r="9502" spans="4:6">
      <c r="D9502" s="37"/>
      <c r="E9502" s="37"/>
      <c r="F9502" s="37"/>
    </row>
    <row r="9503" spans="4:6">
      <c r="D9503" s="37"/>
      <c r="E9503" s="37"/>
      <c r="F9503" s="37"/>
    </row>
    <row r="9504" spans="4:6">
      <c r="D9504" s="37"/>
      <c r="E9504" s="37"/>
      <c r="F9504" s="37"/>
    </row>
    <row r="9505" spans="4:6">
      <c r="D9505" s="37"/>
      <c r="E9505" s="37"/>
      <c r="F9505" s="37"/>
    </row>
    <row r="9506" spans="4:6">
      <c r="D9506" s="37"/>
      <c r="E9506" s="37"/>
      <c r="F9506" s="37"/>
    </row>
    <row r="9507" spans="4:6">
      <c r="D9507" s="37"/>
      <c r="E9507" s="37"/>
      <c r="F9507" s="37"/>
    </row>
    <row r="9508" spans="4:6">
      <c r="D9508" s="37"/>
      <c r="E9508" s="37"/>
      <c r="F9508" s="37"/>
    </row>
    <row r="9509" spans="4:6">
      <c r="D9509" s="37"/>
      <c r="E9509" s="37"/>
      <c r="F9509" s="37"/>
    </row>
    <row r="9510" spans="4:6">
      <c r="D9510" s="37"/>
      <c r="E9510" s="37"/>
      <c r="F9510" s="37"/>
    </row>
    <row r="9511" spans="4:6">
      <c r="D9511" s="37"/>
      <c r="E9511" s="37"/>
      <c r="F9511" s="37"/>
    </row>
    <row r="9512" spans="4:6">
      <c r="D9512" s="37"/>
      <c r="E9512" s="37"/>
      <c r="F9512" s="37"/>
    </row>
    <row r="9513" spans="4:6">
      <c r="D9513" s="37"/>
      <c r="E9513" s="37"/>
      <c r="F9513" s="37"/>
    </row>
    <row r="9514" spans="4:6">
      <c r="D9514" s="37"/>
      <c r="E9514" s="37"/>
      <c r="F9514" s="37"/>
    </row>
    <row r="9515" spans="4:6">
      <c r="D9515" s="37"/>
      <c r="E9515" s="37"/>
      <c r="F9515" s="37"/>
    </row>
    <row r="9516" spans="4:6">
      <c r="D9516" s="37"/>
      <c r="E9516" s="37"/>
      <c r="F9516" s="37"/>
    </row>
    <row r="9517" spans="4:6">
      <c r="D9517" s="37"/>
      <c r="E9517" s="37"/>
      <c r="F9517" s="37"/>
    </row>
    <row r="9518" spans="4:6">
      <c r="D9518" s="37"/>
      <c r="E9518" s="37"/>
      <c r="F9518" s="37"/>
    </row>
    <row r="9519" spans="4:6">
      <c r="D9519" s="37"/>
      <c r="E9519" s="37"/>
      <c r="F9519" s="37"/>
    </row>
    <row r="9520" spans="4:6">
      <c r="D9520" s="37"/>
      <c r="E9520" s="37"/>
      <c r="F9520" s="37"/>
    </row>
    <row r="9521" spans="4:6">
      <c r="D9521" s="37"/>
      <c r="E9521" s="37"/>
      <c r="F9521" s="37"/>
    </row>
    <row r="9522" spans="4:6">
      <c r="D9522" s="37"/>
      <c r="E9522" s="37"/>
      <c r="F9522" s="37"/>
    </row>
    <row r="9523" spans="4:6">
      <c r="D9523" s="37"/>
      <c r="E9523" s="37"/>
      <c r="F9523" s="37"/>
    </row>
    <row r="9524" spans="4:6">
      <c r="D9524" s="37"/>
      <c r="E9524" s="37"/>
      <c r="F9524" s="37"/>
    </row>
    <row r="9525" spans="4:6">
      <c r="D9525" s="37"/>
      <c r="E9525" s="37"/>
      <c r="F9525" s="37"/>
    </row>
    <row r="9526" spans="4:6">
      <c r="D9526" s="37"/>
      <c r="E9526" s="37"/>
      <c r="F9526" s="37"/>
    </row>
    <row r="9527" spans="4:6">
      <c r="D9527" s="37"/>
      <c r="E9527" s="37"/>
      <c r="F9527" s="37"/>
    </row>
    <row r="9528" spans="4:6">
      <c r="D9528" s="37"/>
      <c r="E9528" s="37"/>
      <c r="F9528" s="37"/>
    </row>
    <row r="9529" spans="4:6">
      <c r="D9529" s="37"/>
      <c r="E9529" s="37"/>
      <c r="F9529" s="37"/>
    </row>
    <row r="9530" spans="4:6">
      <c r="D9530" s="37"/>
      <c r="E9530" s="37"/>
      <c r="F9530" s="37"/>
    </row>
    <row r="9531" spans="4:6">
      <c r="D9531" s="37"/>
      <c r="E9531" s="37"/>
      <c r="F9531" s="37"/>
    </row>
    <row r="9532" spans="4:6">
      <c r="D9532" s="37"/>
      <c r="E9532" s="37"/>
      <c r="F9532" s="37"/>
    </row>
    <row r="9533" spans="4:6">
      <c r="D9533" s="37"/>
      <c r="E9533" s="37"/>
      <c r="F9533" s="37"/>
    </row>
    <row r="9534" spans="4:6">
      <c r="D9534" s="37"/>
      <c r="E9534" s="37"/>
      <c r="F9534" s="37"/>
    </row>
    <row r="9535" spans="4:6">
      <c r="D9535" s="37"/>
      <c r="E9535" s="37"/>
      <c r="F9535" s="37"/>
    </row>
    <row r="9536" spans="4:6">
      <c r="D9536" s="37"/>
      <c r="E9536" s="37"/>
      <c r="F9536" s="37"/>
    </row>
    <row r="9537" spans="4:6">
      <c r="D9537" s="37"/>
      <c r="E9537" s="37"/>
      <c r="F9537" s="37"/>
    </row>
    <row r="9538" spans="4:6">
      <c r="D9538" s="37"/>
      <c r="E9538" s="37"/>
      <c r="F9538" s="37"/>
    </row>
    <row r="9539" spans="4:6">
      <c r="D9539" s="37"/>
      <c r="E9539" s="37"/>
      <c r="F9539" s="37"/>
    </row>
    <row r="9540" spans="4:6">
      <c r="D9540" s="37"/>
      <c r="E9540" s="37"/>
      <c r="F9540" s="37"/>
    </row>
    <row r="9541" spans="4:6">
      <c r="D9541" s="37"/>
      <c r="E9541" s="37"/>
      <c r="F9541" s="37"/>
    </row>
    <row r="9542" spans="4:6">
      <c r="D9542" s="37"/>
      <c r="E9542" s="37"/>
      <c r="F9542" s="37"/>
    </row>
    <row r="9543" spans="4:6">
      <c r="D9543" s="37"/>
      <c r="E9543" s="37"/>
      <c r="F9543" s="37"/>
    </row>
    <row r="9544" spans="4:6">
      <c r="D9544" s="37"/>
      <c r="E9544" s="37"/>
      <c r="F9544" s="37"/>
    </row>
    <row r="9545" spans="4:6">
      <c r="D9545" s="37"/>
      <c r="E9545" s="37"/>
      <c r="F9545" s="37"/>
    </row>
    <row r="9546" spans="4:6">
      <c r="D9546" s="37"/>
      <c r="E9546" s="37"/>
      <c r="F9546" s="37"/>
    </row>
    <row r="9547" spans="4:6">
      <c r="D9547" s="37"/>
      <c r="E9547" s="37"/>
      <c r="F9547" s="37"/>
    </row>
    <row r="9548" spans="4:6">
      <c r="D9548" s="37"/>
      <c r="E9548" s="37"/>
      <c r="F9548" s="37"/>
    </row>
    <row r="9549" spans="4:6">
      <c r="D9549" s="37"/>
      <c r="E9549" s="37"/>
      <c r="F9549" s="37"/>
    </row>
    <row r="9550" spans="4:6">
      <c r="D9550" s="37"/>
      <c r="E9550" s="37"/>
      <c r="F9550" s="37"/>
    </row>
    <row r="9551" spans="4:6">
      <c r="D9551" s="37"/>
      <c r="E9551" s="37"/>
      <c r="F9551" s="37"/>
    </row>
    <row r="9552" spans="4:6">
      <c r="D9552" s="37"/>
      <c r="E9552" s="37"/>
      <c r="F9552" s="37"/>
    </row>
    <row r="9553" spans="4:6">
      <c r="D9553" s="37"/>
      <c r="E9553" s="37"/>
      <c r="F9553" s="37"/>
    </row>
    <row r="9554" spans="4:6">
      <c r="D9554" s="37"/>
      <c r="E9554" s="37"/>
      <c r="F9554" s="37"/>
    </row>
    <row r="9555" spans="4:6">
      <c r="D9555" s="37"/>
      <c r="E9555" s="37"/>
      <c r="F9555" s="37"/>
    </row>
    <row r="9556" spans="4:6">
      <c r="D9556" s="37"/>
      <c r="E9556" s="37"/>
      <c r="F9556" s="37"/>
    </row>
    <row r="9557" spans="4:6">
      <c r="D9557" s="37"/>
      <c r="E9557" s="37"/>
      <c r="F9557" s="37"/>
    </row>
    <row r="9558" spans="4:6">
      <c r="D9558" s="37"/>
      <c r="E9558" s="37"/>
      <c r="F9558" s="37"/>
    </row>
    <row r="9559" spans="4:6">
      <c r="D9559" s="37"/>
      <c r="E9559" s="37"/>
      <c r="F9559" s="37"/>
    </row>
    <row r="9560" spans="4:6">
      <c r="D9560" s="37"/>
      <c r="E9560" s="37"/>
      <c r="F9560" s="37"/>
    </row>
    <row r="9561" spans="4:6">
      <c r="D9561" s="37"/>
      <c r="E9561" s="37"/>
      <c r="F9561" s="37"/>
    </row>
    <row r="9562" spans="4:6">
      <c r="D9562" s="37"/>
      <c r="E9562" s="37"/>
      <c r="F9562" s="37"/>
    </row>
    <row r="9563" spans="4:6">
      <c r="D9563" s="37"/>
      <c r="E9563" s="37"/>
      <c r="F9563" s="37"/>
    </row>
    <row r="9564" spans="4:6">
      <c r="D9564" s="37"/>
      <c r="E9564" s="37"/>
      <c r="F9564" s="37"/>
    </row>
    <row r="9565" spans="4:6">
      <c r="D9565" s="37"/>
      <c r="E9565" s="37"/>
      <c r="F9565" s="37"/>
    </row>
    <row r="9566" spans="4:6">
      <c r="D9566" s="37"/>
      <c r="E9566" s="37"/>
      <c r="F9566" s="37"/>
    </row>
    <row r="9567" spans="4:6">
      <c r="D9567" s="37"/>
      <c r="E9567" s="37"/>
      <c r="F9567" s="37"/>
    </row>
    <row r="9568" spans="4:6">
      <c r="D9568" s="37"/>
      <c r="E9568" s="37"/>
      <c r="F9568" s="37"/>
    </row>
    <row r="9569" spans="4:6">
      <c r="D9569" s="37"/>
      <c r="E9569" s="37"/>
      <c r="F9569" s="37"/>
    </row>
    <row r="9570" spans="4:6">
      <c r="D9570" s="37"/>
      <c r="E9570" s="37"/>
      <c r="F9570" s="37"/>
    </row>
    <row r="9571" spans="4:6">
      <c r="D9571" s="37"/>
      <c r="E9571" s="37"/>
      <c r="F9571" s="37"/>
    </row>
    <row r="9572" spans="4:6">
      <c r="D9572" s="37"/>
      <c r="E9572" s="37"/>
      <c r="F9572" s="37"/>
    </row>
    <row r="9573" spans="4:6">
      <c r="D9573" s="37"/>
      <c r="E9573" s="37"/>
      <c r="F9573" s="37"/>
    </row>
    <row r="9574" spans="4:6">
      <c r="D9574" s="37"/>
      <c r="E9574" s="37"/>
      <c r="F9574" s="37"/>
    </row>
    <row r="9575" spans="4:6">
      <c r="D9575" s="37"/>
      <c r="E9575" s="37"/>
      <c r="F9575" s="37"/>
    </row>
    <row r="9576" spans="4:6">
      <c r="D9576" s="37"/>
      <c r="E9576" s="37"/>
      <c r="F9576" s="37"/>
    </row>
    <row r="9577" spans="4:6">
      <c r="D9577" s="37"/>
      <c r="E9577" s="37"/>
      <c r="F9577" s="37"/>
    </row>
    <row r="9578" spans="4:6">
      <c r="D9578" s="37"/>
      <c r="E9578" s="37"/>
      <c r="F9578" s="37"/>
    </row>
    <row r="9579" spans="4:6">
      <c r="D9579" s="37"/>
      <c r="E9579" s="37"/>
      <c r="F9579" s="37"/>
    </row>
    <row r="9580" spans="4:6">
      <c r="D9580" s="37"/>
      <c r="E9580" s="37"/>
      <c r="F9580" s="37"/>
    </row>
    <row r="9581" spans="4:6">
      <c r="D9581" s="37"/>
      <c r="E9581" s="37"/>
      <c r="F9581" s="37"/>
    </row>
    <row r="9582" spans="4:6">
      <c r="D9582" s="37"/>
      <c r="E9582" s="37"/>
      <c r="F9582" s="37"/>
    </row>
    <row r="9583" spans="4:6">
      <c r="D9583" s="37"/>
      <c r="E9583" s="37"/>
      <c r="F9583" s="37"/>
    </row>
    <row r="9584" spans="4:6">
      <c r="D9584" s="37"/>
      <c r="E9584" s="37"/>
      <c r="F9584" s="37"/>
    </row>
    <row r="9585" spans="4:6">
      <c r="D9585" s="37"/>
      <c r="E9585" s="37"/>
      <c r="F9585" s="37"/>
    </row>
    <row r="9586" spans="4:6">
      <c r="D9586" s="37"/>
      <c r="E9586" s="37"/>
      <c r="F9586" s="37"/>
    </row>
    <row r="9587" spans="4:6">
      <c r="D9587" s="37"/>
      <c r="E9587" s="37"/>
      <c r="F9587" s="37"/>
    </row>
    <row r="9588" spans="4:6">
      <c r="D9588" s="37"/>
      <c r="E9588" s="37"/>
      <c r="F9588" s="37"/>
    </row>
    <row r="9589" spans="4:6">
      <c r="D9589" s="37"/>
      <c r="E9589" s="37"/>
      <c r="F9589" s="37"/>
    </row>
    <row r="9590" spans="4:6">
      <c r="D9590" s="37"/>
      <c r="E9590" s="37"/>
      <c r="F9590" s="37"/>
    </row>
    <row r="9591" spans="4:6">
      <c r="D9591" s="37"/>
      <c r="E9591" s="37"/>
      <c r="F9591" s="37"/>
    </row>
    <row r="9592" spans="4:6">
      <c r="D9592" s="37"/>
      <c r="E9592" s="37"/>
      <c r="F9592" s="37"/>
    </row>
    <row r="9593" spans="4:6">
      <c r="D9593" s="37"/>
      <c r="E9593" s="37"/>
      <c r="F9593" s="37"/>
    </row>
    <row r="9594" spans="4:6">
      <c r="D9594" s="37"/>
      <c r="E9594" s="37"/>
      <c r="F9594" s="37"/>
    </row>
    <row r="9595" spans="4:6">
      <c r="D9595" s="37"/>
      <c r="E9595" s="37"/>
      <c r="F9595" s="37"/>
    </row>
    <row r="9596" spans="4:6">
      <c r="D9596" s="37"/>
      <c r="E9596" s="37"/>
      <c r="F9596" s="37"/>
    </row>
    <row r="9597" spans="4:6">
      <c r="D9597" s="37"/>
      <c r="E9597" s="37"/>
      <c r="F9597" s="37"/>
    </row>
    <row r="9598" spans="4:6">
      <c r="D9598" s="37"/>
      <c r="E9598" s="37"/>
      <c r="F9598" s="37"/>
    </row>
    <row r="9599" spans="4:6">
      <c r="D9599" s="37"/>
      <c r="E9599" s="37"/>
      <c r="F9599" s="37"/>
    </row>
    <row r="9600" spans="4:6">
      <c r="D9600" s="37"/>
      <c r="E9600" s="37"/>
      <c r="F9600" s="37"/>
    </row>
    <row r="9601" spans="4:6">
      <c r="D9601" s="37"/>
      <c r="E9601" s="37"/>
      <c r="F9601" s="37"/>
    </row>
    <row r="9602" spans="4:6">
      <c r="D9602" s="37"/>
      <c r="E9602" s="37"/>
      <c r="F9602" s="37"/>
    </row>
    <row r="9603" spans="4:6">
      <c r="D9603" s="37"/>
      <c r="E9603" s="37"/>
      <c r="F9603" s="37"/>
    </row>
    <row r="9604" spans="4:6">
      <c r="D9604" s="37"/>
      <c r="E9604" s="37"/>
      <c r="F9604" s="37"/>
    </row>
    <row r="9605" spans="4:6">
      <c r="D9605" s="37"/>
      <c r="E9605" s="37"/>
      <c r="F9605" s="37"/>
    </row>
    <row r="9606" spans="4:6">
      <c r="D9606" s="37"/>
      <c r="E9606" s="37"/>
      <c r="F9606" s="37"/>
    </row>
    <row r="9607" spans="4:6">
      <c r="D9607" s="37"/>
      <c r="E9607" s="37"/>
      <c r="F9607" s="37"/>
    </row>
    <row r="9608" spans="4:6">
      <c r="D9608" s="37"/>
      <c r="E9608" s="37"/>
      <c r="F9608" s="37"/>
    </row>
    <row r="9609" spans="4:6">
      <c r="D9609" s="37"/>
      <c r="E9609" s="37"/>
      <c r="F9609" s="37"/>
    </row>
    <row r="9610" spans="4:6">
      <c r="D9610" s="37"/>
      <c r="E9610" s="37"/>
      <c r="F9610" s="37"/>
    </row>
    <row r="9611" spans="4:6">
      <c r="D9611" s="37"/>
      <c r="E9611" s="37"/>
      <c r="F9611" s="37"/>
    </row>
    <row r="9612" spans="4:6">
      <c r="D9612" s="37"/>
      <c r="E9612" s="37"/>
      <c r="F9612" s="37"/>
    </row>
    <row r="9613" spans="4:6">
      <c r="D9613" s="37"/>
      <c r="E9613" s="37"/>
      <c r="F9613" s="37"/>
    </row>
    <row r="9614" spans="4:6">
      <c r="D9614" s="37"/>
      <c r="E9614" s="37"/>
      <c r="F9614" s="37"/>
    </row>
    <row r="9615" spans="4:6">
      <c r="D9615" s="37"/>
      <c r="E9615" s="37"/>
      <c r="F9615" s="37"/>
    </row>
    <row r="9616" spans="4:6">
      <c r="D9616" s="37"/>
      <c r="E9616" s="37"/>
      <c r="F9616" s="37"/>
    </row>
    <row r="9617" spans="4:6">
      <c r="D9617" s="37"/>
      <c r="E9617" s="37"/>
      <c r="F9617" s="37"/>
    </row>
    <row r="9618" spans="4:6">
      <c r="D9618" s="37"/>
      <c r="E9618" s="37"/>
      <c r="F9618" s="37"/>
    </row>
    <row r="9619" spans="4:6">
      <c r="D9619" s="37"/>
      <c r="E9619" s="37"/>
      <c r="F9619" s="37"/>
    </row>
    <row r="9620" spans="4:6">
      <c r="D9620" s="37"/>
      <c r="E9620" s="37"/>
      <c r="F9620" s="37"/>
    </row>
    <row r="9621" spans="4:6">
      <c r="D9621" s="37"/>
      <c r="E9621" s="37"/>
      <c r="F9621" s="37"/>
    </row>
    <row r="9622" spans="4:6">
      <c r="D9622" s="37"/>
      <c r="E9622" s="37"/>
      <c r="F9622" s="37"/>
    </row>
    <row r="9623" spans="4:6">
      <c r="D9623" s="37"/>
      <c r="E9623" s="37"/>
      <c r="F9623" s="37"/>
    </row>
    <row r="9624" spans="4:6">
      <c r="D9624" s="37"/>
      <c r="E9624" s="37"/>
      <c r="F9624" s="37"/>
    </row>
    <row r="9625" spans="4:6">
      <c r="D9625" s="37"/>
      <c r="E9625" s="37"/>
      <c r="F9625" s="37"/>
    </row>
    <row r="9626" spans="4:6">
      <c r="D9626" s="37"/>
      <c r="E9626" s="37"/>
      <c r="F9626" s="37"/>
    </row>
    <row r="9627" spans="4:6">
      <c r="D9627" s="37"/>
      <c r="E9627" s="37"/>
      <c r="F9627" s="37"/>
    </row>
    <row r="9628" spans="4:6">
      <c r="D9628" s="37"/>
      <c r="E9628" s="37"/>
      <c r="F9628" s="37"/>
    </row>
    <row r="9629" spans="4:6">
      <c r="D9629" s="37"/>
      <c r="E9629" s="37"/>
      <c r="F9629" s="37"/>
    </row>
    <row r="9630" spans="4:6">
      <c r="D9630" s="37"/>
      <c r="E9630" s="37"/>
      <c r="F9630" s="37"/>
    </row>
    <row r="9631" spans="4:6">
      <c r="D9631" s="37"/>
      <c r="E9631" s="37"/>
      <c r="F9631" s="37"/>
    </row>
    <row r="9632" spans="4:6">
      <c r="D9632" s="37"/>
      <c r="E9632" s="37"/>
      <c r="F9632" s="37"/>
    </row>
    <row r="9633" spans="4:6">
      <c r="D9633" s="37"/>
      <c r="E9633" s="37"/>
      <c r="F9633" s="37"/>
    </row>
    <row r="9634" spans="4:6">
      <c r="D9634" s="37"/>
      <c r="E9634" s="37"/>
      <c r="F9634" s="37"/>
    </row>
    <row r="9635" spans="4:6">
      <c r="D9635" s="37"/>
      <c r="E9635" s="37"/>
      <c r="F9635" s="37"/>
    </row>
    <row r="9636" spans="4:6">
      <c r="D9636" s="37"/>
      <c r="E9636" s="37"/>
      <c r="F9636" s="37"/>
    </row>
    <row r="9637" spans="4:6">
      <c r="D9637" s="37"/>
      <c r="E9637" s="37"/>
      <c r="F9637" s="37"/>
    </row>
    <row r="9638" spans="4:6">
      <c r="D9638" s="37"/>
      <c r="E9638" s="37"/>
      <c r="F9638" s="37"/>
    </row>
    <row r="9639" spans="4:6">
      <c r="D9639" s="37"/>
      <c r="E9639" s="37"/>
      <c r="F9639" s="37"/>
    </row>
    <row r="9640" spans="4:6">
      <c r="D9640" s="37"/>
      <c r="E9640" s="37"/>
      <c r="F9640" s="37"/>
    </row>
    <row r="9641" spans="4:6">
      <c r="D9641" s="37"/>
      <c r="E9641" s="37"/>
      <c r="F9641" s="37"/>
    </row>
    <row r="9642" spans="4:6">
      <c r="D9642" s="37"/>
      <c r="E9642" s="37"/>
      <c r="F9642" s="37"/>
    </row>
    <row r="9643" spans="4:6">
      <c r="D9643" s="37"/>
      <c r="E9643" s="37"/>
      <c r="F9643" s="37"/>
    </row>
    <row r="9644" spans="4:6">
      <c r="D9644" s="37"/>
      <c r="E9644" s="37"/>
      <c r="F9644" s="37"/>
    </row>
    <row r="9645" spans="4:6">
      <c r="D9645" s="37"/>
      <c r="E9645" s="37"/>
      <c r="F9645" s="37"/>
    </row>
    <row r="9646" spans="4:6">
      <c r="D9646" s="37"/>
      <c r="E9646" s="37"/>
      <c r="F9646" s="37"/>
    </row>
    <row r="9647" spans="4:6">
      <c r="D9647" s="37"/>
      <c r="E9647" s="37"/>
      <c r="F9647" s="37"/>
    </row>
    <row r="9648" spans="4:6">
      <c r="D9648" s="37"/>
      <c r="E9648" s="37"/>
      <c r="F9648" s="37"/>
    </row>
    <row r="9649" spans="4:6">
      <c r="D9649" s="37"/>
      <c r="E9649" s="37"/>
      <c r="F9649" s="37"/>
    </row>
    <row r="9650" spans="4:6">
      <c r="D9650" s="37"/>
      <c r="E9650" s="37"/>
      <c r="F9650" s="37"/>
    </row>
    <row r="9651" spans="4:6">
      <c r="D9651" s="37"/>
      <c r="E9651" s="37"/>
      <c r="F9651" s="37"/>
    </row>
    <row r="9652" spans="4:6">
      <c r="D9652" s="37"/>
      <c r="E9652" s="37"/>
      <c r="F9652" s="37"/>
    </row>
    <row r="9653" spans="4:6">
      <c r="D9653" s="37"/>
      <c r="E9653" s="37"/>
      <c r="F9653" s="37"/>
    </row>
    <row r="9654" spans="4:6">
      <c r="D9654" s="37"/>
      <c r="E9654" s="37"/>
      <c r="F9654" s="37"/>
    </row>
    <row r="9655" spans="4:6">
      <c r="D9655" s="37"/>
      <c r="E9655" s="37"/>
      <c r="F9655" s="37"/>
    </row>
    <row r="9656" spans="4:6">
      <c r="D9656" s="37"/>
      <c r="E9656" s="37"/>
      <c r="F9656" s="37"/>
    </row>
    <row r="9657" spans="4:6">
      <c r="D9657" s="37"/>
      <c r="E9657" s="37"/>
      <c r="F9657" s="37"/>
    </row>
    <row r="9658" spans="4:6">
      <c r="D9658" s="37"/>
      <c r="E9658" s="37"/>
      <c r="F9658" s="37"/>
    </row>
    <row r="9659" spans="4:6">
      <c r="D9659" s="37"/>
      <c r="E9659" s="37"/>
      <c r="F9659" s="37"/>
    </row>
    <row r="9660" spans="4:6">
      <c r="D9660" s="37"/>
      <c r="E9660" s="37"/>
      <c r="F9660" s="37"/>
    </row>
    <row r="9661" spans="4:6">
      <c r="D9661" s="37"/>
      <c r="E9661" s="37"/>
      <c r="F9661" s="37"/>
    </row>
    <row r="9662" spans="4:6">
      <c r="D9662" s="37"/>
      <c r="E9662" s="37"/>
      <c r="F9662" s="37"/>
    </row>
    <row r="9663" spans="4:6">
      <c r="D9663" s="37"/>
      <c r="E9663" s="37"/>
      <c r="F9663" s="37"/>
    </row>
    <row r="9664" spans="4:6">
      <c r="D9664" s="37"/>
      <c r="E9664" s="37"/>
      <c r="F9664" s="37"/>
    </row>
    <row r="9665" spans="4:6">
      <c r="D9665" s="37"/>
      <c r="E9665" s="37"/>
      <c r="F9665" s="37"/>
    </row>
    <row r="9666" spans="4:6">
      <c r="D9666" s="37"/>
      <c r="E9666" s="37"/>
      <c r="F9666" s="37"/>
    </row>
    <row r="9667" spans="4:6">
      <c r="D9667" s="37"/>
      <c r="E9667" s="37"/>
      <c r="F9667" s="37"/>
    </row>
    <row r="9668" spans="4:6">
      <c r="D9668" s="37"/>
      <c r="E9668" s="37"/>
      <c r="F9668" s="37"/>
    </row>
    <row r="9669" spans="4:6">
      <c r="D9669" s="37"/>
      <c r="E9669" s="37"/>
      <c r="F9669" s="37"/>
    </row>
    <row r="9670" spans="4:6">
      <c r="D9670" s="37"/>
      <c r="E9670" s="37"/>
      <c r="F9670" s="37"/>
    </row>
    <row r="9671" spans="4:6">
      <c r="D9671" s="37"/>
      <c r="E9671" s="37"/>
      <c r="F9671" s="37"/>
    </row>
    <row r="9672" spans="4:6">
      <c r="D9672" s="37"/>
      <c r="E9672" s="37"/>
      <c r="F9672" s="37"/>
    </row>
    <row r="9673" spans="4:6">
      <c r="D9673" s="37"/>
      <c r="E9673" s="37"/>
      <c r="F9673" s="37"/>
    </row>
    <row r="9674" spans="4:6">
      <c r="D9674" s="37"/>
      <c r="E9674" s="37"/>
      <c r="F9674" s="37"/>
    </row>
    <row r="9675" spans="4:6">
      <c r="D9675" s="37"/>
      <c r="E9675" s="37"/>
      <c r="F9675" s="37"/>
    </row>
    <row r="9676" spans="4:6">
      <c r="D9676" s="37"/>
      <c r="E9676" s="37"/>
      <c r="F9676" s="37"/>
    </row>
    <row r="9677" spans="4:6">
      <c r="D9677" s="37"/>
      <c r="E9677" s="37"/>
      <c r="F9677" s="37"/>
    </row>
    <row r="9678" spans="4:6">
      <c r="D9678" s="37"/>
      <c r="E9678" s="37"/>
      <c r="F9678" s="37"/>
    </row>
    <row r="9679" spans="4:6">
      <c r="D9679" s="37"/>
      <c r="E9679" s="37"/>
      <c r="F9679" s="37"/>
    </row>
    <row r="9680" spans="4:6">
      <c r="D9680" s="37"/>
      <c r="E9680" s="37"/>
      <c r="F9680" s="37"/>
    </row>
    <row r="9681" spans="4:6">
      <c r="D9681" s="37"/>
      <c r="E9681" s="37"/>
      <c r="F9681" s="37"/>
    </row>
    <row r="9682" spans="4:6">
      <c r="D9682" s="37"/>
      <c r="E9682" s="37"/>
      <c r="F9682" s="37"/>
    </row>
    <row r="9683" spans="4:6">
      <c r="D9683" s="37"/>
      <c r="E9683" s="37"/>
      <c r="F9683" s="37"/>
    </row>
    <row r="9684" spans="4:6">
      <c r="D9684" s="37"/>
      <c r="E9684" s="37"/>
      <c r="F9684" s="37"/>
    </row>
    <row r="9685" spans="4:6">
      <c r="D9685" s="37"/>
      <c r="E9685" s="37"/>
      <c r="F9685" s="37"/>
    </row>
    <row r="9686" spans="4:6">
      <c r="D9686" s="37"/>
      <c r="E9686" s="37"/>
      <c r="F9686" s="37"/>
    </row>
    <row r="9687" spans="4:6">
      <c r="D9687" s="37"/>
      <c r="E9687" s="37"/>
      <c r="F9687" s="37"/>
    </row>
    <row r="9688" spans="4:6">
      <c r="D9688" s="37"/>
      <c r="E9688" s="37"/>
      <c r="F9688" s="37"/>
    </row>
    <row r="9689" spans="4:6">
      <c r="D9689" s="37"/>
      <c r="E9689" s="37"/>
      <c r="F9689" s="37"/>
    </row>
    <row r="9690" spans="4:6">
      <c r="D9690" s="37"/>
      <c r="E9690" s="37"/>
      <c r="F9690" s="37"/>
    </row>
    <row r="9691" spans="4:6">
      <c r="D9691" s="37"/>
      <c r="E9691" s="37"/>
      <c r="F9691" s="37"/>
    </row>
    <row r="9692" spans="4:6">
      <c r="D9692" s="37"/>
      <c r="E9692" s="37"/>
      <c r="F9692" s="37"/>
    </row>
    <row r="9693" spans="4:6">
      <c r="D9693" s="37"/>
      <c r="E9693" s="37"/>
      <c r="F9693" s="37"/>
    </row>
    <row r="9694" spans="4:6">
      <c r="D9694" s="37"/>
      <c r="E9694" s="37"/>
      <c r="F9694" s="37"/>
    </row>
    <row r="9695" spans="4:6">
      <c r="D9695" s="37"/>
      <c r="E9695" s="37"/>
      <c r="F9695" s="37"/>
    </row>
    <row r="9696" spans="4:6">
      <c r="D9696" s="37"/>
      <c r="E9696" s="37"/>
      <c r="F9696" s="37"/>
    </row>
    <row r="9697" spans="4:6">
      <c r="D9697" s="37"/>
      <c r="E9697" s="37"/>
      <c r="F9697" s="37"/>
    </row>
    <row r="9698" spans="4:6">
      <c r="D9698" s="37"/>
      <c r="E9698" s="37"/>
      <c r="F9698" s="37"/>
    </row>
    <row r="9699" spans="4:6">
      <c r="D9699" s="37"/>
      <c r="E9699" s="37"/>
      <c r="F9699" s="37"/>
    </row>
    <row r="9700" spans="4:6">
      <c r="D9700" s="37"/>
      <c r="E9700" s="37"/>
      <c r="F9700" s="37"/>
    </row>
    <row r="9701" spans="4:6">
      <c r="D9701" s="37"/>
      <c r="E9701" s="37"/>
      <c r="F9701" s="37"/>
    </row>
    <row r="9702" spans="4:6">
      <c r="D9702" s="37"/>
      <c r="E9702" s="37"/>
      <c r="F9702" s="37"/>
    </row>
    <row r="9703" spans="4:6">
      <c r="D9703" s="37"/>
      <c r="E9703" s="37"/>
      <c r="F9703" s="37"/>
    </row>
    <row r="9704" spans="4:6">
      <c r="D9704" s="37"/>
      <c r="E9704" s="37"/>
      <c r="F9704" s="37"/>
    </row>
    <row r="9705" spans="4:6">
      <c r="D9705" s="37"/>
      <c r="E9705" s="37"/>
      <c r="F9705" s="37"/>
    </row>
    <row r="9706" spans="4:6">
      <c r="D9706" s="37"/>
      <c r="E9706" s="37"/>
      <c r="F9706" s="37"/>
    </row>
    <row r="9707" spans="4:6">
      <c r="D9707" s="37"/>
      <c r="E9707" s="37"/>
      <c r="F9707" s="37"/>
    </row>
    <row r="9708" spans="4:6">
      <c r="D9708" s="37"/>
      <c r="E9708" s="37"/>
      <c r="F9708" s="37"/>
    </row>
    <row r="9709" spans="4:6">
      <c r="D9709" s="37"/>
      <c r="E9709" s="37"/>
      <c r="F9709" s="37"/>
    </row>
    <row r="9710" spans="4:6">
      <c r="D9710" s="37"/>
      <c r="E9710" s="37"/>
      <c r="F9710" s="37"/>
    </row>
    <row r="9711" spans="4:6">
      <c r="D9711" s="37"/>
      <c r="E9711" s="37"/>
      <c r="F9711" s="37"/>
    </row>
    <row r="9712" spans="4:6">
      <c r="D9712" s="37"/>
      <c r="E9712" s="37"/>
      <c r="F9712" s="37"/>
    </row>
    <row r="9713" spans="4:6">
      <c r="D9713" s="37"/>
      <c r="E9713" s="37"/>
      <c r="F9713" s="37"/>
    </row>
    <row r="9714" spans="4:6">
      <c r="D9714" s="37"/>
      <c r="E9714" s="37"/>
      <c r="F9714" s="37"/>
    </row>
    <row r="9715" spans="4:6">
      <c r="D9715" s="37"/>
      <c r="E9715" s="37"/>
      <c r="F9715" s="37"/>
    </row>
    <row r="9716" spans="4:6">
      <c r="D9716" s="37"/>
      <c r="E9716" s="37"/>
      <c r="F9716" s="37"/>
    </row>
    <row r="9717" spans="4:6">
      <c r="D9717" s="37"/>
      <c r="E9717" s="37"/>
      <c r="F9717" s="37"/>
    </row>
    <row r="9718" spans="4:6">
      <c r="D9718" s="37"/>
      <c r="E9718" s="37"/>
      <c r="F9718" s="37"/>
    </row>
    <row r="9719" spans="4:6">
      <c r="D9719" s="37"/>
      <c r="E9719" s="37"/>
      <c r="F9719" s="37"/>
    </row>
    <row r="9720" spans="4:6">
      <c r="D9720" s="37"/>
      <c r="E9720" s="37"/>
      <c r="F9720" s="37"/>
    </row>
    <row r="9721" spans="4:6">
      <c r="D9721" s="37"/>
      <c r="E9721" s="37"/>
      <c r="F9721" s="37"/>
    </row>
    <row r="9722" spans="4:6">
      <c r="D9722" s="37"/>
      <c r="E9722" s="37"/>
      <c r="F9722" s="37"/>
    </row>
    <row r="9723" spans="4:6">
      <c r="D9723" s="37"/>
      <c r="E9723" s="37"/>
      <c r="F9723" s="37"/>
    </row>
    <row r="9724" spans="4:6">
      <c r="D9724" s="37"/>
      <c r="E9724" s="37"/>
      <c r="F9724" s="37"/>
    </row>
    <row r="9725" spans="4:6">
      <c r="D9725" s="37"/>
      <c r="E9725" s="37"/>
      <c r="F9725" s="37"/>
    </row>
    <row r="9726" spans="4:6">
      <c r="D9726" s="37"/>
      <c r="E9726" s="37"/>
      <c r="F9726" s="37"/>
    </row>
    <row r="9727" spans="4:6">
      <c r="D9727" s="37"/>
      <c r="E9727" s="37"/>
      <c r="F9727" s="37"/>
    </row>
    <row r="9728" spans="4:6">
      <c r="D9728" s="37"/>
      <c r="E9728" s="37"/>
      <c r="F9728" s="37"/>
    </row>
    <row r="9729" spans="4:6">
      <c r="D9729" s="37"/>
      <c r="E9729" s="37"/>
      <c r="F9729" s="37"/>
    </row>
    <row r="9730" spans="4:6">
      <c r="D9730" s="37"/>
      <c r="E9730" s="37"/>
      <c r="F9730" s="37"/>
    </row>
    <row r="9731" spans="4:6">
      <c r="D9731" s="37"/>
      <c r="E9731" s="37"/>
      <c r="F9731" s="37"/>
    </row>
    <row r="9732" spans="4:6">
      <c r="D9732" s="37"/>
      <c r="E9732" s="37"/>
      <c r="F9732" s="37"/>
    </row>
    <row r="9733" spans="4:6">
      <c r="D9733" s="37"/>
      <c r="E9733" s="37"/>
      <c r="F9733" s="37"/>
    </row>
    <row r="9734" spans="4:6">
      <c r="D9734" s="37"/>
      <c r="E9734" s="37"/>
      <c r="F9734" s="37"/>
    </row>
    <row r="9735" spans="4:6">
      <c r="D9735" s="37"/>
      <c r="E9735" s="37"/>
      <c r="F9735" s="37"/>
    </row>
    <row r="9736" spans="4:6">
      <c r="D9736" s="37"/>
      <c r="E9736" s="37"/>
      <c r="F9736" s="37"/>
    </row>
    <row r="9737" spans="4:6">
      <c r="D9737" s="37"/>
      <c r="E9737" s="37"/>
      <c r="F9737" s="37"/>
    </row>
    <row r="9738" spans="4:6">
      <c r="D9738" s="37"/>
      <c r="E9738" s="37"/>
      <c r="F9738" s="37"/>
    </row>
    <row r="9739" spans="4:6">
      <c r="D9739" s="37"/>
      <c r="E9739" s="37"/>
      <c r="F9739" s="37"/>
    </row>
    <row r="9740" spans="4:6">
      <c r="D9740" s="37"/>
      <c r="E9740" s="37"/>
      <c r="F9740" s="37"/>
    </row>
    <row r="9741" spans="4:6">
      <c r="D9741" s="37"/>
      <c r="E9741" s="37"/>
      <c r="F9741" s="37"/>
    </row>
    <row r="9742" spans="4:6">
      <c r="D9742" s="37"/>
      <c r="E9742" s="37"/>
      <c r="F9742" s="37"/>
    </row>
    <row r="9743" spans="4:6">
      <c r="D9743" s="37"/>
      <c r="E9743" s="37"/>
      <c r="F9743" s="37"/>
    </row>
    <row r="9744" spans="4:6">
      <c r="D9744" s="37"/>
      <c r="E9744" s="37"/>
      <c r="F9744" s="37"/>
    </row>
    <row r="9745" spans="4:6">
      <c r="D9745" s="37"/>
      <c r="E9745" s="37"/>
      <c r="F9745" s="37"/>
    </row>
    <row r="9746" spans="4:6">
      <c r="D9746" s="37"/>
      <c r="E9746" s="37"/>
      <c r="F9746" s="37"/>
    </row>
    <row r="9747" spans="4:6">
      <c r="D9747" s="37"/>
      <c r="E9747" s="37"/>
      <c r="F9747" s="37"/>
    </row>
    <row r="9748" spans="4:6">
      <c r="D9748" s="37"/>
      <c r="E9748" s="37"/>
      <c r="F9748" s="37"/>
    </row>
    <row r="9749" spans="4:6">
      <c r="D9749" s="37"/>
      <c r="E9749" s="37"/>
      <c r="F9749" s="37"/>
    </row>
    <row r="9750" spans="4:6">
      <c r="D9750" s="37"/>
      <c r="E9750" s="37"/>
      <c r="F9750" s="37"/>
    </row>
    <row r="9751" spans="4:6">
      <c r="D9751" s="37"/>
      <c r="E9751" s="37"/>
      <c r="F9751" s="37"/>
    </row>
    <row r="9752" spans="4:6">
      <c r="D9752" s="37"/>
      <c r="E9752" s="37"/>
      <c r="F9752" s="37"/>
    </row>
    <row r="9753" spans="4:6">
      <c r="D9753" s="37"/>
      <c r="E9753" s="37"/>
      <c r="F9753" s="37"/>
    </row>
    <row r="9754" spans="4:6">
      <c r="D9754" s="37"/>
      <c r="E9754" s="37"/>
      <c r="F9754" s="37"/>
    </row>
    <row r="9755" spans="4:6">
      <c r="D9755" s="37"/>
      <c r="E9755" s="37"/>
      <c r="F9755" s="37"/>
    </row>
    <row r="9756" spans="4:6">
      <c r="D9756" s="37"/>
      <c r="E9756" s="37"/>
      <c r="F9756" s="37"/>
    </row>
    <row r="9757" spans="4:6">
      <c r="D9757" s="37"/>
      <c r="E9757" s="37"/>
      <c r="F9757" s="37"/>
    </row>
    <row r="9758" spans="4:6">
      <c r="D9758" s="37"/>
      <c r="E9758" s="37"/>
      <c r="F9758" s="37"/>
    </row>
    <row r="9759" spans="4:6">
      <c r="D9759" s="37"/>
      <c r="E9759" s="37"/>
      <c r="F9759" s="37"/>
    </row>
    <row r="9760" spans="4:6">
      <c r="D9760" s="37"/>
      <c r="E9760" s="37"/>
      <c r="F9760" s="37"/>
    </row>
    <row r="9761" spans="4:6">
      <c r="D9761" s="37"/>
      <c r="E9761" s="37"/>
      <c r="F9761" s="37"/>
    </row>
    <row r="9762" spans="4:6">
      <c r="D9762" s="37"/>
      <c r="E9762" s="37"/>
      <c r="F9762" s="37"/>
    </row>
    <row r="9763" spans="4:6">
      <c r="D9763" s="37"/>
      <c r="E9763" s="37"/>
      <c r="F9763" s="37"/>
    </row>
    <row r="9764" spans="4:6">
      <c r="D9764" s="37"/>
      <c r="E9764" s="37"/>
      <c r="F9764" s="37"/>
    </row>
    <row r="9765" spans="4:6">
      <c r="D9765" s="37"/>
      <c r="E9765" s="37"/>
      <c r="F9765" s="37"/>
    </row>
    <row r="9766" spans="4:6">
      <c r="D9766" s="37"/>
      <c r="E9766" s="37"/>
      <c r="F9766" s="37"/>
    </row>
    <row r="9767" spans="4:6">
      <c r="D9767" s="37"/>
      <c r="E9767" s="37"/>
      <c r="F9767" s="37"/>
    </row>
    <row r="9768" spans="4:6">
      <c r="D9768" s="37"/>
      <c r="E9768" s="37"/>
      <c r="F9768" s="37"/>
    </row>
    <row r="9769" spans="4:6">
      <c r="D9769" s="37"/>
      <c r="E9769" s="37"/>
      <c r="F9769" s="37"/>
    </row>
    <row r="9770" spans="4:6">
      <c r="D9770" s="37"/>
      <c r="E9770" s="37"/>
      <c r="F9770" s="37"/>
    </row>
    <row r="9771" spans="4:6">
      <c r="D9771" s="37"/>
      <c r="E9771" s="37"/>
      <c r="F9771" s="37"/>
    </row>
    <row r="9772" spans="4:6">
      <c r="D9772" s="37"/>
      <c r="E9772" s="37"/>
      <c r="F9772" s="37"/>
    </row>
    <row r="9773" spans="4:6">
      <c r="D9773" s="37"/>
      <c r="E9773" s="37"/>
      <c r="F9773" s="37"/>
    </row>
    <row r="9774" spans="4:6">
      <c r="D9774" s="37"/>
      <c r="E9774" s="37"/>
      <c r="F9774" s="37"/>
    </row>
    <row r="9775" spans="4:6">
      <c r="D9775" s="37"/>
      <c r="E9775" s="37"/>
      <c r="F9775" s="37"/>
    </row>
    <row r="9776" spans="4:6">
      <c r="D9776" s="37"/>
      <c r="E9776" s="37"/>
      <c r="F9776" s="37"/>
    </row>
    <row r="9777" spans="4:6">
      <c r="D9777" s="37"/>
      <c r="E9777" s="37"/>
      <c r="F9777" s="37"/>
    </row>
    <row r="9778" spans="4:6">
      <c r="D9778" s="37"/>
      <c r="E9778" s="37"/>
      <c r="F9778" s="37"/>
    </row>
    <row r="9779" spans="4:6">
      <c r="D9779" s="37"/>
      <c r="E9779" s="37"/>
      <c r="F9779" s="37"/>
    </row>
    <row r="9780" spans="4:6">
      <c r="D9780" s="37"/>
      <c r="E9780" s="37"/>
      <c r="F9780" s="37"/>
    </row>
    <row r="9781" spans="4:6">
      <c r="D9781" s="37"/>
      <c r="E9781" s="37"/>
      <c r="F9781" s="37"/>
    </row>
    <row r="9782" spans="4:6">
      <c r="D9782" s="37"/>
      <c r="E9782" s="37"/>
      <c r="F9782" s="37"/>
    </row>
    <row r="9783" spans="4:6">
      <c r="D9783" s="37"/>
      <c r="E9783" s="37"/>
      <c r="F9783" s="37"/>
    </row>
    <row r="9784" spans="4:6">
      <c r="D9784" s="37"/>
      <c r="E9784" s="37"/>
      <c r="F9784" s="37"/>
    </row>
    <row r="9785" spans="4:6">
      <c r="D9785" s="37"/>
      <c r="E9785" s="37"/>
      <c r="F9785" s="37"/>
    </row>
    <row r="9786" spans="4:6">
      <c r="D9786" s="37"/>
      <c r="E9786" s="37"/>
      <c r="F9786" s="37"/>
    </row>
    <row r="9787" spans="4:6">
      <c r="D9787" s="37"/>
      <c r="E9787" s="37"/>
      <c r="F9787" s="37"/>
    </row>
    <row r="9788" spans="4:6">
      <c r="D9788" s="37"/>
      <c r="E9788" s="37"/>
      <c r="F9788" s="37"/>
    </row>
    <row r="9789" spans="4:6">
      <c r="D9789" s="37"/>
      <c r="E9789" s="37"/>
      <c r="F9789" s="37"/>
    </row>
    <row r="9790" spans="4:6">
      <c r="D9790" s="37"/>
      <c r="E9790" s="37"/>
      <c r="F9790" s="37"/>
    </row>
    <row r="9791" spans="4:6">
      <c r="D9791" s="37"/>
      <c r="E9791" s="37"/>
      <c r="F9791" s="37"/>
    </row>
    <row r="9792" spans="4:6">
      <c r="D9792" s="37"/>
      <c r="E9792" s="37"/>
      <c r="F9792" s="37"/>
    </row>
    <row r="9793" spans="4:6">
      <c r="D9793" s="37"/>
      <c r="E9793" s="37"/>
      <c r="F9793" s="37"/>
    </row>
    <row r="9794" spans="4:6">
      <c r="D9794" s="37"/>
      <c r="E9794" s="37"/>
      <c r="F9794" s="37"/>
    </row>
    <row r="9795" spans="4:6">
      <c r="D9795" s="37"/>
      <c r="E9795" s="37"/>
      <c r="F9795" s="37"/>
    </row>
    <row r="9796" spans="4:6">
      <c r="D9796" s="37"/>
      <c r="E9796" s="37"/>
      <c r="F9796" s="37"/>
    </row>
    <row r="9797" spans="4:6">
      <c r="D9797" s="37"/>
      <c r="E9797" s="37"/>
      <c r="F9797" s="37"/>
    </row>
    <row r="9798" spans="4:6">
      <c r="D9798" s="37"/>
      <c r="E9798" s="37"/>
      <c r="F9798" s="37"/>
    </row>
    <row r="9799" spans="4:6">
      <c r="D9799" s="37"/>
      <c r="E9799" s="37"/>
      <c r="F9799" s="37"/>
    </row>
    <row r="9800" spans="4:6">
      <c r="D9800" s="37"/>
      <c r="E9800" s="37"/>
      <c r="F9800" s="37"/>
    </row>
    <row r="9801" spans="4:6">
      <c r="D9801" s="37"/>
      <c r="E9801" s="37"/>
      <c r="F9801" s="37"/>
    </row>
    <row r="9802" spans="4:6">
      <c r="D9802" s="37"/>
      <c r="E9802" s="37"/>
      <c r="F9802" s="37"/>
    </row>
    <row r="9803" spans="4:6">
      <c r="D9803" s="37"/>
      <c r="E9803" s="37"/>
      <c r="F9803" s="37"/>
    </row>
    <row r="9804" spans="4:6">
      <c r="D9804" s="37"/>
      <c r="E9804" s="37"/>
      <c r="F9804" s="37"/>
    </row>
    <row r="9805" spans="4:6">
      <c r="D9805" s="37"/>
      <c r="E9805" s="37"/>
      <c r="F9805" s="37"/>
    </row>
    <row r="9806" spans="4:6">
      <c r="D9806" s="37"/>
      <c r="E9806" s="37"/>
      <c r="F9806" s="37"/>
    </row>
    <row r="9807" spans="4:6">
      <c r="D9807" s="37"/>
      <c r="E9807" s="37"/>
      <c r="F9807" s="37"/>
    </row>
    <row r="9808" spans="4:6">
      <c r="D9808" s="37"/>
      <c r="E9808" s="37"/>
      <c r="F9808" s="37"/>
    </row>
    <row r="9809" spans="4:6">
      <c r="D9809" s="37"/>
      <c r="E9809" s="37"/>
      <c r="F9809" s="37"/>
    </row>
    <row r="9810" spans="4:6">
      <c r="D9810" s="37"/>
      <c r="E9810" s="37"/>
      <c r="F9810" s="37"/>
    </row>
    <row r="9811" spans="4:6">
      <c r="D9811" s="37"/>
      <c r="E9811" s="37"/>
      <c r="F9811" s="37"/>
    </row>
    <row r="9812" spans="4:6">
      <c r="D9812" s="37"/>
      <c r="E9812" s="37"/>
      <c r="F9812" s="37"/>
    </row>
    <row r="9813" spans="4:6">
      <c r="D9813" s="37"/>
      <c r="E9813" s="37"/>
      <c r="F9813" s="37"/>
    </row>
    <row r="9814" spans="4:6">
      <c r="D9814" s="37"/>
      <c r="E9814" s="37"/>
      <c r="F9814" s="37"/>
    </row>
    <row r="9815" spans="4:6">
      <c r="D9815" s="37"/>
      <c r="E9815" s="37"/>
      <c r="F9815" s="37"/>
    </row>
    <row r="9816" spans="4:6">
      <c r="D9816" s="37"/>
      <c r="E9816" s="37"/>
      <c r="F9816" s="37"/>
    </row>
    <row r="9817" spans="4:6">
      <c r="D9817" s="37"/>
      <c r="E9817" s="37"/>
      <c r="F9817" s="37"/>
    </row>
    <row r="9818" spans="4:6">
      <c r="D9818" s="37"/>
      <c r="E9818" s="37"/>
      <c r="F9818" s="37"/>
    </row>
    <row r="9819" spans="4:6">
      <c r="D9819" s="37"/>
      <c r="E9819" s="37"/>
      <c r="F9819" s="37"/>
    </row>
    <row r="9820" spans="4:6">
      <c r="D9820" s="37"/>
      <c r="E9820" s="37"/>
      <c r="F9820" s="37"/>
    </row>
    <row r="9821" spans="4:6">
      <c r="D9821" s="37"/>
      <c r="E9821" s="37"/>
      <c r="F9821" s="37"/>
    </row>
    <row r="9822" spans="4:6">
      <c r="D9822" s="37"/>
      <c r="E9822" s="37"/>
      <c r="F9822" s="37"/>
    </row>
    <row r="9823" spans="4:6">
      <c r="D9823" s="37"/>
      <c r="E9823" s="37"/>
      <c r="F9823" s="37"/>
    </row>
    <row r="9824" spans="4:6">
      <c r="D9824" s="37"/>
      <c r="E9824" s="37"/>
      <c r="F9824" s="37"/>
    </row>
    <row r="9825" spans="4:6">
      <c r="D9825" s="37"/>
      <c r="E9825" s="37"/>
      <c r="F9825" s="37"/>
    </row>
    <row r="9826" spans="4:6">
      <c r="D9826" s="37"/>
      <c r="E9826" s="37"/>
      <c r="F9826" s="37"/>
    </row>
    <row r="9827" spans="4:6">
      <c r="D9827" s="37"/>
      <c r="E9827" s="37"/>
      <c r="F9827" s="37"/>
    </row>
    <row r="9828" spans="4:6">
      <c r="D9828" s="37"/>
      <c r="E9828" s="37"/>
      <c r="F9828" s="37"/>
    </row>
    <row r="9829" spans="4:6">
      <c r="D9829" s="37"/>
      <c r="E9829" s="37"/>
      <c r="F9829" s="37"/>
    </row>
    <row r="9830" spans="4:6">
      <c r="D9830" s="37"/>
      <c r="E9830" s="37"/>
      <c r="F9830" s="37"/>
    </row>
    <row r="9831" spans="4:6">
      <c r="D9831" s="37"/>
      <c r="E9831" s="37"/>
      <c r="F9831" s="37"/>
    </row>
    <row r="9832" spans="4:6">
      <c r="D9832" s="37"/>
      <c r="E9832" s="37"/>
      <c r="F9832" s="37"/>
    </row>
    <row r="9833" spans="4:6">
      <c r="D9833" s="37"/>
      <c r="E9833" s="37"/>
      <c r="F9833" s="37"/>
    </row>
    <row r="9834" spans="4:6">
      <c r="D9834" s="37"/>
      <c r="E9834" s="37"/>
      <c r="F9834" s="37"/>
    </row>
    <row r="9835" spans="4:6">
      <c r="D9835" s="37"/>
      <c r="E9835" s="37"/>
      <c r="F9835" s="37"/>
    </row>
    <row r="9836" spans="4:6">
      <c r="D9836" s="37"/>
      <c r="E9836" s="37"/>
      <c r="F9836" s="37"/>
    </row>
    <row r="9837" spans="4:6">
      <c r="D9837" s="37"/>
      <c r="E9837" s="37"/>
      <c r="F9837" s="37"/>
    </row>
    <row r="9838" spans="4:6">
      <c r="D9838" s="37"/>
      <c r="E9838" s="37"/>
      <c r="F9838" s="37"/>
    </row>
    <row r="9839" spans="4:6">
      <c r="D9839" s="37"/>
      <c r="E9839" s="37"/>
      <c r="F9839" s="37"/>
    </row>
    <row r="9840" spans="4:6">
      <c r="D9840" s="37"/>
      <c r="E9840" s="37"/>
      <c r="F9840" s="37"/>
    </row>
    <row r="9841" spans="4:6">
      <c r="D9841" s="37"/>
      <c r="E9841" s="37"/>
      <c r="F9841" s="37"/>
    </row>
    <row r="9842" spans="4:6">
      <c r="D9842" s="37"/>
      <c r="E9842" s="37"/>
      <c r="F9842" s="37"/>
    </row>
    <row r="9843" spans="4:6">
      <c r="D9843" s="37"/>
      <c r="E9843" s="37"/>
      <c r="F9843" s="37"/>
    </row>
    <row r="9844" spans="4:6">
      <c r="D9844" s="37"/>
      <c r="E9844" s="37"/>
      <c r="F9844" s="37"/>
    </row>
    <row r="9845" spans="4:6">
      <c r="D9845" s="37"/>
      <c r="E9845" s="37"/>
      <c r="F9845" s="37"/>
    </row>
    <row r="9846" spans="4:6">
      <c r="D9846" s="37"/>
      <c r="E9846" s="37"/>
      <c r="F9846" s="37"/>
    </row>
    <row r="9847" spans="4:6">
      <c r="D9847" s="37"/>
      <c r="E9847" s="37"/>
      <c r="F9847" s="37"/>
    </row>
    <row r="9848" spans="4:6">
      <c r="D9848" s="37"/>
      <c r="E9848" s="37"/>
      <c r="F9848" s="37"/>
    </row>
    <row r="9849" spans="4:6">
      <c r="D9849" s="37"/>
      <c r="E9849" s="37"/>
      <c r="F9849" s="37"/>
    </row>
    <row r="9850" spans="4:6">
      <c r="D9850" s="37"/>
      <c r="E9850" s="37"/>
      <c r="F9850" s="37"/>
    </row>
    <row r="9851" spans="4:6">
      <c r="D9851" s="37"/>
      <c r="E9851" s="37"/>
      <c r="F9851" s="37"/>
    </row>
    <row r="9852" spans="4:6">
      <c r="D9852" s="37"/>
      <c r="E9852" s="37"/>
      <c r="F9852" s="37"/>
    </row>
    <row r="9853" spans="4:6">
      <c r="D9853" s="37"/>
      <c r="E9853" s="37"/>
      <c r="F9853" s="37"/>
    </row>
    <row r="9854" spans="4:6">
      <c r="D9854" s="37"/>
      <c r="E9854" s="37"/>
      <c r="F9854" s="37"/>
    </row>
    <row r="9855" spans="4:6">
      <c r="D9855" s="37"/>
      <c r="E9855" s="37"/>
      <c r="F9855" s="37"/>
    </row>
    <row r="9856" spans="4:6">
      <c r="D9856" s="37"/>
      <c r="E9856" s="37"/>
      <c r="F9856" s="37"/>
    </row>
    <row r="9857" spans="4:6">
      <c r="D9857" s="37"/>
      <c r="E9857" s="37"/>
      <c r="F9857" s="37"/>
    </row>
    <row r="9858" spans="4:6">
      <c r="D9858" s="37"/>
      <c r="E9858" s="37"/>
      <c r="F9858" s="37"/>
    </row>
    <row r="9859" spans="4:6">
      <c r="D9859" s="37"/>
      <c r="E9859" s="37"/>
      <c r="F9859" s="37"/>
    </row>
    <row r="9860" spans="4:6">
      <c r="D9860" s="37"/>
      <c r="E9860" s="37"/>
      <c r="F9860" s="37"/>
    </row>
    <row r="9861" spans="4:6">
      <c r="D9861" s="37"/>
      <c r="E9861" s="37"/>
      <c r="F9861" s="37"/>
    </row>
    <row r="9862" spans="4:6">
      <c r="D9862" s="37"/>
      <c r="E9862" s="37"/>
      <c r="F9862" s="37"/>
    </row>
    <row r="9863" spans="4:6">
      <c r="D9863" s="37"/>
      <c r="E9863" s="37"/>
      <c r="F9863" s="37"/>
    </row>
    <row r="9864" spans="4:6">
      <c r="D9864" s="37"/>
      <c r="E9864" s="37"/>
      <c r="F9864" s="37"/>
    </row>
    <row r="9865" spans="4:6">
      <c r="D9865" s="37"/>
      <c r="E9865" s="37"/>
      <c r="F9865" s="37"/>
    </row>
    <row r="9866" spans="4:6">
      <c r="D9866" s="37"/>
      <c r="E9866" s="37"/>
      <c r="F9866" s="37"/>
    </row>
    <row r="9867" spans="4:6">
      <c r="D9867" s="37"/>
      <c r="E9867" s="37"/>
      <c r="F9867" s="37"/>
    </row>
    <row r="9868" spans="4:6">
      <c r="D9868" s="37"/>
      <c r="E9868" s="37"/>
      <c r="F9868" s="37"/>
    </row>
    <row r="9869" spans="4:6">
      <c r="D9869" s="37"/>
      <c r="E9869" s="37"/>
      <c r="F9869" s="37"/>
    </row>
    <row r="9870" spans="4:6">
      <c r="D9870" s="37"/>
      <c r="E9870" s="37"/>
      <c r="F9870" s="37"/>
    </row>
    <row r="9871" spans="4:6">
      <c r="D9871" s="37"/>
      <c r="E9871" s="37"/>
      <c r="F9871" s="37"/>
    </row>
    <row r="9872" spans="4:6">
      <c r="D9872" s="37"/>
      <c r="E9872" s="37"/>
      <c r="F9872" s="37"/>
    </row>
    <row r="9873" spans="4:6">
      <c r="D9873" s="37"/>
      <c r="E9873" s="37"/>
      <c r="F9873" s="37"/>
    </row>
    <row r="9874" spans="4:6">
      <c r="D9874" s="37"/>
      <c r="E9874" s="37"/>
      <c r="F9874" s="37"/>
    </row>
    <row r="9875" spans="4:6">
      <c r="D9875" s="37"/>
      <c r="E9875" s="37"/>
      <c r="F9875" s="37"/>
    </row>
    <row r="9876" spans="4:6">
      <c r="D9876" s="37"/>
      <c r="E9876" s="37"/>
      <c r="F9876" s="37"/>
    </row>
    <row r="9877" spans="4:6">
      <c r="D9877" s="37"/>
      <c r="E9877" s="37"/>
      <c r="F9877" s="37"/>
    </row>
    <row r="9878" spans="4:6">
      <c r="D9878" s="37"/>
      <c r="E9878" s="37"/>
      <c r="F9878" s="37"/>
    </row>
    <row r="9879" spans="4:6">
      <c r="D9879" s="37"/>
      <c r="E9879" s="37"/>
      <c r="F9879" s="37"/>
    </row>
    <row r="9880" spans="4:6">
      <c r="D9880" s="37"/>
      <c r="E9880" s="37"/>
      <c r="F9880" s="37"/>
    </row>
    <row r="9881" spans="4:6">
      <c r="D9881" s="37"/>
      <c r="E9881" s="37"/>
      <c r="F9881" s="37"/>
    </row>
    <row r="9882" spans="4:6">
      <c r="D9882" s="37"/>
      <c r="E9882" s="37"/>
      <c r="F9882" s="37"/>
    </row>
    <row r="9883" spans="4:6">
      <c r="D9883" s="37"/>
      <c r="E9883" s="37"/>
      <c r="F9883" s="37"/>
    </row>
    <row r="9884" spans="4:6">
      <c r="D9884" s="37"/>
      <c r="E9884" s="37"/>
      <c r="F9884" s="37"/>
    </row>
    <row r="9885" spans="4:6">
      <c r="D9885" s="37"/>
      <c r="E9885" s="37"/>
      <c r="F9885" s="37"/>
    </row>
    <row r="9886" spans="4:6">
      <c r="D9886" s="37"/>
      <c r="E9886" s="37"/>
      <c r="F9886" s="37"/>
    </row>
    <row r="9887" spans="4:6">
      <c r="D9887" s="37"/>
      <c r="E9887" s="37"/>
      <c r="F9887" s="37"/>
    </row>
    <row r="9888" spans="4:6">
      <c r="D9888" s="37"/>
      <c r="E9888" s="37"/>
      <c r="F9888" s="37"/>
    </row>
    <row r="9889" spans="4:6">
      <c r="D9889" s="37"/>
      <c r="E9889" s="37"/>
      <c r="F9889" s="37"/>
    </row>
    <row r="9890" spans="4:6">
      <c r="D9890" s="37"/>
      <c r="E9890" s="37"/>
      <c r="F9890" s="37"/>
    </row>
    <row r="9891" spans="4:6">
      <c r="D9891" s="37"/>
      <c r="E9891" s="37"/>
      <c r="F9891" s="37"/>
    </row>
    <row r="9892" spans="4:6">
      <c r="D9892" s="37"/>
      <c r="E9892" s="37"/>
      <c r="F9892" s="37"/>
    </row>
    <row r="9893" spans="4:6">
      <c r="D9893" s="37"/>
      <c r="E9893" s="37"/>
      <c r="F9893" s="37"/>
    </row>
    <row r="9894" spans="4:6">
      <c r="D9894" s="37"/>
      <c r="E9894" s="37"/>
      <c r="F9894" s="37"/>
    </row>
    <row r="9895" spans="4:6">
      <c r="D9895" s="37"/>
      <c r="E9895" s="37"/>
      <c r="F9895" s="37"/>
    </row>
    <row r="9896" spans="4:6">
      <c r="D9896" s="37"/>
      <c r="E9896" s="37"/>
      <c r="F9896" s="37"/>
    </row>
    <row r="9897" spans="4:6">
      <c r="D9897" s="37"/>
      <c r="E9897" s="37"/>
      <c r="F9897" s="37"/>
    </row>
    <row r="9898" spans="4:6">
      <c r="D9898" s="37"/>
      <c r="E9898" s="37"/>
      <c r="F9898" s="37"/>
    </row>
    <row r="9899" spans="4:6">
      <c r="D9899" s="37"/>
      <c r="E9899" s="37"/>
      <c r="F9899" s="37"/>
    </row>
    <row r="9900" spans="4:6">
      <c r="D9900" s="37"/>
      <c r="E9900" s="37"/>
      <c r="F9900" s="37"/>
    </row>
    <row r="9901" spans="4:6">
      <c r="D9901" s="37"/>
      <c r="E9901" s="37"/>
      <c r="F9901" s="37"/>
    </row>
    <row r="9902" spans="4:6">
      <c r="D9902" s="37"/>
      <c r="E9902" s="37"/>
      <c r="F9902" s="37"/>
    </row>
    <row r="9903" spans="4:6">
      <c r="D9903" s="37"/>
      <c r="E9903" s="37"/>
      <c r="F9903" s="37"/>
    </row>
    <row r="9904" spans="4:6">
      <c r="D9904" s="37"/>
      <c r="E9904" s="37"/>
      <c r="F9904" s="37"/>
    </row>
    <row r="9905" spans="4:6">
      <c r="D9905" s="37"/>
      <c r="E9905" s="37"/>
      <c r="F9905" s="37"/>
    </row>
    <row r="9906" spans="4:6">
      <c r="D9906" s="37"/>
      <c r="E9906" s="37"/>
      <c r="F9906" s="37"/>
    </row>
    <row r="9907" spans="4:6">
      <c r="D9907" s="37"/>
      <c r="E9907" s="37"/>
      <c r="F9907" s="37"/>
    </row>
    <row r="9908" spans="4:6">
      <c r="D9908" s="37"/>
      <c r="E9908" s="37"/>
      <c r="F9908" s="37"/>
    </row>
    <row r="9909" spans="4:6">
      <c r="D9909" s="37"/>
      <c r="E9909" s="37"/>
      <c r="F9909" s="37"/>
    </row>
    <row r="9910" spans="4:6">
      <c r="D9910" s="37"/>
      <c r="E9910" s="37"/>
      <c r="F9910" s="37"/>
    </row>
    <row r="9911" spans="4:6">
      <c r="D9911" s="37"/>
      <c r="E9911" s="37"/>
      <c r="F9911" s="37"/>
    </row>
    <row r="9912" spans="4:6">
      <c r="D9912" s="37"/>
      <c r="E9912" s="37"/>
      <c r="F9912" s="37"/>
    </row>
    <row r="9913" spans="4:6">
      <c r="D9913" s="37"/>
      <c r="E9913" s="37"/>
      <c r="F9913" s="37"/>
    </row>
    <row r="9914" spans="4:6">
      <c r="D9914" s="37"/>
      <c r="E9914" s="37"/>
      <c r="F9914" s="37"/>
    </row>
    <row r="9915" spans="4:6">
      <c r="D9915" s="37"/>
      <c r="E9915" s="37"/>
      <c r="F9915" s="37"/>
    </row>
    <row r="9916" spans="4:6">
      <c r="D9916" s="37"/>
      <c r="E9916" s="37"/>
      <c r="F9916" s="37"/>
    </row>
    <row r="9917" spans="4:6">
      <c r="D9917" s="37"/>
      <c r="E9917" s="37"/>
      <c r="F9917" s="37"/>
    </row>
    <row r="9918" spans="4:6">
      <c r="D9918" s="37"/>
      <c r="E9918" s="37"/>
      <c r="F9918" s="37"/>
    </row>
    <row r="9919" spans="4:6">
      <c r="D9919" s="37"/>
      <c r="E9919" s="37"/>
      <c r="F9919" s="37"/>
    </row>
    <row r="9920" spans="4:6">
      <c r="D9920" s="37"/>
      <c r="E9920" s="37"/>
      <c r="F9920" s="37"/>
    </row>
    <row r="9921" spans="4:6">
      <c r="D9921" s="37"/>
      <c r="E9921" s="37"/>
      <c r="F9921" s="37"/>
    </row>
    <row r="9922" spans="4:6">
      <c r="D9922" s="37"/>
      <c r="E9922" s="37"/>
      <c r="F9922" s="37"/>
    </row>
    <row r="9923" spans="4:6">
      <c r="D9923" s="37"/>
      <c r="E9923" s="37"/>
      <c r="F9923" s="37"/>
    </row>
    <row r="9924" spans="4:6">
      <c r="D9924" s="37"/>
      <c r="E9924" s="37"/>
      <c r="F9924" s="37"/>
    </row>
    <row r="9925" spans="4:6">
      <c r="D9925" s="37"/>
      <c r="E9925" s="37"/>
      <c r="F9925" s="37"/>
    </row>
    <row r="9926" spans="4:6">
      <c r="D9926" s="37"/>
      <c r="E9926" s="37"/>
      <c r="F9926" s="37"/>
    </row>
    <row r="9927" spans="4:6">
      <c r="D9927" s="37"/>
      <c r="E9927" s="37"/>
      <c r="F9927" s="37"/>
    </row>
    <row r="9928" spans="4:6">
      <c r="D9928" s="37"/>
      <c r="E9928" s="37"/>
      <c r="F9928" s="37"/>
    </row>
    <row r="9929" spans="4:6">
      <c r="D9929" s="37"/>
      <c r="E9929" s="37"/>
      <c r="F9929" s="37"/>
    </row>
    <row r="9930" spans="4:6">
      <c r="D9930" s="37"/>
      <c r="E9930" s="37"/>
      <c r="F9930" s="37"/>
    </row>
    <row r="9931" spans="4:6">
      <c r="D9931" s="37"/>
      <c r="E9931" s="37"/>
      <c r="F9931" s="37"/>
    </row>
    <row r="9932" spans="4:6">
      <c r="D9932" s="37"/>
      <c r="E9932" s="37"/>
      <c r="F9932" s="37"/>
    </row>
    <row r="9933" spans="4:6">
      <c r="D9933" s="37"/>
      <c r="E9933" s="37"/>
      <c r="F9933" s="37"/>
    </row>
    <row r="9934" spans="4:6">
      <c r="D9934" s="37"/>
      <c r="E9934" s="37"/>
      <c r="F9934" s="37"/>
    </row>
    <row r="9935" spans="4:6">
      <c r="D9935" s="37"/>
      <c r="E9935" s="37"/>
      <c r="F9935" s="37"/>
    </row>
    <row r="9936" spans="4:6">
      <c r="D9936" s="37"/>
      <c r="E9936" s="37"/>
      <c r="F9936" s="37"/>
    </row>
    <row r="9937" spans="4:6">
      <c r="D9937" s="37"/>
      <c r="E9937" s="37"/>
      <c r="F9937" s="37"/>
    </row>
    <row r="9938" spans="4:6">
      <c r="D9938" s="37"/>
      <c r="E9938" s="37"/>
      <c r="F9938" s="37"/>
    </row>
    <row r="9939" spans="4:6">
      <c r="D9939" s="37"/>
      <c r="E9939" s="37"/>
      <c r="F9939" s="37"/>
    </row>
    <row r="9940" spans="4:6">
      <c r="D9940" s="37"/>
      <c r="E9940" s="37"/>
      <c r="F9940" s="37"/>
    </row>
    <row r="9941" spans="4:6">
      <c r="D9941" s="37"/>
      <c r="E9941" s="37"/>
      <c r="F9941" s="37"/>
    </row>
    <row r="9942" spans="4:6">
      <c r="D9942" s="37"/>
      <c r="E9942" s="37"/>
      <c r="F9942" s="37"/>
    </row>
    <row r="9943" spans="4:6">
      <c r="D9943" s="37"/>
      <c r="E9943" s="37"/>
      <c r="F9943" s="37"/>
    </row>
    <row r="9944" spans="4:6">
      <c r="D9944" s="37"/>
      <c r="E9944" s="37"/>
      <c r="F9944" s="37"/>
    </row>
    <row r="9945" spans="4:6">
      <c r="D9945" s="37"/>
      <c r="E9945" s="37"/>
      <c r="F9945" s="37"/>
    </row>
    <row r="9946" spans="4:6">
      <c r="D9946" s="37"/>
      <c r="E9946" s="37"/>
      <c r="F9946" s="37"/>
    </row>
    <row r="9947" spans="4:6">
      <c r="D9947" s="37"/>
      <c r="E9947" s="37"/>
      <c r="F9947" s="37"/>
    </row>
    <row r="9948" spans="4:6">
      <c r="D9948" s="37"/>
      <c r="E9948" s="37"/>
      <c r="F9948" s="37"/>
    </row>
    <row r="9949" spans="4:6">
      <c r="D9949" s="37"/>
      <c r="E9949" s="37"/>
      <c r="F9949" s="37"/>
    </row>
    <row r="9950" spans="4:6">
      <c r="D9950" s="37"/>
      <c r="E9950" s="37"/>
      <c r="F9950" s="37"/>
    </row>
    <row r="9951" spans="4:6">
      <c r="D9951" s="37"/>
      <c r="E9951" s="37"/>
      <c r="F9951" s="37"/>
    </row>
    <row r="9952" spans="4:6">
      <c r="D9952" s="37"/>
      <c r="E9952" s="37"/>
      <c r="F9952" s="37"/>
    </row>
    <row r="9953" spans="4:6">
      <c r="D9953" s="37"/>
      <c r="E9953" s="37"/>
      <c r="F9953" s="37"/>
    </row>
    <row r="9954" spans="4:6">
      <c r="D9954" s="37"/>
      <c r="E9954" s="37"/>
      <c r="F9954" s="37"/>
    </row>
    <row r="9955" spans="4:6">
      <c r="D9955" s="37"/>
      <c r="E9955" s="37"/>
      <c r="F9955" s="37"/>
    </row>
    <row r="9956" spans="4:6">
      <c r="D9956" s="37"/>
      <c r="E9956" s="37"/>
      <c r="F9956" s="37"/>
    </row>
    <row r="9957" spans="4:6">
      <c r="D9957" s="37"/>
      <c r="E9957" s="37"/>
      <c r="F9957" s="37"/>
    </row>
    <row r="9958" spans="4:6">
      <c r="D9958" s="37"/>
      <c r="E9958" s="37"/>
      <c r="F9958" s="37"/>
    </row>
    <row r="9959" spans="4:6">
      <c r="D9959" s="37"/>
      <c r="E9959" s="37"/>
      <c r="F9959" s="37"/>
    </row>
    <row r="9960" spans="4:6">
      <c r="D9960" s="37"/>
      <c r="E9960" s="37"/>
      <c r="F9960" s="37"/>
    </row>
    <row r="9961" spans="4:6">
      <c r="D9961" s="37"/>
      <c r="E9961" s="37"/>
      <c r="F9961" s="37"/>
    </row>
    <row r="9962" spans="4:6">
      <c r="D9962" s="37"/>
      <c r="E9962" s="37"/>
      <c r="F9962" s="37"/>
    </row>
    <row r="9963" spans="4:6">
      <c r="D9963" s="37"/>
      <c r="E9963" s="37"/>
      <c r="F9963" s="37"/>
    </row>
    <row r="9964" spans="4:6">
      <c r="D9964" s="37"/>
      <c r="E9964" s="37"/>
      <c r="F9964" s="37"/>
    </row>
    <row r="9965" spans="4:6">
      <c r="D9965" s="37"/>
      <c r="E9965" s="37"/>
      <c r="F9965" s="37"/>
    </row>
    <row r="9966" spans="4:6">
      <c r="D9966" s="37"/>
      <c r="E9966" s="37"/>
      <c r="F9966" s="37"/>
    </row>
    <row r="9967" spans="4:6">
      <c r="D9967" s="37"/>
      <c r="E9967" s="37"/>
      <c r="F9967" s="37"/>
    </row>
    <row r="9968" spans="4:6">
      <c r="D9968" s="37"/>
      <c r="E9968" s="37"/>
      <c r="F9968" s="37"/>
    </row>
    <row r="9969" spans="4:6">
      <c r="D9969" s="37"/>
      <c r="E9969" s="37"/>
      <c r="F9969" s="37"/>
    </row>
    <row r="9970" spans="4:6">
      <c r="D9970" s="37"/>
      <c r="E9970" s="37"/>
      <c r="F9970" s="37"/>
    </row>
    <row r="9971" spans="4:6">
      <c r="D9971" s="37"/>
      <c r="E9971" s="37"/>
      <c r="F9971" s="37"/>
    </row>
    <row r="9972" spans="4:6">
      <c r="D9972" s="37"/>
      <c r="E9972" s="37"/>
      <c r="F9972" s="37"/>
    </row>
    <row r="9973" spans="4:6">
      <c r="D9973" s="37"/>
      <c r="E9973" s="37"/>
      <c r="F9973" s="37"/>
    </row>
    <row r="9974" spans="4:6">
      <c r="D9974" s="37"/>
      <c r="E9974" s="37"/>
      <c r="F9974" s="37"/>
    </row>
    <row r="9975" spans="4:6">
      <c r="D9975" s="37"/>
      <c r="E9975" s="37"/>
      <c r="F9975" s="37"/>
    </row>
    <row r="9976" spans="4:6">
      <c r="D9976" s="37"/>
      <c r="E9976" s="37"/>
      <c r="F9976" s="37"/>
    </row>
    <row r="9977" spans="4:6">
      <c r="D9977" s="37"/>
      <c r="E9977" s="37"/>
      <c r="F9977" s="37"/>
    </row>
    <row r="9978" spans="4:6">
      <c r="D9978" s="37"/>
      <c r="E9978" s="37"/>
      <c r="F9978" s="37"/>
    </row>
    <row r="9979" spans="4:6">
      <c r="D9979" s="37"/>
      <c r="E9979" s="37"/>
      <c r="F9979" s="37"/>
    </row>
    <row r="9980" spans="4:6">
      <c r="D9980" s="37"/>
      <c r="E9980" s="37"/>
      <c r="F9980" s="37"/>
    </row>
    <row r="9981" spans="4:6">
      <c r="D9981" s="37"/>
      <c r="E9981" s="37"/>
      <c r="F9981" s="37"/>
    </row>
    <row r="9982" spans="4:6">
      <c r="D9982" s="37"/>
      <c r="E9982" s="37"/>
      <c r="F9982" s="37"/>
    </row>
    <row r="9983" spans="4:6">
      <c r="D9983" s="37"/>
      <c r="E9983" s="37"/>
      <c r="F9983" s="37"/>
    </row>
    <row r="9984" spans="4:6">
      <c r="D9984" s="37"/>
      <c r="E9984" s="37"/>
      <c r="F9984" s="37"/>
    </row>
    <row r="9985" spans="4:6">
      <c r="D9985" s="37"/>
      <c r="E9985" s="37"/>
      <c r="F9985" s="37"/>
    </row>
    <row r="9986" spans="4:6">
      <c r="D9986" s="37"/>
      <c r="E9986" s="37"/>
      <c r="F9986" s="37"/>
    </row>
    <row r="9987" spans="4:6">
      <c r="D9987" s="37"/>
      <c r="E9987" s="37"/>
      <c r="F9987" s="37"/>
    </row>
    <row r="9988" spans="4:6">
      <c r="D9988" s="37"/>
      <c r="E9988" s="37"/>
      <c r="F9988" s="37"/>
    </row>
    <row r="9989" spans="4:6">
      <c r="D9989" s="37"/>
      <c r="E9989" s="37"/>
      <c r="F9989" s="37"/>
    </row>
    <row r="9990" spans="4:6">
      <c r="D9990" s="37"/>
      <c r="E9990" s="37"/>
      <c r="F9990" s="37"/>
    </row>
    <row r="9991" spans="4:6">
      <c r="D9991" s="37"/>
      <c r="E9991" s="37"/>
      <c r="F9991" s="37"/>
    </row>
    <row r="9992" spans="4:6">
      <c r="D9992" s="37"/>
      <c r="E9992" s="37"/>
      <c r="F9992" s="37"/>
    </row>
    <row r="9993" spans="4:6">
      <c r="D9993" s="37"/>
      <c r="E9993" s="37"/>
      <c r="F9993" s="37"/>
    </row>
    <row r="9994" spans="4:6">
      <c r="D9994" s="37"/>
      <c r="E9994" s="37"/>
      <c r="F9994" s="37"/>
    </row>
    <row r="9995" spans="4:6">
      <c r="D9995" s="37"/>
      <c r="E9995" s="37"/>
      <c r="F9995" s="37"/>
    </row>
    <row r="9996" spans="4:6">
      <c r="D9996" s="37"/>
      <c r="E9996" s="37"/>
      <c r="F9996" s="37"/>
    </row>
    <row r="9997" spans="4:6">
      <c r="D9997" s="37"/>
      <c r="E9997" s="37"/>
      <c r="F9997" s="37"/>
    </row>
    <row r="9998" spans="4:6">
      <c r="D9998" s="37"/>
      <c r="E9998" s="37"/>
      <c r="F9998" s="37"/>
    </row>
    <row r="9999" spans="4:6">
      <c r="D9999" s="37"/>
      <c r="E9999" s="37"/>
      <c r="F9999" s="37"/>
    </row>
    <row r="10000" spans="4:6">
      <c r="D10000" s="37"/>
      <c r="E10000" s="37"/>
      <c r="F10000" s="37"/>
    </row>
    <row r="10001" spans="4:6">
      <c r="D10001" s="37"/>
      <c r="E10001" s="37"/>
      <c r="F10001" s="37"/>
    </row>
    <row r="10002" spans="4:6">
      <c r="D10002" s="37"/>
      <c r="E10002" s="37"/>
      <c r="F10002" s="37"/>
    </row>
    <row r="10003" spans="4:6">
      <c r="D10003" s="37"/>
      <c r="E10003" s="37"/>
      <c r="F10003" s="37"/>
    </row>
    <row r="10004" spans="4:6">
      <c r="D10004" s="37"/>
      <c r="E10004" s="37"/>
      <c r="F10004" s="37"/>
    </row>
    <row r="10005" spans="4:6">
      <c r="D10005" s="37"/>
      <c r="E10005" s="37"/>
      <c r="F10005" s="37"/>
    </row>
    <row r="10006" spans="4:6">
      <c r="D10006" s="37"/>
      <c r="E10006" s="37"/>
      <c r="F10006" s="37"/>
    </row>
    <row r="10007" spans="4:6">
      <c r="D10007" s="37"/>
      <c r="E10007" s="37"/>
      <c r="F10007" s="37"/>
    </row>
    <row r="10008" spans="4:6">
      <c r="D10008" s="37"/>
      <c r="E10008" s="37"/>
      <c r="F10008" s="37"/>
    </row>
    <row r="10009" spans="4:6">
      <c r="D10009" s="37"/>
      <c r="E10009" s="37"/>
      <c r="F10009" s="37"/>
    </row>
    <row r="10010" spans="4:6">
      <c r="D10010" s="37"/>
      <c r="E10010" s="37"/>
      <c r="F10010" s="37"/>
    </row>
    <row r="10011" spans="4:6">
      <c r="D10011" s="37"/>
      <c r="E10011" s="37"/>
      <c r="F10011" s="37"/>
    </row>
    <row r="10012" spans="4:6">
      <c r="D10012" s="37"/>
      <c r="E10012" s="37"/>
      <c r="F10012" s="37"/>
    </row>
    <row r="10013" spans="4:6">
      <c r="D10013" s="37"/>
      <c r="E10013" s="37"/>
      <c r="F10013" s="37"/>
    </row>
    <row r="10014" spans="4:6">
      <c r="D10014" s="37"/>
      <c r="E10014" s="37"/>
      <c r="F10014" s="37"/>
    </row>
    <row r="10015" spans="4:6">
      <c r="D10015" s="37"/>
      <c r="E10015" s="37"/>
      <c r="F10015" s="37"/>
    </row>
    <row r="10016" spans="4:6">
      <c r="D10016" s="37"/>
      <c r="E10016" s="37"/>
      <c r="F10016" s="37"/>
    </row>
    <row r="10017" spans="4:6">
      <c r="D10017" s="37"/>
      <c r="E10017" s="37"/>
      <c r="F10017" s="37"/>
    </row>
    <row r="10018" spans="4:6">
      <c r="D10018" s="37"/>
      <c r="E10018" s="37"/>
      <c r="F10018" s="37"/>
    </row>
    <row r="10019" spans="4:6">
      <c r="D10019" s="37"/>
      <c r="E10019" s="37"/>
      <c r="F10019" s="37"/>
    </row>
    <row r="10020" spans="4:6">
      <c r="D10020" s="37"/>
      <c r="E10020" s="37"/>
      <c r="F10020" s="37"/>
    </row>
    <row r="10021" spans="4:6">
      <c r="D10021" s="37"/>
      <c r="E10021" s="37"/>
      <c r="F10021" s="37"/>
    </row>
    <row r="10022" spans="4:6">
      <c r="D10022" s="37"/>
      <c r="E10022" s="37"/>
      <c r="F10022" s="37"/>
    </row>
    <row r="10023" spans="4:6">
      <c r="D10023" s="37"/>
      <c r="E10023" s="37"/>
      <c r="F10023" s="37"/>
    </row>
    <row r="10024" spans="4:6">
      <c r="D10024" s="37"/>
      <c r="E10024" s="37"/>
      <c r="F10024" s="37"/>
    </row>
    <row r="10025" spans="4:6">
      <c r="D10025" s="37"/>
      <c r="E10025" s="37"/>
      <c r="F10025" s="37"/>
    </row>
    <row r="10026" spans="4:6">
      <c r="D10026" s="37"/>
      <c r="E10026" s="37"/>
      <c r="F10026" s="37"/>
    </row>
    <row r="10027" spans="4:6">
      <c r="D10027" s="37"/>
      <c r="E10027" s="37"/>
      <c r="F10027" s="37"/>
    </row>
    <row r="10028" spans="4:6">
      <c r="D10028" s="37"/>
      <c r="E10028" s="37"/>
      <c r="F10028" s="37"/>
    </row>
    <row r="10029" spans="4:6">
      <c r="D10029" s="37"/>
      <c r="E10029" s="37"/>
      <c r="F10029" s="37"/>
    </row>
    <row r="10030" spans="4:6">
      <c r="D10030" s="37"/>
      <c r="E10030" s="37"/>
      <c r="F10030" s="37"/>
    </row>
    <row r="10031" spans="4:6">
      <c r="D10031" s="37"/>
      <c r="E10031" s="37"/>
      <c r="F10031" s="37"/>
    </row>
    <row r="10032" spans="4:6">
      <c r="D10032" s="37"/>
      <c r="E10032" s="37"/>
      <c r="F10032" s="37"/>
    </row>
    <row r="10033" spans="4:6">
      <c r="D10033" s="37"/>
      <c r="E10033" s="37"/>
      <c r="F10033" s="37"/>
    </row>
    <row r="10034" spans="4:6">
      <c r="D10034" s="37"/>
      <c r="E10034" s="37"/>
      <c r="F10034" s="37"/>
    </row>
    <row r="10035" spans="4:6">
      <c r="D10035" s="37"/>
      <c r="E10035" s="37"/>
      <c r="F10035" s="37"/>
    </row>
    <row r="10036" spans="4:6">
      <c r="D10036" s="37"/>
      <c r="E10036" s="37"/>
      <c r="F10036" s="37"/>
    </row>
    <row r="10037" spans="4:6">
      <c r="D10037" s="37"/>
      <c r="E10037" s="37"/>
      <c r="F10037" s="37"/>
    </row>
    <row r="10038" spans="4:6">
      <c r="D10038" s="37"/>
      <c r="E10038" s="37"/>
      <c r="F10038" s="37"/>
    </row>
    <row r="10039" spans="4:6">
      <c r="D10039" s="37"/>
      <c r="E10039" s="37"/>
      <c r="F10039" s="37"/>
    </row>
    <row r="10040" spans="4:6">
      <c r="D10040" s="37"/>
      <c r="E10040" s="37"/>
      <c r="F10040" s="37"/>
    </row>
    <row r="10041" spans="4:6">
      <c r="D10041" s="37"/>
      <c r="E10041" s="37"/>
      <c r="F10041" s="37"/>
    </row>
    <row r="10042" spans="4:6">
      <c r="D10042" s="37"/>
      <c r="E10042" s="37"/>
      <c r="F10042" s="37"/>
    </row>
    <row r="10043" spans="4:6">
      <c r="D10043" s="37"/>
      <c r="E10043" s="37"/>
      <c r="F10043" s="37"/>
    </row>
    <row r="10044" spans="4:6">
      <c r="D10044" s="37"/>
      <c r="E10044" s="37"/>
      <c r="F10044" s="37"/>
    </row>
    <row r="10045" spans="4:6">
      <c r="D10045" s="37"/>
      <c r="E10045" s="37"/>
      <c r="F10045" s="37"/>
    </row>
    <row r="10046" spans="4:6">
      <c r="D10046" s="37"/>
      <c r="E10046" s="37"/>
      <c r="F10046" s="37"/>
    </row>
    <row r="10047" spans="4:6">
      <c r="D10047" s="37"/>
      <c r="E10047" s="37"/>
      <c r="F10047" s="37"/>
    </row>
    <row r="10048" spans="4:6">
      <c r="D10048" s="37"/>
      <c r="E10048" s="37"/>
      <c r="F10048" s="37"/>
    </row>
    <row r="10049" spans="4:6">
      <c r="D10049" s="37"/>
      <c r="E10049" s="37"/>
      <c r="F10049" s="37"/>
    </row>
    <row r="10050" spans="4:6">
      <c r="D10050" s="37"/>
      <c r="E10050" s="37"/>
      <c r="F10050" s="37"/>
    </row>
    <row r="10051" spans="4:6">
      <c r="D10051" s="37"/>
      <c r="E10051" s="37"/>
      <c r="F10051" s="37"/>
    </row>
    <row r="10052" spans="4:6">
      <c r="D10052" s="37"/>
      <c r="E10052" s="37"/>
      <c r="F10052" s="37"/>
    </row>
    <row r="10053" spans="4:6">
      <c r="D10053" s="37"/>
      <c r="E10053" s="37"/>
      <c r="F10053" s="37"/>
    </row>
    <row r="10054" spans="4:6">
      <c r="D10054" s="37"/>
      <c r="E10054" s="37"/>
      <c r="F10054" s="37"/>
    </row>
    <row r="10055" spans="4:6">
      <c r="D10055" s="37"/>
      <c r="E10055" s="37"/>
      <c r="F10055" s="37"/>
    </row>
    <row r="10056" spans="4:6">
      <c r="D10056" s="37"/>
      <c r="E10056" s="37"/>
      <c r="F10056" s="37"/>
    </row>
    <row r="10057" spans="4:6">
      <c r="D10057" s="37"/>
      <c r="E10057" s="37"/>
      <c r="F10057" s="37"/>
    </row>
    <row r="10058" spans="4:6">
      <c r="D10058" s="37"/>
      <c r="E10058" s="37"/>
      <c r="F10058" s="37"/>
    </row>
    <row r="10059" spans="4:6">
      <c r="D10059" s="37"/>
      <c r="E10059" s="37"/>
      <c r="F10059" s="37"/>
    </row>
    <row r="10060" spans="4:6">
      <c r="D10060" s="37"/>
      <c r="E10060" s="37"/>
      <c r="F10060" s="37"/>
    </row>
    <row r="10061" spans="4:6">
      <c r="D10061" s="37"/>
      <c r="E10061" s="37"/>
      <c r="F10061" s="37"/>
    </row>
    <row r="10062" spans="4:6">
      <c r="D10062" s="37"/>
      <c r="E10062" s="37"/>
      <c r="F10062" s="37"/>
    </row>
    <row r="10063" spans="4:6">
      <c r="D10063" s="37"/>
      <c r="E10063" s="37"/>
      <c r="F10063" s="37"/>
    </row>
    <row r="10064" spans="4:6">
      <c r="D10064" s="37"/>
      <c r="E10064" s="37"/>
      <c r="F10064" s="37"/>
    </row>
    <row r="10065" spans="4:6">
      <c r="D10065" s="37"/>
      <c r="E10065" s="37"/>
      <c r="F10065" s="37"/>
    </row>
    <row r="10066" spans="4:6">
      <c r="D10066" s="37"/>
      <c r="E10066" s="37"/>
      <c r="F10066" s="37"/>
    </row>
    <row r="10067" spans="4:6">
      <c r="D10067" s="37"/>
      <c r="E10067" s="37"/>
      <c r="F10067" s="37"/>
    </row>
    <row r="10068" spans="4:6">
      <c r="D10068" s="37"/>
      <c r="E10068" s="37"/>
      <c r="F10068" s="37"/>
    </row>
    <row r="10069" spans="4:6">
      <c r="D10069" s="37"/>
      <c r="E10069" s="37"/>
      <c r="F10069" s="37"/>
    </row>
    <row r="10070" spans="4:6">
      <c r="D10070" s="37"/>
      <c r="E10070" s="37"/>
      <c r="F10070" s="37"/>
    </row>
    <row r="10071" spans="4:6">
      <c r="D10071" s="37"/>
      <c r="E10071" s="37"/>
      <c r="F10071" s="37"/>
    </row>
    <row r="10072" spans="4:6">
      <c r="D10072" s="37"/>
      <c r="E10072" s="37"/>
      <c r="F10072" s="37"/>
    </row>
    <row r="10073" spans="4:6">
      <c r="D10073" s="37"/>
      <c r="E10073" s="37"/>
      <c r="F10073" s="37"/>
    </row>
    <row r="10074" spans="4:6">
      <c r="D10074" s="37"/>
      <c r="E10074" s="37"/>
      <c r="F10074" s="37"/>
    </row>
    <row r="10075" spans="4:6">
      <c r="D10075" s="37"/>
      <c r="E10075" s="37"/>
      <c r="F10075" s="37"/>
    </row>
    <row r="10076" spans="4:6">
      <c r="D10076" s="37"/>
      <c r="E10076" s="37"/>
      <c r="F10076" s="37"/>
    </row>
    <row r="10077" spans="4:6">
      <c r="D10077" s="37"/>
      <c r="E10077" s="37"/>
      <c r="F10077" s="37"/>
    </row>
    <row r="10078" spans="4:6">
      <c r="D10078" s="37"/>
      <c r="E10078" s="37"/>
      <c r="F10078" s="37"/>
    </row>
    <row r="10079" spans="4:6">
      <c r="D10079" s="37"/>
      <c r="E10079" s="37"/>
      <c r="F10079" s="37"/>
    </row>
    <row r="10080" spans="4:6">
      <c r="D10080" s="37"/>
      <c r="E10080" s="37"/>
      <c r="F10080" s="37"/>
    </row>
    <row r="10081" spans="4:6">
      <c r="D10081" s="37"/>
      <c r="E10081" s="37"/>
      <c r="F10081" s="37"/>
    </row>
    <row r="10082" spans="4:6">
      <c r="D10082" s="37"/>
      <c r="E10082" s="37"/>
      <c r="F10082" s="37"/>
    </row>
    <row r="10083" spans="4:6">
      <c r="D10083" s="37"/>
      <c r="E10083" s="37"/>
      <c r="F10083" s="37"/>
    </row>
    <row r="10084" spans="4:6">
      <c r="D10084" s="37"/>
      <c r="E10084" s="37"/>
      <c r="F10084" s="37"/>
    </row>
    <row r="10085" spans="4:6">
      <c r="D10085" s="37"/>
      <c r="E10085" s="37"/>
      <c r="F10085" s="37"/>
    </row>
    <row r="10086" spans="4:6">
      <c r="D10086" s="37"/>
      <c r="E10086" s="37"/>
      <c r="F10086" s="37"/>
    </row>
    <row r="10087" spans="4:6">
      <c r="D10087" s="37"/>
      <c r="E10087" s="37"/>
      <c r="F10087" s="37"/>
    </row>
    <row r="10088" spans="4:6">
      <c r="D10088" s="37"/>
      <c r="E10088" s="37"/>
      <c r="F10088" s="37"/>
    </row>
    <row r="10089" spans="4:6">
      <c r="D10089" s="37"/>
      <c r="E10089" s="37"/>
      <c r="F10089" s="37"/>
    </row>
    <row r="10090" spans="4:6">
      <c r="D10090" s="37"/>
      <c r="E10090" s="37"/>
      <c r="F10090" s="37"/>
    </row>
    <row r="10091" spans="4:6">
      <c r="D10091" s="37"/>
      <c r="E10091" s="37"/>
      <c r="F10091" s="37"/>
    </row>
    <row r="10092" spans="4:6">
      <c r="D10092" s="37"/>
      <c r="E10092" s="37"/>
      <c r="F10092" s="37"/>
    </row>
    <row r="10093" spans="4:6">
      <c r="D10093" s="37"/>
      <c r="E10093" s="37"/>
      <c r="F10093" s="37"/>
    </row>
    <row r="10094" spans="4:6">
      <c r="D10094" s="37"/>
      <c r="E10094" s="37"/>
      <c r="F10094" s="37"/>
    </row>
    <row r="10095" spans="4:6">
      <c r="D10095" s="37"/>
      <c r="E10095" s="37"/>
      <c r="F10095" s="37"/>
    </row>
    <row r="10096" spans="4:6">
      <c r="D10096" s="37"/>
      <c r="E10096" s="37"/>
      <c r="F10096" s="37"/>
    </row>
    <row r="10097" spans="4:6">
      <c r="D10097" s="37"/>
      <c r="E10097" s="37"/>
      <c r="F10097" s="37"/>
    </row>
    <row r="10098" spans="4:6">
      <c r="D10098" s="37"/>
      <c r="E10098" s="37"/>
      <c r="F10098" s="37"/>
    </row>
    <row r="10099" spans="4:6">
      <c r="D10099" s="37"/>
      <c r="E10099" s="37"/>
      <c r="F10099" s="37"/>
    </row>
    <row r="10100" spans="4:6">
      <c r="D10100" s="37"/>
      <c r="E10100" s="37"/>
      <c r="F10100" s="37"/>
    </row>
    <row r="10101" spans="4:6">
      <c r="D10101" s="37"/>
      <c r="E10101" s="37"/>
      <c r="F10101" s="37"/>
    </row>
    <row r="10102" spans="4:6">
      <c r="D10102" s="37"/>
      <c r="E10102" s="37"/>
      <c r="F10102" s="37"/>
    </row>
    <row r="10103" spans="4:6">
      <c r="D10103" s="37"/>
      <c r="E10103" s="37"/>
      <c r="F10103" s="37"/>
    </row>
    <row r="10104" spans="4:6">
      <c r="D10104" s="37"/>
      <c r="E10104" s="37"/>
      <c r="F10104" s="37"/>
    </row>
    <row r="10105" spans="4:6">
      <c r="D10105" s="37"/>
      <c r="E10105" s="37"/>
      <c r="F10105" s="37"/>
    </row>
    <row r="10106" spans="4:6">
      <c r="D10106" s="37"/>
      <c r="E10106" s="37"/>
      <c r="F10106" s="37"/>
    </row>
    <row r="10107" spans="4:6">
      <c r="D10107" s="37"/>
      <c r="E10107" s="37"/>
      <c r="F10107" s="37"/>
    </row>
    <row r="10108" spans="4:6">
      <c r="D10108" s="37"/>
      <c r="E10108" s="37"/>
      <c r="F10108" s="37"/>
    </row>
    <row r="10109" spans="4:6">
      <c r="D10109" s="37"/>
      <c r="E10109" s="37"/>
      <c r="F10109" s="37"/>
    </row>
    <row r="10110" spans="4:6">
      <c r="D10110" s="37"/>
      <c r="E10110" s="37"/>
      <c r="F10110" s="37"/>
    </row>
    <row r="10111" spans="4:6">
      <c r="D10111" s="37"/>
      <c r="E10111" s="37"/>
      <c r="F10111" s="37"/>
    </row>
    <row r="10112" spans="4:6">
      <c r="D10112" s="37"/>
      <c r="E10112" s="37"/>
      <c r="F10112" s="37"/>
    </row>
    <row r="10113" spans="4:6">
      <c r="D10113" s="37"/>
      <c r="E10113" s="37"/>
      <c r="F10113" s="37"/>
    </row>
    <row r="10114" spans="4:6">
      <c r="D10114" s="37"/>
      <c r="E10114" s="37"/>
      <c r="F10114" s="37"/>
    </row>
    <row r="10115" spans="4:6">
      <c r="D10115" s="37"/>
      <c r="E10115" s="37"/>
      <c r="F10115" s="37"/>
    </row>
    <row r="10116" spans="4:6">
      <c r="D10116" s="37"/>
      <c r="E10116" s="37"/>
      <c r="F10116" s="37"/>
    </row>
    <row r="10117" spans="4:6">
      <c r="D10117" s="37"/>
      <c r="E10117" s="37"/>
      <c r="F10117" s="37"/>
    </row>
    <row r="10118" spans="4:6">
      <c r="D10118" s="37"/>
      <c r="E10118" s="37"/>
      <c r="F10118" s="37"/>
    </row>
    <row r="10119" spans="4:6">
      <c r="D10119" s="37"/>
      <c r="E10119" s="37"/>
      <c r="F10119" s="37"/>
    </row>
    <row r="10120" spans="4:6">
      <c r="D10120" s="37"/>
      <c r="E10120" s="37"/>
      <c r="F10120" s="37"/>
    </row>
    <row r="10121" spans="4:6">
      <c r="D10121" s="37"/>
      <c r="E10121" s="37"/>
      <c r="F10121" s="37"/>
    </row>
    <row r="10122" spans="4:6">
      <c r="D10122" s="37"/>
      <c r="E10122" s="37"/>
      <c r="F10122" s="37"/>
    </row>
    <row r="10123" spans="4:6">
      <c r="D10123" s="37"/>
      <c r="E10123" s="37"/>
      <c r="F10123" s="37"/>
    </row>
    <row r="10124" spans="4:6">
      <c r="D10124" s="37"/>
      <c r="E10124" s="37"/>
      <c r="F10124" s="37"/>
    </row>
    <row r="10125" spans="4:6">
      <c r="D10125" s="37"/>
      <c r="E10125" s="37"/>
      <c r="F10125" s="37"/>
    </row>
    <row r="10126" spans="4:6">
      <c r="D10126" s="37"/>
      <c r="E10126" s="37"/>
      <c r="F10126" s="37"/>
    </row>
    <row r="10127" spans="4:6">
      <c r="D10127" s="37"/>
      <c r="E10127" s="37"/>
      <c r="F10127" s="37"/>
    </row>
    <row r="10128" spans="4:6">
      <c r="D10128" s="37"/>
      <c r="E10128" s="37"/>
      <c r="F10128" s="37"/>
    </row>
    <row r="10129" spans="4:6">
      <c r="D10129" s="37"/>
      <c r="E10129" s="37"/>
      <c r="F10129" s="37"/>
    </row>
    <row r="10130" spans="4:6">
      <c r="D10130" s="37"/>
      <c r="E10130" s="37"/>
      <c r="F10130" s="37"/>
    </row>
    <row r="10131" spans="4:6">
      <c r="D10131" s="37"/>
      <c r="E10131" s="37"/>
      <c r="F10131" s="37"/>
    </row>
    <row r="10132" spans="4:6">
      <c r="D10132" s="37"/>
      <c r="E10132" s="37"/>
      <c r="F10132" s="37"/>
    </row>
    <row r="10133" spans="4:6">
      <c r="D10133" s="37"/>
      <c r="E10133" s="37"/>
      <c r="F10133" s="37"/>
    </row>
    <row r="10134" spans="4:6">
      <c r="D10134" s="37"/>
      <c r="E10134" s="37"/>
      <c r="F10134" s="37"/>
    </row>
    <row r="10135" spans="4:6">
      <c r="D10135" s="37"/>
      <c r="E10135" s="37"/>
      <c r="F10135" s="37"/>
    </row>
    <row r="10136" spans="4:6">
      <c r="D10136" s="37"/>
      <c r="E10136" s="37"/>
      <c r="F10136" s="37"/>
    </row>
    <row r="10137" spans="4:6">
      <c r="D10137" s="37"/>
      <c r="E10137" s="37"/>
      <c r="F10137" s="37"/>
    </row>
    <row r="10138" spans="4:6">
      <c r="D10138" s="37"/>
      <c r="E10138" s="37"/>
      <c r="F10138" s="37"/>
    </row>
    <row r="10139" spans="4:6">
      <c r="D10139" s="37"/>
      <c r="E10139" s="37"/>
      <c r="F10139" s="37"/>
    </row>
    <row r="10140" spans="4:6">
      <c r="D10140" s="37"/>
      <c r="E10140" s="37"/>
      <c r="F10140" s="37"/>
    </row>
    <row r="10141" spans="4:6">
      <c r="D10141" s="37"/>
      <c r="E10141" s="37"/>
      <c r="F10141" s="37"/>
    </row>
    <row r="10142" spans="4:6">
      <c r="D10142" s="37"/>
      <c r="E10142" s="37"/>
      <c r="F10142" s="37"/>
    </row>
    <row r="10143" spans="4:6">
      <c r="D10143" s="37"/>
      <c r="E10143" s="37"/>
      <c r="F10143" s="37"/>
    </row>
    <row r="10144" spans="4:6">
      <c r="D10144" s="37"/>
      <c r="E10144" s="37"/>
      <c r="F10144" s="37"/>
    </row>
    <row r="10145" spans="4:6">
      <c r="D10145" s="37"/>
      <c r="E10145" s="37"/>
      <c r="F10145" s="37"/>
    </row>
    <row r="10146" spans="4:6">
      <c r="D10146" s="37"/>
      <c r="E10146" s="37"/>
      <c r="F10146" s="37"/>
    </row>
    <row r="10147" spans="4:6">
      <c r="D10147" s="37"/>
      <c r="E10147" s="37"/>
      <c r="F10147" s="37"/>
    </row>
    <row r="10148" spans="4:6">
      <c r="D10148" s="37"/>
      <c r="E10148" s="37"/>
      <c r="F10148" s="37"/>
    </row>
    <row r="10149" spans="4:6">
      <c r="D10149" s="37"/>
      <c r="E10149" s="37"/>
      <c r="F10149" s="37"/>
    </row>
    <row r="10150" spans="4:6">
      <c r="D10150" s="37"/>
      <c r="E10150" s="37"/>
      <c r="F10150" s="37"/>
    </row>
    <row r="10151" spans="4:6">
      <c r="D10151" s="37"/>
      <c r="E10151" s="37"/>
      <c r="F10151" s="37"/>
    </row>
    <row r="10152" spans="4:6">
      <c r="D10152" s="37"/>
      <c r="E10152" s="37"/>
      <c r="F10152" s="37"/>
    </row>
    <row r="10153" spans="4:6">
      <c r="D10153" s="37"/>
      <c r="E10153" s="37"/>
      <c r="F10153" s="37"/>
    </row>
    <row r="10154" spans="4:6">
      <c r="D10154" s="37"/>
      <c r="E10154" s="37"/>
      <c r="F10154" s="37"/>
    </row>
    <row r="10155" spans="4:6">
      <c r="D10155" s="37"/>
      <c r="E10155" s="37"/>
      <c r="F10155" s="37"/>
    </row>
    <row r="10156" spans="4:6">
      <c r="D10156" s="37"/>
      <c r="E10156" s="37"/>
      <c r="F10156" s="37"/>
    </row>
    <row r="10157" spans="4:6">
      <c r="D10157" s="37"/>
      <c r="E10157" s="37"/>
      <c r="F10157" s="37"/>
    </row>
    <row r="10158" spans="4:6">
      <c r="D10158" s="37"/>
      <c r="E10158" s="37"/>
      <c r="F10158" s="37"/>
    </row>
    <row r="10159" spans="4:6">
      <c r="D10159" s="37"/>
      <c r="E10159" s="37"/>
      <c r="F10159" s="37"/>
    </row>
    <row r="10160" spans="4:6">
      <c r="D10160" s="37"/>
      <c r="E10160" s="37"/>
      <c r="F10160" s="37"/>
    </row>
    <row r="10161" spans="4:6">
      <c r="D10161" s="37"/>
      <c r="E10161" s="37"/>
      <c r="F10161" s="37"/>
    </row>
    <row r="10162" spans="4:6">
      <c r="D10162" s="37"/>
      <c r="E10162" s="37"/>
      <c r="F10162" s="37"/>
    </row>
    <row r="10163" spans="4:6">
      <c r="D10163" s="37"/>
      <c r="E10163" s="37"/>
      <c r="F10163" s="37"/>
    </row>
    <row r="10164" spans="4:6">
      <c r="D10164" s="37"/>
      <c r="E10164" s="37"/>
      <c r="F10164" s="37"/>
    </row>
    <row r="10165" spans="4:6">
      <c r="D10165" s="37"/>
      <c r="E10165" s="37"/>
      <c r="F10165" s="37"/>
    </row>
    <row r="10166" spans="4:6">
      <c r="D10166" s="37"/>
      <c r="E10166" s="37"/>
      <c r="F10166" s="37"/>
    </row>
    <row r="10167" spans="4:6">
      <c r="D10167" s="37"/>
      <c r="E10167" s="37"/>
      <c r="F10167" s="37"/>
    </row>
    <row r="10168" spans="4:6">
      <c r="D10168" s="37"/>
      <c r="E10168" s="37"/>
      <c r="F10168" s="37"/>
    </row>
    <row r="10169" spans="4:6">
      <c r="D10169" s="37"/>
      <c r="E10169" s="37"/>
      <c r="F10169" s="37"/>
    </row>
    <row r="10170" spans="4:6">
      <c r="D10170" s="37"/>
      <c r="E10170" s="37"/>
      <c r="F10170" s="37"/>
    </row>
    <row r="10171" spans="4:6">
      <c r="D10171" s="37"/>
      <c r="E10171" s="37"/>
      <c r="F10171" s="37"/>
    </row>
    <row r="10172" spans="4:6">
      <c r="D10172" s="37"/>
      <c r="E10172" s="37"/>
      <c r="F10172" s="37"/>
    </row>
    <row r="10173" spans="4:6">
      <c r="D10173" s="37"/>
      <c r="E10173" s="37"/>
      <c r="F10173" s="37"/>
    </row>
    <row r="10174" spans="4:6">
      <c r="D10174" s="37"/>
      <c r="E10174" s="37"/>
      <c r="F10174" s="37"/>
    </row>
    <row r="10175" spans="4:6">
      <c r="D10175" s="37"/>
      <c r="E10175" s="37"/>
      <c r="F10175" s="37"/>
    </row>
    <row r="10176" spans="4:6">
      <c r="D10176" s="37"/>
      <c r="E10176" s="37"/>
      <c r="F10176" s="37"/>
    </row>
    <row r="10177" spans="4:6">
      <c r="D10177" s="37"/>
      <c r="E10177" s="37"/>
      <c r="F10177" s="37"/>
    </row>
    <row r="10178" spans="4:6">
      <c r="D10178" s="37"/>
      <c r="E10178" s="37"/>
      <c r="F10178" s="37"/>
    </row>
    <row r="10179" spans="4:6">
      <c r="D10179" s="37"/>
      <c r="E10179" s="37"/>
      <c r="F10179" s="37"/>
    </row>
    <row r="10180" spans="4:6">
      <c r="D10180" s="37"/>
      <c r="E10180" s="37"/>
      <c r="F10180" s="37"/>
    </row>
    <row r="10181" spans="4:6">
      <c r="D10181" s="37"/>
      <c r="E10181" s="37"/>
      <c r="F10181" s="37"/>
    </row>
    <row r="10182" spans="4:6">
      <c r="D10182" s="37"/>
      <c r="E10182" s="37"/>
      <c r="F10182" s="37"/>
    </row>
    <row r="10183" spans="4:6">
      <c r="D10183" s="37"/>
      <c r="E10183" s="37"/>
      <c r="F10183" s="37"/>
    </row>
    <row r="10184" spans="4:6">
      <c r="D10184" s="37"/>
      <c r="E10184" s="37"/>
      <c r="F10184" s="37"/>
    </row>
    <row r="10185" spans="4:6">
      <c r="D10185" s="37"/>
      <c r="E10185" s="37"/>
      <c r="F10185" s="37"/>
    </row>
    <row r="10186" spans="4:6">
      <c r="D10186" s="37"/>
      <c r="E10186" s="37"/>
      <c r="F10186" s="37"/>
    </row>
    <row r="10187" spans="4:6">
      <c r="D10187" s="37"/>
      <c r="E10187" s="37"/>
      <c r="F10187" s="37"/>
    </row>
    <row r="10188" spans="4:6">
      <c r="D10188" s="37"/>
      <c r="E10188" s="37"/>
      <c r="F10188" s="37"/>
    </row>
    <row r="10189" spans="4:6">
      <c r="D10189" s="37"/>
      <c r="E10189" s="37"/>
      <c r="F10189" s="37"/>
    </row>
    <row r="10190" spans="4:6">
      <c r="D10190" s="37"/>
      <c r="E10190" s="37"/>
      <c r="F10190" s="37"/>
    </row>
    <row r="10191" spans="4:6">
      <c r="D10191" s="37"/>
      <c r="E10191" s="37"/>
      <c r="F10191" s="37"/>
    </row>
    <row r="10192" spans="4:6">
      <c r="D10192" s="37"/>
      <c r="E10192" s="37"/>
      <c r="F10192" s="37"/>
    </row>
    <row r="10193" spans="4:6">
      <c r="D10193" s="37"/>
      <c r="E10193" s="37"/>
      <c r="F10193" s="37"/>
    </row>
    <row r="10194" spans="4:6">
      <c r="D10194" s="37"/>
      <c r="E10194" s="37"/>
      <c r="F10194" s="37"/>
    </row>
    <row r="10195" spans="4:6">
      <c r="D10195" s="37"/>
      <c r="E10195" s="37"/>
      <c r="F10195" s="37"/>
    </row>
    <row r="10196" spans="4:6">
      <c r="D10196" s="37"/>
      <c r="E10196" s="37"/>
      <c r="F10196" s="37"/>
    </row>
    <row r="10197" spans="4:6">
      <c r="D10197" s="37"/>
      <c r="E10197" s="37"/>
      <c r="F10197" s="37"/>
    </row>
    <row r="10198" spans="4:6">
      <c r="D10198" s="37"/>
      <c r="E10198" s="37"/>
      <c r="F10198" s="37"/>
    </row>
    <row r="10199" spans="4:6">
      <c r="D10199" s="37"/>
      <c r="E10199" s="37"/>
      <c r="F10199" s="37"/>
    </row>
    <row r="10200" spans="4:6">
      <c r="D10200" s="37"/>
      <c r="E10200" s="37"/>
      <c r="F10200" s="37"/>
    </row>
    <row r="10201" spans="4:6">
      <c r="D10201" s="37"/>
      <c r="E10201" s="37"/>
      <c r="F10201" s="37"/>
    </row>
    <row r="10202" spans="4:6">
      <c r="D10202" s="37"/>
      <c r="E10202" s="37"/>
      <c r="F10202" s="37"/>
    </row>
    <row r="10203" spans="4:6">
      <c r="D10203" s="37"/>
      <c r="E10203" s="37"/>
      <c r="F10203" s="37"/>
    </row>
    <row r="10204" spans="4:6">
      <c r="D10204" s="37"/>
      <c r="E10204" s="37"/>
      <c r="F10204" s="37"/>
    </row>
    <row r="10205" spans="4:6">
      <c r="D10205" s="37"/>
      <c r="E10205" s="37"/>
      <c r="F10205" s="37"/>
    </row>
    <row r="10206" spans="4:6">
      <c r="D10206" s="37"/>
      <c r="E10206" s="37"/>
      <c r="F10206" s="37"/>
    </row>
    <row r="10207" spans="4:6">
      <c r="D10207" s="37"/>
      <c r="E10207" s="37"/>
      <c r="F10207" s="37"/>
    </row>
    <row r="10208" spans="4:6">
      <c r="D10208" s="37"/>
      <c r="E10208" s="37"/>
      <c r="F10208" s="37"/>
    </row>
    <row r="10209" spans="4:6">
      <c r="D10209" s="37"/>
      <c r="E10209" s="37"/>
      <c r="F10209" s="37"/>
    </row>
    <row r="10210" spans="4:6">
      <c r="D10210" s="37"/>
      <c r="E10210" s="37"/>
      <c r="F10210" s="37"/>
    </row>
    <row r="10211" spans="4:6">
      <c r="D10211" s="37"/>
      <c r="E10211" s="37"/>
      <c r="F10211" s="37"/>
    </row>
    <row r="10212" spans="4:6">
      <c r="D10212" s="37"/>
      <c r="E10212" s="37"/>
      <c r="F10212" s="37"/>
    </row>
    <row r="10213" spans="4:6">
      <c r="D10213" s="37"/>
      <c r="E10213" s="37"/>
      <c r="F10213" s="37"/>
    </row>
    <row r="10214" spans="4:6">
      <c r="D10214" s="37"/>
      <c r="E10214" s="37"/>
      <c r="F10214" s="37"/>
    </row>
    <row r="10215" spans="4:6">
      <c r="D10215" s="37"/>
      <c r="E10215" s="37"/>
      <c r="F10215" s="37"/>
    </row>
    <row r="10216" spans="4:6">
      <c r="D10216" s="37"/>
      <c r="E10216" s="37"/>
      <c r="F10216" s="37"/>
    </row>
    <row r="10217" spans="4:6">
      <c r="D10217" s="37"/>
      <c r="E10217" s="37"/>
      <c r="F10217" s="37"/>
    </row>
    <row r="10218" spans="4:6">
      <c r="D10218" s="37"/>
      <c r="E10218" s="37"/>
      <c r="F10218" s="37"/>
    </row>
    <row r="10219" spans="4:6">
      <c r="D10219" s="37"/>
      <c r="E10219" s="37"/>
      <c r="F10219" s="37"/>
    </row>
    <row r="10220" spans="4:6">
      <c r="D10220" s="37"/>
      <c r="E10220" s="37"/>
      <c r="F10220" s="37"/>
    </row>
    <row r="10221" spans="4:6">
      <c r="D10221" s="37"/>
      <c r="E10221" s="37"/>
      <c r="F10221" s="37"/>
    </row>
    <row r="10222" spans="4:6">
      <c r="D10222" s="37"/>
      <c r="E10222" s="37"/>
      <c r="F10222" s="37"/>
    </row>
    <row r="10223" spans="4:6">
      <c r="D10223" s="37"/>
      <c r="E10223" s="37"/>
      <c r="F10223" s="37"/>
    </row>
    <row r="10224" spans="4:6">
      <c r="D10224" s="37"/>
      <c r="E10224" s="37"/>
      <c r="F10224" s="37"/>
    </row>
    <row r="10225" spans="4:6">
      <c r="D10225" s="37"/>
      <c r="E10225" s="37"/>
      <c r="F10225" s="37"/>
    </row>
    <row r="10226" spans="4:6">
      <c r="D10226" s="37"/>
      <c r="E10226" s="37"/>
      <c r="F10226" s="37"/>
    </row>
    <row r="10227" spans="4:6">
      <c r="D10227" s="37"/>
      <c r="E10227" s="37"/>
      <c r="F10227" s="37"/>
    </row>
    <row r="10228" spans="4:6">
      <c r="D10228" s="37"/>
      <c r="E10228" s="37"/>
      <c r="F10228" s="37"/>
    </row>
    <row r="10229" spans="4:6">
      <c r="D10229" s="37"/>
      <c r="E10229" s="37"/>
      <c r="F10229" s="37"/>
    </row>
    <row r="10230" spans="4:6">
      <c r="D10230" s="37"/>
      <c r="E10230" s="37"/>
      <c r="F10230" s="37"/>
    </row>
    <row r="10231" spans="4:6">
      <c r="D10231" s="37"/>
      <c r="E10231" s="37"/>
      <c r="F10231" s="37"/>
    </row>
    <row r="10232" spans="4:6">
      <c r="D10232" s="37"/>
      <c r="E10232" s="37"/>
      <c r="F10232" s="37"/>
    </row>
    <row r="10233" spans="4:6">
      <c r="D10233" s="37"/>
      <c r="E10233" s="37"/>
      <c r="F10233" s="37"/>
    </row>
    <row r="10234" spans="4:6">
      <c r="D10234" s="37"/>
      <c r="E10234" s="37"/>
      <c r="F10234" s="37"/>
    </row>
    <row r="10235" spans="4:6">
      <c r="D10235" s="37"/>
      <c r="E10235" s="37"/>
      <c r="F10235" s="37"/>
    </row>
    <row r="10236" spans="4:6">
      <c r="D10236" s="37"/>
      <c r="E10236" s="37"/>
      <c r="F10236" s="37"/>
    </row>
    <row r="10237" spans="4:6">
      <c r="D10237" s="37"/>
      <c r="E10237" s="37"/>
      <c r="F10237" s="37"/>
    </row>
    <row r="10238" spans="4:6">
      <c r="D10238" s="37"/>
      <c r="E10238" s="37"/>
      <c r="F10238" s="37"/>
    </row>
    <row r="10239" spans="4:6">
      <c r="D10239" s="37"/>
      <c r="E10239" s="37"/>
      <c r="F10239" s="37"/>
    </row>
    <row r="10240" spans="4:6">
      <c r="D10240" s="37"/>
      <c r="E10240" s="37"/>
      <c r="F10240" s="37"/>
    </row>
    <row r="10241" spans="4:6">
      <c r="D10241" s="37"/>
      <c r="E10241" s="37"/>
      <c r="F10241" s="37"/>
    </row>
    <row r="10242" spans="4:6">
      <c r="D10242" s="37"/>
      <c r="E10242" s="37"/>
      <c r="F10242" s="37"/>
    </row>
    <row r="10243" spans="4:6">
      <c r="D10243" s="37"/>
      <c r="E10243" s="37"/>
      <c r="F10243" s="37"/>
    </row>
    <row r="10244" spans="4:6">
      <c r="D10244" s="37"/>
      <c r="E10244" s="37"/>
      <c r="F10244" s="37"/>
    </row>
    <row r="10245" spans="4:6">
      <c r="D10245" s="37"/>
      <c r="E10245" s="37"/>
      <c r="F10245" s="37"/>
    </row>
    <row r="10246" spans="4:6">
      <c r="D10246" s="37"/>
      <c r="E10246" s="37"/>
      <c r="F10246" s="37"/>
    </row>
    <row r="10247" spans="4:6">
      <c r="D10247" s="37"/>
      <c r="E10247" s="37"/>
      <c r="F10247" s="37"/>
    </row>
    <row r="10248" spans="4:6">
      <c r="D10248" s="37"/>
      <c r="E10248" s="37"/>
      <c r="F10248" s="37"/>
    </row>
    <row r="10249" spans="4:6">
      <c r="D10249" s="37"/>
      <c r="E10249" s="37"/>
      <c r="F10249" s="37"/>
    </row>
    <row r="10250" spans="4:6">
      <c r="D10250" s="37"/>
      <c r="E10250" s="37"/>
      <c r="F10250" s="37"/>
    </row>
    <row r="10251" spans="4:6">
      <c r="D10251" s="37"/>
      <c r="E10251" s="37"/>
      <c r="F10251" s="37"/>
    </row>
    <row r="10252" spans="4:6">
      <c r="D10252" s="37"/>
      <c r="E10252" s="37"/>
      <c r="F10252" s="37"/>
    </row>
    <row r="10253" spans="4:6">
      <c r="D10253" s="37"/>
      <c r="E10253" s="37"/>
      <c r="F10253" s="37"/>
    </row>
    <row r="10254" spans="4:6">
      <c r="D10254" s="37"/>
      <c r="E10254" s="37"/>
      <c r="F10254" s="37"/>
    </row>
    <row r="10255" spans="4:6">
      <c r="D10255" s="37"/>
      <c r="E10255" s="37"/>
      <c r="F10255" s="37"/>
    </row>
    <row r="10256" spans="4:6">
      <c r="D10256" s="37"/>
      <c r="E10256" s="37"/>
      <c r="F10256" s="37"/>
    </row>
    <row r="10257" spans="4:6">
      <c r="D10257" s="37"/>
      <c r="E10257" s="37"/>
      <c r="F10257" s="37"/>
    </row>
    <row r="10258" spans="4:6">
      <c r="D10258" s="37"/>
      <c r="E10258" s="37"/>
      <c r="F10258" s="37"/>
    </row>
    <row r="10259" spans="4:6">
      <c r="D10259" s="37"/>
      <c r="E10259" s="37"/>
      <c r="F10259" s="37"/>
    </row>
    <row r="10260" spans="4:6">
      <c r="D10260" s="37"/>
      <c r="E10260" s="37"/>
      <c r="F10260" s="37"/>
    </row>
    <row r="10261" spans="4:6">
      <c r="D10261" s="37"/>
      <c r="E10261" s="37"/>
      <c r="F10261" s="37"/>
    </row>
    <row r="10262" spans="4:6">
      <c r="D10262" s="37"/>
      <c r="E10262" s="37"/>
      <c r="F10262" s="37"/>
    </row>
    <row r="10263" spans="4:6">
      <c r="D10263" s="37"/>
      <c r="E10263" s="37"/>
      <c r="F10263" s="37"/>
    </row>
    <row r="10264" spans="4:6">
      <c r="D10264" s="37"/>
      <c r="E10264" s="37"/>
      <c r="F10264" s="37"/>
    </row>
    <row r="10265" spans="4:6">
      <c r="D10265" s="37"/>
      <c r="E10265" s="37"/>
      <c r="F10265" s="37"/>
    </row>
    <row r="10266" spans="4:6">
      <c r="D10266" s="37"/>
      <c r="E10266" s="37"/>
      <c r="F10266" s="37"/>
    </row>
    <row r="10267" spans="4:6">
      <c r="D10267" s="37"/>
      <c r="E10267" s="37"/>
      <c r="F10267" s="37"/>
    </row>
    <row r="10268" spans="4:6">
      <c r="D10268" s="37"/>
      <c r="E10268" s="37"/>
      <c r="F10268" s="37"/>
    </row>
    <row r="10269" spans="4:6">
      <c r="D10269" s="37"/>
      <c r="E10269" s="37"/>
      <c r="F10269" s="37"/>
    </row>
    <row r="10270" spans="4:6">
      <c r="D10270" s="37"/>
      <c r="E10270" s="37"/>
      <c r="F10270" s="37"/>
    </row>
    <row r="10271" spans="4:6">
      <c r="D10271" s="37"/>
      <c r="E10271" s="37"/>
      <c r="F10271" s="37"/>
    </row>
    <row r="10272" spans="4:6">
      <c r="D10272" s="37"/>
      <c r="E10272" s="37"/>
      <c r="F10272" s="37"/>
    </row>
    <row r="10273" spans="4:6">
      <c r="D10273" s="37"/>
      <c r="E10273" s="37"/>
      <c r="F10273" s="37"/>
    </row>
    <row r="10274" spans="4:6">
      <c r="D10274" s="37"/>
      <c r="E10274" s="37"/>
      <c r="F10274" s="37"/>
    </row>
    <row r="10275" spans="4:6">
      <c r="D10275" s="37"/>
      <c r="E10275" s="37"/>
      <c r="F10275" s="37"/>
    </row>
    <row r="10276" spans="4:6">
      <c r="D10276" s="37"/>
      <c r="E10276" s="37"/>
      <c r="F10276" s="37"/>
    </row>
    <row r="10277" spans="4:6">
      <c r="D10277" s="37"/>
      <c r="E10277" s="37"/>
      <c r="F10277" s="37"/>
    </row>
    <row r="10278" spans="4:6">
      <c r="D10278" s="37"/>
      <c r="E10278" s="37"/>
      <c r="F10278" s="37"/>
    </row>
    <row r="10279" spans="4:6">
      <c r="D10279" s="37"/>
      <c r="E10279" s="37"/>
      <c r="F10279" s="37"/>
    </row>
    <row r="10280" spans="4:6">
      <c r="D10280" s="37"/>
      <c r="E10280" s="37"/>
      <c r="F10280" s="37"/>
    </row>
    <row r="10281" spans="4:6">
      <c r="D10281" s="37"/>
      <c r="E10281" s="37"/>
      <c r="F10281" s="37"/>
    </row>
    <row r="10282" spans="4:6">
      <c r="D10282" s="37"/>
      <c r="E10282" s="37"/>
      <c r="F10282" s="37"/>
    </row>
    <row r="10283" spans="4:6">
      <c r="D10283" s="37"/>
      <c r="E10283" s="37"/>
      <c r="F10283" s="37"/>
    </row>
    <row r="10284" spans="4:6">
      <c r="D10284" s="37"/>
      <c r="E10284" s="37"/>
      <c r="F10284" s="37"/>
    </row>
    <row r="10285" spans="4:6">
      <c r="D10285" s="37"/>
      <c r="E10285" s="37"/>
      <c r="F10285" s="37"/>
    </row>
    <row r="10286" spans="4:6">
      <c r="D10286" s="37"/>
      <c r="E10286" s="37"/>
      <c r="F10286" s="37"/>
    </row>
    <row r="10287" spans="4:6">
      <c r="D10287" s="37"/>
      <c r="E10287" s="37"/>
      <c r="F10287" s="37"/>
    </row>
    <row r="10288" spans="4:6">
      <c r="D10288" s="37"/>
      <c r="E10288" s="37"/>
      <c r="F10288" s="37"/>
    </row>
    <row r="10289" spans="4:6">
      <c r="D10289" s="37"/>
      <c r="E10289" s="37"/>
      <c r="F10289" s="37"/>
    </row>
    <row r="10290" spans="4:6">
      <c r="D10290" s="37"/>
      <c r="E10290" s="37"/>
      <c r="F10290" s="37"/>
    </row>
    <row r="10291" spans="4:6">
      <c r="D10291" s="37"/>
      <c r="E10291" s="37"/>
      <c r="F10291" s="37"/>
    </row>
    <row r="10292" spans="4:6">
      <c r="D10292" s="37"/>
      <c r="E10292" s="37"/>
      <c r="F10292" s="37"/>
    </row>
    <row r="10293" spans="4:6">
      <c r="D10293" s="37"/>
      <c r="E10293" s="37"/>
      <c r="F10293" s="37"/>
    </row>
    <row r="10294" spans="4:6">
      <c r="D10294" s="37"/>
      <c r="E10294" s="37"/>
      <c r="F10294" s="37"/>
    </row>
    <row r="10295" spans="4:6">
      <c r="D10295" s="37"/>
      <c r="E10295" s="37"/>
      <c r="F10295" s="37"/>
    </row>
    <row r="10296" spans="4:6">
      <c r="D10296" s="37"/>
      <c r="E10296" s="37"/>
      <c r="F10296" s="37"/>
    </row>
    <row r="10297" spans="4:6">
      <c r="D10297" s="37"/>
      <c r="E10297" s="37"/>
      <c r="F10297" s="37"/>
    </row>
    <row r="10298" spans="4:6">
      <c r="D10298" s="37"/>
      <c r="E10298" s="37"/>
      <c r="F10298" s="37"/>
    </row>
    <row r="10299" spans="4:6">
      <c r="D10299" s="37"/>
      <c r="E10299" s="37"/>
      <c r="F10299" s="37"/>
    </row>
    <row r="10300" spans="4:6">
      <c r="D10300" s="37"/>
      <c r="E10300" s="37"/>
      <c r="F10300" s="37"/>
    </row>
    <row r="10301" spans="4:6">
      <c r="D10301" s="37"/>
      <c r="E10301" s="37"/>
      <c r="F10301" s="37"/>
    </row>
    <row r="10302" spans="4:6">
      <c r="D10302" s="37"/>
      <c r="E10302" s="37"/>
      <c r="F10302" s="37"/>
    </row>
    <row r="10303" spans="4:6">
      <c r="D10303" s="37"/>
      <c r="E10303" s="37"/>
      <c r="F10303" s="37"/>
    </row>
    <row r="10304" spans="4:6">
      <c r="D10304" s="37"/>
      <c r="E10304" s="37"/>
      <c r="F10304" s="37"/>
    </row>
    <row r="10305" spans="4:6">
      <c r="D10305" s="37"/>
      <c r="E10305" s="37"/>
      <c r="F10305" s="37"/>
    </row>
    <row r="10306" spans="4:6">
      <c r="D10306" s="37"/>
      <c r="E10306" s="37"/>
      <c r="F10306" s="37"/>
    </row>
    <row r="10307" spans="4:6">
      <c r="D10307" s="37"/>
      <c r="E10307" s="37"/>
      <c r="F10307" s="37"/>
    </row>
    <row r="10308" spans="4:6">
      <c r="D10308" s="37"/>
      <c r="E10308" s="37"/>
      <c r="F10308" s="37"/>
    </row>
    <row r="10309" spans="4:6">
      <c r="D10309" s="37"/>
      <c r="E10309" s="37"/>
      <c r="F10309" s="37"/>
    </row>
    <row r="10310" spans="4:6">
      <c r="D10310" s="37"/>
      <c r="E10310" s="37"/>
      <c r="F10310" s="37"/>
    </row>
    <row r="10311" spans="4:6">
      <c r="D10311" s="37"/>
      <c r="E10311" s="37"/>
      <c r="F10311" s="37"/>
    </row>
    <row r="10312" spans="4:6">
      <c r="D10312" s="37"/>
      <c r="E10312" s="37"/>
      <c r="F10312" s="37"/>
    </row>
    <row r="10313" spans="4:6">
      <c r="D10313" s="37"/>
      <c r="E10313" s="37"/>
      <c r="F10313" s="37"/>
    </row>
    <row r="10314" spans="4:6">
      <c r="D10314" s="37"/>
      <c r="E10314" s="37"/>
      <c r="F10314" s="37"/>
    </row>
    <row r="10315" spans="4:6">
      <c r="D10315" s="37"/>
      <c r="E10315" s="37"/>
      <c r="F10315" s="37"/>
    </row>
    <row r="10316" spans="4:6">
      <c r="D10316" s="37"/>
      <c r="E10316" s="37"/>
      <c r="F10316" s="37"/>
    </row>
    <row r="10317" spans="4:6">
      <c r="D10317" s="37"/>
      <c r="E10317" s="37"/>
      <c r="F10317" s="37"/>
    </row>
    <row r="10318" spans="4:6">
      <c r="D10318" s="37"/>
      <c r="E10318" s="37"/>
      <c r="F10318" s="37"/>
    </row>
    <row r="10319" spans="4:6">
      <c r="D10319" s="37"/>
      <c r="E10319" s="37"/>
      <c r="F10319" s="37"/>
    </row>
    <row r="10320" spans="4:6">
      <c r="D10320" s="37"/>
      <c r="E10320" s="37"/>
      <c r="F10320" s="37"/>
    </row>
    <row r="10321" spans="4:6">
      <c r="D10321" s="37"/>
      <c r="E10321" s="37"/>
      <c r="F10321" s="37"/>
    </row>
    <row r="10322" spans="4:6">
      <c r="D10322" s="37"/>
      <c r="E10322" s="37"/>
      <c r="F10322" s="37"/>
    </row>
    <row r="10323" spans="4:6">
      <c r="D10323" s="37"/>
      <c r="E10323" s="37"/>
      <c r="F10323" s="37"/>
    </row>
    <row r="10324" spans="4:6">
      <c r="D10324" s="37"/>
      <c r="E10324" s="37"/>
      <c r="F10324" s="37"/>
    </row>
    <row r="10325" spans="4:6">
      <c r="D10325" s="37"/>
      <c r="E10325" s="37"/>
      <c r="F10325" s="37"/>
    </row>
    <row r="10326" spans="4:6">
      <c r="D10326" s="37"/>
      <c r="E10326" s="37"/>
      <c r="F10326" s="37"/>
    </row>
    <row r="10327" spans="4:6">
      <c r="D10327" s="37"/>
      <c r="E10327" s="37"/>
      <c r="F10327" s="37"/>
    </row>
    <row r="10328" spans="4:6">
      <c r="D10328" s="37"/>
      <c r="E10328" s="37"/>
      <c r="F10328" s="37"/>
    </row>
    <row r="10329" spans="4:6">
      <c r="D10329" s="37"/>
      <c r="E10329" s="37"/>
      <c r="F10329" s="37"/>
    </row>
    <row r="10330" spans="4:6">
      <c r="D10330" s="37"/>
      <c r="E10330" s="37"/>
      <c r="F10330" s="37"/>
    </row>
    <row r="10331" spans="4:6">
      <c r="D10331" s="37"/>
      <c r="E10331" s="37"/>
      <c r="F10331" s="37"/>
    </row>
    <row r="10332" spans="4:6">
      <c r="D10332" s="37"/>
      <c r="E10332" s="37"/>
      <c r="F10332" s="37"/>
    </row>
    <row r="10333" spans="4:6">
      <c r="D10333" s="37"/>
      <c r="E10333" s="37"/>
      <c r="F10333" s="37"/>
    </row>
    <row r="10334" spans="4:6">
      <c r="D10334" s="37"/>
      <c r="E10334" s="37"/>
      <c r="F10334" s="37"/>
    </row>
    <row r="10335" spans="4:6">
      <c r="D10335" s="37"/>
      <c r="E10335" s="37"/>
      <c r="F10335" s="37"/>
    </row>
    <row r="10336" spans="4:6">
      <c r="D10336" s="37"/>
      <c r="E10336" s="37"/>
      <c r="F10336" s="37"/>
    </row>
    <row r="10337" spans="4:6">
      <c r="D10337" s="37"/>
      <c r="E10337" s="37"/>
      <c r="F10337" s="37"/>
    </row>
    <row r="10338" spans="4:6">
      <c r="D10338" s="37"/>
      <c r="E10338" s="37"/>
      <c r="F10338" s="37"/>
    </row>
    <row r="10339" spans="4:6">
      <c r="D10339" s="37"/>
      <c r="E10339" s="37"/>
      <c r="F10339" s="37"/>
    </row>
    <row r="10340" spans="4:6">
      <c r="D10340" s="37"/>
      <c r="E10340" s="37"/>
      <c r="F10340" s="37"/>
    </row>
    <row r="10341" spans="4:6">
      <c r="D10341" s="37"/>
      <c r="E10341" s="37"/>
      <c r="F10341" s="37"/>
    </row>
    <row r="10342" spans="4:6">
      <c r="D10342" s="37"/>
      <c r="E10342" s="37"/>
      <c r="F10342" s="37"/>
    </row>
    <row r="10343" spans="4:6">
      <c r="D10343" s="37"/>
      <c r="E10343" s="37"/>
      <c r="F10343" s="37"/>
    </row>
    <row r="10344" spans="4:6">
      <c r="D10344" s="37"/>
      <c r="E10344" s="37"/>
      <c r="F10344" s="37"/>
    </row>
    <row r="10345" spans="4:6">
      <c r="D10345" s="37"/>
      <c r="E10345" s="37"/>
      <c r="F10345" s="37"/>
    </row>
    <row r="10346" spans="4:6">
      <c r="D10346" s="37"/>
      <c r="E10346" s="37"/>
      <c r="F10346" s="37"/>
    </row>
    <row r="10347" spans="4:6">
      <c r="D10347" s="37"/>
      <c r="E10347" s="37"/>
      <c r="F10347" s="37"/>
    </row>
    <row r="10348" spans="4:6">
      <c r="D10348" s="37"/>
      <c r="E10348" s="37"/>
      <c r="F10348" s="37"/>
    </row>
    <row r="10349" spans="4:6">
      <c r="D10349" s="37"/>
      <c r="E10349" s="37"/>
      <c r="F10349" s="37"/>
    </row>
    <row r="10350" spans="4:6">
      <c r="D10350" s="37"/>
      <c r="E10350" s="37"/>
      <c r="F10350" s="37"/>
    </row>
    <row r="10351" spans="4:6">
      <c r="D10351" s="37"/>
      <c r="E10351" s="37"/>
      <c r="F10351" s="37"/>
    </row>
    <row r="10352" spans="4:6">
      <c r="D10352" s="37"/>
      <c r="E10352" s="37"/>
      <c r="F10352" s="37"/>
    </row>
    <row r="10353" spans="4:6">
      <c r="D10353" s="37"/>
      <c r="E10353" s="37"/>
      <c r="F10353" s="37"/>
    </row>
    <row r="10354" spans="4:6">
      <c r="D10354" s="37"/>
      <c r="E10354" s="37"/>
      <c r="F10354" s="37"/>
    </row>
    <row r="10355" spans="4:6">
      <c r="D10355" s="37"/>
      <c r="E10355" s="37"/>
      <c r="F10355" s="37"/>
    </row>
    <row r="10356" spans="4:6">
      <c r="D10356" s="37"/>
      <c r="E10356" s="37"/>
      <c r="F10356" s="37"/>
    </row>
    <row r="10357" spans="4:6">
      <c r="D10357" s="37"/>
      <c r="E10357" s="37"/>
      <c r="F10357" s="37"/>
    </row>
    <row r="10358" spans="4:6">
      <c r="D10358" s="37"/>
      <c r="E10358" s="37"/>
      <c r="F10358" s="37"/>
    </row>
    <row r="10359" spans="4:6">
      <c r="D10359" s="37"/>
      <c r="E10359" s="37"/>
      <c r="F10359" s="37"/>
    </row>
    <row r="10360" spans="4:6">
      <c r="D10360" s="37"/>
      <c r="E10360" s="37"/>
      <c r="F10360" s="37"/>
    </row>
    <row r="10361" spans="4:6">
      <c r="D10361" s="37"/>
      <c r="E10361" s="37"/>
      <c r="F10361" s="37"/>
    </row>
    <row r="10362" spans="4:6">
      <c r="D10362" s="37"/>
      <c r="E10362" s="37"/>
      <c r="F10362" s="37"/>
    </row>
    <row r="10363" spans="4:6">
      <c r="D10363" s="37"/>
      <c r="E10363" s="37"/>
      <c r="F10363" s="37"/>
    </row>
    <row r="10364" spans="4:6">
      <c r="D10364" s="37"/>
      <c r="E10364" s="37"/>
      <c r="F10364" s="37"/>
    </row>
    <row r="10365" spans="4:6">
      <c r="D10365" s="37"/>
      <c r="E10365" s="37"/>
      <c r="F10365" s="37"/>
    </row>
    <row r="10366" spans="4:6">
      <c r="D10366" s="37"/>
      <c r="E10366" s="37"/>
      <c r="F10366" s="37"/>
    </row>
    <row r="10367" spans="4:6">
      <c r="D10367" s="37"/>
      <c r="E10367" s="37"/>
      <c r="F10367" s="37"/>
    </row>
    <row r="10368" spans="4:6">
      <c r="D10368" s="37"/>
      <c r="E10368" s="37"/>
      <c r="F10368" s="37"/>
    </row>
    <row r="10369" spans="4:6">
      <c r="D10369" s="37"/>
      <c r="E10369" s="37"/>
      <c r="F10369" s="37"/>
    </row>
    <row r="10370" spans="4:6">
      <c r="D10370" s="37"/>
      <c r="E10370" s="37"/>
      <c r="F10370" s="37"/>
    </row>
    <row r="10371" spans="4:6">
      <c r="D10371" s="37"/>
      <c r="E10371" s="37"/>
      <c r="F10371" s="37"/>
    </row>
    <row r="10372" spans="4:6">
      <c r="D10372" s="37"/>
      <c r="E10372" s="37"/>
      <c r="F10372" s="37"/>
    </row>
    <row r="10373" spans="4:6">
      <c r="D10373" s="37"/>
      <c r="E10373" s="37"/>
      <c r="F10373" s="37"/>
    </row>
    <row r="10374" spans="4:6">
      <c r="D10374" s="37"/>
      <c r="E10374" s="37"/>
      <c r="F10374" s="37"/>
    </row>
    <row r="10375" spans="4:6">
      <c r="D10375" s="37"/>
      <c r="E10375" s="37"/>
      <c r="F10375" s="37"/>
    </row>
    <row r="10376" spans="4:6">
      <c r="D10376" s="37"/>
      <c r="E10376" s="37"/>
      <c r="F10376" s="37"/>
    </row>
    <row r="10377" spans="4:6">
      <c r="D10377" s="37"/>
      <c r="E10377" s="37"/>
      <c r="F10377" s="37"/>
    </row>
    <row r="10378" spans="4:6">
      <c r="D10378" s="37"/>
      <c r="E10378" s="37"/>
      <c r="F10378" s="37"/>
    </row>
    <row r="10379" spans="4:6">
      <c r="D10379" s="37"/>
      <c r="E10379" s="37"/>
      <c r="F10379" s="37"/>
    </row>
    <row r="10380" spans="4:6">
      <c r="D10380" s="37"/>
      <c r="E10380" s="37"/>
      <c r="F10380" s="37"/>
    </row>
    <row r="10381" spans="4:6">
      <c r="D10381" s="37"/>
      <c r="E10381" s="37"/>
      <c r="F10381" s="37"/>
    </row>
    <row r="10382" spans="4:6">
      <c r="D10382" s="37"/>
      <c r="E10382" s="37"/>
      <c r="F10382" s="37"/>
    </row>
    <row r="10383" spans="4:6">
      <c r="D10383" s="37"/>
      <c r="E10383" s="37"/>
      <c r="F10383" s="37"/>
    </row>
    <row r="10384" spans="4:6">
      <c r="D10384" s="37"/>
      <c r="E10384" s="37"/>
      <c r="F10384" s="37"/>
    </row>
    <row r="10385" spans="4:6">
      <c r="D10385" s="37"/>
      <c r="E10385" s="37"/>
      <c r="F10385" s="37"/>
    </row>
    <row r="10386" spans="4:6">
      <c r="D10386" s="37"/>
      <c r="E10386" s="37"/>
      <c r="F10386" s="37"/>
    </row>
    <row r="10387" spans="4:6">
      <c r="D10387" s="37"/>
      <c r="E10387" s="37"/>
      <c r="F10387" s="37"/>
    </row>
    <row r="10388" spans="4:6">
      <c r="D10388" s="37"/>
      <c r="E10388" s="37"/>
      <c r="F10388" s="37"/>
    </row>
    <row r="10389" spans="4:6">
      <c r="D10389" s="37"/>
      <c r="E10389" s="37"/>
      <c r="F10389" s="37"/>
    </row>
    <row r="10390" spans="4:6">
      <c r="D10390" s="37"/>
      <c r="E10390" s="37"/>
      <c r="F10390" s="37"/>
    </row>
    <row r="10391" spans="4:6">
      <c r="D10391" s="37"/>
      <c r="E10391" s="37"/>
      <c r="F10391" s="37"/>
    </row>
    <row r="10392" spans="4:6">
      <c r="D10392" s="37"/>
      <c r="E10392" s="37"/>
      <c r="F10392" s="37"/>
    </row>
    <row r="10393" spans="4:6">
      <c r="D10393" s="37"/>
      <c r="E10393" s="37"/>
      <c r="F10393" s="37"/>
    </row>
    <row r="10394" spans="4:6">
      <c r="D10394" s="37"/>
      <c r="E10394" s="37"/>
      <c r="F10394" s="37"/>
    </row>
    <row r="10395" spans="4:6">
      <c r="D10395" s="37"/>
      <c r="E10395" s="37"/>
      <c r="F10395" s="37"/>
    </row>
    <row r="10396" spans="4:6">
      <c r="D10396" s="37"/>
      <c r="E10396" s="37"/>
      <c r="F10396" s="37"/>
    </row>
    <row r="10397" spans="4:6">
      <c r="D10397" s="37"/>
      <c r="E10397" s="37"/>
      <c r="F10397" s="37"/>
    </row>
    <row r="10398" spans="4:6">
      <c r="D10398" s="37"/>
      <c r="E10398" s="37"/>
      <c r="F10398" s="37"/>
    </row>
    <row r="10399" spans="4:6">
      <c r="D10399" s="37"/>
      <c r="E10399" s="37"/>
      <c r="F10399" s="37"/>
    </row>
    <row r="10400" spans="4:6">
      <c r="D10400" s="37"/>
      <c r="E10400" s="37"/>
      <c r="F10400" s="37"/>
    </row>
    <row r="10401" spans="4:6">
      <c r="D10401" s="37"/>
      <c r="E10401" s="37"/>
      <c r="F10401" s="37"/>
    </row>
    <row r="10402" spans="4:6">
      <c r="D10402" s="37"/>
      <c r="E10402" s="37"/>
      <c r="F10402" s="37"/>
    </row>
    <row r="10403" spans="4:6">
      <c r="D10403" s="37"/>
      <c r="E10403" s="37"/>
      <c r="F10403" s="37"/>
    </row>
    <row r="10404" spans="4:6">
      <c r="D10404" s="37"/>
      <c r="E10404" s="37"/>
      <c r="F10404" s="37"/>
    </row>
    <row r="10405" spans="4:6">
      <c r="D10405" s="37"/>
      <c r="E10405" s="37"/>
      <c r="F10405" s="37"/>
    </row>
    <row r="10406" spans="4:6">
      <c r="D10406" s="37"/>
      <c r="E10406" s="37"/>
      <c r="F10406" s="37"/>
    </row>
    <row r="10407" spans="4:6">
      <c r="D10407" s="37"/>
      <c r="E10407" s="37"/>
      <c r="F10407" s="37"/>
    </row>
    <row r="10408" spans="4:6">
      <c r="D10408" s="37"/>
      <c r="E10408" s="37"/>
      <c r="F10408" s="37"/>
    </row>
    <row r="10409" spans="4:6">
      <c r="D10409" s="37"/>
      <c r="E10409" s="37"/>
      <c r="F10409" s="37"/>
    </row>
    <row r="10410" spans="4:6">
      <c r="D10410" s="37"/>
      <c r="E10410" s="37"/>
      <c r="F10410" s="37"/>
    </row>
    <row r="10411" spans="4:6">
      <c r="D10411" s="37"/>
      <c r="E10411" s="37"/>
      <c r="F10411" s="37"/>
    </row>
    <row r="10412" spans="4:6">
      <c r="D10412" s="37"/>
      <c r="E10412" s="37"/>
      <c r="F10412" s="37"/>
    </row>
    <row r="10413" spans="4:6">
      <c r="D10413" s="37"/>
      <c r="E10413" s="37"/>
      <c r="F10413" s="37"/>
    </row>
    <row r="10414" spans="4:6">
      <c r="D10414" s="37"/>
      <c r="E10414" s="37"/>
      <c r="F10414" s="37"/>
    </row>
    <row r="10415" spans="4:6">
      <c r="D10415" s="37"/>
      <c r="E10415" s="37"/>
      <c r="F10415" s="37"/>
    </row>
    <row r="10416" spans="4:6">
      <c r="D10416" s="37"/>
      <c r="E10416" s="37"/>
      <c r="F10416" s="37"/>
    </row>
    <row r="10417" spans="4:6">
      <c r="D10417" s="37"/>
      <c r="E10417" s="37"/>
      <c r="F10417" s="37"/>
    </row>
    <row r="10418" spans="4:6">
      <c r="D10418" s="37"/>
      <c r="E10418" s="37"/>
      <c r="F10418" s="37"/>
    </row>
    <row r="10419" spans="4:6">
      <c r="D10419" s="37"/>
      <c r="E10419" s="37"/>
      <c r="F10419" s="37"/>
    </row>
    <row r="10420" spans="4:6">
      <c r="D10420" s="37"/>
      <c r="E10420" s="37"/>
      <c r="F10420" s="37"/>
    </row>
    <row r="10421" spans="4:6">
      <c r="D10421" s="37"/>
      <c r="E10421" s="37"/>
      <c r="F10421" s="37"/>
    </row>
    <row r="10422" spans="4:6">
      <c r="D10422" s="37"/>
      <c r="E10422" s="37"/>
      <c r="F10422" s="37"/>
    </row>
    <row r="10423" spans="4:6">
      <c r="D10423" s="37"/>
      <c r="E10423" s="37"/>
      <c r="F10423" s="37"/>
    </row>
    <row r="10424" spans="4:6">
      <c r="D10424" s="37"/>
      <c r="E10424" s="37"/>
      <c r="F10424" s="37"/>
    </row>
    <row r="10425" spans="4:6">
      <c r="D10425" s="37"/>
      <c r="E10425" s="37"/>
      <c r="F10425" s="37"/>
    </row>
    <row r="10426" spans="4:6">
      <c r="D10426" s="37"/>
      <c r="E10426" s="37"/>
      <c r="F10426" s="37"/>
    </row>
    <row r="10427" spans="4:6">
      <c r="D10427" s="37"/>
      <c r="E10427" s="37"/>
      <c r="F10427" s="37"/>
    </row>
    <row r="10428" spans="4:6">
      <c r="D10428" s="37"/>
      <c r="E10428" s="37"/>
      <c r="F10428" s="37"/>
    </row>
    <row r="10429" spans="4:6">
      <c r="D10429" s="37"/>
      <c r="E10429" s="37"/>
      <c r="F10429" s="37"/>
    </row>
    <row r="10430" spans="4:6">
      <c r="D10430" s="37"/>
      <c r="E10430" s="37"/>
      <c r="F10430" s="37"/>
    </row>
    <row r="10431" spans="4:6">
      <c r="D10431" s="37"/>
      <c r="E10431" s="37"/>
      <c r="F10431" s="37"/>
    </row>
    <row r="10432" spans="4:6">
      <c r="D10432" s="37"/>
      <c r="E10432" s="37"/>
      <c r="F10432" s="37"/>
    </row>
    <row r="10433" spans="4:6">
      <c r="D10433" s="37"/>
      <c r="E10433" s="37"/>
      <c r="F10433" s="37"/>
    </row>
    <row r="10434" spans="4:6">
      <c r="D10434" s="37"/>
      <c r="E10434" s="37"/>
      <c r="F10434" s="37"/>
    </row>
    <row r="10435" spans="4:6">
      <c r="D10435" s="37"/>
      <c r="E10435" s="37"/>
      <c r="F10435" s="37"/>
    </row>
    <row r="10436" spans="4:6">
      <c r="D10436" s="37"/>
      <c r="E10436" s="37"/>
      <c r="F10436" s="37"/>
    </row>
    <row r="10437" spans="4:6">
      <c r="D10437" s="37"/>
      <c r="E10437" s="37"/>
      <c r="F10437" s="37"/>
    </row>
    <row r="10438" spans="4:6">
      <c r="D10438" s="37"/>
      <c r="E10438" s="37"/>
      <c r="F10438" s="37"/>
    </row>
    <row r="10439" spans="4:6">
      <c r="D10439" s="37"/>
      <c r="E10439" s="37"/>
      <c r="F10439" s="37"/>
    </row>
    <row r="10440" spans="4:6">
      <c r="D10440" s="37"/>
      <c r="E10440" s="37"/>
      <c r="F10440" s="37"/>
    </row>
    <row r="10441" spans="4:6">
      <c r="D10441" s="37"/>
      <c r="E10441" s="37"/>
      <c r="F10441" s="37"/>
    </row>
    <row r="10442" spans="4:6">
      <c r="D10442" s="37"/>
      <c r="E10442" s="37"/>
      <c r="F10442" s="37"/>
    </row>
    <row r="10443" spans="4:6">
      <c r="D10443" s="37"/>
      <c r="E10443" s="37"/>
      <c r="F10443" s="37"/>
    </row>
    <row r="10444" spans="4:6">
      <c r="D10444" s="37"/>
      <c r="E10444" s="37"/>
      <c r="F10444" s="37"/>
    </row>
    <row r="10445" spans="4:6">
      <c r="D10445" s="37"/>
      <c r="E10445" s="37"/>
      <c r="F10445" s="37"/>
    </row>
    <row r="10446" spans="4:6">
      <c r="D10446" s="37"/>
      <c r="E10446" s="37"/>
      <c r="F10446" s="37"/>
    </row>
    <row r="10447" spans="4:6">
      <c r="D10447" s="37"/>
      <c r="E10447" s="37"/>
      <c r="F10447" s="37"/>
    </row>
    <row r="10448" spans="4:6">
      <c r="D10448" s="37"/>
      <c r="E10448" s="37"/>
      <c r="F10448" s="37"/>
    </row>
    <row r="10449" spans="4:6">
      <c r="D10449" s="37"/>
      <c r="E10449" s="37"/>
      <c r="F10449" s="37"/>
    </row>
    <row r="10450" spans="4:6">
      <c r="D10450" s="37"/>
      <c r="E10450" s="37"/>
      <c r="F10450" s="37"/>
    </row>
    <row r="10451" spans="4:6">
      <c r="D10451" s="37"/>
      <c r="E10451" s="37"/>
      <c r="F10451" s="37"/>
    </row>
    <row r="10452" spans="4:6">
      <c r="D10452" s="37"/>
      <c r="E10452" s="37"/>
      <c r="F10452" s="37"/>
    </row>
    <row r="10453" spans="4:6">
      <c r="D10453" s="37"/>
      <c r="E10453" s="37"/>
      <c r="F10453" s="37"/>
    </row>
    <row r="10454" spans="4:6">
      <c r="D10454" s="37"/>
      <c r="E10454" s="37"/>
      <c r="F10454" s="37"/>
    </row>
    <row r="10455" spans="4:6">
      <c r="D10455" s="37"/>
      <c r="E10455" s="37"/>
      <c r="F10455" s="37"/>
    </row>
    <row r="10456" spans="4:6">
      <c r="D10456" s="37"/>
      <c r="E10456" s="37"/>
      <c r="F10456" s="37"/>
    </row>
    <row r="10457" spans="4:6">
      <c r="D10457" s="37"/>
      <c r="E10457" s="37"/>
      <c r="F10457" s="37"/>
    </row>
    <row r="10458" spans="4:6">
      <c r="D10458" s="37"/>
      <c r="E10458" s="37"/>
      <c r="F10458" s="37"/>
    </row>
    <row r="10459" spans="4:6">
      <c r="D10459" s="37"/>
      <c r="E10459" s="37"/>
      <c r="F10459" s="37"/>
    </row>
    <row r="10460" spans="4:6">
      <c r="D10460" s="37"/>
      <c r="E10460" s="37"/>
      <c r="F10460" s="37"/>
    </row>
    <row r="10461" spans="4:6">
      <c r="D10461" s="37"/>
      <c r="E10461" s="37"/>
      <c r="F10461" s="37"/>
    </row>
    <row r="10462" spans="4:6">
      <c r="D10462" s="37"/>
      <c r="E10462" s="37"/>
      <c r="F10462" s="37"/>
    </row>
    <row r="10463" spans="4:6">
      <c r="D10463" s="37"/>
      <c r="E10463" s="37"/>
      <c r="F10463" s="37"/>
    </row>
    <row r="10464" spans="4:6">
      <c r="D10464" s="37"/>
      <c r="E10464" s="37"/>
      <c r="F10464" s="37"/>
    </row>
    <row r="10465" spans="4:6">
      <c r="D10465" s="37"/>
      <c r="E10465" s="37"/>
      <c r="F10465" s="37"/>
    </row>
    <row r="10466" spans="4:6">
      <c r="D10466" s="37"/>
      <c r="E10466" s="37"/>
      <c r="F10466" s="37"/>
    </row>
    <row r="10467" spans="4:6">
      <c r="D10467" s="37"/>
      <c r="E10467" s="37"/>
      <c r="F10467" s="37"/>
    </row>
    <row r="10468" spans="4:6">
      <c r="D10468" s="37"/>
      <c r="E10468" s="37"/>
      <c r="F10468" s="37"/>
    </row>
    <row r="10469" spans="4:6">
      <c r="D10469" s="37"/>
      <c r="E10469" s="37"/>
      <c r="F10469" s="37"/>
    </row>
    <row r="10470" spans="4:6">
      <c r="D10470" s="37"/>
      <c r="E10470" s="37"/>
      <c r="F10470" s="37"/>
    </row>
    <row r="10471" spans="4:6">
      <c r="D10471" s="37"/>
      <c r="E10471" s="37"/>
      <c r="F10471" s="37"/>
    </row>
    <row r="10472" spans="4:6">
      <c r="D10472" s="37"/>
      <c r="E10472" s="37"/>
      <c r="F10472" s="37"/>
    </row>
    <row r="10473" spans="4:6">
      <c r="D10473" s="37"/>
      <c r="E10473" s="37"/>
      <c r="F10473" s="37"/>
    </row>
    <row r="10474" spans="4:6">
      <c r="D10474" s="37"/>
      <c r="E10474" s="37"/>
      <c r="F10474" s="37"/>
    </row>
    <row r="10475" spans="4:6">
      <c r="D10475" s="37"/>
      <c r="E10475" s="37"/>
      <c r="F10475" s="37"/>
    </row>
    <row r="10476" spans="4:6">
      <c r="D10476" s="37"/>
      <c r="E10476" s="37"/>
      <c r="F10476" s="37"/>
    </row>
    <row r="10477" spans="4:6">
      <c r="D10477" s="37"/>
      <c r="E10477" s="37"/>
      <c r="F10477" s="37"/>
    </row>
    <row r="10478" spans="4:6">
      <c r="D10478" s="37"/>
      <c r="E10478" s="37"/>
      <c r="F10478" s="37"/>
    </row>
    <row r="10479" spans="4:6">
      <c r="D10479" s="37"/>
      <c r="E10479" s="37"/>
      <c r="F10479" s="37"/>
    </row>
    <row r="10480" spans="4:6">
      <c r="D10480" s="37"/>
      <c r="E10480" s="37"/>
      <c r="F10480" s="37"/>
    </row>
    <row r="10481" spans="4:6">
      <c r="D10481" s="37"/>
      <c r="E10481" s="37"/>
      <c r="F10481" s="37"/>
    </row>
    <row r="10482" spans="4:6">
      <c r="D10482" s="37"/>
      <c r="E10482" s="37"/>
      <c r="F10482" s="37"/>
    </row>
    <row r="10483" spans="4:6">
      <c r="D10483" s="37"/>
      <c r="E10483" s="37"/>
      <c r="F10483" s="37"/>
    </row>
    <row r="10484" spans="4:6">
      <c r="D10484" s="37"/>
      <c r="E10484" s="37"/>
      <c r="F10484" s="37"/>
    </row>
    <row r="10485" spans="4:6">
      <c r="D10485" s="37"/>
      <c r="E10485" s="37"/>
      <c r="F10485" s="37"/>
    </row>
    <row r="10486" spans="4:6">
      <c r="D10486" s="37"/>
      <c r="E10486" s="37"/>
      <c r="F10486" s="37"/>
    </row>
    <row r="10487" spans="4:6">
      <c r="D10487" s="37"/>
      <c r="E10487" s="37"/>
      <c r="F10487" s="37"/>
    </row>
    <row r="10488" spans="4:6">
      <c r="D10488" s="37"/>
      <c r="E10488" s="37"/>
      <c r="F10488" s="37"/>
    </row>
    <row r="10489" spans="4:6">
      <c r="D10489" s="37"/>
      <c r="E10489" s="37"/>
      <c r="F10489" s="37"/>
    </row>
    <row r="10490" spans="4:6">
      <c r="D10490" s="37"/>
      <c r="E10490" s="37"/>
      <c r="F10490" s="37"/>
    </row>
    <row r="10491" spans="4:6">
      <c r="D10491" s="37"/>
      <c r="E10491" s="37"/>
      <c r="F10491" s="37"/>
    </row>
    <row r="10492" spans="4:6">
      <c r="D10492" s="37"/>
      <c r="E10492" s="37"/>
      <c r="F10492" s="37"/>
    </row>
    <row r="10493" spans="4:6">
      <c r="D10493" s="37"/>
      <c r="E10493" s="37"/>
      <c r="F10493" s="37"/>
    </row>
    <row r="10494" spans="4:6">
      <c r="D10494" s="37"/>
      <c r="E10494" s="37"/>
      <c r="F10494" s="37"/>
    </row>
    <row r="10495" spans="4:6">
      <c r="D10495" s="37"/>
      <c r="E10495" s="37"/>
      <c r="F10495" s="37"/>
    </row>
    <row r="10496" spans="4:6">
      <c r="D10496" s="37"/>
      <c r="E10496" s="37"/>
      <c r="F10496" s="37"/>
    </row>
    <row r="10497" spans="4:6">
      <c r="D10497" s="37"/>
      <c r="E10497" s="37"/>
      <c r="F10497" s="37"/>
    </row>
    <row r="10498" spans="4:6">
      <c r="D10498" s="37"/>
      <c r="E10498" s="37"/>
      <c r="F10498" s="37"/>
    </row>
    <row r="10499" spans="4:6">
      <c r="D10499" s="37"/>
      <c r="E10499" s="37"/>
      <c r="F10499" s="37"/>
    </row>
    <row r="10500" spans="4:6">
      <c r="D10500" s="37"/>
      <c r="E10500" s="37"/>
      <c r="F10500" s="37"/>
    </row>
    <row r="10501" spans="4:6">
      <c r="D10501" s="37"/>
      <c r="E10501" s="37"/>
      <c r="F10501" s="37"/>
    </row>
    <row r="10502" spans="4:6">
      <c r="D10502" s="37"/>
      <c r="E10502" s="37"/>
      <c r="F10502" s="37"/>
    </row>
    <row r="10503" spans="4:6">
      <c r="D10503" s="37"/>
      <c r="E10503" s="37"/>
      <c r="F10503" s="37"/>
    </row>
    <row r="10504" spans="4:6">
      <c r="D10504" s="37"/>
      <c r="E10504" s="37"/>
      <c r="F10504" s="37"/>
    </row>
    <row r="10505" spans="4:6">
      <c r="D10505" s="37"/>
      <c r="E10505" s="37"/>
      <c r="F10505" s="37"/>
    </row>
    <row r="10506" spans="4:6">
      <c r="D10506" s="37"/>
      <c r="E10506" s="37"/>
      <c r="F10506" s="37"/>
    </row>
    <row r="10507" spans="4:6">
      <c r="D10507" s="37"/>
      <c r="E10507" s="37"/>
      <c r="F10507" s="37"/>
    </row>
    <row r="10508" spans="4:6">
      <c r="D10508" s="37"/>
      <c r="E10508" s="37"/>
      <c r="F10508" s="37"/>
    </row>
    <row r="10509" spans="4:6">
      <c r="D10509" s="37"/>
      <c r="E10509" s="37"/>
      <c r="F10509" s="37"/>
    </row>
    <row r="10510" spans="4:6">
      <c r="D10510" s="37"/>
      <c r="E10510" s="37"/>
      <c r="F10510" s="37"/>
    </row>
    <row r="10511" spans="4:6">
      <c r="D10511" s="37"/>
      <c r="E10511" s="37"/>
      <c r="F10511" s="37"/>
    </row>
    <row r="10512" spans="4:6">
      <c r="D10512" s="37"/>
      <c r="E10512" s="37"/>
      <c r="F10512" s="37"/>
    </row>
    <row r="10513" spans="4:6">
      <c r="D10513" s="37"/>
      <c r="E10513" s="37"/>
      <c r="F10513" s="37"/>
    </row>
    <row r="10514" spans="4:6">
      <c r="D10514" s="37"/>
      <c r="E10514" s="37"/>
      <c r="F10514" s="37"/>
    </row>
    <row r="10515" spans="4:6">
      <c r="D10515" s="37"/>
      <c r="E10515" s="37"/>
      <c r="F10515" s="37"/>
    </row>
    <row r="10516" spans="4:6">
      <c r="D10516" s="37"/>
      <c r="E10516" s="37"/>
      <c r="F10516" s="37"/>
    </row>
    <row r="10517" spans="4:6">
      <c r="D10517" s="37"/>
      <c r="E10517" s="37"/>
      <c r="F10517" s="37"/>
    </row>
    <row r="10518" spans="4:6">
      <c r="D10518" s="37"/>
      <c r="E10518" s="37"/>
      <c r="F10518" s="37"/>
    </row>
    <row r="10519" spans="4:6">
      <c r="D10519" s="37"/>
      <c r="E10519" s="37"/>
      <c r="F10519" s="37"/>
    </row>
    <row r="10520" spans="4:6">
      <c r="D10520" s="37"/>
      <c r="E10520" s="37"/>
      <c r="F10520" s="37"/>
    </row>
    <row r="10521" spans="4:6">
      <c r="D10521" s="37"/>
      <c r="E10521" s="37"/>
      <c r="F10521" s="37"/>
    </row>
    <row r="10522" spans="4:6">
      <c r="D10522" s="37"/>
      <c r="E10522" s="37"/>
      <c r="F10522" s="37"/>
    </row>
    <row r="10523" spans="4:6">
      <c r="D10523" s="37"/>
      <c r="E10523" s="37"/>
      <c r="F10523" s="37"/>
    </row>
    <row r="10524" spans="4:6">
      <c r="D10524" s="37"/>
      <c r="E10524" s="37"/>
      <c r="F10524" s="37"/>
    </row>
    <row r="10525" spans="4:6">
      <c r="D10525" s="37"/>
      <c r="E10525" s="37"/>
      <c r="F10525" s="37"/>
    </row>
    <row r="10526" spans="4:6">
      <c r="D10526" s="37"/>
      <c r="E10526" s="37"/>
      <c r="F10526" s="37"/>
    </row>
    <row r="10527" spans="4:6">
      <c r="D10527" s="37"/>
      <c r="E10527" s="37"/>
      <c r="F10527" s="37"/>
    </row>
    <row r="10528" spans="4:6">
      <c r="D10528" s="37"/>
      <c r="E10528" s="37"/>
      <c r="F10528" s="37"/>
    </row>
    <row r="10529" spans="4:6">
      <c r="D10529" s="37"/>
      <c r="E10529" s="37"/>
      <c r="F10529" s="37"/>
    </row>
    <row r="10530" spans="4:6">
      <c r="D10530" s="37"/>
      <c r="E10530" s="37"/>
      <c r="F10530" s="37"/>
    </row>
    <row r="10531" spans="4:6">
      <c r="D10531" s="37"/>
      <c r="E10531" s="37"/>
      <c r="F10531" s="37"/>
    </row>
    <row r="10532" spans="4:6">
      <c r="D10532" s="37"/>
      <c r="E10532" s="37"/>
      <c r="F10532" s="37"/>
    </row>
    <row r="10533" spans="4:6">
      <c r="D10533" s="37"/>
      <c r="E10533" s="37"/>
      <c r="F10533" s="37"/>
    </row>
    <row r="10534" spans="4:6">
      <c r="D10534" s="37"/>
      <c r="E10534" s="37"/>
      <c r="F10534" s="37"/>
    </row>
    <row r="10535" spans="4:6">
      <c r="D10535" s="37"/>
      <c r="E10535" s="37"/>
      <c r="F10535" s="37"/>
    </row>
    <row r="10536" spans="4:6">
      <c r="D10536" s="37"/>
      <c r="E10536" s="37"/>
      <c r="F10536" s="37"/>
    </row>
    <row r="10537" spans="4:6">
      <c r="D10537" s="37"/>
      <c r="E10537" s="37"/>
      <c r="F10537" s="37"/>
    </row>
    <row r="10538" spans="4:6">
      <c r="D10538" s="37"/>
      <c r="E10538" s="37"/>
      <c r="F10538" s="37"/>
    </row>
    <row r="10539" spans="4:6">
      <c r="D10539" s="37"/>
      <c r="E10539" s="37"/>
      <c r="F10539" s="37"/>
    </row>
    <row r="10540" spans="4:6">
      <c r="D10540" s="37"/>
      <c r="E10540" s="37"/>
      <c r="F10540" s="37"/>
    </row>
    <row r="10541" spans="4:6">
      <c r="D10541" s="37"/>
      <c r="E10541" s="37"/>
      <c r="F10541" s="37"/>
    </row>
    <row r="10542" spans="4:6">
      <c r="D10542" s="37"/>
      <c r="E10542" s="37"/>
      <c r="F10542" s="37"/>
    </row>
    <row r="10543" spans="4:6">
      <c r="D10543" s="37"/>
      <c r="E10543" s="37"/>
      <c r="F10543" s="37"/>
    </row>
    <row r="10544" spans="4:6">
      <c r="D10544" s="37"/>
      <c r="E10544" s="37"/>
      <c r="F10544" s="37"/>
    </row>
    <row r="10545" spans="4:6">
      <c r="D10545" s="37"/>
      <c r="E10545" s="37"/>
      <c r="F10545" s="37"/>
    </row>
    <row r="10546" spans="4:6">
      <c r="D10546" s="37"/>
      <c r="E10546" s="37"/>
      <c r="F10546" s="37"/>
    </row>
    <row r="10547" spans="4:6">
      <c r="D10547" s="37"/>
      <c r="E10547" s="37"/>
      <c r="F10547" s="37"/>
    </row>
    <row r="10548" spans="4:6">
      <c r="D10548" s="37"/>
      <c r="E10548" s="37"/>
      <c r="F10548" s="37"/>
    </row>
    <row r="10549" spans="4:6">
      <c r="D10549" s="37"/>
      <c r="E10549" s="37"/>
      <c r="F10549" s="37"/>
    </row>
    <row r="10550" spans="4:6">
      <c r="D10550" s="37"/>
      <c r="E10550" s="37"/>
      <c r="F10550" s="37"/>
    </row>
    <row r="10551" spans="4:6">
      <c r="D10551" s="37"/>
      <c r="E10551" s="37"/>
      <c r="F10551" s="37"/>
    </row>
    <row r="10552" spans="4:6">
      <c r="D10552" s="37"/>
      <c r="E10552" s="37"/>
      <c r="F10552" s="37"/>
    </row>
    <row r="10553" spans="4:6">
      <c r="D10553" s="37"/>
      <c r="E10553" s="37"/>
      <c r="F10553" s="37"/>
    </row>
    <row r="10554" spans="4:6">
      <c r="D10554" s="37"/>
      <c r="E10554" s="37"/>
      <c r="F10554" s="37"/>
    </row>
    <row r="10555" spans="4:6">
      <c r="D10555" s="37"/>
      <c r="E10555" s="37"/>
      <c r="F10555" s="37"/>
    </row>
    <row r="10556" spans="4:6">
      <c r="D10556" s="37"/>
      <c r="E10556" s="37"/>
      <c r="F10556" s="37"/>
    </row>
    <row r="10557" spans="4:6">
      <c r="D10557" s="37"/>
      <c r="E10557" s="37"/>
      <c r="F10557" s="37"/>
    </row>
    <row r="10558" spans="4:6">
      <c r="D10558" s="37"/>
      <c r="E10558" s="37"/>
      <c r="F10558" s="37"/>
    </row>
    <row r="10559" spans="4:6">
      <c r="D10559" s="37"/>
      <c r="E10559" s="37"/>
      <c r="F10559" s="37"/>
    </row>
    <row r="10560" spans="4:6">
      <c r="D10560" s="37"/>
      <c r="E10560" s="37"/>
      <c r="F10560" s="37"/>
    </row>
    <row r="10561" spans="4:6">
      <c r="D10561" s="37"/>
      <c r="E10561" s="37"/>
      <c r="F10561" s="37"/>
    </row>
    <row r="10562" spans="4:6">
      <c r="D10562" s="37"/>
      <c r="E10562" s="37"/>
      <c r="F10562" s="37"/>
    </row>
    <row r="10563" spans="4:6">
      <c r="D10563" s="37"/>
      <c r="E10563" s="37"/>
      <c r="F10563" s="37"/>
    </row>
    <row r="10564" spans="4:6">
      <c r="D10564" s="37"/>
      <c r="E10564" s="37"/>
      <c r="F10564" s="37"/>
    </row>
    <row r="10565" spans="4:6">
      <c r="D10565" s="37"/>
      <c r="E10565" s="37"/>
      <c r="F10565" s="37"/>
    </row>
    <row r="10566" spans="4:6">
      <c r="D10566" s="37"/>
      <c r="E10566" s="37"/>
      <c r="F10566" s="37"/>
    </row>
    <row r="10567" spans="4:6">
      <c r="D10567" s="37"/>
      <c r="E10567" s="37"/>
      <c r="F10567" s="37"/>
    </row>
    <row r="10568" spans="4:6">
      <c r="D10568" s="37"/>
      <c r="E10568" s="37"/>
      <c r="F10568" s="37"/>
    </row>
    <row r="10569" spans="4:6">
      <c r="D10569" s="37"/>
      <c r="E10569" s="37"/>
      <c r="F10569" s="37"/>
    </row>
    <row r="10570" spans="4:6">
      <c r="D10570" s="37"/>
      <c r="E10570" s="37"/>
      <c r="F10570" s="37"/>
    </row>
    <row r="10571" spans="4:6">
      <c r="D10571" s="37"/>
      <c r="E10571" s="37"/>
      <c r="F10571" s="37"/>
    </row>
    <row r="10572" spans="4:6">
      <c r="D10572" s="37"/>
      <c r="E10572" s="37"/>
      <c r="F10572" s="37"/>
    </row>
    <row r="10573" spans="4:6">
      <c r="D10573" s="37"/>
      <c r="E10573" s="37"/>
      <c r="F10573" s="37"/>
    </row>
    <row r="10574" spans="4:6">
      <c r="D10574" s="37"/>
      <c r="E10574" s="37"/>
      <c r="F10574" s="37"/>
    </row>
    <row r="10575" spans="4:6">
      <c r="D10575" s="37"/>
      <c r="E10575" s="37"/>
      <c r="F10575" s="37"/>
    </row>
    <row r="10576" spans="4:6">
      <c r="D10576" s="37"/>
      <c r="E10576" s="37"/>
      <c r="F10576" s="37"/>
    </row>
    <row r="10577" spans="4:6">
      <c r="D10577" s="37"/>
      <c r="E10577" s="37"/>
      <c r="F10577" s="37"/>
    </row>
    <row r="10578" spans="4:6">
      <c r="D10578" s="37"/>
      <c r="E10578" s="37"/>
      <c r="F10578" s="37"/>
    </row>
    <row r="10579" spans="4:6">
      <c r="D10579" s="37"/>
      <c r="E10579" s="37"/>
      <c r="F10579" s="37"/>
    </row>
    <row r="10580" spans="4:6">
      <c r="D10580" s="37"/>
      <c r="E10580" s="37"/>
      <c r="F10580" s="37"/>
    </row>
    <row r="10581" spans="4:6">
      <c r="D10581" s="37"/>
      <c r="E10581" s="37"/>
      <c r="F10581" s="37"/>
    </row>
    <row r="10582" spans="4:6">
      <c r="D10582" s="37"/>
      <c r="E10582" s="37"/>
      <c r="F10582" s="37"/>
    </row>
    <row r="10583" spans="4:6">
      <c r="D10583" s="37"/>
      <c r="E10583" s="37"/>
      <c r="F10583" s="37"/>
    </row>
    <row r="10584" spans="4:6">
      <c r="D10584" s="37"/>
      <c r="E10584" s="37"/>
      <c r="F10584" s="37"/>
    </row>
    <row r="10585" spans="4:6">
      <c r="D10585" s="37"/>
      <c r="E10585" s="37"/>
      <c r="F10585" s="37"/>
    </row>
    <row r="10586" spans="4:6">
      <c r="D10586" s="37"/>
      <c r="E10586" s="37"/>
      <c r="F10586" s="37"/>
    </row>
    <row r="10587" spans="4:6">
      <c r="D10587" s="37"/>
      <c r="E10587" s="37"/>
      <c r="F10587" s="37"/>
    </row>
    <row r="10588" spans="4:6">
      <c r="D10588" s="37"/>
      <c r="E10588" s="37"/>
      <c r="F10588" s="37"/>
    </row>
    <row r="10589" spans="4:6">
      <c r="D10589" s="37"/>
      <c r="E10589" s="37"/>
      <c r="F10589" s="37"/>
    </row>
    <row r="10590" spans="4:6">
      <c r="D10590" s="37"/>
      <c r="E10590" s="37"/>
      <c r="F10590" s="37"/>
    </row>
    <row r="10591" spans="4:6">
      <c r="D10591" s="37"/>
      <c r="E10591" s="37"/>
      <c r="F10591" s="37"/>
    </row>
    <row r="10592" spans="4:6">
      <c r="D10592" s="37"/>
      <c r="E10592" s="37"/>
      <c r="F10592" s="37"/>
    </row>
    <row r="10593" spans="4:6">
      <c r="D10593" s="37"/>
      <c r="E10593" s="37"/>
      <c r="F10593" s="37"/>
    </row>
    <row r="10594" spans="4:6">
      <c r="D10594" s="37"/>
      <c r="E10594" s="37"/>
      <c r="F10594" s="37"/>
    </row>
    <row r="10595" spans="4:6">
      <c r="D10595" s="37"/>
      <c r="E10595" s="37"/>
      <c r="F10595" s="37"/>
    </row>
    <row r="10596" spans="4:6">
      <c r="D10596" s="37"/>
      <c r="E10596" s="37"/>
      <c r="F10596" s="37"/>
    </row>
    <row r="10597" spans="4:6">
      <c r="D10597" s="37"/>
      <c r="E10597" s="37"/>
      <c r="F10597" s="37"/>
    </row>
    <row r="10598" spans="4:6">
      <c r="D10598" s="37"/>
      <c r="E10598" s="37"/>
      <c r="F10598" s="37"/>
    </row>
    <row r="10599" spans="4:6">
      <c r="D10599" s="37"/>
      <c r="E10599" s="37"/>
      <c r="F10599" s="37"/>
    </row>
    <row r="10600" spans="4:6">
      <c r="D10600" s="37"/>
      <c r="E10600" s="37"/>
      <c r="F10600" s="37"/>
    </row>
    <row r="10601" spans="4:6">
      <c r="D10601" s="37"/>
      <c r="E10601" s="37"/>
      <c r="F10601" s="37"/>
    </row>
    <row r="10602" spans="4:6">
      <c r="D10602" s="37"/>
      <c r="E10602" s="37"/>
      <c r="F10602" s="37"/>
    </row>
    <row r="10603" spans="4:6">
      <c r="D10603" s="37"/>
      <c r="E10603" s="37"/>
      <c r="F10603" s="37"/>
    </row>
    <row r="10604" spans="4:6">
      <c r="D10604" s="37"/>
      <c r="E10604" s="37"/>
      <c r="F10604" s="37"/>
    </row>
    <row r="10605" spans="4:6">
      <c r="D10605" s="37"/>
      <c r="E10605" s="37"/>
      <c r="F10605" s="37"/>
    </row>
    <row r="10606" spans="4:6">
      <c r="D10606" s="37"/>
      <c r="E10606" s="37"/>
      <c r="F10606" s="37"/>
    </row>
    <row r="10607" spans="4:6">
      <c r="D10607" s="37"/>
      <c r="E10607" s="37"/>
      <c r="F10607" s="37"/>
    </row>
    <row r="10608" spans="4:6">
      <c r="D10608" s="37"/>
      <c r="E10608" s="37"/>
      <c r="F10608" s="37"/>
    </row>
    <row r="10609" spans="4:6">
      <c r="D10609" s="37"/>
      <c r="E10609" s="37"/>
      <c r="F10609" s="37"/>
    </row>
    <row r="10610" spans="4:6">
      <c r="D10610" s="37"/>
      <c r="E10610" s="37"/>
      <c r="F10610" s="37"/>
    </row>
    <row r="10611" spans="4:6">
      <c r="D10611" s="37"/>
      <c r="E10611" s="37"/>
      <c r="F10611" s="37"/>
    </row>
    <row r="10612" spans="4:6">
      <c r="D10612" s="37"/>
      <c r="E10612" s="37"/>
      <c r="F10612" s="37"/>
    </row>
    <row r="10613" spans="4:6">
      <c r="D10613" s="37"/>
      <c r="E10613" s="37"/>
      <c r="F10613" s="37"/>
    </row>
    <row r="10614" spans="4:6">
      <c r="D10614" s="37"/>
      <c r="E10614" s="37"/>
      <c r="F10614" s="37"/>
    </row>
    <row r="10615" spans="4:6">
      <c r="D10615" s="37"/>
      <c r="E10615" s="37"/>
      <c r="F10615" s="37"/>
    </row>
    <row r="10616" spans="4:6">
      <c r="D10616" s="37"/>
      <c r="E10616" s="37"/>
      <c r="F10616" s="37"/>
    </row>
    <row r="10617" spans="4:6">
      <c r="D10617" s="37"/>
      <c r="E10617" s="37"/>
      <c r="F10617" s="37"/>
    </row>
    <row r="10618" spans="4:6">
      <c r="D10618" s="37"/>
      <c r="E10618" s="37"/>
      <c r="F10618" s="37"/>
    </row>
    <row r="10619" spans="4:6">
      <c r="D10619" s="37"/>
      <c r="E10619" s="37"/>
      <c r="F10619" s="37"/>
    </row>
    <row r="10620" spans="4:6">
      <c r="D10620" s="37"/>
      <c r="E10620" s="37"/>
      <c r="F10620" s="37"/>
    </row>
    <row r="10621" spans="4:6">
      <c r="D10621" s="37"/>
      <c r="E10621" s="37"/>
      <c r="F10621" s="37"/>
    </row>
    <row r="10622" spans="4:6">
      <c r="D10622" s="37"/>
      <c r="E10622" s="37"/>
      <c r="F10622" s="37"/>
    </row>
    <row r="10623" spans="4:6">
      <c r="D10623" s="37"/>
      <c r="E10623" s="37"/>
      <c r="F10623" s="37"/>
    </row>
    <row r="10624" spans="4:6">
      <c r="D10624" s="37"/>
      <c r="E10624" s="37"/>
      <c r="F10624" s="37"/>
    </row>
    <row r="10625" spans="4:6">
      <c r="D10625" s="37"/>
      <c r="E10625" s="37"/>
      <c r="F10625" s="37"/>
    </row>
    <row r="10626" spans="4:6">
      <c r="D10626" s="37"/>
      <c r="E10626" s="37"/>
      <c r="F10626" s="37"/>
    </row>
    <row r="10627" spans="4:6">
      <c r="D10627" s="37"/>
      <c r="E10627" s="37"/>
      <c r="F10627" s="37"/>
    </row>
    <row r="10628" spans="4:6">
      <c r="D10628" s="37"/>
      <c r="E10628" s="37"/>
      <c r="F10628" s="37"/>
    </row>
    <row r="10629" spans="4:6">
      <c r="D10629" s="37"/>
      <c r="E10629" s="37"/>
      <c r="F10629" s="37"/>
    </row>
    <row r="10630" spans="4:6">
      <c r="D10630" s="37"/>
      <c r="E10630" s="37"/>
      <c r="F10630" s="37"/>
    </row>
    <row r="10631" spans="4:6">
      <c r="D10631" s="37"/>
      <c r="E10631" s="37"/>
      <c r="F10631" s="37"/>
    </row>
    <row r="10632" spans="4:6">
      <c r="D10632" s="37"/>
      <c r="E10632" s="37"/>
      <c r="F10632" s="37"/>
    </row>
    <row r="10633" spans="4:6">
      <c r="D10633" s="37"/>
      <c r="E10633" s="37"/>
      <c r="F10633" s="37"/>
    </row>
    <row r="10634" spans="4:6">
      <c r="D10634" s="37"/>
      <c r="E10634" s="37"/>
      <c r="F10634" s="37"/>
    </row>
    <row r="10635" spans="4:6">
      <c r="D10635" s="37"/>
      <c r="E10635" s="37"/>
      <c r="F10635" s="37"/>
    </row>
    <row r="10636" spans="4:6">
      <c r="D10636" s="37"/>
      <c r="E10636" s="37"/>
      <c r="F10636" s="37"/>
    </row>
    <row r="10637" spans="4:6">
      <c r="D10637" s="37"/>
      <c r="E10637" s="37"/>
      <c r="F10637" s="37"/>
    </row>
    <row r="10638" spans="4:6">
      <c r="D10638" s="37"/>
      <c r="E10638" s="37"/>
      <c r="F10638" s="37"/>
    </row>
    <row r="10639" spans="4:6">
      <c r="D10639" s="37"/>
      <c r="E10639" s="37"/>
      <c r="F10639" s="37"/>
    </row>
    <row r="10640" spans="4:6">
      <c r="D10640" s="37"/>
      <c r="E10640" s="37"/>
      <c r="F10640" s="37"/>
    </row>
    <row r="10641" spans="4:6">
      <c r="D10641" s="37"/>
      <c r="E10641" s="37"/>
      <c r="F10641" s="37"/>
    </row>
    <row r="10642" spans="4:6">
      <c r="D10642" s="37"/>
      <c r="E10642" s="37"/>
      <c r="F10642" s="37"/>
    </row>
    <row r="10643" spans="4:6">
      <c r="D10643" s="37"/>
      <c r="E10643" s="37"/>
      <c r="F10643" s="37"/>
    </row>
    <row r="10644" spans="4:6">
      <c r="D10644" s="37"/>
      <c r="E10644" s="37"/>
      <c r="F10644" s="37"/>
    </row>
    <row r="10645" spans="4:6">
      <c r="D10645" s="37"/>
      <c r="E10645" s="37"/>
      <c r="F10645" s="37"/>
    </row>
    <row r="10646" spans="4:6">
      <c r="D10646" s="37"/>
      <c r="E10646" s="37"/>
      <c r="F10646" s="37"/>
    </row>
    <row r="10647" spans="4:6">
      <c r="D10647" s="37"/>
      <c r="E10647" s="37"/>
      <c r="F10647" s="37"/>
    </row>
    <row r="10648" spans="4:6">
      <c r="D10648" s="37"/>
      <c r="E10648" s="37"/>
      <c r="F10648" s="37"/>
    </row>
    <row r="10649" spans="4:6">
      <c r="D10649" s="37"/>
      <c r="E10649" s="37"/>
      <c r="F10649" s="37"/>
    </row>
    <row r="10650" spans="4:6">
      <c r="D10650" s="37"/>
      <c r="E10650" s="37"/>
      <c r="F10650" s="37"/>
    </row>
    <row r="10651" spans="4:6">
      <c r="D10651" s="37"/>
      <c r="E10651" s="37"/>
      <c r="F10651" s="37"/>
    </row>
    <row r="10652" spans="4:6">
      <c r="D10652" s="37"/>
      <c r="E10652" s="37"/>
      <c r="F10652" s="37"/>
    </row>
    <row r="10653" spans="4:6">
      <c r="D10653" s="37"/>
      <c r="E10653" s="37"/>
      <c r="F10653" s="37"/>
    </row>
    <row r="10654" spans="4:6">
      <c r="D10654" s="37"/>
      <c r="E10654" s="37"/>
      <c r="F10654" s="37"/>
    </row>
    <row r="10655" spans="4:6">
      <c r="D10655" s="37"/>
      <c r="E10655" s="37"/>
      <c r="F10655" s="37"/>
    </row>
    <row r="10656" spans="4:6">
      <c r="D10656" s="37"/>
      <c r="E10656" s="37"/>
      <c r="F10656" s="37"/>
    </row>
    <row r="10657" spans="4:6">
      <c r="D10657" s="37"/>
      <c r="E10657" s="37"/>
      <c r="F10657" s="37"/>
    </row>
    <row r="10658" spans="4:6">
      <c r="D10658" s="37"/>
      <c r="E10658" s="37"/>
      <c r="F10658" s="37"/>
    </row>
    <row r="10659" spans="4:6">
      <c r="D10659" s="37"/>
      <c r="E10659" s="37"/>
      <c r="F10659" s="37"/>
    </row>
    <row r="10660" spans="4:6">
      <c r="D10660" s="37"/>
      <c r="E10660" s="37"/>
      <c r="F10660" s="37"/>
    </row>
    <row r="10661" spans="4:6">
      <c r="D10661" s="37"/>
      <c r="E10661" s="37"/>
      <c r="F10661" s="37"/>
    </row>
    <row r="10662" spans="4:6">
      <c r="D10662" s="37"/>
      <c r="E10662" s="37"/>
      <c r="F10662" s="37"/>
    </row>
    <row r="10663" spans="4:6">
      <c r="D10663" s="37"/>
      <c r="E10663" s="37"/>
      <c r="F10663" s="37"/>
    </row>
    <row r="10664" spans="4:6">
      <c r="D10664" s="37"/>
      <c r="E10664" s="37"/>
      <c r="F10664" s="37"/>
    </row>
    <row r="10665" spans="4:6">
      <c r="D10665" s="37"/>
      <c r="E10665" s="37"/>
      <c r="F10665" s="37"/>
    </row>
    <row r="10666" spans="4:6">
      <c r="D10666" s="37"/>
      <c r="E10666" s="37"/>
      <c r="F10666" s="37"/>
    </row>
    <row r="10667" spans="4:6">
      <c r="D10667" s="37"/>
      <c r="E10667" s="37"/>
      <c r="F10667" s="37"/>
    </row>
    <row r="10668" spans="4:6">
      <c r="D10668" s="37"/>
      <c r="E10668" s="37"/>
      <c r="F10668" s="37"/>
    </row>
    <row r="10669" spans="4:6">
      <c r="D10669" s="37"/>
      <c r="E10669" s="37"/>
      <c r="F10669" s="37"/>
    </row>
    <row r="10670" spans="4:6">
      <c r="D10670" s="37"/>
      <c r="E10670" s="37"/>
      <c r="F10670" s="37"/>
    </row>
    <row r="10671" spans="4:6">
      <c r="D10671" s="37"/>
      <c r="E10671" s="37"/>
      <c r="F10671" s="37"/>
    </row>
    <row r="10672" spans="4:6">
      <c r="D10672" s="37"/>
      <c r="E10672" s="37"/>
      <c r="F10672" s="37"/>
    </row>
    <row r="10673" spans="4:6">
      <c r="D10673" s="37"/>
      <c r="E10673" s="37"/>
      <c r="F10673" s="37"/>
    </row>
    <row r="10674" spans="4:6">
      <c r="D10674" s="37"/>
      <c r="E10674" s="37"/>
      <c r="F10674" s="37"/>
    </row>
    <row r="10675" spans="4:6">
      <c r="D10675" s="37"/>
      <c r="E10675" s="37"/>
      <c r="F10675" s="37"/>
    </row>
    <row r="10676" spans="4:6">
      <c r="D10676" s="37"/>
      <c r="E10676" s="37"/>
      <c r="F10676" s="37"/>
    </row>
    <row r="10677" spans="4:6">
      <c r="D10677" s="37"/>
      <c r="E10677" s="37"/>
      <c r="F10677" s="37"/>
    </row>
    <row r="10678" spans="4:6">
      <c r="D10678" s="37"/>
      <c r="E10678" s="37"/>
      <c r="F10678" s="37"/>
    </row>
    <row r="10679" spans="4:6">
      <c r="D10679" s="37"/>
      <c r="E10679" s="37"/>
      <c r="F10679" s="37"/>
    </row>
    <row r="10680" spans="4:6">
      <c r="D10680" s="37"/>
      <c r="E10680" s="37"/>
      <c r="F10680" s="37"/>
    </row>
    <row r="10681" spans="4:6">
      <c r="D10681" s="37"/>
      <c r="E10681" s="37"/>
      <c r="F10681" s="37"/>
    </row>
    <row r="10682" spans="4:6">
      <c r="D10682" s="37"/>
      <c r="E10682" s="37"/>
      <c r="F10682" s="37"/>
    </row>
    <row r="10683" spans="4:6">
      <c r="D10683" s="37"/>
      <c r="E10683" s="37"/>
      <c r="F10683" s="37"/>
    </row>
    <row r="10684" spans="4:6">
      <c r="D10684" s="37"/>
      <c r="E10684" s="37"/>
      <c r="F10684" s="37"/>
    </row>
    <row r="10685" spans="4:6">
      <c r="D10685" s="37"/>
      <c r="E10685" s="37"/>
      <c r="F10685" s="37"/>
    </row>
    <row r="10686" spans="4:6">
      <c r="D10686" s="37"/>
      <c r="E10686" s="37"/>
      <c r="F10686" s="37"/>
    </row>
    <row r="10687" spans="4:6">
      <c r="D10687" s="37"/>
      <c r="E10687" s="37"/>
      <c r="F10687" s="37"/>
    </row>
    <row r="10688" spans="4:6">
      <c r="D10688" s="37"/>
      <c r="E10688" s="37"/>
      <c r="F10688" s="37"/>
    </row>
    <row r="10689" spans="4:6">
      <c r="D10689" s="37"/>
      <c r="E10689" s="37"/>
      <c r="F10689" s="37"/>
    </row>
    <row r="10690" spans="4:6">
      <c r="D10690" s="37"/>
      <c r="E10690" s="37"/>
      <c r="F10690" s="37"/>
    </row>
    <row r="10691" spans="4:6">
      <c r="D10691" s="37"/>
      <c r="E10691" s="37"/>
      <c r="F10691" s="37"/>
    </row>
    <row r="10692" spans="4:6">
      <c r="D10692" s="37"/>
      <c r="E10692" s="37"/>
      <c r="F10692" s="37"/>
    </row>
    <row r="10693" spans="4:6">
      <c r="D10693" s="37"/>
      <c r="E10693" s="37"/>
      <c r="F10693" s="37"/>
    </row>
    <row r="10694" spans="4:6">
      <c r="D10694" s="37"/>
      <c r="E10694" s="37"/>
      <c r="F10694" s="37"/>
    </row>
    <row r="10695" spans="4:6">
      <c r="D10695" s="37"/>
      <c r="E10695" s="37"/>
      <c r="F10695" s="37"/>
    </row>
    <row r="10696" spans="4:6">
      <c r="D10696" s="37"/>
      <c r="E10696" s="37"/>
      <c r="F10696" s="37"/>
    </row>
    <row r="10697" spans="4:6">
      <c r="D10697" s="37"/>
      <c r="E10697" s="37"/>
      <c r="F10697" s="37"/>
    </row>
    <row r="10698" spans="4:6">
      <c r="D10698" s="37"/>
      <c r="E10698" s="37"/>
      <c r="F10698" s="37"/>
    </row>
    <row r="10699" spans="4:6">
      <c r="D10699" s="37"/>
      <c r="E10699" s="37"/>
      <c r="F10699" s="37"/>
    </row>
    <row r="10700" spans="4:6">
      <c r="D10700" s="37"/>
      <c r="E10700" s="37"/>
      <c r="F10700" s="37"/>
    </row>
    <row r="10701" spans="4:6">
      <c r="D10701" s="37"/>
      <c r="E10701" s="37"/>
      <c r="F10701" s="37"/>
    </row>
    <row r="10702" spans="4:6">
      <c r="D10702" s="37"/>
      <c r="E10702" s="37"/>
      <c r="F10702" s="37"/>
    </row>
    <row r="10703" spans="4:6">
      <c r="D10703" s="37"/>
      <c r="E10703" s="37"/>
      <c r="F10703" s="37"/>
    </row>
    <row r="10704" spans="4:6">
      <c r="D10704" s="37"/>
      <c r="E10704" s="37"/>
      <c r="F10704" s="37"/>
    </row>
    <row r="10705" spans="4:6">
      <c r="D10705" s="37"/>
      <c r="E10705" s="37"/>
      <c r="F10705" s="37"/>
    </row>
    <row r="10706" spans="4:6">
      <c r="D10706" s="37"/>
      <c r="E10706" s="37"/>
      <c r="F10706" s="37"/>
    </row>
    <row r="10707" spans="4:6">
      <c r="D10707" s="37"/>
      <c r="E10707" s="37"/>
      <c r="F10707" s="37"/>
    </row>
    <row r="10708" spans="4:6">
      <c r="D10708" s="37"/>
      <c r="E10708" s="37"/>
      <c r="F10708" s="37"/>
    </row>
    <row r="10709" spans="4:6">
      <c r="D10709" s="37"/>
      <c r="E10709" s="37"/>
      <c r="F10709" s="37"/>
    </row>
    <row r="10710" spans="4:6">
      <c r="D10710" s="37"/>
      <c r="E10710" s="37"/>
      <c r="F10710" s="37"/>
    </row>
    <row r="10711" spans="4:6">
      <c r="D10711" s="37"/>
      <c r="E10711" s="37"/>
      <c r="F10711" s="37"/>
    </row>
    <row r="10712" spans="4:6">
      <c r="D10712" s="37"/>
      <c r="E10712" s="37"/>
      <c r="F10712" s="37"/>
    </row>
    <row r="10713" spans="4:6">
      <c r="D10713" s="37"/>
      <c r="E10713" s="37"/>
      <c r="F10713" s="37"/>
    </row>
    <row r="10714" spans="4:6">
      <c r="D10714" s="37"/>
      <c r="E10714" s="37"/>
      <c r="F10714" s="37"/>
    </row>
    <row r="10715" spans="4:6">
      <c r="D10715" s="37"/>
      <c r="E10715" s="37"/>
      <c r="F10715" s="37"/>
    </row>
    <row r="10716" spans="4:6">
      <c r="D10716" s="37"/>
      <c r="E10716" s="37"/>
      <c r="F10716" s="37"/>
    </row>
    <row r="10717" spans="4:6">
      <c r="D10717" s="37"/>
      <c r="E10717" s="37"/>
      <c r="F10717" s="37"/>
    </row>
    <row r="10718" spans="4:6">
      <c r="D10718" s="37"/>
      <c r="E10718" s="37"/>
      <c r="F10718" s="37"/>
    </row>
    <row r="10719" spans="4:6">
      <c r="D10719" s="37"/>
      <c r="E10719" s="37"/>
      <c r="F10719" s="37"/>
    </row>
    <row r="10720" spans="4:6">
      <c r="D10720" s="37"/>
      <c r="E10720" s="37"/>
      <c r="F10720" s="37"/>
    </row>
    <row r="10721" spans="4:6">
      <c r="D10721" s="37"/>
      <c r="E10721" s="37"/>
      <c r="F10721" s="37"/>
    </row>
    <row r="10722" spans="4:6">
      <c r="D10722" s="37"/>
      <c r="E10722" s="37"/>
      <c r="F10722" s="37"/>
    </row>
    <row r="10723" spans="4:6">
      <c r="D10723" s="37"/>
      <c r="E10723" s="37"/>
      <c r="F10723" s="37"/>
    </row>
    <row r="10724" spans="4:6">
      <c r="D10724" s="37"/>
      <c r="E10724" s="37"/>
      <c r="F10724" s="37"/>
    </row>
    <row r="10725" spans="4:6">
      <c r="D10725" s="37"/>
      <c r="E10725" s="37"/>
      <c r="F10725" s="37"/>
    </row>
    <row r="10726" spans="4:6">
      <c r="D10726" s="37"/>
      <c r="E10726" s="37"/>
      <c r="F10726" s="37"/>
    </row>
    <row r="10727" spans="4:6">
      <c r="D10727" s="37"/>
      <c r="E10727" s="37"/>
      <c r="F10727" s="37"/>
    </row>
    <row r="10728" spans="4:6">
      <c r="D10728" s="37"/>
      <c r="E10728" s="37"/>
      <c r="F10728" s="37"/>
    </row>
    <row r="10729" spans="4:6">
      <c r="D10729" s="37"/>
      <c r="E10729" s="37"/>
      <c r="F10729" s="37"/>
    </row>
    <row r="10730" spans="4:6">
      <c r="D10730" s="37"/>
      <c r="E10730" s="37"/>
      <c r="F10730" s="37"/>
    </row>
    <row r="10731" spans="4:6">
      <c r="D10731" s="37"/>
      <c r="E10731" s="37"/>
      <c r="F10731" s="37"/>
    </row>
    <row r="10732" spans="4:6">
      <c r="D10732" s="37"/>
      <c r="E10732" s="37"/>
      <c r="F10732" s="37"/>
    </row>
    <row r="10733" spans="4:6">
      <c r="D10733" s="37"/>
      <c r="E10733" s="37"/>
      <c r="F10733" s="37"/>
    </row>
    <row r="10734" spans="4:6">
      <c r="D10734" s="37"/>
      <c r="E10734" s="37"/>
      <c r="F10734" s="37"/>
    </row>
    <row r="10735" spans="4:6">
      <c r="D10735" s="37"/>
      <c r="E10735" s="37"/>
      <c r="F10735" s="37"/>
    </row>
    <row r="10736" spans="4:6">
      <c r="D10736" s="37"/>
      <c r="E10736" s="37"/>
      <c r="F10736" s="37"/>
    </row>
    <row r="10737" spans="4:6">
      <c r="D10737" s="37"/>
      <c r="E10737" s="37"/>
      <c r="F10737" s="37"/>
    </row>
    <row r="10738" spans="4:6">
      <c r="D10738" s="37"/>
      <c r="E10738" s="37"/>
      <c r="F10738" s="37"/>
    </row>
    <row r="10739" spans="4:6">
      <c r="D10739" s="37"/>
      <c r="E10739" s="37"/>
      <c r="F10739" s="37"/>
    </row>
    <row r="10740" spans="4:6">
      <c r="D10740" s="37"/>
      <c r="E10740" s="37"/>
      <c r="F10740" s="37"/>
    </row>
    <row r="10741" spans="4:6">
      <c r="D10741" s="37"/>
      <c r="E10741" s="37"/>
      <c r="F10741" s="37"/>
    </row>
    <row r="10742" spans="4:6">
      <c r="D10742" s="37"/>
      <c r="E10742" s="37"/>
      <c r="F10742" s="37"/>
    </row>
    <row r="10743" spans="4:6">
      <c r="D10743" s="37"/>
      <c r="E10743" s="37"/>
      <c r="F10743" s="37"/>
    </row>
    <row r="10744" spans="4:6">
      <c r="D10744" s="37"/>
      <c r="E10744" s="37"/>
      <c r="F10744" s="37"/>
    </row>
    <row r="10745" spans="4:6">
      <c r="D10745" s="37"/>
      <c r="E10745" s="37"/>
      <c r="F10745" s="37"/>
    </row>
    <row r="10746" spans="4:6">
      <c r="D10746" s="37"/>
      <c r="E10746" s="37"/>
      <c r="F10746" s="37"/>
    </row>
    <row r="10747" spans="4:6">
      <c r="D10747" s="37"/>
      <c r="E10747" s="37"/>
      <c r="F10747" s="37"/>
    </row>
    <row r="10748" spans="4:6">
      <c r="D10748" s="37"/>
      <c r="E10748" s="37"/>
      <c r="F10748" s="37"/>
    </row>
    <row r="10749" spans="4:6">
      <c r="D10749" s="37"/>
      <c r="E10749" s="37"/>
      <c r="F10749" s="37"/>
    </row>
    <row r="10750" spans="4:6">
      <c r="D10750" s="37"/>
      <c r="E10750" s="37"/>
      <c r="F10750" s="37"/>
    </row>
    <row r="10751" spans="4:6">
      <c r="D10751" s="37"/>
      <c r="E10751" s="37"/>
      <c r="F10751" s="37"/>
    </row>
    <row r="10752" spans="4:6">
      <c r="D10752" s="37"/>
      <c r="E10752" s="37"/>
      <c r="F10752" s="37"/>
    </row>
    <row r="10753" spans="4:6">
      <c r="D10753" s="37"/>
      <c r="E10753" s="37"/>
      <c r="F10753" s="37"/>
    </row>
    <row r="10754" spans="4:6">
      <c r="D10754" s="37"/>
      <c r="E10754" s="37"/>
      <c r="F10754" s="37"/>
    </row>
    <row r="10755" spans="4:6">
      <c r="D10755" s="37"/>
      <c r="E10755" s="37"/>
      <c r="F10755" s="37"/>
    </row>
    <row r="10756" spans="4:6">
      <c r="D10756" s="37"/>
      <c r="E10756" s="37"/>
      <c r="F10756" s="37"/>
    </row>
    <row r="10757" spans="4:6">
      <c r="D10757" s="37"/>
      <c r="E10757" s="37"/>
      <c r="F10757" s="37"/>
    </row>
    <row r="10758" spans="4:6">
      <c r="D10758" s="37"/>
      <c r="E10758" s="37"/>
      <c r="F10758" s="37"/>
    </row>
    <row r="10759" spans="4:6">
      <c r="D10759" s="37"/>
      <c r="E10759" s="37"/>
      <c r="F10759" s="37"/>
    </row>
    <row r="10760" spans="4:6">
      <c r="D10760" s="37"/>
      <c r="E10760" s="37"/>
      <c r="F10760" s="37"/>
    </row>
    <row r="10761" spans="4:6">
      <c r="D10761" s="37"/>
      <c r="E10761" s="37"/>
      <c r="F10761" s="37"/>
    </row>
    <row r="10762" spans="4:6">
      <c r="D10762" s="37"/>
      <c r="E10762" s="37"/>
      <c r="F10762" s="37"/>
    </row>
    <row r="10763" spans="4:6">
      <c r="D10763" s="37"/>
      <c r="E10763" s="37"/>
      <c r="F10763" s="37"/>
    </row>
    <row r="10764" spans="4:6">
      <c r="D10764" s="37"/>
      <c r="E10764" s="37"/>
      <c r="F10764" s="37"/>
    </row>
    <row r="10765" spans="4:6">
      <c r="D10765" s="37"/>
      <c r="E10765" s="37"/>
      <c r="F10765" s="37"/>
    </row>
    <row r="10766" spans="4:6">
      <c r="D10766" s="37"/>
      <c r="E10766" s="37"/>
      <c r="F10766" s="37"/>
    </row>
    <row r="10767" spans="4:6">
      <c r="D10767" s="37"/>
      <c r="E10767" s="37"/>
      <c r="F10767" s="37"/>
    </row>
    <row r="10768" spans="4:6">
      <c r="D10768" s="37"/>
      <c r="E10768" s="37"/>
      <c r="F10768" s="37"/>
    </row>
    <row r="10769" spans="4:6">
      <c r="D10769" s="37"/>
      <c r="E10769" s="37"/>
      <c r="F10769" s="37"/>
    </row>
    <row r="10770" spans="4:6">
      <c r="D10770" s="37"/>
      <c r="E10770" s="37"/>
      <c r="F10770" s="37"/>
    </row>
    <row r="10771" spans="4:6">
      <c r="D10771" s="37"/>
      <c r="E10771" s="37"/>
      <c r="F10771" s="37"/>
    </row>
    <row r="10772" spans="4:6">
      <c r="D10772" s="37"/>
      <c r="E10772" s="37"/>
      <c r="F10772" s="37"/>
    </row>
    <row r="10773" spans="4:6">
      <c r="D10773" s="37"/>
      <c r="E10773" s="37"/>
      <c r="F10773" s="37"/>
    </row>
    <row r="10774" spans="4:6">
      <c r="D10774" s="37"/>
      <c r="E10774" s="37"/>
      <c r="F10774" s="37"/>
    </row>
    <row r="10775" spans="4:6">
      <c r="D10775" s="37"/>
      <c r="E10775" s="37"/>
      <c r="F10775" s="37"/>
    </row>
    <row r="10776" spans="4:6">
      <c r="D10776" s="37"/>
      <c r="E10776" s="37"/>
      <c r="F10776" s="37"/>
    </row>
    <row r="10777" spans="4:6">
      <c r="D10777" s="37"/>
      <c r="E10777" s="37"/>
      <c r="F10777" s="37"/>
    </row>
    <row r="10778" spans="4:6">
      <c r="D10778" s="37"/>
      <c r="E10778" s="37"/>
      <c r="F10778" s="37"/>
    </row>
    <row r="10779" spans="4:6">
      <c r="D10779" s="37"/>
      <c r="E10779" s="37"/>
      <c r="F10779" s="37"/>
    </row>
    <row r="10780" spans="4:6">
      <c r="D10780" s="37"/>
      <c r="E10780" s="37"/>
      <c r="F10780" s="37"/>
    </row>
    <row r="10781" spans="4:6">
      <c r="D10781" s="37"/>
      <c r="E10781" s="37"/>
      <c r="F10781" s="37"/>
    </row>
    <row r="10782" spans="4:6">
      <c r="D10782" s="37"/>
      <c r="E10782" s="37"/>
      <c r="F10782" s="37"/>
    </row>
    <row r="10783" spans="4:6">
      <c r="D10783" s="37"/>
      <c r="E10783" s="37"/>
      <c r="F10783" s="37"/>
    </row>
    <row r="10784" spans="4:6">
      <c r="D10784" s="37"/>
      <c r="E10784" s="37"/>
      <c r="F10784" s="37"/>
    </row>
    <row r="10785" spans="4:6">
      <c r="D10785" s="37"/>
      <c r="E10785" s="37"/>
      <c r="F10785" s="37"/>
    </row>
    <row r="10786" spans="4:6">
      <c r="D10786" s="37"/>
      <c r="E10786" s="37"/>
      <c r="F10786" s="37"/>
    </row>
    <row r="10787" spans="4:6">
      <c r="D10787" s="37"/>
      <c r="E10787" s="37"/>
      <c r="F10787" s="37"/>
    </row>
    <row r="10788" spans="4:6">
      <c r="D10788" s="37"/>
      <c r="E10788" s="37"/>
      <c r="F10788" s="37"/>
    </row>
    <row r="10789" spans="4:6">
      <c r="D10789" s="37"/>
      <c r="E10789" s="37"/>
      <c r="F10789" s="37"/>
    </row>
    <row r="10790" spans="4:6">
      <c r="D10790" s="37"/>
      <c r="E10790" s="37"/>
      <c r="F10790" s="37"/>
    </row>
    <row r="10791" spans="4:6">
      <c r="D10791" s="37"/>
      <c r="E10791" s="37"/>
      <c r="F10791" s="37"/>
    </row>
    <row r="10792" spans="4:6">
      <c r="D10792" s="37"/>
      <c r="E10792" s="37"/>
      <c r="F10792" s="37"/>
    </row>
    <row r="10793" spans="4:6">
      <c r="D10793" s="37"/>
      <c r="E10793" s="37"/>
      <c r="F10793" s="37"/>
    </row>
    <row r="10794" spans="4:6">
      <c r="D10794" s="37"/>
      <c r="E10794" s="37"/>
      <c r="F10794" s="37"/>
    </row>
    <row r="10795" spans="4:6">
      <c r="D10795" s="37"/>
      <c r="E10795" s="37"/>
      <c r="F10795" s="37"/>
    </row>
    <row r="10796" spans="4:6">
      <c r="D10796" s="37"/>
      <c r="E10796" s="37"/>
      <c r="F10796" s="37"/>
    </row>
    <row r="10797" spans="4:6">
      <c r="D10797" s="37"/>
      <c r="E10797" s="37"/>
      <c r="F10797" s="37"/>
    </row>
    <row r="10798" spans="4:6">
      <c r="D10798" s="37"/>
      <c r="E10798" s="37"/>
      <c r="F10798" s="37"/>
    </row>
    <row r="10799" spans="4:6">
      <c r="D10799" s="37"/>
      <c r="E10799" s="37"/>
      <c r="F10799" s="37"/>
    </row>
    <row r="10800" spans="4:6">
      <c r="D10800" s="37"/>
      <c r="E10800" s="37"/>
      <c r="F10800" s="37"/>
    </row>
    <row r="10801" spans="4:6">
      <c r="D10801" s="37"/>
      <c r="E10801" s="37"/>
      <c r="F10801" s="37"/>
    </row>
    <row r="10802" spans="4:6">
      <c r="D10802" s="37"/>
      <c r="E10802" s="37"/>
      <c r="F10802" s="37"/>
    </row>
    <row r="10803" spans="4:6">
      <c r="D10803" s="37"/>
      <c r="E10803" s="37"/>
      <c r="F10803" s="37"/>
    </row>
    <row r="10804" spans="4:6">
      <c r="D10804" s="37"/>
      <c r="E10804" s="37"/>
      <c r="F10804" s="37"/>
    </row>
    <row r="10805" spans="4:6">
      <c r="D10805" s="37"/>
      <c r="E10805" s="37"/>
      <c r="F10805" s="37"/>
    </row>
    <row r="10806" spans="4:6">
      <c r="D10806" s="37"/>
      <c r="E10806" s="37"/>
      <c r="F10806" s="37"/>
    </row>
    <row r="10807" spans="4:6">
      <c r="D10807" s="37"/>
      <c r="E10807" s="37"/>
      <c r="F10807" s="37"/>
    </row>
    <row r="10808" spans="4:6">
      <c r="D10808" s="37"/>
      <c r="E10808" s="37"/>
      <c r="F10808" s="37"/>
    </row>
    <row r="10809" spans="4:6">
      <c r="D10809" s="37"/>
      <c r="E10809" s="37"/>
      <c r="F10809" s="37"/>
    </row>
    <row r="10810" spans="4:6">
      <c r="D10810" s="37"/>
      <c r="E10810" s="37"/>
      <c r="F10810" s="37"/>
    </row>
    <row r="10811" spans="4:6">
      <c r="D10811" s="37"/>
      <c r="E10811" s="37"/>
      <c r="F10811" s="37"/>
    </row>
    <row r="10812" spans="4:6">
      <c r="D10812" s="37"/>
      <c r="E10812" s="37"/>
      <c r="F10812" s="37"/>
    </row>
    <row r="10813" spans="4:6">
      <c r="D10813" s="37"/>
      <c r="E10813" s="37"/>
      <c r="F10813" s="37"/>
    </row>
    <row r="10814" spans="4:6">
      <c r="D10814" s="37"/>
      <c r="E10814" s="37"/>
      <c r="F10814" s="37"/>
    </row>
    <row r="10815" spans="4:6">
      <c r="D10815" s="37"/>
      <c r="E10815" s="37"/>
      <c r="F10815" s="37"/>
    </row>
    <row r="10816" spans="4:6">
      <c r="D10816" s="37"/>
      <c r="E10816" s="37"/>
      <c r="F10816" s="37"/>
    </row>
    <row r="10817" spans="4:6">
      <c r="D10817" s="37"/>
      <c r="E10817" s="37"/>
      <c r="F10817" s="37"/>
    </row>
    <row r="10818" spans="4:6">
      <c r="D10818" s="37"/>
      <c r="E10818" s="37"/>
      <c r="F10818" s="37"/>
    </row>
    <row r="10819" spans="4:6">
      <c r="D10819" s="37"/>
      <c r="E10819" s="37"/>
      <c r="F10819" s="37"/>
    </row>
    <row r="10820" spans="4:6">
      <c r="D10820" s="37"/>
      <c r="E10820" s="37"/>
      <c r="F10820" s="37"/>
    </row>
    <row r="10821" spans="4:6">
      <c r="D10821" s="37"/>
      <c r="E10821" s="37"/>
      <c r="F10821" s="37"/>
    </row>
    <row r="10822" spans="4:6">
      <c r="D10822" s="37"/>
      <c r="E10822" s="37"/>
      <c r="F10822" s="37"/>
    </row>
    <row r="10823" spans="4:6">
      <c r="D10823" s="37"/>
      <c r="E10823" s="37"/>
      <c r="F10823" s="37"/>
    </row>
    <row r="10824" spans="4:6">
      <c r="D10824" s="37"/>
      <c r="E10824" s="37"/>
      <c r="F10824" s="37"/>
    </row>
    <row r="10825" spans="4:6">
      <c r="D10825" s="37"/>
      <c r="E10825" s="37"/>
      <c r="F10825" s="37"/>
    </row>
    <row r="10826" spans="4:6">
      <c r="D10826" s="37"/>
      <c r="E10826" s="37"/>
      <c r="F10826" s="37"/>
    </row>
    <row r="10827" spans="4:6">
      <c r="D10827" s="37"/>
      <c r="E10827" s="37"/>
      <c r="F10827" s="37"/>
    </row>
    <row r="10828" spans="4:6">
      <c r="D10828" s="37"/>
      <c r="E10828" s="37"/>
      <c r="F10828" s="37"/>
    </row>
    <row r="10829" spans="4:6">
      <c r="D10829" s="37"/>
      <c r="E10829" s="37"/>
      <c r="F10829" s="37"/>
    </row>
    <row r="10830" spans="4:6">
      <c r="D10830" s="37"/>
      <c r="E10830" s="37"/>
      <c r="F10830" s="37"/>
    </row>
    <row r="10831" spans="4:6">
      <c r="D10831" s="37"/>
      <c r="E10831" s="37"/>
      <c r="F10831" s="37"/>
    </row>
    <row r="10832" spans="4:6">
      <c r="D10832" s="37"/>
      <c r="E10832" s="37"/>
      <c r="F10832" s="37"/>
    </row>
    <row r="10833" spans="4:6">
      <c r="D10833" s="37"/>
      <c r="E10833" s="37"/>
      <c r="F10833" s="37"/>
    </row>
    <row r="10834" spans="4:6">
      <c r="D10834" s="37"/>
      <c r="E10834" s="37"/>
      <c r="F10834" s="37"/>
    </row>
    <row r="10835" spans="4:6">
      <c r="D10835" s="37"/>
      <c r="E10835" s="37"/>
      <c r="F10835" s="37"/>
    </row>
    <row r="10836" spans="4:6">
      <c r="D10836" s="37"/>
      <c r="E10836" s="37"/>
      <c r="F10836" s="37"/>
    </row>
    <row r="10837" spans="4:6">
      <c r="D10837" s="37"/>
      <c r="E10837" s="37"/>
      <c r="F10837" s="37"/>
    </row>
    <row r="10838" spans="4:6">
      <c r="D10838" s="37"/>
      <c r="E10838" s="37"/>
      <c r="F10838" s="37"/>
    </row>
    <row r="10839" spans="4:6">
      <c r="D10839" s="37"/>
      <c r="E10839" s="37"/>
      <c r="F10839" s="37"/>
    </row>
    <row r="10840" spans="4:6">
      <c r="D10840" s="37"/>
      <c r="E10840" s="37"/>
      <c r="F10840" s="37"/>
    </row>
    <row r="10841" spans="4:6">
      <c r="D10841" s="37"/>
      <c r="E10841" s="37"/>
      <c r="F10841" s="37"/>
    </row>
    <row r="10842" spans="4:6">
      <c r="D10842" s="37"/>
      <c r="E10842" s="37"/>
      <c r="F10842" s="37"/>
    </row>
    <row r="10843" spans="4:6">
      <c r="D10843" s="37"/>
      <c r="E10843" s="37"/>
      <c r="F10843" s="37"/>
    </row>
    <row r="10844" spans="4:6">
      <c r="D10844" s="37"/>
      <c r="E10844" s="37"/>
      <c r="F10844" s="37"/>
    </row>
    <row r="10845" spans="4:6">
      <c r="D10845" s="37"/>
      <c r="E10845" s="37"/>
      <c r="F10845" s="37"/>
    </row>
    <row r="10846" spans="4:6">
      <c r="D10846" s="37"/>
      <c r="E10846" s="37"/>
      <c r="F10846" s="37"/>
    </row>
    <row r="10847" spans="4:6">
      <c r="D10847" s="37"/>
      <c r="E10847" s="37"/>
      <c r="F10847" s="37"/>
    </row>
    <row r="10848" spans="4:6">
      <c r="D10848" s="37"/>
      <c r="E10848" s="37"/>
      <c r="F10848" s="37"/>
    </row>
    <row r="10849" spans="4:6">
      <c r="D10849" s="37"/>
      <c r="E10849" s="37"/>
      <c r="F10849" s="37"/>
    </row>
    <row r="10850" spans="4:6">
      <c r="D10850" s="37"/>
      <c r="E10850" s="37"/>
      <c r="F10850" s="37"/>
    </row>
    <row r="10851" spans="4:6">
      <c r="D10851" s="37"/>
      <c r="E10851" s="37"/>
      <c r="F10851" s="37"/>
    </row>
    <row r="10852" spans="4:6">
      <c r="D10852" s="37"/>
      <c r="E10852" s="37"/>
      <c r="F10852" s="37"/>
    </row>
    <row r="10853" spans="4:6">
      <c r="D10853" s="37"/>
      <c r="E10853" s="37"/>
      <c r="F10853" s="37"/>
    </row>
    <row r="10854" spans="4:6">
      <c r="D10854" s="37"/>
      <c r="E10854" s="37"/>
      <c r="F10854" s="37"/>
    </row>
    <row r="10855" spans="4:6">
      <c r="D10855" s="37"/>
      <c r="E10855" s="37"/>
      <c r="F10855" s="37"/>
    </row>
    <row r="10856" spans="4:6">
      <c r="D10856" s="37"/>
      <c r="E10856" s="37"/>
      <c r="F10856" s="37"/>
    </row>
    <row r="10857" spans="4:6">
      <c r="D10857" s="37"/>
      <c r="E10857" s="37"/>
      <c r="F10857" s="37"/>
    </row>
    <row r="10858" spans="4:6">
      <c r="D10858" s="37"/>
      <c r="E10858" s="37"/>
      <c r="F10858" s="37"/>
    </row>
    <row r="10859" spans="4:6">
      <c r="D10859" s="37"/>
      <c r="E10859" s="37"/>
      <c r="F10859" s="37"/>
    </row>
    <row r="10860" spans="4:6">
      <c r="D10860" s="37"/>
      <c r="E10860" s="37"/>
      <c r="F10860" s="37"/>
    </row>
    <row r="10861" spans="4:6">
      <c r="D10861" s="37"/>
      <c r="E10861" s="37"/>
      <c r="F10861" s="37"/>
    </row>
    <row r="10862" spans="4:6">
      <c r="D10862" s="37"/>
      <c r="E10862" s="37"/>
      <c r="F10862" s="37"/>
    </row>
    <row r="10863" spans="4:6">
      <c r="D10863" s="37"/>
      <c r="E10863" s="37"/>
      <c r="F10863" s="37"/>
    </row>
    <row r="10864" spans="4:6">
      <c r="D10864" s="37"/>
      <c r="E10864" s="37"/>
      <c r="F10864" s="37"/>
    </row>
    <row r="10865" spans="4:6">
      <c r="D10865" s="37"/>
      <c r="E10865" s="37"/>
      <c r="F10865" s="37"/>
    </row>
    <row r="10866" spans="4:6">
      <c r="D10866" s="37"/>
      <c r="E10866" s="37"/>
      <c r="F10866" s="37"/>
    </row>
    <row r="10867" spans="4:6">
      <c r="D10867" s="37"/>
      <c r="E10867" s="37"/>
      <c r="F10867" s="37"/>
    </row>
    <row r="10868" spans="4:6">
      <c r="D10868" s="37"/>
      <c r="E10868" s="37"/>
      <c r="F10868" s="37"/>
    </row>
    <row r="10869" spans="4:6">
      <c r="D10869" s="37"/>
      <c r="E10869" s="37"/>
      <c r="F10869" s="37"/>
    </row>
    <row r="10870" spans="4:6">
      <c r="D10870" s="37"/>
      <c r="E10870" s="37"/>
      <c r="F10870" s="37"/>
    </row>
    <row r="10871" spans="4:6">
      <c r="D10871" s="37"/>
      <c r="E10871" s="37"/>
      <c r="F10871" s="37"/>
    </row>
    <row r="10872" spans="4:6">
      <c r="D10872" s="37"/>
      <c r="E10872" s="37"/>
      <c r="F10872" s="37"/>
    </row>
    <row r="10873" spans="4:6">
      <c r="D10873" s="37"/>
      <c r="E10873" s="37"/>
      <c r="F10873" s="37"/>
    </row>
    <row r="10874" spans="4:6">
      <c r="D10874" s="37"/>
      <c r="E10874" s="37"/>
      <c r="F10874" s="37"/>
    </row>
    <row r="10875" spans="4:6">
      <c r="D10875" s="37"/>
      <c r="E10875" s="37"/>
      <c r="F10875" s="37"/>
    </row>
    <row r="10876" spans="4:6">
      <c r="D10876" s="37"/>
      <c r="E10876" s="37"/>
      <c r="F10876" s="37"/>
    </row>
    <row r="10877" spans="4:6">
      <c r="D10877" s="37"/>
      <c r="E10877" s="37"/>
      <c r="F10877" s="37"/>
    </row>
    <row r="10878" spans="4:6">
      <c r="D10878" s="37"/>
      <c r="E10878" s="37"/>
      <c r="F10878" s="37"/>
    </row>
    <row r="10879" spans="4:6">
      <c r="D10879" s="37"/>
      <c r="E10879" s="37"/>
      <c r="F10879" s="37"/>
    </row>
    <row r="10880" spans="4:6">
      <c r="D10880" s="37"/>
      <c r="E10880" s="37"/>
      <c r="F10880" s="37"/>
    </row>
    <row r="10881" spans="4:6">
      <c r="D10881" s="37"/>
      <c r="E10881" s="37"/>
      <c r="F10881" s="37"/>
    </row>
    <row r="10882" spans="4:6">
      <c r="D10882" s="37"/>
      <c r="E10882" s="37"/>
      <c r="F10882" s="37"/>
    </row>
    <row r="10883" spans="4:6">
      <c r="D10883" s="37"/>
      <c r="E10883" s="37"/>
      <c r="F10883" s="37"/>
    </row>
    <row r="10884" spans="4:6">
      <c r="D10884" s="37"/>
      <c r="E10884" s="37"/>
      <c r="F10884" s="37"/>
    </row>
    <row r="10885" spans="4:6">
      <c r="D10885" s="37"/>
      <c r="E10885" s="37"/>
      <c r="F10885" s="37"/>
    </row>
    <row r="10886" spans="4:6">
      <c r="D10886" s="37"/>
      <c r="E10886" s="37"/>
      <c r="F10886" s="37"/>
    </row>
    <row r="10887" spans="4:6">
      <c r="D10887" s="37"/>
      <c r="E10887" s="37"/>
      <c r="F10887" s="37"/>
    </row>
    <row r="10888" spans="4:6">
      <c r="D10888" s="37"/>
      <c r="E10888" s="37"/>
      <c r="F10888" s="37"/>
    </row>
    <row r="10889" spans="4:6">
      <c r="D10889" s="37"/>
      <c r="E10889" s="37"/>
      <c r="F10889" s="37"/>
    </row>
    <row r="10890" spans="4:6">
      <c r="D10890" s="37"/>
      <c r="E10890" s="37"/>
      <c r="F10890" s="37"/>
    </row>
    <row r="10891" spans="4:6">
      <c r="D10891" s="37"/>
      <c r="E10891" s="37"/>
      <c r="F10891" s="37"/>
    </row>
    <row r="10892" spans="4:6">
      <c r="D10892" s="37"/>
      <c r="E10892" s="37"/>
      <c r="F10892" s="37"/>
    </row>
    <row r="10893" spans="4:6">
      <c r="D10893" s="37"/>
      <c r="E10893" s="37"/>
      <c r="F10893" s="37"/>
    </row>
    <row r="10894" spans="4:6">
      <c r="D10894" s="37"/>
      <c r="E10894" s="37"/>
      <c r="F10894" s="37"/>
    </row>
    <row r="10895" spans="4:6">
      <c r="D10895" s="37"/>
      <c r="E10895" s="37"/>
      <c r="F10895" s="37"/>
    </row>
    <row r="10896" spans="4:6">
      <c r="D10896" s="37"/>
      <c r="E10896" s="37"/>
      <c r="F10896" s="37"/>
    </row>
    <row r="10897" spans="4:6">
      <c r="D10897" s="37"/>
      <c r="E10897" s="37"/>
      <c r="F10897" s="37"/>
    </row>
    <row r="10898" spans="4:6">
      <c r="D10898" s="37"/>
      <c r="E10898" s="37"/>
      <c r="F10898" s="37"/>
    </row>
    <row r="10899" spans="4:6">
      <c r="D10899" s="37"/>
      <c r="E10899" s="37"/>
      <c r="F10899" s="37"/>
    </row>
    <row r="10900" spans="4:6">
      <c r="D10900" s="37"/>
      <c r="E10900" s="37"/>
      <c r="F10900" s="37"/>
    </row>
    <row r="10901" spans="4:6">
      <c r="D10901" s="37"/>
      <c r="E10901" s="37"/>
      <c r="F10901" s="37"/>
    </row>
    <row r="10902" spans="4:6">
      <c r="D10902" s="37"/>
      <c r="E10902" s="37"/>
      <c r="F10902" s="37"/>
    </row>
    <row r="10903" spans="4:6">
      <c r="D10903" s="37"/>
      <c r="E10903" s="37"/>
      <c r="F10903" s="37"/>
    </row>
    <row r="10904" spans="4:6">
      <c r="D10904" s="37"/>
      <c r="E10904" s="37"/>
      <c r="F10904" s="37"/>
    </row>
    <row r="10905" spans="4:6">
      <c r="D10905" s="37"/>
      <c r="E10905" s="37"/>
      <c r="F10905" s="37"/>
    </row>
    <row r="10906" spans="4:6">
      <c r="D10906" s="37"/>
      <c r="E10906" s="37"/>
      <c r="F10906" s="37"/>
    </row>
    <row r="10907" spans="4:6">
      <c r="D10907" s="37"/>
      <c r="E10907" s="37"/>
      <c r="F10907" s="37"/>
    </row>
    <row r="10908" spans="4:6">
      <c r="D10908" s="37"/>
      <c r="E10908" s="37"/>
      <c r="F10908" s="37"/>
    </row>
    <row r="10909" spans="4:6">
      <c r="D10909" s="37"/>
      <c r="E10909" s="37"/>
      <c r="F10909" s="37"/>
    </row>
    <row r="10910" spans="4:6">
      <c r="D10910" s="37"/>
      <c r="E10910" s="37"/>
      <c r="F10910" s="37"/>
    </row>
    <row r="10911" spans="4:6">
      <c r="D10911" s="37"/>
      <c r="E10911" s="37"/>
      <c r="F10911" s="37"/>
    </row>
    <row r="10912" spans="4:6">
      <c r="D10912" s="37"/>
      <c r="E10912" s="37"/>
      <c r="F10912" s="37"/>
    </row>
    <row r="10913" spans="4:6">
      <c r="D10913" s="37"/>
      <c r="E10913" s="37"/>
      <c r="F10913" s="37"/>
    </row>
    <row r="10914" spans="4:6">
      <c r="D10914" s="37"/>
      <c r="E10914" s="37"/>
      <c r="F10914" s="37"/>
    </row>
    <row r="10915" spans="4:6">
      <c r="D10915" s="37"/>
      <c r="E10915" s="37"/>
      <c r="F10915" s="37"/>
    </row>
    <row r="10916" spans="4:6">
      <c r="D10916" s="37"/>
      <c r="E10916" s="37"/>
      <c r="F10916" s="37"/>
    </row>
    <row r="10917" spans="4:6">
      <c r="D10917" s="37"/>
      <c r="E10917" s="37"/>
      <c r="F10917" s="37"/>
    </row>
    <row r="10918" spans="4:6">
      <c r="D10918" s="37"/>
      <c r="E10918" s="37"/>
      <c r="F10918" s="37"/>
    </row>
    <row r="10919" spans="4:6">
      <c r="D10919" s="37"/>
      <c r="E10919" s="37"/>
      <c r="F10919" s="37"/>
    </row>
    <row r="10920" spans="4:6">
      <c r="D10920" s="37"/>
      <c r="E10920" s="37"/>
      <c r="F10920" s="37"/>
    </row>
    <row r="10921" spans="4:6">
      <c r="D10921" s="37"/>
      <c r="E10921" s="37"/>
      <c r="F10921" s="37"/>
    </row>
    <row r="10922" spans="4:6">
      <c r="D10922" s="37"/>
      <c r="E10922" s="37"/>
      <c r="F10922" s="37"/>
    </row>
    <row r="10923" spans="4:6">
      <c r="D10923" s="37"/>
      <c r="E10923" s="37"/>
      <c r="F10923" s="37"/>
    </row>
    <row r="10924" spans="4:6">
      <c r="D10924" s="37"/>
      <c r="E10924" s="37"/>
      <c r="F10924" s="37"/>
    </row>
    <row r="10925" spans="4:6">
      <c r="D10925" s="37"/>
      <c r="E10925" s="37"/>
      <c r="F10925" s="37"/>
    </row>
    <row r="10926" spans="4:6">
      <c r="D10926" s="37"/>
      <c r="E10926" s="37"/>
      <c r="F10926" s="37"/>
    </row>
    <row r="10927" spans="4:6">
      <c r="D10927" s="37"/>
      <c r="E10927" s="37"/>
      <c r="F10927" s="37"/>
    </row>
    <row r="10928" spans="4:6">
      <c r="D10928" s="37"/>
      <c r="E10928" s="37"/>
      <c r="F10928" s="37"/>
    </row>
    <row r="10929" spans="4:6">
      <c r="D10929" s="37"/>
      <c r="E10929" s="37"/>
      <c r="F10929" s="37"/>
    </row>
    <row r="10930" spans="4:6">
      <c r="D10930" s="37"/>
      <c r="E10930" s="37"/>
      <c r="F10930" s="37"/>
    </row>
    <row r="10931" spans="4:6">
      <c r="D10931" s="37"/>
      <c r="E10931" s="37"/>
      <c r="F10931" s="37"/>
    </row>
    <row r="10932" spans="4:6">
      <c r="D10932" s="37"/>
      <c r="E10932" s="37"/>
      <c r="F10932" s="37"/>
    </row>
    <row r="10933" spans="4:6">
      <c r="D10933" s="37"/>
      <c r="E10933" s="37"/>
      <c r="F10933" s="37"/>
    </row>
    <row r="10934" spans="4:6">
      <c r="D10934" s="37"/>
      <c r="E10934" s="37"/>
      <c r="F10934" s="37"/>
    </row>
    <row r="10935" spans="4:6">
      <c r="D10935" s="37"/>
      <c r="E10935" s="37"/>
      <c r="F10935" s="37"/>
    </row>
    <row r="10936" spans="4:6">
      <c r="D10936" s="37"/>
      <c r="E10936" s="37"/>
      <c r="F10936" s="37"/>
    </row>
    <row r="10937" spans="4:6">
      <c r="D10937" s="37"/>
      <c r="E10937" s="37"/>
      <c r="F10937" s="37"/>
    </row>
    <row r="10938" spans="4:6">
      <c r="D10938" s="37"/>
      <c r="E10938" s="37"/>
      <c r="F10938" s="37"/>
    </row>
    <row r="10939" spans="4:6">
      <c r="D10939" s="37"/>
      <c r="E10939" s="37"/>
      <c r="F10939" s="37"/>
    </row>
    <row r="10940" spans="4:6">
      <c r="D10940" s="37"/>
      <c r="E10940" s="37"/>
      <c r="F10940" s="37"/>
    </row>
    <row r="10941" spans="4:6">
      <c r="D10941" s="37"/>
      <c r="E10941" s="37"/>
      <c r="F10941" s="37"/>
    </row>
    <row r="10942" spans="4:6">
      <c r="D10942" s="37"/>
      <c r="E10942" s="37"/>
      <c r="F10942" s="37"/>
    </row>
    <row r="10943" spans="4:6">
      <c r="D10943" s="37"/>
      <c r="E10943" s="37"/>
      <c r="F10943" s="37"/>
    </row>
    <row r="10944" spans="4:6">
      <c r="D10944" s="37"/>
      <c r="E10944" s="37"/>
      <c r="F10944" s="37"/>
    </row>
    <row r="10945" spans="4:6">
      <c r="D10945" s="37"/>
      <c r="E10945" s="37"/>
      <c r="F10945" s="37"/>
    </row>
    <row r="10946" spans="4:6">
      <c r="D10946" s="37"/>
      <c r="E10946" s="37"/>
      <c r="F10946" s="37"/>
    </row>
    <row r="10947" spans="4:6">
      <c r="D10947" s="37"/>
      <c r="E10947" s="37"/>
      <c r="F10947" s="37"/>
    </row>
    <row r="10948" spans="4:6">
      <c r="D10948" s="37"/>
      <c r="E10948" s="37"/>
      <c r="F10948" s="37"/>
    </row>
    <row r="10949" spans="4:6">
      <c r="D10949" s="37"/>
      <c r="E10949" s="37"/>
      <c r="F10949" s="37"/>
    </row>
    <row r="10950" spans="4:6">
      <c r="D10950" s="37"/>
      <c r="E10950" s="37"/>
      <c r="F10950" s="37"/>
    </row>
    <row r="10951" spans="4:6">
      <c r="D10951" s="37"/>
      <c r="E10951" s="37"/>
      <c r="F10951" s="37"/>
    </row>
    <row r="10952" spans="4:6">
      <c r="D10952" s="37"/>
      <c r="E10952" s="37"/>
      <c r="F10952" s="37"/>
    </row>
    <row r="10953" spans="4:6">
      <c r="D10953" s="37"/>
      <c r="E10953" s="37"/>
      <c r="F10953" s="37"/>
    </row>
    <row r="10954" spans="4:6">
      <c r="D10954" s="37"/>
      <c r="E10954" s="37"/>
      <c r="F10954" s="37"/>
    </row>
    <row r="10955" spans="4:6">
      <c r="D10955" s="37"/>
      <c r="E10955" s="37"/>
      <c r="F10955" s="37"/>
    </row>
    <row r="10956" spans="4:6">
      <c r="D10956" s="37"/>
      <c r="E10956" s="37"/>
      <c r="F10956" s="37"/>
    </row>
    <row r="10957" spans="4:6">
      <c r="D10957" s="37"/>
      <c r="E10957" s="37"/>
      <c r="F10957" s="37"/>
    </row>
    <row r="10958" spans="4:6">
      <c r="D10958" s="37"/>
      <c r="E10958" s="37"/>
      <c r="F10958" s="37"/>
    </row>
    <row r="10959" spans="4:6">
      <c r="D10959" s="37"/>
      <c r="E10959" s="37"/>
      <c r="F10959" s="37"/>
    </row>
    <row r="10960" spans="4:6">
      <c r="D10960" s="37"/>
      <c r="E10960" s="37"/>
      <c r="F10960" s="37"/>
    </row>
    <row r="10961" spans="4:6">
      <c r="D10961" s="37"/>
      <c r="E10961" s="37"/>
      <c r="F10961" s="37"/>
    </row>
    <row r="10962" spans="4:6">
      <c r="D10962" s="37"/>
      <c r="E10962" s="37"/>
      <c r="F10962" s="37"/>
    </row>
    <row r="10963" spans="4:6">
      <c r="D10963" s="37"/>
      <c r="E10963" s="37"/>
      <c r="F10963" s="37"/>
    </row>
    <row r="10964" spans="4:6">
      <c r="D10964" s="37"/>
      <c r="E10964" s="37"/>
      <c r="F10964" s="37"/>
    </row>
    <row r="10965" spans="4:6">
      <c r="D10965" s="37"/>
      <c r="E10965" s="37"/>
      <c r="F10965" s="37"/>
    </row>
    <row r="10966" spans="4:6">
      <c r="D10966" s="37"/>
      <c r="E10966" s="37"/>
      <c r="F10966" s="37"/>
    </row>
    <row r="10967" spans="4:6">
      <c r="D10967" s="37"/>
      <c r="E10967" s="37"/>
      <c r="F10967" s="37"/>
    </row>
    <row r="10968" spans="4:6">
      <c r="D10968" s="37"/>
      <c r="E10968" s="37"/>
      <c r="F10968" s="37"/>
    </row>
    <row r="10969" spans="4:6">
      <c r="D10969" s="37"/>
      <c r="E10969" s="37"/>
      <c r="F10969" s="37"/>
    </row>
    <row r="10970" spans="4:6">
      <c r="D10970" s="37"/>
      <c r="E10970" s="37"/>
      <c r="F10970" s="37"/>
    </row>
    <row r="10971" spans="4:6">
      <c r="D10971" s="37"/>
      <c r="E10971" s="37"/>
      <c r="F10971" s="37"/>
    </row>
    <row r="10972" spans="4:6">
      <c r="D10972" s="37"/>
      <c r="E10972" s="37"/>
      <c r="F10972" s="37"/>
    </row>
    <row r="10973" spans="4:6">
      <c r="D10973" s="37"/>
      <c r="E10973" s="37"/>
      <c r="F10973" s="37"/>
    </row>
    <row r="10974" spans="4:6">
      <c r="D10974" s="37"/>
      <c r="E10974" s="37"/>
      <c r="F10974" s="37"/>
    </row>
    <row r="10975" spans="4:6">
      <c r="D10975" s="37"/>
      <c r="E10975" s="37"/>
      <c r="F10975" s="37"/>
    </row>
    <row r="10976" spans="4:6">
      <c r="D10976" s="37"/>
      <c r="E10976" s="37"/>
      <c r="F10976" s="37"/>
    </row>
    <row r="10977" spans="4:6">
      <c r="D10977" s="37"/>
      <c r="E10977" s="37"/>
      <c r="F10977" s="37"/>
    </row>
    <row r="10978" spans="4:6">
      <c r="D10978" s="37"/>
      <c r="E10978" s="37"/>
      <c r="F10978" s="37"/>
    </row>
    <row r="10979" spans="4:6">
      <c r="D10979" s="37"/>
      <c r="E10979" s="37"/>
      <c r="F10979" s="37"/>
    </row>
    <row r="10980" spans="4:6">
      <c r="D10980" s="37"/>
      <c r="E10980" s="37"/>
      <c r="F10980" s="37"/>
    </row>
    <row r="10981" spans="4:6">
      <c r="D10981" s="37"/>
      <c r="E10981" s="37"/>
      <c r="F10981" s="37"/>
    </row>
    <row r="10982" spans="4:6">
      <c r="D10982" s="37"/>
      <c r="E10982" s="37"/>
      <c r="F10982" s="37"/>
    </row>
    <row r="10983" spans="4:6">
      <c r="D10983" s="37"/>
      <c r="E10983" s="37"/>
      <c r="F10983" s="37"/>
    </row>
    <row r="10984" spans="4:6">
      <c r="D10984" s="37"/>
      <c r="E10984" s="37"/>
      <c r="F10984" s="37"/>
    </row>
    <row r="10985" spans="4:6">
      <c r="D10985" s="37"/>
      <c r="E10985" s="37"/>
      <c r="F10985" s="37"/>
    </row>
    <row r="10986" spans="4:6">
      <c r="D10986" s="37"/>
      <c r="E10986" s="37"/>
      <c r="F10986" s="37"/>
    </row>
    <row r="10987" spans="4:6">
      <c r="D10987" s="37"/>
      <c r="E10987" s="37"/>
      <c r="F10987" s="37"/>
    </row>
    <row r="10988" spans="4:6">
      <c r="D10988" s="37"/>
      <c r="E10988" s="37"/>
      <c r="F10988" s="37"/>
    </row>
    <row r="10989" spans="4:6">
      <c r="D10989" s="37"/>
      <c r="E10989" s="37"/>
      <c r="F10989" s="37"/>
    </row>
    <row r="10990" spans="4:6">
      <c r="D10990" s="37"/>
      <c r="E10990" s="37"/>
      <c r="F10990" s="37"/>
    </row>
    <row r="10991" spans="4:6">
      <c r="D10991" s="37"/>
      <c r="E10991" s="37"/>
      <c r="F10991" s="37"/>
    </row>
    <row r="10992" spans="4:6">
      <c r="D10992" s="37"/>
      <c r="E10992" s="37"/>
      <c r="F10992" s="37"/>
    </row>
    <row r="10993" spans="4:6">
      <c r="D10993" s="37"/>
      <c r="E10993" s="37"/>
      <c r="F10993" s="37"/>
    </row>
    <row r="10994" spans="4:6">
      <c r="D10994" s="37"/>
      <c r="E10994" s="37"/>
      <c r="F10994" s="37"/>
    </row>
    <row r="10995" spans="4:6">
      <c r="D10995" s="37"/>
      <c r="E10995" s="37"/>
      <c r="F10995" s="37"/>
    </row>
    <row r="10996" spans="4:6">
      <c r="D10996" s="37"/>
      <c r="E10996" s="37"/>
      <c r="F10996" s="37"/>
    </row>
    <row r="10997" spans="4:6">
      <c r="D10997" s="37"/>
      <c r="E10997" s="37"/>
      <c r="F10997" s="37"/>
    </row>
    <row r="10998" spans="4:6">
      <c r="D10998" s="37"/>
      <c r="E10998" s="37"/>
      <c r="F10998" s="37"/>
    </row>
    <row r="10999" spans="4:6">
      <c r="D10999" s="37"/>
      <c r="E10999" s="37"/>
      <c r="F10999" s="37"/>
    </row>
    <row r="11000" spans="4:6">
      <c r="D11000" s="37"/>
      <c r="E11000" s="37"/>
      <c r="F11000" s="37"/>
    </row>
    <row r="11001" spans="4:6">
      <c r="D11001" s="37"/>
      <c r="E11001" s="37"/>
      <c r="F11001" s="37"/>
    </row>
    <row r="11002" spans="4:6">
      <c r="D11002" s="37"/>
      <c r="E11002" s="37"/>
      <c r="F11002" s="37"/>
    </row>
    <row r="11003" spans="4:6">
      <c r="D11003" s="37"/>
      <c r="E11003" s="37"/>
      <c r="F11003" s="37"/>
    </row>
    <row r="11004" spans="4:6">
      <c r="D11004" s="37"/>
      <c r="E11004" s="37"/>
      <c r="F11004" s="37"/>
    </row>
    <row r="11005" spans="4:6">
      <c r="D11005" s="37"/>
      <c r="E11005" s="37"/>
      <c r="F11005" s="37"/>
    </row>
    <row r="11006" spans="4:6">
      <c r="D11006" s="37"/>
      <c r="E11006" s="37"/>
      <c r="F11006" s="37"/>
    </row>
    <row r="11007" spans="4:6">
      <c r="D11007" s="37"/>
      <c r="E11007" s="37"/>
      <c r="F11007" s="37"/>
    </row>
    <row r="11008" spans="4:6">
      <c r="D11008" s="37"/>
      <c r="E11008" s="37"/>
      <c r="F11008" s="37"/>
    </row>
    <row r="11009" spans="4:6">
      <c r="D11009" s="37"/>
      <c r="E11009" s="37"/>
      <c r="F11009" s="37"/>
    </row>
    <row r="11010" spans="4:6">
      <c r="D11010" s="37"/>
      <c r="E11010" s="37"/>
      <c r="F11010" s="37"/>
    </row>
    <row r="11011" spans="4:6">
      <c r="D11011" s="37"/>
      <c r="E11011" s="37"/>
      <c r="F11011" s="37"/>
    </row>
    <row r="11012" spans="4:6">
      <c r="D11012" s="37"/>
      <c r="E11012" s="37"/>
      <c r="F11012" s="37"/>
    </row>
    <row r="11013" spans="4:6">
      <c r="D11013" s="37"/>
      <c r="E11013" s="37"/>
      <c r="F11013" s="37"/>
    </row>
    <row r="11014" spans="4:6">
      <c r="D11014" s="37"/>
      <c r="E11014" s="37"/>
      <c r="F11014" s="37"/>
    </row>
    <row r="11015" spans="4:6">
      <c r="D11015" s="37"/>
      <c r="E11015" s="37"/>
      <c r="F11015" s="37"/>
    </row>
    <row r="11016" spans="4:6">
      <c r="D11016" s="37"/>
      <c r="E11016" s="37"/>
      <c r="F11016" s="37"/>
    </row>
    <row r="11017" spans="4:6">
      <c r="D11017" s="37"/>
      <c r="E11017" s="37"/>
      <c r="F11017" s="37"/>
    </row>
    <row r="11018" spans="4:6">
      <c r="D11018" s="37"/>
      <c r="E11018" s="37"/>
      <c r="F11018" s="37"/>
    </row>
    <row r="11019" spans="4:6">
      <c r="D11019" s="37"/>
      <c r="E11019" s="37"/>
      <c r="F11019" s="37"/>
    </row>
    <row r="11020" spans="4:6">
      <c r="D11020" s="37"/>
      <c r="E11020" s="37"/>
      <c r="F11020" s="37"/>
    </row>
    <row r="11021" spans="4:6">
      <c r="D11021" s="37"/>
      <c r="E11021" s="37"/>
      <c r="F11021" s="37"/>
    </row>
    <row r="11022" spans="4:6">
      <c r="D11022" s="37"/>
      <c r="E11022" s="37"/>
      <c r="F11022" s="37"/>
    </row>
    <row r="11023" spans="4:6">
      <c r="D11023" s="37"/>
      <c r="E11023" s="37"/>
      <c r="F11023" s="37"/>
    </row>
    <row r="11024" spans="4:6">
      <c r="D11024" s="37"/>
      <c r="E11024" s="37"/>
      <c r="F11024" s="37"/>
    </row>
    <row r="11025" spans="4:6">
      <c r="D11025" s="37"/>
      <c r="E11025" s="37"/>
      <c r="F11025" s="37"/>
    </row>
    <row r="11026" spans="4:6">
      <c r="D11026" s="37"/>
      <c r="E11026" s="37"/>
      <c r="F11026" s="37"/>
    </row>
    <row r="11027" spans="4:6">
      <c r="D11027" s="37"/>
      <c r="E11027" s="37"/>
      <c r="F11027" s="37"/>
    </row>
    <row r="11028" spans="4:6">
      <c r="D11028" s="37"/>
      <c r="E11028" s="37"/>
      <c r="F11028" s="37"/>
    </row>
    <row r="11029" spans="4:6">
      <c r="D11029" s="37"/>
      <c r="E11029" s="37"/>
      <c r="F11029" s="37"/>
    </row>
    <row r="11030" spans="4:6">
      <c r="D11030" s="37"/>
      <c r="E11030" s="37"/>
      <c r="F11030" s="37"/>
    </row>
    <row r="11031" spans="4:6">
      <c r="D11031" s="37"/>
      <c r="E11031" s="37"/>
      <c r="F11031" s="37"/>
    </row>
    <row r="11032" spans="4:6">
      <c r="D11032" s="37"/>
      <c r="E11032" s="37"/>
      <c r="F11032" s="37"/>
    </row>
    <row r="11033" spans="4:6">
      <c r="D11033" s="37"/>
      <c r="E11033" s="37"/>
      <c r="F11033" s="37"/>
    </row>
    <row r="11034" spans="4:6">
      <c r="D11034" s="37"/>
      <c r="E11034" s="37"/>
      <c r="F11034" s="37"/>
    </row>
    <row r="11035" spans="4:6">
      <c r="D11035" s="37"/>
      <c r="E11035" s="37"/>
      <c r="F11035" s="37"/>
    </row>
    <row r="11036" spans="4:6">
      <c r="D11036" s="37"/>
      <c r="E11036" s="37"/>
      <c r="F11036" s="37"/>
    </row>
    <row r="11037" spans="4:6">
      <c r="D11037" s="37"/>
      <c r="E11037" s="37"/>
      <c r="F11037" s="37"/>
    </row>
    <row r="11038" spans="4:6">
      <c r="D11038" s="37"/>
      <c r="E11038" s="37"/>
      <c r="F11038" s="37"/>
    </row>
    <row r="11039" spans="4:6">
      <c r="D11039" s="37"/>
      <c r="E11039" s="37"/>
      <c r="F11039" s="37"/>
    </row>
    <row r="11040" spans="4:6">
      <c r="D11040" s="37"/>
      <c r="E11040" s="37"/>
      <c r="F11040" s="37"/>
    </row>
    <row r="11041" spans="4:6">
      <c r="D11041" s="37"/>
      <c r="E11041" s="37"/>
      <c r="F11041" s="37"/>
    </row>
    <row r="11042" spans="4:6">
      <c r="D11042" s="37"/>
      <c r="E11042" s="37"/>
      <c r="F11042" s="37"/>
    </row>
    <row r="11043" spans="4:6">
      <c r="D11043" s="37"/>
      <c r="E11043" s="37"/>
      <c r="F11043" s="37"/>
    </row>
    <row r="11044" spans="4:6">
      <c r="D11044" s="37"/>
      <c r="E11044" s="37"/>
      <c r="F11044" s="37"/>
    </row>
    <row r="11045" spans="4:6">
      <c r="D11045" s="37"/>
      <c r="E11045" s="37"/>
      <c r="F11045" s="37"/>
    </row>
    <row r="11046" spans="4:6">
      <c r="D11046" s="37"/>
      <c r="E11046" s="37"/>
      <c r="F11046" s="37"/>
    </row>
    <row r="11047" spans="4:6">
      <c r="D11047" s="37"/>
      <c r="E11047" s="37"/>
      <c r="F11047" s="37"/>
    </row>
    <row r="11048" spans="4:6">
      <c r="D11048" s="37"/>
      <c r="E11048" s="37"/>
      <c r="F11048" s="37"/>
    </row>
    <row r="11049" spans="4:6">
      <c r="D11049" s="37"/>
      <c r="E11049" s="37"/>
      <c r="F11049" s="37"/>
    </row>
    <row r="11050" spans="4:6">
      <c r="D11050" s="37"/>
      <c r="E11050" s="37"/>
      <c r="F11050" s="37"/>
    </row>
    <row r="11051" spans="4:6">
      <c r="D11051" s="37"/>
      <c r="E11051" s="37"/>
      <c r="F11051" s="37"/>
    </row>
    <row r="11052" spans="4:6">
      <c r="D11052" s="37"/>
      <c r="E11052" s="37"/>
      <c r="F11052" s="37"/>
    </row>
    <row r="11053" spans="4:6">
      <c r="D11053" s="37"/>
      <c r="E11053" s="37"/>
      <c r="F11053" s="37"/>
    </row>
    <row r="11054" spans="4:6">
      <c r="D11054" s="37"/>
      <c r="E11054" s="37"/>
      <c r="F11054" s="37"/>
    </row>
    <row r="11055" spans="4:6">
      <c r="D11055" s="37"/>
      <c r="E11055" s="37"/>
      <c r="F11055" s="37"/>
    </row>
    <row r="11056" spans="4:6">
      <c r="D11056" s="37"/>
      <c r="E11056" s="37"/>
      <c r="F11056" s="37"/>
    </row>
    <row r="11057" spans="4:6">
      <c r="D11057" s="37"/>
      <c r="E11057" s="37"/>
      <c r="F11057" s="37"/>
    </row>
    <row r="11058" spans="4:6">
      <c r="D11058" s="37"/>
      <c r="E11058" s="37"/>
      <c r="F11058" s="37"/>
    </row>
    <row r="11059" spans="4:6">
      <c r="D11059" s="37"/>
      <c r="E11059" s="37"/>
      <c r="F11059" s="37"/>
    </row>
    <row r="11060" spans="4:6">
      <c r="D11060" s="37"/>
      <c r="E11060" s="37"/>
      <c r="F11060" s="37"/>
    </row>
    <row r="11061" spans="4:6">
      <c r="D11061" s="37"/>
      <c r="E11061" s="37"/>
      <c r="F11061" s="37"/>
    </row>
    <row r="11062" spans="4:6">
      <c r="D11062" s="37"/>
      <c r="E11062" s="37"/>
      <c r="F11062" s="37"/>
    </row>
    <row r="11063" spans="4:6">
      <c r="D11063" s="37"/>
      <c r="E11063" s="37"/>
      <c r="F11063" s="37"/>
    </row>
    <row r="11064" spans="4:6">
      <c r="D11064" s="37"/>
      <c r="E11064" s="37"/>
      <c r="F11064" s="37"/>
    </row>
    <row r="11065" spans="4:6">
      <c r="D11065" s="37"/>
      <c r="E11065" s="37"/>
      <c r="F11065" s="37"/>
    </row>
    <row r="11066" spans="4:6">
      <c r="D11066" s="37"/>
      <c r="E11066" s="37"/>
      <c r="F11066" s="37"/>
    </row>
    <row r="11067" spans="4:6">
      <c r="D11067" s="37"/>
      <c r="E11067" s="37"/>
      <c r="F11067" s="37"/>
    </row>
    <row r="11068" spans="4:6">
      <c r="D11068" s="37"/>
      <c r="E11068" s="37"/>
      <c r="F11068" s="37"/>
    </row>
    <row r="11069" spans="4:6">
      <c r="D11069" s="37"/>
      <c r="E11069" s="37"/>
      <c r="F11069" s="37"/>
    </row>
    <row r="11070" spans="4:6">
      <c r="D11070" s="37"/>
      <c r="E11070" s="37"/>
      <c r="F11070" s="37"/>
    </row>
    <row r="11071" spans="4:6">
      <c r="D11071" s="37"/>
      <c r="E11071" s="37"/>
      <c r="F11071" s="37"/>
    </row>
    <row r="11072" spans="4:6">
      <c r="D11072" s="37"/>
      <c r="E11072" s="37"/>
      <c r="F11072" s="37"/>
    </row>
    <row r="11073" spans="4:6">
      <c r="D11073" s="37"/>
      <c r="E11073" s="37"/>
      <c r="F11073" s="37"/>
    </row>
    <row r="11074" spans="4:6">
      <c r="D11074" s="37"/>
      <c r="E11074" s="37"/>
      <c r="F11074" s="37"/>
    </row>
    <row r="11075" spans="4:6">
      <c r="D11075" s="37"/>
      <c r="E11075" s="37"/>
      <c r="F11075" s="37"/>
    </row>
    <row r="11076" spans="4:6">
      <c r="D11076" s="37"/>
      <c r="E11076" s="37"/>
      <c r="F11076" s="37"/>
    </row>
    <row r="11077" spans="4:6">
      <c r="D11077" s="37"/>
      <c r="E11077" s="37"/>
      <c r="F11077" s="37"/>
    </row>
    <row r="11078" spans="4:6">
      <c r="D11078" s="37"/>
      <c r="E11078" s="37"/>
      <c r="F11078" s="37"/>
    </row>
    <row r="11079" spans="4:6">
      <c r="D11079" s="37"/>
      <c r="E11079" s="37"/>
      <c r="F11079" s="37"/>
    </row>
    <row r="11080" spans="4:6">
      <c r="D11080" s="37"/>
      <c r="E11080" s="37"/>
      <c r="F11080" s="37"/>
    </row>
    <row r="11081" spans="4:6">
      <c r="D11081" s="37"/>
      <c r="E11081" s="37"/>
      <c r="F11081" s="37"/>
    </row>
    <row r="11082" spans="4:6">
      <c r="D11082" s="37"/>
      <c r="E11082" s="37"/>
      <c r="F11082" s="37"/>
    </row>
    <row r="11083" spans="4:6">
      <c r="D11083" s="37"/>
      <c r="E11083" s="37"/>
      <c r="F11083" s="37"/>
    </row>
    <row r="11084" spans="4:6">
      <c r="D11084" s="37"/>
      <c r="E11084" s="37"/>
      <c r="F11084" s="37"/>
    </row>
    <row r="11085" spans="4:6">
      <c r="D11085" s="37"/>
      <c r="E11085" s="37"/>
      <c r="F11085" s="37"/>
    </row>
    <row r="11086" spans="4:6">
      <c r="D11086" s="37"/>
      <c r="E11086" s="37"/>
      <c r="F11086" s="37"/>
    </row>
    <row r="11087" spans="4:6">
      <c r="D11087" s="37"/>
      <c r="E11087" s="37"/>
      <c r="F11087" s="37"/>
    </row>
    <row r="11088" spans="4:6">
      <c r="D11088" s="37"/>
      <c r="E11088" s="37"/>
      <c r="F11088" s="37"/>
    </row>
    <row r="11089" spans="4:6">
      <c r="D11089" s="37"/>
      <c r="E11089" s="37"/>
      <c r="F11089" s="37"/>
    </row>
    <row r="11090" spans="4:6">
      <c r="D11090" s="37"/>
      <c r="E11090" s="37"/>
      <c r="F11090" s="37"/>
    </row>
    <row r="11091" spans="4:6">
      <c r="D11091" s="37"/>
      <c r="E11091" s="37"/>
      <c r="F11091" s="37"/>
    </row>
    <row r="11092" spans="4:6">
      <c r="D11092" s="37"/>
      <c r="E11092" s="37"/>
      <c r="F11092" s="37"/>
    </row>
    <row r="11093" spans="4:6">
      <c r="D11093" s="37"/>
      <c r="E11093" s="37"/>
      <c r="F11093" s="37"/>
    </row>
    <row r="11094" spans="4:6">
      <c r="D11094" s="37"/>
      <c r="E11094" s="37"/>
      <c r="F11094" s="37"/>
    </row>
    <row r="11095" spans="4:6">
      <c r="D11095" s="37"/>
      <c r="E11095" s="37"/>
      <c r="F11095" s="37"/>
    </row>
    <row r="11096" spans="4:6">
      <c r="D11096" s="37"/>
      <c r="E11096" s="37"/>
      <c r="F11096" s="37"/>
    </row>
    <row r="11097" spans="4:6">
      <c r="D11097" s="37"/>
      <c r="E11097" s="37"/>
      <c r="F11097" s="37"/>
    </row>
    <row r="11098" spans="4:6">
      <c r="D11098" s="37"/>
      <c r="E11098" s="37"/>
      <c r="F11098" s="37"/>
    </row>
    <row r="11099" spans="4:6">
      <c r="D11099" s="37"/>
      <c r="E11099" s="37"/>
      <c r="F11099" s="37"/>
    </row>
    <row r="11100" spans="4:6">
      <c r="D11100" s="37"/>
      <c r="E11100" s="37"/>
      <c r="F11100" s="37"/>
    </row>
    <row r="11101" spans="4:6">
      <c r="D11101" s="37"/>
      <c r="E11101" s="37"/>
      <c r="F11101" s="37"/>
    </row>
    <row r="11102" spans="4:6">
      <c r="D11102" s="37"/>
      <c r="E11102" s="37"/>
      <c r="F11102" s="37"/>
    </row>
    <row r="11103" spans="4:6">
      <c r="D11103" s="37"/>
      <c r="E11103" s="37"/>
      <c r="F11103" s="37"/>
    </row>
    <row r="11104" spans="4:6">
      <c r="D11104" s="37"/>
      <c r="E11104" s="37"/>
      <c r="F11104" s="37"/>
    </row>
    <row r="11105" spans="4:6">
      <c r="D11105" s="37"/>
      <c r="E11105" s="37"/>
      <c r="F11105" s="37"/>
    </row>
    <row r="11106" spans="4:6">
      <c r="D11106" s="37"/>
      <c r="E11106" s="37"/>
      <c r="F11106" s="37"/>
    </row>
    <row r="11107" spans="4:6">
      <c r="D11107" s="37"/>
      <c r="E11107" s="37"/>
      <c r="F11107" s="37"/>
    </row>
    <row r="11108" spans="4:6">
      <c r="D11108" s="37"/>
      <c r="E11108" s="37"/>
      <c r="F11108" s="37"/>
    </row>
    <row r="11109" spans="4:6">
      <c r="D11109" s="37"/>
      <c r="E11109" s="37"/>
      <c r="F11109" s="37"/>
    </row>
    <row r="11110" spans="4:6">
      <c r="D11110" s="37"/>
      <c r="E11110" s="37"/>
      <c r="F11110" s="37"/>
    </row>
    <row r="11111" spans="4:6">
      <c r="D11111" s="37"/>
      <c r="E11111" s="37"/>
      <c r="F11111" s="37"/>
    </row>
    <row r="11112" spans="4:6">
      <c r="D11112" s="37"/>
      <c r="E11112" s="37"/>
      <c r="F11112" s="37"/>
    </row>
    <row r="11113" spans="4:6">
      <c r="D11113" s="37"/>
      <c r="E11113" s="37"/>
      <c r="F11113" s="37"/>
    </row>
    <row r="11114" spans="4:6">
      <c r="D11114" s="37"/>
      <c r="E11114" s="37"/>
      <c r="F11114" s="37"/>
    </row>
    <row r="11115" spans="4:6">
      <c r="D11115" s="37"/>
      <c r="E11115" s="37"/>
      <c r="F11115" s="37"/>
    </row>
    <row r="11116" spans="4:6">
      <c r="D11116" s="37"/>
      <c r="E11116" s="37"/>
      <c r="F11116" s="37"/>
    </row>
    <row r="11117" spans="4:6">
      <c r="D11117" s="37"/>
      <c r="E11117" s="37"/>
      <c r="F11117" s="37"/>
    </row>
    <row r="11118" spans="4:6">
      <c r="D11118" s="37"/>
      <c r="E11118" s="37"/>
      <c r="F11118" s="37"/>
    </row>
    <row r="11119" spans="4:6">
      <c r="D11119" s="37"/>
      <c r="E11119" s="37"/>
      <c r="F11119" s="37"/>
    </row>
    <row r="11120" spans="4:6">
      <c r="D11120" s="37"/>
      <c r="E11120" s="37"/>
      <c r="F11120" s="37"/>
    </row>
    <row r="11121" spans="4:6">
      <c r="D11121" s="37"/>
      <c r="E11121" s="37"/>
      <c r="F11121" s="37"/>
    </row>
    <row r="11122" spans="4:6">
      <c r="D11122" s="37"/>
      <c r="E11122" s="37"/>
      <c r="F11122" s="37"/>
    </row>
    <row r="11123" spans="4:6">
      <c r="D11123" s="37"/>
      <c r="E11123" s="37"/>
      <c r="F11123" s="37"/>
    </row>
    <row r="11124" spans="4:6">
      <c r="D11124" s="37"/>
      <c r="E11124" s="37"/>
      <c r="F11124" s="37"/>
    </row>
    <row r="11125" spans="4:6">
      <c r="D11125" s="37"/>
      <c r="E11125" s="37"/>
      <c r="F11125" s="37"/>
    </row>
    <row r="11126" spans="4:6">
      <c r="D11126" s="37"/>
      <c r="E11126" s="37"/>
      <c r="F11126" s="37"/>
    </row>
    <row r="11127" spans="4:6">
      <c r="D11127" s="37"/>
      <c r="E11127" s="37"/>
      <c r="F11127" s="37"/>
    </row>
    <row r="11128" spans="4:6">
      <c r="D11128" s="37"/>
      <c r="E11128" s="37"/>
      <c r="F11128" s="37"/>
    </row>
    <row r="11129" spans="4:6">
      <c r="D11129" s="37"/>
      <c r="E11129" s="37"/>
      <c r="F11129" s="37"/>
    </row>
    <row r="11130" spans="4:6">
      <c r="D11130" s="37"/>
      <c r="E11130" s="37"/>
      <c r="F11130" s="37"/>
    </row>
    <row r="11131" spans="4:6">
      <c r="D11131" s="37"/>
      <c r="E11131" s="37"/>
      <c r="F11131" s="37"/>
    </row>
    <row r="11132" spans="4:6">
      <c r="D11132" s="37"/>
      <c r="E11132" s="37"/>
      <c r="F11132" s="37"/>
    </row>
    <row r="11133" spans="4:6">
      <c r="D11133" s="37"/>
      <c r="E11133" s="37"/>
      <c r="F11133" s="37"/>
    </row>
    <row r="11134" spans="4:6">
      <c r="D11134" s="37"/>
      <c r="E11134" s="37"/>
      <c r="F11134" s="37"/>
    </row>
    <row r="11135" spans="4:6">
      <c r="D11135" s="37"/>
      <c r="E11135" s="37"/>
      <c r="F11135" s="37"/>
    </row>
    <row r="11136" spans="4:6">
      <c r="D11136" s="37"/>
      <c r="E11136" s="37"/>
      <c r="F11136" s="37"/>
    </row>
    <row r="11137" spans="4:6">
      <c r="D11137" s="37"/>
      <c r="E11137" s="37"/>
      <c r="F11137" s="37"/>
    </row>
    <row r="11138" spans="4:6">
      <c r="D11138" s="37"/>
      <c r="E11138" s="37"/>
      <c r="F11138" s="37"/>
    </row>
    <row r="11139" spans="4:6">
      <c r="D11139" s="37"/>
      <c r="E11139" s="37"/>
      <c r="F11139" s="37"/>
    </row>
    <row r="11140" spans="4:6">
      <c r="D11140" s="37"/>
      <c r="E11140" s="37"/>
      <c r="F11140" s="37"/>
    </row>
    <row r="11141" spans="4:6">
      <c r="D11141" s="37"/>
      <c r="E11141" s="37"/>
      <c r="F11141" s="37"/>
    </row>
    <row r="11142" spans="4:6">
      <c r="D11142" s="37"/>
      <c r="E11142" s="37"/>
      <c r="F11142" s="37"/>
    </row>
    <row r="11143" spans="4:6">
      <c r="D11143" s="37"/>
      <c r="E11143" s="37"/>
      <c r="F11143" s="37"/>
    </row>
    <row r="11144" spans="4:6">
      <c r="D11144" s="37"/>
      <c r="E11144" s="37"/>
      <c r="F11144" s="37"/>
    </row>
    <row r="11145" spans="4:6">
      <c r="D11145" s="37"/>
      <c r="E11145" s="37"/>
      <c r="F11145" s="37"/>
    </row>
    <row r="11146" spans="4:6">
      <c r="D11146" s="37"/>
      <c r="E11146" s="37"/>
      <c r="F11146" s="37"/>
    </row>
    <row r="11147" spans="4:6">
      <c r="D11147" s="37"/>
      <c r="E11147" s="37"/>
      <c r="F11147" s="37"/>
    </row>
    <row r="11148" spans="4:6">
      <c r="D11148" s="37"/>
      <c r="E11148" s="37"/>
      <c r="F11148" s="37"/>
    </row>
    <row r="11149" spans="4:6">
      <c r="D11149" s="37"/>
      <c r="E11149" s="37"/>
      <c r="F11149" s="37"/>
    </row>
    <row r="11150" spans="4:6">
      <c r="D11150" s="37"/>
      <c r="E11150" s="37"/>
      <c r="F11150" s="37"/>
    </row>
    <row r="11151" spans="4:6">
      <c r="D11151" s="37"/>
      <c r="E11151" s="37"/>
      <c r="F11151" s="37"/>
    </row>
    <row r="11152" spans="4:6">
      <c r="D11152" s="37"/>
      <c r="E11152" s="37"/>
      <c r="F11152" s="37"/>
    </row>
    <row r="11153" spans="4:6">
      <c r="D11153" s="37"/>
      <c r="E11153" s="37"/>
      <c r="F11153" s="37"/>
    </row>
    <row r="11154" spans="4:6">
      <c r="D11154" s="37"/>
      <c r="E11154" s="37"/>
      <c r="F11154" s="37"/>
    </row>
    <row r="11155" spans="4:6">
      <c r="D11155" s="37"/>
      <c r="E11155" s="37"/>
      <c r="F11155" s="37"/>
    </row>
    <row r="11156" spans="4:6">
      <c r="D11156" s="37"/>
      <c r="E11156" s="37"/>
      <c r="F11156" s="37"/>
    </row>
    <row r="11157" spans="4:6">
      <c r="D11157" s="37"/>
      <c r="E11157" s="37"/>
      <c r="F11157" s="37"/>
    </row>
    <row r="11158" spans="4:6">
      <c r="D11158" s="37"/>
      <c r="E11158" s="37"/>
      <c r="F11158" s="37"/>
    </row>
    <row r="11159" spans="4:6">
      <c r="D11159" s="37"/>
      <c r="E11159" s="37"/>
      <c r="F11159" s="37"/>
    </row>
    <row r="11160" spans="4:6">
      <c r="D11160" s="37"/>
      <c r="E11160" s="37"/>
      <c r="F11160" s="37"/>
    </row>
    <row r="11161" spans="4:6">
      <c r="D11161" s="37"/>
      <c r="E11161" s="37"/>
      <c r="F11161" s="37"/>
    </row>
    <row r="11162" spans="4:6">
      <c r="D11162" s="37"/>
      <c r="E11162" s="37"/>
      <c r="F11162" s="37"/>
    </row>
    <row r="11163" spans="4:6">
      <c r="D11163" s="37"/>
      <c r="E11163" s="37"/>
      <c r="F11163" s="37"/>
    </row>
    <row r="11164" spans="4:6">
      <c r="D11164" s="37"/>
      <c r="E11164" s="37"/>
      <c r="F11164" s="37"/>
    </row>
    <row r="11165" spans="4:6">
      <c r="D11165" s="37"/>
      <c r="E11165" s="37"/>
      <c r="F11165" s="37"/>
    </row>
    <row r="11166" spans="4:6">
      <c r="D11166" s="37"/>
      <c r="E11166" s="37"/>
      <c r="F11166" s="37"/>
    </row>
    <row r="11167" spans="4:6">
      <c r="D11167" s="37"/>
      <c r="E11167" s="37"/>
      <c r="F11167" s="37"/>
    </row>
    <row r="11168" spans="4:6">
      <c r="D11168" s="37"/>
      <c r="E11168" s="37"/>
      <c r="F11168" s="37"/>
    </row>
    <row r="11169" spans="4:6">
      <c r="D11169" s="37"/>
      <c r="E11169" s="37"/>
      <c r="F11169" s="37"/>
    </row>
    <row r="11170" spans="4:6">
      <c r="D11170" s="37"/>
      <c r="E11170" s="37"/>
      <c r="F11170" s="37"/>
    </row>
    <row r="11171" spans="4:6">
      <c r="D11171" s="37"/>
      <c r="E11171" s="37"/>
      <c r="F11171" s="37"/>
    </row>
    <row r="11172" spans="4:6">
      <c r="D11172" s="37"/>
      <c r="E11172" s="37"/>
      <c r="F11172" s="37"/>
    </row>
    <row r="11173" spans="4:6">
      <c r="D11173" s="37"/>
      <c r="E11173" s="37"/>
      <c r="F11173" s="37"/>
    </row>
    <row r="11174" spans="4:6">
      <c r="D11174" s="37"/>
      <c r="E11174" s="37"/>
      <c r="F11174" s="37"/>
    </row>
    <row r="11175" spans="4:6">
      <c r="D11175" s="37"/>
      <c r="E11175" s="37"/>
      <c r="F11175" s="37"/>
    </row>
    <row r="11176" spans="4:6">
      <c r="D11176" s="37"/>
      <c r="E11176" s="37"/>
      <c r="F11176" s="37"/>
    </row>
    <row r="11177" spans="4:6">
      <c r="D11177" s="37"/>
      <c r="E11177" s="37"/>
      <c r="F11177" s="37"/>
    </row>
    <row r="11178" spans="4:6">
      <c r="D11178" s="37"/>
      <c r="E11178" s="37"/>
      <c r="F11178" s="37"/>
    </row>
    <row r="11179" spans="4:6">
      <c r="D11179" s="37"/>
      <c r="E11179" s="37"/>
      <c r="F11179" s="37"/>
    </row>
    <row r="11180" spans="4:6">
      <c r="D11180" s="37"/>
      <c r="E11180" s="37"/>
      <c r="F11180" s="37"/>
    </row>
    <row r="11181" spans="4:6">
      <c r="D11181" s="37"/>
      <c r="E11181" s="37"/>
      <c r="F11181" s="37"/>
    </row>
    <row r="11182" spans="4:6">
      <c r="D11182" s="37"/>
      <c r="E11182" s="37"/>
      <c r="F11182" s="37"/>
    </row>
    <row r="11183" spans="4:6">
      <c r="D11183" s="37"/>
      <c r="E11183" s="37"/>
      <c r="F11183" s="37"/>
    </row>
    <row r="11184" spans="4:6">
      <c r="D11184" s="37"/>
      <c r="E11184" s="37"/>
      <c r="F11184" s="37"/>
    </row>
    <row r="11185" spans="4:6">
      <c r="D11185" s="37"/>
      <c r="E11185" s="37"/>
      <c r="F11185" s="37"/>
    </row>
    <row r="11186" spans="4:6">
      <c r="D11186" s="37"/>
      <c r="E11186" s="37"/>
      <c r="F11186" s="37"/>
    </row>
    <row r="11187" spans="4:6">
      <c r="D11187" s="37"/>
      <c r="E11187" s="37"/>
      <c r="F11187" s="37"/>
    </row>
    <row r="11188" spans="4:6">
      <c r="D11188" s="37"/>
      <c r="E11188" s="37"/>
      <c r="F11188" s="37"/>
    </row>
    <row r="11189" spans="4:6">
      <c r="D11189" s="37"/>
      <c r="E11189" s="37"/>
      <c r="F11189" s="37"/>
    </row>
    <row r="11190" spans="4:6">
      <c r="D11190" s="37"/>
      <c r="E11190" s="37"/>
      <c r="F11190" s="37"/>
    </row>
    <row r="11191" spans="4:6">
      <c r="D11191" s="37"/>
      <c r="E11191" s="37"/>
      <c r="F11191" s="37"/>
    </row>
    <row r="11192" spans="4:6">
      <c r="D11192" s="37"/>
      <c r="E11192" s="37"/>
      <c r="F11192" s="37"/>
    </row>
    <row r="11193" spans="4:6">
      <c r="D11193" s="37"/>
      <c r="E11193" s="37"/>
      <c r="F11193" s="37"/>
    </row>
    <row r="11194" spans="4:6">
      <c r="D11194" s="37"/>
      <c r="E11194" s="37"/>
      <c r="F11194" s="37"/>
    </row>
    <row r="11195" spans="4:6">
      <c r="D11195" s="37"/>
      <c r="E11195" s="37"/>
      <c r="F11195" s="37"/>
    </row>
    <row r="11196" spans="4:6">
      <c r="D11196" s="37"/>
      <c r="E11196" s="37"/>
      <c r="F11196" s="37"/>
    </row>
    <row r="11197" spans="4:6">
      <c r="D11197" s="37"/>
      <c r="E11197" s="37"/>
      <c r="F11197" s="37"/>
    </row>
    <row r="11198" spans="4:6">
      <c r="D11198" s="37"/>
      <c r="E11198" s="37"/>
      <c r="F11198" s="37"/>
    </row>
    <row r="11199" spans="4:6">
      <c r="D11199" s="37"/>
      <c r="E11199" s="37"/>
      <c r="F11199" s="37"/>
    </row>
    <row r="11200" spans="4:6">
      <c r="D11200" s="37"/>
      <c r="E11200" s="37"/>
      <c r="F11200" s="37"/>
    </row>
    <row r="11201" spans="4:6">
      <c r="D11201" s="37"/>
      <c r="E11201" s="37"/>
      <c r="F11201" s="37"/>
    </row>
    <row r="11202" spans="4:6">
      <c r="D11202" s="37"/>
      <c r="E11202" s="37"/>
      <c r="F11202" s="37"/>
    </row>
    <row r="11203" spans="4:6">
      <c r="D11203" s="37"/>
      <c r="E11203" s="37"/>
      <c r="F11203" s="37"/>
    </row>
    <row r="11204" spans="4:6">
      <c r="D11204" s="37"/>
      <c r="E11204" s="37"/>
      <c r="F11204" s="37"/>
    </row>
    <row r="11205" spans="4:6">
      <c r="D11205" s="37"/>
      <c r="E11205" s="37"/>
      <c r="F11205" s="37"/>
    </row>
    <row r="11206" spans="4:6">
      <c r="D11206" s="37"/>
      <c r="E11206" s="37"/>
      <c r="F11206" s="37"/>
    </row>
    <row r="11207" spans="4:6">
      <c r="D11207" s="37"/>
      <c r="E11207" s="37"/>
      <c r="F11207" s="37"/>
    </row>
    <row r="11208" spans="4:6">
      <c r="D11208" s="37"/>
      <c r="E11208" s="37"/>
      <c r="F11208" s="37"/>
    </row>
    <row r="11209" spans="4:6">
      <c r="D11209" s="37"/>
      <c r="E11209" s="37"/>
      <c r="F11209" s="37"/>
    </row>
    <row r="11210" spans="4:6">
      <c r="D11210" s="37"/>
      <c r="E11210" s="37"/>
      <c r="F11210" s="37"/>
    </row>
    <row r="11211" spans="4:6">
      <c r="D11211" s="37"/>
      <c r="E11211" s="37"/>
      <c r="F11211" s="37"/>
    </row>
    <row r="11212" spans="4:6">
      <c r="D11212" s="37"/>
      <c r="E11212" s="37"/>
      <c r="F11212" s="37"/>
    </row>
    <row r="11213" spans="4:6">
      <c r="D11213" s="37"/>
      <c r="E11213" s="37"/>
      <c r="F11213" s="37"/>
    </row>
    <row r="11214" spans="4:6">
      <c r="D11214" s="37"/>
      <c r="E11214" s="37"/>
      <c r="F11214" s="37"/>
    </row>
    <row r="11215" spans="4:6">
      <c r="D11215" s="37"/>
      <c r="E11215" s="37"/>
      <c r="F11215" s="37"/>
    </row>
    <row r="11216" spans="4:6">
      <c r="D11216" s="37"/>
      <c r="E11216" s="37"/>
      <c r="F11216" s="37"/>
    </row>
    <row r="11217" spans="4:6">
      <c r="D11217" s="37"/>
      <c r="E11217" s="37"/>
      <c r="F11217" s="37"/>
    </row>
    <row r="11218" spans="4:6">
      <c r="D11218" s="37"/>
      <c r="E11218" s="37"/>
      <c r="F11218" s="37"/>
    </row>
    <row r="11219" spans="4:6">
      <c r="D11219" s="37"/>
      <c r="E11219" s="37"/>
      <c r="F11219" s="37"/>
    </row>
    <row r="11220" spans="4:6">
      <c r="D11220" s="37"/>
      <c r="E11220" s="37"/>
      <c r="F11220" s="37"/>
    </row>
    <row r="11221" spans="4:6">
      <c r="D11221" s="37"/>
      <c r="E11221" s="37"/>
      <c r="F11221" s="37"/>
    </row>
    <row r="11222" spans="4:6">
      <c r="D11222" s="37"/>
      <c r="E11222" s="37"/>
      <c r="F11222" s="37"/>
    </row>
    <row r="11223" spans="4:6">
      <c r="D11223" s="37"/>
      <c r="E11223" s="37"/>
      <c r="F11223" s="37"/>
    </row>
    <row r="11224" spans="4:6">
      <c r="D11224" s="37"/>
      <c r="E11224" s="37"/>
      <c r="F11224" s="37"/>
    </row>
    <row r="11225" spans="4:6">
      <c r="D11225" s="37"/>
      <c r="E11225" s="37"/>
      <c r="F11225" s="37"/>
    </row>
    <row r="11226" spans="4:6">
      <c r="D11226" s="37"/>
      <c r="E11226" s="37"/>
      <c r="F11226" s="37"/>
    </row>
    <row r="11227" spans="4:6">
      <c r="D11227" s="37"/>
      <c r="E11227" s="37"/>
      <c r="F11227" s="37"/>
    </row>
    <row r="11228" spans="4:6">
      <c r="D11228" s="37"/>
      <c r="E11228" s="37"/>
      <c r="F11228" s="37"/>
    </row>
    <row r="11229" spans="4:6">
      <c r="D11229" s="37"/>
      <c r="E11229" s="37"/>
      <c r="F11229" s="37"/>
    </row>
    <row r="11230" spans="4:6">
      <c r="D11230" s="37"/>
      <c r="E11230" s="37"/>
      <c r="F11230" s="37"/>
    </row>
    <row r="11231" spans="4:6">
      <c r="D11231" s="37"/>
      <c r="E11231" s="37"/>
      <c r="F11231" s="37"/>
    </row>
    <row r="11232" spans="4:6">
      <c r="D11232" s="37"/>
      <c r="E11232" s="37"/>
      <c r="F11232" s="37"/>
    </row>
    <row r="11233" spans="4:6">
      <c r="D11233" s="37"/>
      <c r="E11233" s="37"/>
      <c r="F11233" s="37"/>
    </row>
    <row r="11234" spans="4:6">
      <c r="D11234" s="37"/>
      <c r="E11234" s="37"/>
      <c r="F11234" s="37"/>
    </row>
    <row r="11235" spans="4:6">
      <c r="D11235" s="37"/>
      <c r="E11235" s="37"/>
      <c r="F11235" s="37"/>
    </row>
    <row r="11236" spans="4:6">
      <c r="D11236" s="37"/>
      <c r="E11236" s="37"/>
      <c r="F11236" s="37"/>
    </row>
    <row r="11237" spans="4:6">
      <c r="D11237" s="37"/>
      <c r="E11237" s="37"/>
      <c r="F11237" s="37"/>
    </row>
    <row r="11238" spans="4:6">
      <c r="D11238" s="37"/>
      <c r="E11238" s="37"/>
      <c r="F11238" s="37"/>
    </row>
    <row r="11239" spans="4:6">
      <c r="D11239" s="37"/>
      <c r="E11239" s="37"/>
      <c r="F11239" s="37"/>
    </row>
    <row r="11240" spans="4:6">
      <c r="D11240" s="37"/>
      <c r="E11240" s="37"/>
      <c r="F11240" s="37"/>
    </row>
    <row r="11241" spans="4:6">
      <c r="D11241" s="37"/>
      <c r="E11241" s="37"/>
      <c r="F11241" s="37"/>
    </row>
    <row r="11242" spans="4:6">
      <c r="D11242" s="37"/>
      <c r="E11242" s="37"/>
      <c r="F11242" s="37"/>
    </row>
    <row r="11243" spans="4:6">
      <c r="D11243" s="37"/>
      <c r="E11243" s="37"/>
      <c r="F11243" s="37"/>
    </row>
    <row r="11244" spans="4:6">
      <c r="D11244" s="37"/>
      <c r="E11244" s="37"/>
      <c r="F11244" s="37"/>
    </row>
    <row r="11245" spans="4:6">
      <c r="D11245" s="37"/>
      <c r="E11245" s="37"/>
      <c r="F11245" s="37"/>
    </row>
    <row r="11246" spans="4:6">
      <c r="D11246" s="37"/>
      <c r="E11246" s="37"/>
      <c r="F11246" s="37"/>
    </row>
    <row r="11247" spans="4:6">
      <c r="D11247" s="37"/>
      <c r="E11247" s="37"/>
      <c r="F11247" s="37"/>
    </row>
    <row r="11248" spans="4:6">
      <c r="D11248" s="37"/>
      <c r="E11248" s="37"/>
      <c r="F11248" s="37"/>
    </row>
    <row r="11249" spans="4:6">
      <c r="D11249" s="37"/>
      <c r="E11249" s="37"/>
      <c r="F11249" s="37"/>
    </row>
    <row r="11250" spans="4:6">
      <c r="D11250" s="37"/>
      <c r="E11250" s="37"/>
      <c r="F11250" s="37"/>
    </row>
    <row r="11251" spans="4:6">
      <c r="D11251" s="37"/>
      <c r="E11251" s="37"/>
      <c r="F11251" s="37"/>
    </row>
    <row r="11252" spans="4:6">
      <c r="D11252" s="37"/>
      <c r="E11252" s="37"/>
      <c r="F11252" s="37"/>
    </row>
    <row r="11253" spans="4:6">
      <c r="D11253" s="37"/>
      <c r="E11253" s="37"/>
      <c r="F11253" s="37"/>
    </row>
    <row r="11254" spans="4:6">
      <c r="D11254" s="37"/>
      <c r="E11254" s="37"/>
      <c r="F11254" s="37"/>
    </row>
    <row r="11255" spans="4:6">
      <c r="D11255" s="37"/>
      <c r="E11255" s="37"/>
      <c r="F11255" s="37"/>
    </row>
    <row r="11256" spans="4:6">
      <c r="D11256" s="37"/>
      <c r="E11256" s="37"/>
      <c r="F11256" s="37"/>
    </row>
    <row r="11257" spans="4:6">
      <c r="D11257" s="37"/>
      <c r="E11257" s="37"/>
      <c r="F11257" s="37"/>
    </row>
    <row r="11258" spans="4:6">
      <c r="D11258" s="37"/>
      <c r="E11258" s="37"/>
      <c r="F11258" s="37"/>
    </row>
    <row r="11259" spans="4:6">
      <c r="D11259" s="37"/>
      <c r="E11259" s="37"/>
      <c r="F11259" s="37"/>
    </row>
    <row r="11260" spans="4:6">
      <c r="D11260" s="37"/>
      <c r="E11260" s="37"/>
      <c r="F11260" s="37"/>
    </row>
    <row r="11261" spans="4:6">
      <c r="D11261" s="37"/>
      <c r="E11261" s="37"/>
      <c r="F11261" s="37"/>
    </row>
    <row r="11262" spans="4:6">
      <c r="D11262" s="37"/>
      <c r="E11262" s="37"/>
      <c r="F11262" s="37"/>
    </row>
    <row r="11263" spans="4:6">
      <c r="D11263" s="37"/>
      <c r="E11263" s="37"/>
      <c r="F11263" s="37"/>
    </row>
    <row r="11264" spans="4:6">
      <c r="D11264" s="37"/>
      <c r="E11264" s="37"/>
      <c r="F11264" s="37"/>
    </row>
    <row r="11265" spans="4:6">
      <c r="D11265" s="37"/>
      <c r="E11265" s="37"/>
      <c r="F11265" s="37"/>
    </row>
    <row r="11266" spans="4:6">
      <c r="D11266" s="37"/>
      <c r="E11266" s="37"/>
      <c r="F11266" s="37"/>
    </row>
    <row r="11267" spans="4:6">
      <c r="D11267" s="37"/>
      <c r="E11267" s="37"/>
      <c r="F11267" s="37"/>
    </row>
    <row r="11268" spans="4:6">
      <c r="D11268" s="37"/>
      <c r="E11268" s="37"/>
      <c r="F11268" s="37"/>
    </row>
    <row r="11269" spans="4:6">
      <c r="D11269" s="37"/>
      <c r="E11269" s="37"/>
      <c r="F11269" s="37"/>
    </row>
    <row r="11270" spans="4:6">
      <c r="D11270" s="37"/>
      <c r="E11270" s="37"/>
      <c r="F11270" s="37"/>
    </row>
    <row r="11271" spans="4:6">
      <c r="D11271" s="37"/>
      <c r="E11271" s="37"/>
      <c r="F11271" s="37"/>
    </row>
    <row r="11272" spans="4:6">
      <c r="D11272" s="37"/>
      <c r="E11272" s="37"/>
      <c r="F11272" s="37"/>
    </row>
    <row r="11273" spans="4:6">
      <c r="D11273" s="37"/>
      <c r="E11273" s="37"/>
      <c r="F11273" s="37"/>
    </row>
    <row r="11274" spans="4:6">
      <c r="D11274" s="37"/>
      <c r="E11274" s="37"/>
      <c r="F11274" s="37"/>
    </row>
    <row r="11275" spans="4:6">
      <c r="D11275" s="37"/>
      <c r="E11275" s="37"/>
      <c r="F11275" s="37"/>
    </row>
    <row r="11276" spans="4:6">
      <c r="D11276" s="37"/>
      <c r="E11276" s="37"/>
      <c r="F11276" s="37"/>
    </row>
    <row r="11277" spans="4:6">
      <c r="D11277" s="37"/>
      <c r="E11277" s="37"/>
      <c r="F11277" s="37"/>
    </row>
    <row r="11278" spans="4:6">
      <c r="D11278" s="37"/>
      <c r="E11278" s="37"/>
      <c r="F11278" s="37"/>
    </row>
    <row r="11279" spans="4:6">
      <c r="D11279" s="37"/>
      <c r="E11279" s="37"/>
      <c r="F11279" s="37"/>
    </row>
    <row r="11280" spans="4:6">
      <c r="D11280" s="37"/>
      <c r="E11280" s="37"/>
      <c r="F11280" s="37"/>
    </row>
    <row r="11281" spans="4:6">
      <c r="D11281" s="37"/>
      <c r="E11281" s="37"/>
      <c r="F11281" s="37"/>
    </row>
    <row r="11282" spans="4:6">
      <c r="D11282" s="37"/>
      <c r="E11282" s="37"/>
      <c r="F11282" s="37"/>
    </row>
    <row r="11283" spans="4:6">
      <c r="D11283" s="37"/>
      <c r="E11283" s="37"/>
      <c r="F11283" s="37"/>
    </row>
    <row r="11284" spans="4:6">
      <c r="D11284" s="37"/>
      <c r="E11284" s="37"/>
      <c r="F11284" s="37"/>
    </row>
    <row r="11285" spans="4:6">
      <c r="D11285" s="37"/>
      <c r="E11285" s="37"/>
      <c r="F11285" s="37"/>
    </row>
    <row r="11286" spans="4:6">
      <c r="D11286" s="37"/>
      <c r="E11286" s="37"/>
      <c r="F11286" s="37"/>
    </row>
    <row r="11287" spans="4:6">
      <c r="D11287" s="37"/>
      <c r="E11287" s="37"/>
      <c r="F11287" s="37"/>
    </row>
    <row r="11288" spans="4:6">
      <c r="D11288" s="37"/>
      <c r="E11288" s="37"/>
      <c r="F11288" s="37"/>
    </row>
    <row r="11289" spans="4:6">
      <c r="D11289" s="37"/>
      <c r="E11289" s="37"/>
      <c r="F11289" s="37"/>
    </row>
    <row r="11290" spans="4:6">
      <c r="D11290" s="37"/>
      <c r="E11290" s="37"/>
      <c r="F11290" s="37"/>
    </row>
    <row r="11291" spans="4:6">
      <c r="D11291" s="37"/>
      <c r="E11291" s="37"/>
      <c r="F11291" s="37"/>
    </row>
    <row r="11292" spans="4:6">
      <c r="D11292" s="37"/>
      <c r="E11292" s="37"/>
      <c r="F11292" s="37"/>
    </row>
    <row r="11293" spans="4:6">
      <c r="D11293" s="37"/>
      <c r="E11293" s="37"/>
      <c r="F11293" s="37"/>
    </row>
    <row r="11294" spans="4:6">
      <c r="D11294" s="37"/>
      <c r="E11294" s="37"/>
      <c r="F11294" s="37"/>
    </row>
    <row r="11295" spans="4:6">
      <c r="D11295" s="37"/>
      <c r="E11295" s="37"/>
      <c r="F11295" s="37"/>
    </row>
    <row r="11296" spans="4:6">
      <c r="D11296" s="37"/>
      <c r="E11296" s="37"/>
      <c r="F11296" s="37"/>
    </row>
    <row r="11297" spans="4:6">
      <c r="D11297" s="37"/>
      <c r="E11297" s="37"/>
      <c r="F11297" s="37"/>
    </row>
    <row r="11298" spans="4:6">
      <c r="D11298" s="37"/>
      <c r="E11298" s="37"/>
      <c r="F11298" s="37"/>
    </row>
    <row r="11299" spans="4:6">
      <c r="D11299" s="37"/>
      <c r="E11299" s="37"/>
      <c r="F11299" s="37"/>
    </row>
    <row r="11300" spans="4:6">
      <c r="D11300" s="37"/>
      <c r="E11300" s="37"/>
      <c r="F11300" s="37"/>
    </row>
    <row r="11301" spans="4:6">
      <c r="D11301" s="37"/>
      <c r="E11301" s="37"/>
      <c r="F11301" s="37"/>
    </row>
    <row r="11302" spans="4:6">
      <c r="D11302" s="37"/>
      <c r="E11302" s="37"/>
      <c r="F11302" s="37"/>
    </row>
    <row r="11303" spans="4:6">
      <c r="D11303" s="37"/>
      <c r="E11303" s="37"/>
      <c r="F11303" s="37"/>
    </row>
    <row r="11304" spans="4:6">
      <c r="D11304" s="37"/>
      <c r="E11304" s="37"/>
      <c r="F11304" s="37"/>
    </row>
    <row r="11305" spans="4:6">
      <c r="D11305" s="37"/>
      <c r="E11305" s="37"/>
      <c r="F11305" s="37"/>
    </row>
    <row r="11306" spans="4:6">
      <c r="D11306" s="37"/>
      <c r="E11306" s="37"/>
      <c r="F11306" s="37"/>
    </row>
    <row r="11307" spans="4:6">
      <c r="D11307" s="37"/>
      <c r="E11307" s="37"/>
      <c r="F11307" s="37"/>
    </row>
    <row r="11308" spans="4:6">
      <c r="D11308" s="37"/>
      <c r="E11308" s="37"/>
      <c r="F11308" s="37"/>
    </row>
    <row r="11309" spans="4:6">
      <c r="D11309" s="37"/>
      <c r="E11309" s="37"/>
      <c r="F11309" s="37"/>
    </row>
    <row r="11310" spans="4:6">
      <c r="D11310" s="37"/>
      <c r="E11310" s="37"/>
      <c r="F11310" s="37"/>
    </row>
    <row r="11311" spans="4:6">
      <c r="D11311" s="37"/>
      <c r="E11311" s="37"/>
      <c r="F11311" s="37"/>
    </row>
    <row r="11312" spans="4:6">
      <c r="D11312" s="37"/>
      <c r="E11312" s="37"/>
      <c r="F11312" s="37"/>
    </row>
    <row r="11313" spans="4:6">
      <c r="D11313" s="37"/>
      <c r="E11313" s="37"/>
      <c r="F11313" s="37"/>
    </row>
    <row r="11314" spans="4:6">
      <c r="D11314" s="37"/>
      <c r="E11314" s="37"/>
      <c r="F11314" s="37"/>
    </row>
    <row r="11315" spans="4:6">
      <c r="D11315" s="37"/>
      <c r="E11315" s="37"/>
      <c r="F11315" s="37"/>
    </row>
    <row r="11316" spans="4:6">
      <c r="D11316" s="37"/>
      <c r="E11316" s="37"/>
      <c r="F11316" s="37"/>
    </row>
    <row r="11317" spans="4:6">
      <c r="D11317" s="37"/>
      <c r="E11317" s="37"/>
      <c r="F11317" s="37"/>
    </row>
    <row r="11318" spans="4:6">
      <c r="D11318" s="37"/>
      <c r="E11318" s="37"/>
      <c r="F11318" s="37"/>
    </row>
    <row r="11319" spans="4:6">
      <c r="D11319" s="37"/>
      <c r="E11319" s="37"/>
      <c r="F11319" s="37"/>
    </row>
    <row r="11320" spans="4:6">
      <c r="D11320" s="37"/>
      <c r="E11320" s="37"/>
      <c r="F11320" s="37"/>
    </row>
    <row r="11321" spans="4:6">
      <c r="D11321" s="37"/>
      <c r="E11321" s="37"/>
      <c r="F11321" s="37"/>
    </row>
    <row r="11322" spans="4:6">
      <c r="D11322" s="37"/>
      <c r="E11322" s="37"/>
      <c r="F11322" s="37"/>
    </row>
    <row r="11323" spans="4:6">
      <c r="D11323" s="37"/>
      <c r="E11323" s="37"/>
      <c r="F11323" s="37"/>
    </row>
    <row r="11324" spans="4:6">
      <c r="D11324" s="37"/>
      <c r="E11324" s="37"/>
      <c r="F11324" s="37"/>
    </row>
    <row r="11325" spans="4:6">
      <c r="D11325" s="37"/>
      <c r="E11325" s="37"/>
      <c r="F11325" s="37"/>
    </row>
    <row r="11326" spans="4:6">
      <c r="D11326" s="37"/>
      <c r="E11326" s="37"/>
      <c r="F11326" s="37"/>
    </row>
    <row r="11327" spans="4:6">
      <c r="D11327" s="37"/>
      <c r="E11327" s="37"/>
      <c r="F11327" s="37"/>
    </row>
    <row r="11328" spans="4:6">
      <c r="D11328" s="37"/>
      <c r="E11328" s="37"/>
      <c r="F11328" s="37"/>
    </row>
    <row r="11329" spans="4:6">
      <c r="D11329" s="37"/>
      <c r="E11329" s="37"/>
      <c r="F11329" s="37"/>
    </row>
    <row r="11330" spans="4:6">
      <c r="D11330" s="37"/>
      <c r="E11330" s="37"/>
      <c r="F11330" s="37"/>
    </row>
    <row r="11331" spans="4:6">
      <c r="D11331" s="37"/>
      <c r="E11331" s="37"/>
      <c r="F11331" s="37"/>
    </row>
    <row r="11332" spans="4:6">
      <c r="D11332" s="37"/>
      <c r="E11332" s="37"/>
      <c r="F11332" s="37"/>
    </row>
    <row r="11333" spans="4:6">
      <c r="D11333" s="37"/>
      <c r="E11333" s="37"/>
      <c r="F11333" s="37"/>
    </row>
    <row r="11334" spans="4:6">
      <c r="D11334" s="37"/>
      <c r="E11334" s="37"/>
      <c r="F11334" s="37"/>
    </row>
    <row r="11335" spans="4:6">
      <c r="D11335" s="37"/>
      <c r="E11335" s="37"/>
      <c r="F11335" s="37"/>
    </row>
    <row r="11336" spans="4:6">
      <c r="D11336" s="37"/>
      <c r="E11336" s="37"/>
      <c r="F11336" s="37"/>
    </row>
    <row r="11337" spans="4:6">
      <c r="D11337" s="37"/>
      <c r="E11337" s="37"/>
      <c r="F11337" s="37"/>
    </row>
    <row r="11338" spans="4:6">
      <c r="D11338" s="37"/>
      <c r="E11338" s="37"/>
      <c r="F11338" s="37"/>
    </row>
    <row r="11339" spans="4:6">
      <c r="D11339" s="37"/>
      <c r="E11339" s="37"/>
      <c r="F11339" s="37"/>
    </row>
    <row r="11340" spans="4:6">
      <c r="D11340" s="37"/>
      <c r="E11340" s="37"/>
      <c r="F11340" s="37"/>
    </row>
    <row r="11341" spans="4:6">
      <c r="D11341" s="37"/>
      <c r="E11341" s="37"/>
      <c r="F11341" s="37"/>
    </row>
    <row r="11342" spans="4:6">
      <c r="D11342" s="37"/>
      <c r="E11342" s="37"/>
      <c r="F11342" s="37"/>
    </row>
    <row r="11343" spans="4:6">
      <c r="D11343" s="37"/>
      <c r="E11343" s="37"/>
      <c r="F11343" s="37"/>
    </row>
    <row r="11344" spans="4:6">
      <c r="D11344" s="37"/>
      <c r="E11344" s="37"/>
      <c r="F11344" s="37"/>
    </row>
    <row r="11345" spans="4:6">
      <c r="D11345" s="37"/>
      <c r="E11345" s="37"/>
      <c r="F11345" s="37"/>
    </row>
    <row r="11346" spans="4:6">
      <c r="D11346" s="37"/>
      <c r="E11346" s="37"/>
      <c r="F11346" s="37"/>
    </row>
    <row r="11347" spans="4:6">
      <c r="D11347" s="37"/>
      <c r="E11347" s="37"/>
      <c r="F11347" s="37"/>
    </row>
    <row r="11348" spans="4:6">
      <c r="D11348" s="37"/>
      <c r="E11348" s="37"/>
      <c r="F11348" s="37"/>
    </row>
    <row r="11349" spans="4:6">
      <c r="D11349" s="37"/>
      <c r="E11349" s="37"/>
      <c r="F11349" s="37"/>
    </row>
    <row r="11350" spans="4:6">
      <c r="D11350" s="37"/>
      <c r="E11350" s="37"/>
      <c r="F11350" s="37"/>
    </row>
    <row r="11351" spans="4:6">
      <c r="D11351" s="37"/>
      <c r="E11351" s="37"/>
      <c r="F11351" s="37"/>
    </row>
    <row r="11352" spans="4:6">
      <c r="D11352" s="37"/>
      <c r="E11352" s="37"/>
      <c r="F11352" s="37"/>
    </row>
    <row r="11353" spans="4:6">
      <c r="D11353" s="37"/>
      <c r="E11353" s="37"/>
      <c r="F11353" s="37"/>
    </row>
    <row r="11354" spans="4:6">
      <c r="D11354" s="37"/>
      <c r="E11354" s="37"/>
      <c r="F11354" s="37"/>
    </row>
    <row r="11355" spans="4:6">
      <c r="D11355" s="37"/>
      <c r="E11355" s="37"/>
      <c r="F11355" s="37"/>
    </row>
    <row r="11356" spans="4:6">
      <c r="D11356" s="37"/>
      <c r="E11356" s="37"/>
      <c r="F11356" s="37"/>
    </row>
    <row r="11357" spans="4:6">
      <c r="D11357" s="37"/>
      <c r="E11357" s="37"/>
      <c r="F11357" s="37"/>
    </row>
    <row r="11358" spans="4:6">
      <c r="D11358" s="37"/>
      <c r="E11358" s="37"/>
      <c r="F11358" s="37"/>
    </row>
    <row r="11359" spans="4:6">
      <c r="D11359" s="37"/>
      <c r="E11359" s="37"/>
      <c r="F11359" s="37"/>
    </row>
    <row r="11360" spans="4:6">
      <c r="D11360" s="37"/>
      <c r="E11360" s="37"/>
      <c r="F11360" s="37"/>
    </row>
    <row r="11361" spans="4:6">
      <c r="D11361" s="37"/>
      <c r="E11361" s="37"/>
      <c r="F11361" s="37"/>
    </row>
    <row r="11362" spans="4:6">
      <c r="D11362" s="37"/>
      <c r="E11362" s="37"/>
      <c r="F11362" s="37"/>
    </row>
    <row r="11363" spans="4:6">
      <c r="D11363" s="37"/>
      <c r="E11363" s="37"/>
      <c r="F11363" s="37"/>
    </row>
    <row r="11364" spans="4:6">
      <c r="D11364" s="37"/>
      <c r="E11364" s="37"/>
      <c r="F11364" s="37"/>
    </row>
    <row r="11365" spans="4:6">
      <c r="D11365" s="37"/>
      <c r="E11365" s="37"/>
      <c r="F11365" s="37"/>
    </row>
    <row r="11366" spans="4:6">
      <c r="D11366" s="37"/>
      <c r="E11366" s="37"/>
      <c r="F11366" s="37"/>
    </row>
    <row r="11367" spans="4:6">
      <c r="D11367" s="37"/>
      <c r="E11367" s="37"/>
      <c r="F11367" s="37"/>
    </row>
    <row r="11368" spans="4:6">
      <c r="D11368" s="37"/>
      <c r="E11368" s="37"/>
      <c r="F11368" s="37"/>
    </row>
    <row r="11369" spans="4:6">
      <c r="D11369" s="37"/>
      <c r="E11369" s="37"/>
      <c r="F11369" s="37"/>
    </row>
    <row r="11370" spans="4:6">
      <c r="D11370" s="37"/>
      <c r="E11370" s="37"/>
      <c r="F11370" s="37"/>
    </row>
    <row r="11371" spans="4:6">
      <c r="D11371" s="37"/>
      <c r="E11371" s="37"/>
      <c r="F11371" s="37"/>
    </row>
    <row r="11372" spans="4:6">
      <c r="D11372" s="37"/>
      <c r="E11372" s="37"/>
      <c r="F11372" s="37"/>
    </row>
    <row r="11373" spans="4:6">
      <c r="D11373" s="37"/>
      <c r="E11373" s="37"/>
      <c r="F11373" s="37"/>
    </row>
    <row r="11374" spans="4:6">
      <c r="D11374" s="37"/>
      <c r="E11374" s="37"/>
      <c r="F11374" s="37"/>
    </row>
    <row r="11375" spans="4:6">
      <c r="D11375" s="37"/>
      <c r="E11375" s="37"/>
      <c r="F11375" s="37"/>
    </row>
    <row r="11376" spans="4:6">
      <c r="D11376" s="37"/>
      <c r="E11376" s="37"/>
      <c r="F11376" s="37"/>
    </row>
    <row r="11377" spans="4:6">
      <c r="D11377" s="37"/>
      <c r="E11377" s="37"/>
      <c r="F11377" s="37"/>
    </row>
    <row r="11378" spans="4:6">
      <c r="D11378" s="37"/>
      <c r="E11378" s="37"/>
      <c r="F11378" s="37"/>
    </row>
    <row r="11379" spans="4:6">
      <c r="D11379" s="37"/>
      <c r="E11379" s="37"/>
      <c r="F11379" s="37"/>
    </row>
    <row r="11380" spans="4:6">
      <c r="D11380" s="37"/>
      <c r="E11380" s="37"/>
      <c r="F11380" s="37"/>
    </row>
    <row r="11381" spans="4:6">
      <c r="D11381" s="37"/>
      <c r="E11381" s="37"/>
      <c r="F11381" s="37"/>
    </row>
    <row r="11382" spans="4:6">
      <c r="D11382" s="37"/>
      <c r="E11382" s="37"/>
      <c r="F11382" s="37"/>
    </row>
    <row r="11383" spans="4:6">
      <c r="D11383" s="37"/>
      <c r="E11383" s="37"/>
      <c r="F11383" s="37"/>
    </row>
    <row r="11384" spans="4:6">
      <c r="D11384" s="37"/>
      <c r="E11384" s="37"/>
      <c r="F11384" s="37"/>
    </row>
    <row r="11385" spans="4:6">
      <c r="D11385" s="37"/>
      <c r="E11385" s="37"/>
      <c r="F11385" s="37"/>
    </row>
    <row r="11386" spans="4:6">
      <c r="D11386" s="37"/>
      <c r="E11386" s="37"/>
      <c r="F11386" s="37"/>
    </row>
    <row r="11387" spans="4:6">
      <c r="D11387" s="37"/>
      <c r="E11387" s="37"/>
      <c r="F11387" s="37"/>
    </row>
    <row r="11388" spans="4:6">
      <c r="D11388" s="37"/>
      <c r="E11388" s="37"/>
      <c r="F11388" s="37"/>
    </row>
    <row r="11389" spans="4:6">
      <c r="D11389" s="37"/>
      <c r="E11389" s="37"/>
      <c r="F11389" s="37"/>
    </row>
    <row r="11390" spans="4:6">
      <c r="D11390" s="37"/>
      <c r="E11390" s="37"/>
      <c r="F11390" s="37"/>
    </row>
    <row r="11391" spans="4:6">
      <c r="D11391" s="37"/>
      <c r="E11391" s="37"/>
      <c r="F11391" s="37"/>
    </row>
    <row r="11392" spans="4:6">
      <c r="D11392" s="37"/>
      <c r="E11392" s="37"/>
      <c r="F11392" s="37"/>
    </row>
    <row r="11393" spans="4:6">
      <c r="D11393" s="37"/>
      <c r="E11393" s="37"/>
      <c r="F11393" s="37"/>
    </row>
    <row r="11394" spans="4:6">
      <c r="D11394" s="37"/>
      <c r="E11394" s="37"/>
      <c r="F11394" s="37"/>
    </row>
    <row r="11395" spans="4:6">
      <c r="D11395" s="37"/>
      <c r="E11395" s="37"/>
      <c r="F11395" s="37"/>
    </row>
    <row r="11396" spans="4:6">
      <c r="D11396" s="37"/>
      <c r="E11396" s="37"/>
      <c r="F11396" s="37"/>
    </row>
    <row r="11397" spans="4:6">
      <c r="D11397" s="37"/>
      <c r="E11397" s="37"/>
      <c r="F11397" s="37"/>
    </row>
    <row r="11398" spans="4:6">
      <c r="D11398" s="37"/>
      <c r="E11398" s="37"/>
      <c r="F11398" s="37"/>
    </row>
    <row r="11399" spans="4:6">
      <c r="D11399" s="37"/>
      <c r="E11399" s="37"/>
      <c r="F11399" s="37"/>
    </row>
    <row r="11400" spans="4:6">
      <c r="D11400" s="37"/>
      <c r="E11400" s="37"/>
      <c r="F11400" s="37"/>
    </row>
    <row r="11401" spans="4:6">
      <c r="D11401" s="37"/>
      <c r="E11401" s="37"/>
      <c r="F11401" s="37"/>
    </row>
    <row r="11402" spans="4:6">
      <c r="D11402" s="37"/>
      <c r="E11402" s="37"/>
      <c r="F11402" s="37"/>
    </row>
    <row r="11403" spans="4:6">
      <c r="D11403" s="37"/>
      <c r="E11403" s="37"/>
      <c r="F11403" s="37"/>
    </row>
    <row r="11404" spans="4:6">
      <c r="D11404" s="37"/>
      <c r="E11404" s="37"/>
      <c r="F11404" s="37"/>
    </row>
    <row r="11405" spans="4:6">
      <c r="D11405" s="37"/>
      <c r="E11405" s="37"/>
      <c r="F11405" s="37"/>
    </row>
    <row r="11406" spans="4:6">
      <c r="D11406" s="37"/>
      <c r="E11406" s="37"/>
      <c r="F11406" s="37"/>
    </row>
    <row r="11407" spans="4:6">
      <c r="D11407" s="37"/>
      <c r="E11407" s="37"/>
      <c r="F11407" s="37"/>
    </row>
    <row r="11408" spans="4:6">
      <c r="D11408" s="37"/>
      <c r="E11408" s="37"/>
      <c r="F11408" s="37"/>
    </row>
    <row r="11409" spans="4:6">
      <c r="D11409" s="37"/>
      <c r="E11409" s="37"/>
      <c r="F11409" s="37"/>
    </row>
    <row r="11410" spans="4:6">
      <c r="D11410" s="37"/>
      <c r="E11410" s="37"/>
      <c r="F11410" s="37"/>
    </row>
    <row r="11411" spans="4:6">
      <c r="D11411" s="37"/>
      <c r="E11411" s="37"/>
      <c r="F11411" s="37"/>
    </row>
    <row r="11412" spans="4:6">
      <c r="D11412" s="37"/>
      <c r="E11412" s="37"/>
      <c r="F11412" s="37"/>
    </row>
    <row r="11413" spans="4:6">
      <c r="D11413" s="37"/>
      <c r="E11413" s="37"/>
      <c r="F11413" s="37"/>
    </row>
    <row r="11414" spans="4:6">
      <c r="D11414" s="37"/>
      <c r="E11414" s="37"/>
      <c r="F11414" s="37"/>
    </row>
    <row r="11415" spans="4:6">
      <c r="D11415" s="37"/>
      <c r="E11415" s="37"/>
      <c r="F11415" s="37"/>
    </row>
    <row r="11416" spans="4:6">
      <c r="D11416" s="37"/>
      <c r="E11416" s="37"/>
      <c r="F11416" s="37"/>
    </row>
    <row r="11417" spans="4:6">
      <c r="D11417" s="37"/>
      <c r="E11417" s="37"/>
      <c r="F11417" s="37"/>
    </row>
    <row r="11418" spans="4:6">
      <c r="D11418" s="37"/>
      <c r="E11418" s="37"/>
      <c r="F11418" s="37"/>
    </row>
    <row r="11419" spans="4:6">
      <c r="D11419" s="37"/>
      <c r="E11419" s="37"/>
      <c r="F11419" s="37"/>
    </row>
    <row r="11420" spans="4:6">
      <c r="D11420" s="37"/>
      <c r="E11420" s="37"/>
      <c r="F11420" s="37"/>
    </row>
    <row r="11421" spans="4:6">
      <c r="D11421" s="37"/>
      <c r="E11421" s="37"/>
      <c r="F11421" s="37"/>
    </row>
    <row r="11422" spans="4:6">
      <c r="D11422" s="37"/>
      <c r="E11422" s="37"/>
      <c r="F11422" s="37"/>
    </row>
    <row r="11423" spans="4:6">
      <c r="D11423" s="37"/>
      <c r="E11423" s="37"/>
      <c r="F11423" s="37"/>
    </row>
    <row r="11424" spans="4:6">
      <c r="D11424" s="37"/>
      <c r="E11424" s="37"/>
      <c r="F11424" s="37"/>
    </row>
    <row r="11425" spans="4:6">
      <c r="D11425" s="37"/>
      <c r="E11425" s="37"/>
      <c r="F11425" s="37"/>
    </row>
    <row r="11426" spans="4:6">
      <c r="D11426" s="37"/>
      <c r="E11426" s="37"/>
      <c r="F11426" s="37"/>
    </row>
    <row r="11427" spans="4:6">
      <c r="D11427" s="37"/>
      <c r="E11427" s="37"/>
      <c r="F11427" s="37"/>
    </row>
    <row r="11428" spans="4:6">
      <c r="D11428" s="37"/>
      <c r="E11428" s="37"/>
      <c r="F11428" s="37"/>
    </row>
    <row r="11429" spans="4:6">
      <c r="D11429" s="37"/>
      <c r="E11429" s="37"/>
      <c r="F11429" s="37"/>
    </row>
    <row r="11430" spans="4:6">
      <c r="D11430" s="37"/>
      <c r="E11430" s="37"/>
      <c r="F11430" s="37"/>
    </row>
    <row r="11431" spans="4:6">
      <c r="D11431" s="37"/>
      <c r="E11431" s="37"/>
      <c r="F11431" s="37"/>
    </row>
    <row r="11432" spans="4:6">
      <c r="D11432" s="37"/>
      <c r="E11432" s="37"/>
      <c r="F11432" s="37"/>
    </row>
    <row r="11433" spans="4:6">
      <c r="D11433" s="37"/>
      <c r="E11433" s="37"/>
      <c r="F11433" s="37"/>
    </row>
    <row r="11434" spans="4:6">
      <c r="D11434" s="37"/>
      <c r="E11434" s="37"/>
      <c r="F11434" s="37"/>
    </row>
    <row r="11435" spans="4:6">
      <c r="D11435" s="37"/>
      <c r="E11435" s="37"/>
      <c r="F11435" s="37"/>
    </row>
    <row r="11436" spans="4:6">
      <c r="D11436" s="37"/>
      <c r="E11436" s="37"/>
      <c r="F11436" s="37"/>
    </row>
    <row r="11437" spans="4:6">
      <c r="D11437" s="37"/>
      <c r="E11437" s="37"/>
      <c r="F11437" s="37"/>
    </row>
    <row r="11438" spans="4:6">
      <c r="D11438" s="37"/>
      <c r="E11438" s="37"/>
      <c r="F11438" s="37"/>
    </row>
    <row r="11439" spans="4:6">
      <c r="D11439" s="37"/>
      <c r="E11439" s="37"/>
      <c r="F11439" s="37"/>
    </row>
    <row r="11440" spans="4:6">
      <c r="D11440" s="37"/>
      <c r="E11440" s="37"/>
      <c r="F11440" s="37"/>
    </row>
    <row r="11441" spans="4:6">
      <c r="D11441" s="37"/>
      <c r="E11441" s="37"/>
      <c r="F11441" s="37"/>
    </row>
    <row r="11442" spans="4:6">
      <c r="D11442" s="37"/>
      <c r="E11442" s="37"/>
      <c r="F11442" s="37"/>
    </row>
    <row r="11443" spans="4:6">
      <c r="D11443" s="37"/>
      <c r="E11443" s="37"/>
      <c r="F11443" s="37"/>
    </row>
    <row r="11444" spans="4:6">
      <c r="D11444" s="37"/>
      <c r="E11444" s="37"/>
      <c r="F11444" s="37"/>
    </row>
    <row r="11445" spans="4:6">
      <c r="D11445" s="37"/>
      <c r="E11445" s="37"/>
      <c r="F11445" s="37"/>
    </row>
    <row r="11446" spans="4:6">
      <c r="D11446" s="37"/>
      <c r="E11446" s="37"/>
      <c r="F11446" s="37"/>
    </row>
    <row r="11447" spans="4:6">
      <c r="D11447" s="37"/>
      <c r="E11447" s="37"/>
      <c r="F11447" s="37"/>
    </row>
    <row r="11448" spans="4:6">
      <c r="D11448" s="37"/>
      <c r="E11448" s="37"/>
      <c r="F11448" s="37"/>
    </row>
    <row r="11449" spans="4:6">
      <c r="D11449" s="37"/>
      <c r="E11449" s="37"/>
      <c r="F11449" s="37"/>
    </row>
    <row r="11450" spans="4:6">
      <c r="D11450" s="37"/>
      <c r="E11450" s="37"/>
      <c r="F11450" s="37"/>
    </row>
    <row r="11451" spans="4:6">
      <c r="D11451" s="37"/>
      <c r="E11451" s="37"/>
      <c r="F11451" s="37"/>
    </row>
    <row r="11452" spans="4:6">
      <c r="D11452" s="37"/>
      <c r="E11452" s="37"/>
      <c r="F11452" s="37"/>
    </row>
    <row r="11453" spans="4:6">
      <c r="D11453" s="37"/>
      <c r="E11453" s="37"/>
      <c r="F11453" s="37"/>
    </row>
    <row r="11454" spans="4:6">
      <c r="D11454" s="37"/>
      <c r="E11454" s="37"/>
      <c r="F11454" s="37"/>
    </row>
    <row r="11455" spans="4:6">
      <c r="D11455" s="37"/>
      <c r="E11455" s="37"/>
      <c r="F11455" s="37"/>
    </row>
    <row r="11456" spans="4:6">
      <c r="D11456" s="37"/>
      <c r="E11456" s="37"/>
      <c r="F11456" s="37"/>
    </row>
    <row r="11457" spans="4:6">
      <c r="D11457" s="37"/>
      <c r="E11457" s="37"/>
      <c r="F11457" s="37"/>
    </row>
    <row r="11458" spans="4:6">
      <c r="D11458" s="37"/>
      <c r="E11458" s="37"/>
      <c r="F11458" s="37"/>
    </row>
    <row r="11459" spans="4:6">
      <c r="D11459" s="37"/>
      <c r="E11459" s="37"/>
      <c r="F11459" s="37"/>
    </row>
    <row r="11460" spans="4:6">
      <c r="D11460" s="37"/>
      <c r="E11460" s="37"/>
      <c r="F11460" s="37"/>
    </row>
    <row r="11461" spans="4:6">
      <c r="D11461" s="37"/>
      <c r="E11461" s="37"/>
      <c r="F11461" s="37"/>
    </row>
    <row r="11462" spans="4:6">
      <c r="D11462" s="37"/>
      <c r="E11462" s="37"/>
      <c r="F11462" s="37"/>
    </row>
    <row r="11463" spans="4:6">
      <c r="D11463" s="37"/>
      <c r="E11463" s="37"/>
      <c r="F11463" s="37"/>
    </row>
    <row r="11464" spans="4:6">
      <c r="D11464" s="37"/>
      <c r="E11464" s="37"/>
      <c r="F11464" s="37"/>
    </row>
    <row r="11465" spans="4:6">
      <c r="D11465" s="37"/>
      <c r="E11465" s="37"/>
      <c r="F11465" s="37"/>
    </row>
    <row r="11466" spans="4:6">
      <c r="D11466" s="37"/>
      <c r="E11466" s="37"/>
      <c r="F11466" s="37"/>
    </row>
    <row r="11467" spans="4:6">
      <c r="D11467" s="37"/>
      <c r="E11467" s="37"/>
      <c r="F11467" s="37"/>
    </row>
    <row r="11468" spans="4:6">
      <c r="D11468" s="37"/>
      <c r="E11468" s="37"/>
      <c r="F11468" s="37"/>
    </row>
    <row r="11469" spans="4:6">
      <c r="D11469" s="37"/>
      <c r="E11469" s="37"/>
      <c r="F11469" s="37"/>
    </row>
    <row r="11470" spans="4:6">
      <c r="D11470" s="37"/>
      <c r="E11470" s="37"/>
      <c r="F11470" s="37"/>
    </row>
    <row r="11471" spans="4:6">
      <c r="D11471" s="37"/>
      <c r="E11471" s="37"/>
      <c r="F11471" s="37"/>
    </row>
    <row r="11472" spans="4:6">
      <c r="D11472" s="37"/>
      <c r="E11472" s="37"/>
      <c r="F11472" s="37"/>
    </row>
    <row r="11473" spans="4:6">
      <c r="D11473" s="37"/>
      <c r="E11473" s="37"/>
      <c r="F11473" s="37"/>
    </row>
    <row r="11474" spans="4:6">
      <c r="D11474" s="37"/>
      <c r="E11474" s="37"/>
      <c r="F11474" s="37"/>
    </row>
    <row r="11475" spans="4:6">
      <c r="D11475" s="37"/>
      <c r="E11475" s="37"/>
      <c r="F11475" s="37"/>
    </row>
    <row r="11476" spans="4:6">
      <c r="D11476" s="37"/>
      <c r="E11476" s="37"/>
      <c r="F11476" s="37"/>
    </row>
    <row r="11477" spans="4:6">
      <c r="D11477" s="37"/>
      <c r="E11477" s="37"/>
      <c r="F11477" s="37"/>
    </row>
    <row r="11478" spans="4:6">
      <c r="D11478" s="37"/>
      <c r="E11478" s="37"/>
      <c r="F11478" s="37"/>
    </row>
    <row r="11479" spans="4:6">
      <c r="D11479" s="37"/>
      <c r="E11479" s="37"/>
      <c r="F11479" s="37"/>
    </row>
    <row r="11480" spans="4:6">
      <c r="D11480" s="37"/>
      <c r="E11480" s="37"/>
      <c r="F11480" s="37"/>
    </row>
    <row r="11481" spans="4:6">
      <c r="D11481" s="37"/>
      <c r="E11481" s="37"/>
      <c r="F11481" s="37"/>
    </row>
    <row r="11482" spans="4:6">
      <c r="D11482" s="37"/>
      <c r="E11482" s="37"/>
      <c r="F11482" s="37"/>
    </row>
    <row r="11483" spans="4:6">
      <c r="D11483" s="37"/>
      <c r="E11483" s="37"/>
      <c r="F11483" s="37"/>
    </row>
    <row r="11484" spans="4:6">
      <c r="D11484" s="37"/>
      <c r="E11484" s="37"/>
      <c r="F11484" s="37"/>
    </row>
    <row r="11485" spans="4:6">
      <c r="D11485" s="37"/>
      <c r="E11485" s="37"/>
      <c r="F11485" s="37"/>
    </row>
    <row r="11486" spans="4:6">
      <c r="D11486" s="37"/>
      <c r="E11486" s="37"/>
      <c r="F11486" s="37"/>
    </row>
    <row r="11487" spans="4:6">
      <c r="D11487" s="37"/>
      <c r="E11487" s="37"/>
      <c r="F11487" s="37"/>
    </row>
    <row r="11488" spans="4:6">
      <c r="D11488" s="37"/>
      <c r="E11488" s="37"/>
      <c r="F11488" s="37"/>
    </row>
    <row r="11489" spans="4:6">
      <c r="D11489" s="37"/>
      <c r="E11489" s="37"/>
      <c r="F11489" s="37"/>
    </row>
    <row r="11490" spans="4:6">
      <c r="D11490" s="37"/>
      <c r="E11490" s="37"/>
      <c r="F11490" s="37"/>
    </row>
    <row r="11491" spans="4:6">
      <c r="D11491" s="37"/>
      <c r="E11491" s="37"/>
      <c r="F11491" s="37"/>
    </row>
    <row r="11492" spans="4:6">
      <c r="D11492" s="37"/>
      <c r="E11492" s="37"/>
      <c r="F11492" s="37"/>
    </row>
    <row r="11493" spans="4:6">
      <c r="D11493" s="37"/>
      <c r="E11493" s="37"/>
      <c r="F11493" s="37"/>
    </row>
    <row r="11494" spans="4:6">
      <c r="D11494" s="37"/>
      <c r="E11494" s="37"/>
      <c r="F11494" s="37"/>
    </row>
    <row r="11495" spans="4:6">
      <c r="D11495" s="37"/>
      <c r="E11495" s="37"/>
      <c r="F11495" s="37"/>
    </row>
    <row r="11496" spans="4:6">
      <c r="D11496" s="37"/>
      <c r="E11496" s="37"/>
      <c r="F11496" s="37"/>
    </row>
    <row r="11497" spans="4:6">
      <c r="D11497" s="37"/>
      <c r="E11497" s="37"/>
      <c r="F11497" s="37"/>
    </row>
    <row r="11498" spans="4:6">
      <c r="D11498" s="37"/>
      <c r="E11498" s="37"/>
      <c r="F11498" s="37"/>
    </row>
    <row r="11499" spans="4:6">
      <c r="D11499" s="37"/>
      <c r="E11499" s="37"/>
      <c r="F11499" s="37"/>
    </row>
    <row r="11500" spans="4:6">
      <c r="D11500" s="37"/>
      <c r="E11500" s="37"/>
      <c r="F11500" s="37"/>
    </row>
    <row r="11501" spans="4:6">
      <c r="D11501" s="37"/>
      <c r="E11501" s="37"/>
      <c r="F11501" s="37"/>
    </row>
    <row r="11502" spans="4:6">
      <c r="D11502" s="37"/>
      <c r="E11502" s="37"/>
      <c r="F11502" s="37"/>
    </row>
    <row r="11503" spans="4:6">
      <c r="D11503" s="37"/>
      <c r="E11503" s="37"/>
      <c r="F11503" s="37"/>
    </row>
    <row r="11504" spans="4:6">
      <c r="D11504" s="37"/>
      <c r="E11504" s="37"/>
      <c r="F11504" s="37"/>
    </row>
    <row r="11505" spans="4:6">
      <c r="D11505" s="37"/>
      <c r="E11505" s="37"/>
      <c r="F11505" s="37"/>
    </row>
    <row r="11506" spans="4:6">
      <c r="D11506" s="37"/>
      <c r="E11506" s="37"/>
      <c r="F11506" s="37"/>
    </row>
    <row r="11507" spans="4:6">
      <c r="D11507" s="37"/>
      <c r="E11507" s="37"/>
      <c r="F11507" s="37"/>
    </row>
    <row r="11508" spans="4:6">
      <c r="D11508" s="37"/>
      <c r="E11508" s="37"/>
      <c r="F11508" s="37"/>
    </row>
    <row r="11509" spans="4:6">
      <c r="D11509" s="37"/>
      <c r="E11509" s="37"/>
      <c r="F11509" s="37"/>
    </row>
    <row r="11510" spans="4:6">
      <c r="D11510" s="37"/>
      <c r="E11510" s="37"/>
      <c r="F11510" s="37"/>
    </row>
    <row r="11511" spans="4:6">
      <c r="D11511" s="37"/>
      <c r="E11511" s="37"/>
      <c r="F11511" s="37"/>
    </row>
    <row r="11512" spans="4:6">
      <c r="D11512" s="37"/>
      <c r="E11512" s="37"/>
      <c r="F11512" s="37"/>
    </row>
    <row r="11513" spans="4:6">
      <c r="D11513" s="37"/>
      <c r="E11513" s="37"/>
      <c r="F11513" s="37"/>
    </row>
    <row r="11514" spans="4:6">
      <c r="D11514" s="37"/>
      <c r="E11514" s="37"/>
      <c r="F11514" s="37"/>
    </row>
    <row r="11515" spans="4:6">
      <c r="D11515" s="37"/>
      <c r="E11515" s="37"/>
      <c r="F11515" s="37"/>
    </row>
    <row r="11516" spans="4:6">
      <c r="D11516" s="37"/>
      <c r="E11516" s="37"/>
      <c r="F11516" s="37"/>
    </row>
    <row r="11517" spans="4:6">
      <c r="D11517" s="37"/>
      <c r="E11517" s="37"/>
      <c r="F11517" s="37"/>
    </row>
    <row r="11518" spans="4:6">
      <c r="D11518" s="37"/>
      <c r="E11518" s="37"/>
      <c r="F11518" s="37"/>
    </row>
    <row r="11519" spans="4:6">
      <c r="D11519" s="37"/>
      <c r="E11519" s="37"/>
      <c r="F11519" s="37"/>
    </row>
    <row r="11520" spans="4:6">
      <c r="D11520" s="37"/>
      <c r="E11520" s="37"/>
      <c r="F11520" s="37"/>
    </row>
    <row r="11521" spans="4:6">
      <c r="D11521" s="37"/>
      <c r="E11521" s="37"/>
      <c r="F11521" s="37"/>
    </row>
    <row r="11522" spans="4:6">
      <c r="D11522" s="37"/>
      <c r="E11522" s="37"/>
      <c r="F11522" s="37"/>
    </row>
    <row r="11523" spans="4:6">
      <c r="D11523" s="37"/>
      <c r="E11523" s="37"/>
      <c r="F11523" s="37"/>
    </row>
    <row r="11524" spans="4:6">
      <c r="D11524" s="37"/>
      <c r="E11524" s="37"/>
      <c r="F11524" s="37"/>
    </row>
    <row r="11525" spans="4:6">
      <c r="D11525" s="37"/>
      <c r="E11525" s="37"/>
      <c r="F11525" s="37"/>
    </row>
    <row r="11526" spans="4:6">
      <c r="D11526" s="37"/>
      <c r="E11526" s="37"/>
      <c r="F11526" s="37"/>
    </row>
    <row r="11527" spans="4:6">
      <c r="D11527" s="37"/>
      <c r="E11527" s="37"/>
      <c r="F11527" s="37"/>
    </row>
    <row r="11528" spans="4:6">
      <c r="D11528" s="37"/>
      <c r="E11528" s="37"/>
      <c r="F11528" s="37"/>
    </row>
    <row r="11529" spans="4:6">
      <c r="D11529" s="37"/>
      <c r="E11529" s="37"/>
      <c r="F11529" s="37"/>
    </row>
    <row r="11530" spans="4:6">
      <c r="D11530" s="37"/>
      <c r="E11530" s="37"/>
      <c r="F11530" s="37"/>
    </row>
    <row r="11531" spans="4:6">
      <c r="D11531" s="37"/>
      <c r="E11531" s="37"/>
      <c r="F11531" s="37"/>
    </row>
    <row r="11532" spans="4:6">
      <c r="D11532" s="37"/>
      <c r="E11532" s="37"/>
      <c r="F11532" s="37"/>
    </row>
    <row r="11533" spans="4:6">
      <c r="D11533" s="37"/>
      <c r="E11533" s="37"/>
      <c r="F11533" s="37"/>
    </row>
    <row r="11534" spans="4:6">
      <c r="D11534" s="37"/>
      <c r="E11534" s="37"/>
      <c r="F11534" s="37"/>
    </row>
    <row r="11535" spans="4:6">
      <c r="D11535" s="37"/>
      <c r="E11535" s="37"/>
      <c r="F11535" s="37"/>
    </row>
    <row r="11536" spans="4:6">
      <c r="D11536" s="37"/>
      <c r="E11536" s="37"/>
      <c r="F11536" s="37"/>
    </row>
    <row r="11537" spans="4:6">
      <c r="D11537" s="37"/>
      <c r="E11537" s="37"/>
      <c r="F11537" s="37"/>
    </row>
    <row r="11538" spans="4:6">
      <c r="D11538" s="37"/>
      <c r="E11538" s="37"/>
      <c r="F11538" s="37"/>
    </row>
    <row r="11539" spans="4:6">
      <c r="D11539" s="37"/>
      <c r="E11539" s="37"/>
      <c r="F11539" s="37"/>
    </row>
    <row r="11540" spans="4:6">
      <c r="D11540" s="37"/>
      <c r="E11540" s="37"/>
      <c r="F11540" s="37"/>
    </row>
    <row r="11541" spans="4:6">
      <c r="D11541" s="37"/>
      <c r="E11541" s="37"/>
      <c r="F11541" s="37"/>
    </row>
    <row r="11542" spans="4:6">
      <c r="D11542" s="37"/>
      <c r="E11542" s="37"/>
      <c r="F11542" s="37"/>
    </row>
    <row r="11543" spans="4:6">
      <c r="D11543" s="37"/>
      <c r="E11543" s="37"/>
      <c r="F11543" s="37"/>
    </row>
    <row r="11544" spans="4:6">
      <c r="D11544" s="37"/>
      <c r="E11544" s="37"/>
      <c r="F11544" s="37"/>
    </row>
    <row r="11545" spans="4:6">
      <c r="D11545" s="37"/>
      <c r="E11545" s="37"/>
      <c r="F11545" s="37"/>
    </row>
    <row r="11546" spans="4:6">
      <c r="D11546" s="37"/>
      <c r="E11546" s="37"/>
      <c r="F11546" s="37"/>
    </row>
    <row r="11547" spans="4:6">
      <c r="D11547" s="37"/>
      <c r="E11547" s="37"/>
      <c r="F11547" s="37"/>
    </row>
    <row r="11548" spans="4:6">
      <c r="D11548" s="37"/>
      <c r="E11548" s="37"/>
      <c r="F11548" s="37"/>
    </row>
    <row r="11549" spans="4:6">
      <c r="D11549" s="37"/>
      <c r="E11549" s="37"/>
      <c r="F11549" s="37"/>
    </row>
    <row r="11550" spans="4:6">
      <c r="D11550" s="37"/>
      <c r="E11550" s="37"/>
      <c r="F11550" s="37"/>
    </row>
    <row r="11551" spans="4:6">
      <c r="D11551" s="37"/>
      <c r="E11551" s="37"/>
      <c r="F11551" s="37"/>
    </row>
    <row r="11552" spans="4:6">
      <c r="D11552" s="37"/>
      <c r="E11552" s="37"/>
      <c r="F11552" s="37"/>
    </row>
    <row r="11553" spans="4:6">
      <c r="D11553" s="37"/>
      <c r="E11553" s="37"/>
      <c r="F11553" s="37"/>
    </row>
    <row r="11554" spans="4:6">
      <c r="D11554" s="37"/>
      <c r="E11554" s="37"/>
      <c r="F11554" s="37"/>
    </row>
    <row r="11555" spans="4:6">
      <c r="D11555" s="37"/>
      <c r="E11555" s="37"/>
      <c r="F11555" s="37"/>
    </row>
    <row r="11556" spans="4:6">
      <c r="D11556" s="37"/>
      <c r="E11556" s="37"/>
      <c r="F11556" s="37"/>
    </row>
    <row r="11557" spans="4:6">
      <c r="D11557" s="37"/>
      <c r="E11557" s="37"/>
      <c r="F11557" s="37"/>
    </row>
    <row r="11558" spans="4:6">
      <c r="D11558" s="37"/>
      <c r="E11558" s="37"/>
      <c r="F11558" s="37"/>
    </row>
    <row r="11559" spans="4:6">
      <c r="D11559" s="37"/>
      <c r="E11559" s="37"/>
      <c r="F11559" s="37"/>
    </row>
    <row r="11560" spans="4:6">
      <c r="D11560" s="37"/>
      <c r="E11560" s="37"/>
      <c r="F11560" s="37"/>
    </row>
    <row r="11561" spans="4:6">
      <c r="D11561" s="37"/>
      <c r="E11561" s="37"/>
      <c r="F11561" s="37"/>
    </row>
    <row r="11562" spans="4:6">
      <c r="D11562" s="37"/>
      <c r="E11562" s="37"/>
      <c r="F11562" s="37"/>
    </row>
    <row r="11563" spans="4:6">
      <c r="D11563" s="37"/>
      <c r="E11563" s="37"/>
      <c r="F11563" s="37"/>
    </row>
    <row r="11564" spans="4:6">
      <c r="D11564" s="37"/>
      <c r="E11564" s="37"/>
      <c r="F11564" s="37"/>
    </row>
    <row r="11565" spans="4:6">
      <c r="D11565" s="37"/>
      <c r="E11565" s="37"/>
      <c r="F11565" s="37"/>
    </row>
    <row r="11566" spans="4:6">
      <c r="D11566" s="37"/>
      <c r="E11566" s="37"/>
      <c r="F11566" s="37"/>
    </row>
    <row r="11567" spans="4:6">
      <c r="D11567" s="37"/>
      <c r="E11567" s="37"/>
      <c r="F11567" s="37"/>
    </row>
    <row r="11568" spans="4:6">
      <c r="D11568" s="37"/>
      <c r="E11568" s="37"/>
      <c r="F11568" s="37"/>
    </row>
    <row r="11569" spans="4:6">
      <c r="D11569" s="37"/>
      <c r="E11569" s="37"/>
      <c r="F11569" s="37"/>
    </row>
    <row r="11570" spans="4:6">
      <c r="D11570" s="37"/>
      <c r="E11570" s="37"/>
      <c r="F11570" s="37"/>
    </row>
    <row r="11571" spans="4:6">
      <c r="D11571" s="37"/>
      <c r="E11571" s="37"/>
      <c r="F11571" s="37"/>
    </row>
    <row r="11572" spans="4:6">
      <c r="D11572" s="37"/>
      <c r="E11572" s="37"/>
      <c r="F11572" s="37"/>
    </row>
    <row r="11573" spans="4:6">
      <c r="D11573" s="37"/>
      <c r="E11573" s="37"/>
      <c r="F11573" s="37"/>
    </row>
    <row r="11574" spans="4:6">
      <c r="D11574" s="37"/>
      <c r="E11574" s="37"/>
      <c r="F11574" s="37"/>
    </row>
    <row r="11575" spans="4:6">
      <c r="D11575" s="37"/>
      <c r="E11575" s="37"/>
      <c r="F11575" s="37"/>
    </row>
    <row r="11576" spans="4:6">
      <c r="D11576" s="37"/>
      <c r="E11576" s="37"/>
      <c r="F11576" s="37"/>
    </row>
    <row r="11577" spans="4:6">
      <c r="D11577" s="37"/>
      <c r="E11577" s="37"/>
      <c r="F11577" s="37"/>
    </row>
    <row r="11578" spans="4:6">
      <c r="D11578" s="37"/>
      <c r="E11578" s="37"/>
      <c r="F11578" s="37"/>
    </row>
    <row r="11579" spans="4:6">
      <c r="D11579" s="37"/>
      <c r="E11579" s="37"/>
      <c r="F11579" s="37"/>
    </row>
    <row r="11580" spans="4:6">
      <c r="D11580" s="37"/>
      <c r="E11580" s="37"/>
      <c r="F11580" s="37"/>
    </row>
    <row r="11581" spans="4:6">
      <c r="D11581" s="37"/>
      <c r="E11581" s="37"/>
      <c r="F11581" s="37"/>
    </row>
    <row r="11582" spans="4:6">
      <c r="D11582" s="37"/>
      <c r="E11582" s="37"/>
      <c r="F11582" s="37"/>
    </row>
    <row r="11583" spans="4:6">
      <c r="D11583" s="37"/>
      <c r="E11583" s="37"/>
      <c r="F11583" s="37"/>
    </row>
    <row r="11584" spans="4:6">
      <c r="D11584" s="37"/>
      <c r="E11584" s="37"/>
      <c r="F11584" s="37"/>
    </row>
    <row r="11585" spans="4:6">
      <c r="D11585" s="37"/>
      <c r="E11585" s="37"/>
      <c r="F11585" s="37"/>
    </row>
    <row r="11586" spans="4:6">
      <c r="D11586" s="37"/>
      <c r="E11586" s="37"/>
      <c r="F11586" s="37"/>
    </row>
    <row r="11587" spans="4:6">
      <c r="D11587" s="37"/>
      <c r="E11587" s="37"/>
      <c r="F11587" s="37"/>
    </row>
    <row r="11588" spans="4:6">
      <c r="D11588" s="37"/>
      <c r="E11588" s="37"/>
      <c r="F11588" s="37"/>
    </row>
    <row r="11589" spans="4:6">
      <c r="D11589" s="37"/>
      <c r="E11589" s="37"/>
      <c r="F11589" s="37"/>
    </row>
    <row r="11590" spans="4:6">
      <c r="D11590" s="37"/>
      <c r="E11590" s="37"/>
      <c r="F11590" s="37"/>
    </row>
    <row r="11591" spans="4:6">
      <c r="D11591" s="37"/>
      <c r="E11591" s="37"/>
      <c r="F11591" s="37"/>
    </row>
    <row r="11592" spans="4:6">
      <c r="D11592" s="37"/>
      <c r="E11592" s="37"/>
      <c r="F11592" s="37"/>
    </row>
    <row r="11593" spans="4:6">
      <c r="D11593" s="37"/>
      <c r="E11593" s="37"/>
      <c r="F11593" s="37"/>
    </row>
    <row r="11594" spans="4:6">
      <c r="D11594" s="37"/>
      <c r="E11594" s="37"/>
      <c r="F11594" s="37"/>
    </row>
    <row r="11595" spans="4:6">
      <c r="D11595" s="37"/>
      <c r="E11595" s="37"/>
      <c r="F11595" s="37"/>
    </row>
    <row r="11596" spans="4:6">
      <c r="D11596" s="37"/>
      <c r="E11596" s="37"/>
      <c r="F11596" s="37"/>
    </row>
    <row r="11597" spans="4:6">
      <c r="D11597" s="37"/>
      <c r="E11597" s="37"/>
      <c r="F11597" s="37"/>
    </row>
    <row r="11598" spans="4:6">
      <c r="D11598" s="37"/>
      <c r="E11598" s="37"/>
      <c r="F11598" s="37"/>
    </row>
    <row r="11599" spans="4:6">
      <c r="D11599" s="37"/>
      <c r="E11599" s="37"/>
      <c r="F11599" s="37"/>
    </row>
    <row r="11600" spans="4:6">
      <c r="D11600" s="37"/>
      <c r="E11600" s="37"/>
      <c r="F11600" s="37"/>
    </row>
    <row r="11601" spans="4:6">
      <c r="D11601" s="37"/>
      <c r="E11601" s="37"/>
      <c r="F11601" s="37"/>
    </row>
    <row r="11602" spans="4:6">
      <c r="D11602" s="37"/>
      <c r="E11602" s="37"/>
      <c r="F11602" s="37"/>
    </row>
    <row r="11603" spans="4:6">
      <c r="D11603" s="37"/>
      <c r="E11603" s="37"/>
      <c r="F11603" s="37"/>
    </row>
    <row r="11604" spans="4:6">
      <c r="D11604" s="37"/>
      <c r="E11604" s="37"/>
      <c r="F11604" s="37"/>
    </row>
    <row r="11605" spans="4:6">
      <c r="D11605" s="37"/>
      <c r="E11605" s="37"/>
      <c r="F11605" s="37"/>
    </row>
    <row r="11606" spans="4:6">
      <c r="D11606" s="37"/>
      <c r="E11606" s="37"/>
      <c r="F11606" s="37"/>
    </row>
    <row r="11607" spans="4:6">
      <c r="D11607" s="37"/>
      <c r="E11607" s="37"/>
      <c r="F11607" s="37"/>
    </row>
    <row r="11608" spans="4:6">
      <c r="D11608" s="37"/>
      <c r="E11608" s="37"/>
      <c r="F11608" s="37"/>
    </row>
    <row r="11609" spans="4:6">
      <c r="D11609" s="37"/>
      <c r="E11609" s="37"/>
      <c r="F11609" s="37"/>
    </row>
    <row r="11610" spans="4:6">
      <c r="D11610" s="37"/>
      <c r="E11610" s="37"/>
      <c r="F11610" s="37"/>
    </row>
    <row r="11611" spans="4:6">
      <c r="D11611" s="37"/>
      <c r="E11611" s="37"/>
      <c r="F11611" s="37"/>
    </row>
    <row r="11612" spans="4:6">
      <c r="D11612" s="37"/>
      <c r="E11612" s="37"/>
      <c r="F11612" s="37"/>
    </row>
    <row r="11613" spans="4:6">
      <c r="D11613" s="37"/>
      <c r="E11613" s="37"/>
      <c r="F11613" s="37"/>
    </row>
    <row r="11614" spans="4:6">
      <c r="D11614" s="37"/>
      <c r="E11614" s="37"/>
      <c r="F11614" s="37"/>
    </row>
    <row r="11615" spans="4:6">
      <c r="D11615" s="37"/>
      <c r="E11615" s="37"/>
      <c r="F11615" s="37"/>
    </row>
    <row r="11616" spans="4:6">
      <c r="D11616" s="37"/>
      <c r="E11616" s="37"/>
      <c r="F11616" s="37"/>
    </row>
    <row r="11617" spans="4:6">
      <c r="D11617" s="37"/>
      <c r="E11617" s="37"/>
      <c r="F11617" s="37"/>
    </row>
    <row r="11618" spans="4:6">
      <c r="D11618" s="37"/>
      <c r="E11618" s="37"/>
      <c r="F11618" s="37"/>
    </row>
    <row r="11619" spans="4:6">
      <c r="D11619" s="37"/>
      <c r="E11619" s="37"/>
      <c r="F11619" s="37"/>
    </row>
    <row r="11620" spans="4:6">
      <c r="D11620" s="37"/>
      <c r="E11620" s="37"/>
      <c r="F11620" s="37"/>
    </row>
    <row r="11621" spans="4:6">
      <c r="D11621" s="37"/>
      <c r="E11621" s="37"/>
      <c r="F11621" s="37"/>
    </row>
    <row r="11622" spans="4:6">
      <c r="D11622" s="37"/>
      <c r="E11622" s="37"/>
      <c r="F11622" s="37"/>
    </row>
    <row r="11623" spans="4:6">
      <c r="D11623" s="37"/>
      <c r="E11623" s="37"/>
      <c r="F11623" s="37"/>
    </row>
    <row r="11624" spans="4:6">
      <c r="D11624" s="37"/>
      <c r="E11624" s="37"/>
      <c r="F11624" s="37"/>
    </row>
    <row r="11625" spans="4:6">
      <c r="D11625" s="37"/>
      <c r="E11625" s="37"/>
      <c r="F11625" s="37"/>
    </row>
    <row r="11626" spans="4:6">
      <c r="D11626" s="37"/>
      <c r="E11626" s="37"/>
      <c r="F11626" s="37"/>
    </row>
    <row r="11627" spans="4:6">
      <c r="D11627" s="37"/>
      <c r="E11627" s="37"/>
      <c r="F11627" s="37"/>
    </row>
    <row r="11628" spans="4:6">
      <c r="D11628" s="37"/>
      <c r="E11628" s="37"/>
      <c r="F11628" s="37"/>
    </row>
    <row r="11629" spans="4:6">
      <c r="D11629" s="37"/>
      <c r="E11629" s="37"/>
      <c r="F11629" s="37"/>
    </row>
    <row r="11630" spans="4:6">
      <c r="D11630" s="37"/>
      <c r="E11630" s="37"/>
      <c r="F11630" s="37"/>
    </row>
    <row r="11631" spans="4:6">
      <c r="D11631" s="37"/>
      <c r="E11631" s="37"/>
      <c r="F11631" s="37"/>
    </row>
    <row r="11632" spans="4:6">
      <c r="D11632" s="37"/>
      <c r="E11632" s="37"/>
      <c r="F11632" s="37"/>
    </row>
    <row r="11633" spans="4:6">
      <c r="D11633" s="37"/>
      <c r="E11633" s="37"/>
      <c r="F11633" s="37"/>
    </row>
    <row r="11634" spans="4:6">
      <c r="D11634" s="37"/>
      <c r="E11634" s="37"/>
      <c r="F11634" s="37"/>
    </row>
    <row r="11635" spans="4:6">
      <c r="D11635" s="37"/>
      <c r="E11635" s="37"/>
      <c r="F11635" s="37"/>
    </row>
    <row r="11636" spans="4:6">
      <c r="D11636" s="37"/>
      <c r="E11636" s="37"/>
      <c r="F11636" s="37"/>
    </row>
    <row r="11637" spans="4:6">
      <c r="D11637" s="37"/>
      <c r="E11637" s="37"/>
      <c r="F11637" s="37"/>
    </row>
    <row r="11638" spans="4:6">
      <c r="D11638" s="37"/>
      <c r="E11638" s="37"/>
      <c r="F11638" s="37"/>
    </row>
    <row r="11639" spans="4:6">
      <c r="D11639" s="37"/>
      <c r="E11639" s="37"/>
      <c r="F11639" s="37"/>
    </row>
    <row r="11640" spans="4:6">
      <c r="D11640" s="37"/>
      <c r="E11640" s="37"/>
      <c r="F11640" s="37"/>
    </row>
    <row r="11641" spans="4:6">
      <c r="D11641" s="37"/>
      <c r="E11641" s="37"/>
      <c r="F11641" s="37"/>
    </row>
    <row r="11642" spans="4:6">
      <c r="D11642" s="37"/>
      <c r="E11642" s="37"/>
      <c r="F11642" s="37"/>
    </row>
    <row r="11643" spans="4:6">
      <c r="D11643" s="37"/>
      <c r="E11643" s="37"/>
      <c r="F11643" s="37"/>
    </row>
    <row r="11644" spans="4:6">
      <c r="D11644" s="37"/>
      <c r="E11644" s="37"/>
      <c r="F11644" s="37"/>
    </row>
    <row r="11645" spans="4:6">
      <c r="D11645" s="37"/>
      <c r="E11645" s="37"/>
      <c r="F11645" s="37"/>
    </row>
    <row r="11646" spans="4:6">
      <c r="D11646" s="37"/>
      <c r="E11646" s="37"/>
      <c r="F11646" s="37"/>
    </row>
    <row r="11647" spans="4:6">
      <c r="D11647" s="37"/>
      <c r="E11647" s="37"/>
      <c r="F11647" s="37"/>
    </row>
    <row r="11648" spans="4:6">
      <c r="D11648" s="37"/>
      <c r="E11648" s="37"/>
      <c r="F11648" s="37"/>
    </row>
    <row r="11649" spans="4:6">
      <c r="D11649" s="37"/>
      <c r="E11649" s="37"/>
      <c r="F11649" s="37"/>
    </row>
    <row r="11650" spans="4:6">
      <c r="D11650" s="37"/>
      <c r="E11650" s="37"/>
      <c r="F11650" s="37"/>
    </row>
    <row r="11651" spans="4:6">
      <c r="D11651" s="37"/>
      <c r="E11651" s="37"/>
      <c r="F11651" s="37"/>
    </row>
    <row r="11652" spans="4:6">
      <c r="D11652" s="37"/>
      <c r="E11652" s="37"/>
      <c r="F11652" s="37"/>
    </row>
    <row r="11653" spans="4:6">
      <c r="D11653" s="37"/>
      <c r="E11653" s="37"/>
      <c r="F11653" s="37"/>
    </row>
    <row r="11654" spans="4:6">
      <c r="D11654" s="37"/>
      <c r="E11654" s="37"/>
      <c r="F11654" s="37"/>
    </row>
    <row r="11655" spans="4:6">
      <c r="D11655" s="37"/>
      <c r="E11655" s="37"/>
      <c r="F11655" s="37"/>
    </row>
    <row r="11656" spans="4:6">
      <c r="D11656" s="37"/>
      <c r="E11656" s="37"/>
      <c r="F11656" s="37"/>
    </row>
    <row r="11657" spans="4:6">
      <c r="D11657" s="37"/>
      <c r="E11657" s="37"/>
      <c r="F11657" s="37"/>
    </row>
    <row r="11658" spans="4:6">
      <c r="D11658" s="37"/>
      <c r="E11658" s="37"/>
      <c r="F11658" s="37"/>
    </row>
    <row r="11659" spans="4:6">
      <c r="D11659" s="37"/>
      <c r="E11659" s="37"/>
      <c r="F11659" s="37"/>
    </row>
    <row r="11660" spans="4:6">
      <c r="D11660" s="37"/>
      <c r="E11660" s="37"/>
      <c r="F11660" s="37"/>
    </row>
    <row r="11661" spans="4:6">
      <c r="D11661" s="37"/>
      <c r="E11661" s="37"/>
      <c r="F11661" s="37"/>
    </row>
    <row r="11662" spans="4:6">
      <c r="D11662" s="37"/>
      <c r="E11662" s="37"/>
      <c r="F11662" s="37"/>
    </row>
    <row r="11663" spans="4:6">
      <c r="D11663" s="37"/>
      <c r="E11663" s="37"/>
      <c r="F11663" s="37"/>
    </row>
    <row r="11664" spans="4:6">
      <c r="D11664" s="37"/>
      <c r="E11664" s="37"/>
      <c r="F11664" s="37"/>
    </row>
    <row r="11665" spans="4:6">
      <c r="D11665" s="37"/>
      <c r="E11665" s="37"/>
      <c r="F11665" s="37"/>
    </row>
    <row r="11666" spans="4:6">
      <c r="D11666" s="37"/>
      <c r="E11666" s="37"/>
      <c r="F11666" s="37"/>
    </row>
    <row r="11667" spans="4:6">
      <c r="D11667" s="37"/>
      <c r="E11667" s="37"/>
      <c r="F11667" s="37"/>
    </row>
    <row r="11668" spans="4:6">
      <c r="D11668" s="37"/>
      <c r="E11668" s="37"/>
      <c r="F11668" s="37"/>
    </row>
    <row r="11669" spans="4:6">
      <c r="D11669" s="37"/>
      <c r="E11669" s="37"/>
      <c r="F11669" s="37"/>
    </row>
    <row r="11670" spans="4:6">
      <c r="D11670" s="37"/>
      <c r="E11670" s="37"/>
      <c r="F11670" s="37"/>
    </row>
    <row r="11671" spans="4:6">
      <c r="D11671" s="37"/>
      <c r="E11671" s="37"/>
      <c r="F11671" s="37"/>
    </row>
    <row r="11672" spans="4:6">
      <c r="D11672" s="37"/>
      <c r="E11672" s="37"/>
      <c r="F11672" s="37"/>
    </row>
    <row r="11673" spans="4:6">
      <c r="D11673" s="37"/>
      <c r="E11673" s="37"/>
      <c r="F11673" s="37"/>
    </row>
    <row r="11674" spans="4:6">
      <c r="D11674" s="37"/>
      <c r="E11674" s="37"/>
      <c r="F11674" s="37"/>
    </row>
    <row r="11675" spans="4:6">
      <c r="D11675" s="37"/>
      <c r="E11675" s="37"/>
      <c r="F11675" s="37"/>
    </row>
    <row r="11676" spans="4:6">
      <c r="D11676" s="37"/>
      <c r="E11676" s="37"/>
      <c r="F11676" s="37"/>
    </row>
    <row r="11677" spans="4:6">
      <c r="D11677" s="37"/>
      <c r="E11677" s="37"/>
      <c r="F11677" s="37"/>
    </row>
    <row r="11678" spans="4:6">
      <c r="D11678" s="37"/>
      <c r="E11678" s="37"/>
      <c r="F11678" s="37"/>
    </row>
    <row r="11679" spans="4:6">
      <c r="D11679" s="37"/>
      <c r="E11679" s="37"/>
      <c r="F11679" s="37"/>
    </row>
    <row r="11680" spans="4:6">
      <c r="D11680" s="37"/>
      <c r="E11680" s="37"/>
      <c r="F11680" s="37"/>
    </row>
    <row r="11681" spans="4:6">
      <c r="D11681" s="37"/>
      <c r="E11681" s="37"/>
      <c r="F11681" s="37"/>
    </row>
    <row r="11682" spans="4:6">
      <c r="D11682" s="37"/>
      <c r="E11682" s="37"/>
      <c r="F11682" s="37"/>
    </row>
    <row r="11683" spans="4:6">
      <c r="D11683" s="37"/>
      <c r="E11683" s="37"/>
      <c r="F11683" s="37"/>
    </row>
    <row r="11684" spans="4:6">
      <c r="D11684" s="37"/>
      <c r="E11684" s="37"/>
      <c r="F11684" s="37"/>
    </row>
    <row r="11685" spans="4:6">
      <c r="D11685" s="37"/>
      <c r="E11685" s="37"/>
      <c r="F11685" s="37"/>
    </row>
    <row r="11686" spans="4:6">
      <c r="D11686" s="37"/>
      <c r="E11686" s="37"/>
      <c r="F11686" s="37"/>
    </row>
    <row r="11687" spans="4:6">
      <c r="D11687" s="37"/>
      <c r="E11687" s="37"/>
      <c r="F11687" s="37"/>
    </row>
    <row r="11688" spans="4:6">
      <c r="D11688" s="37"/>
      <c r="E11688" s="37"/>
      <c r="F11688" s="37"/>
    </row>
    <row r="11689" spans="4:6">
      <c r="D11689" s="37"/>
      <c r="E11689" s="37"/>
      <c r="F11689" s="37"/>
    </row>
    <row r="11690" spans="4:6">
      <c r="D11690" s="37"/>
      <c r="E11690" s="37"/>
      <c r="F11690" s="37"/>
    </row>
    <row r="11691" spans="4:6">
      <c r="D11691" s="37"/>
      <c r="E11691" s="37"/>
      <c r="F11691" s="37"/>
    </row>
    <row r="11692" spans="4:6">
      <c r="D11692" s="37"/>
      <c r="E11692" s="37"/>
      <c r="F11692" s="37"/>
    </row>
    <row r="11693" spans="4:6">
      <c r="D11693" s="37"/>
      <c r="E11693" s="37"/>
      <c r="F11693" s="37"/>
    </row>
    <row r="11694" spans="4:6">
      <c r="D11694" s="37"/>
      <c r="E11694" s="37"/>
      <c r="F11694" s="37"/>
    </row>
    <row r="11695" spans="4:6">
      <c r="D11695" s="37"/>
      <c r="E11695" s="37"/>
      <c r="F11695" s="37"/>
    </row>
    <row r="11696" spans="4:6">
      <c r="D11696" s="37"/>
      <c r="E11696" s="37"/>
      <c r="F11696" s="37"/>
    </row>
    <row r="11697" spans="4:6">
      <c r="D11697" s="37"/>
      <c r="E11697" s="37"/>
      <c r="F11697" s="37"/>
    </row>
    <row r="11698" spans="4:6">
      <c r="D11698" s="37"/>
      <c r="E11698" s="37"/>
      <c r="F11698" s="37"/>
    </row>
    <row r="11699" spans="4:6">
      <c r="D11699" s="37"/>
      <c r="E11699" s="37"/>
      <c r="F11699" s="37"/>
    </row>
    <row r="11700" spans="4:6">
      <c r="D11700" s="37"/>
      <c r="E11700" s="37"/>
      <c r="F11700" s="37"/>
    </row>
    <row r="11701" spans="4:6">
      <c r="D11701" s="37"/>
      <c r="E11701" s="37"/>
      <c r="F11701" s="37"/>
    </row>
    <row r="11702" spans="4:6">
      <c r="D11702" s="37"/>
      <c r="E11702" s="37"/>
      <c r="F11702" s="37"/>
    </row>
    <row r="11703" spans="4:6">
      <c r="D11703" s="37"/>
      <c r="E11703" s="37"/>
      <c r="F11703" s="37"/>
    </row>
    <row r="11704" spans="4:6">
      <c r="D11704" s="37"/>
      <c r="E11704" s="37"/>
      <c r="F11704" s="37"/>
    </row>
    <row r="11705" spans="4:6">
      <c r="D11705" s="37"/>
      <c r="E11705" s="37"/>
      <c r="F11705" s="37"/>
    </row>
    <row r="11706" spans="4:6">
      <c r="D11706" s="37"/>
      <c r="E11706" s="37"/>
      <c r="F11706" s="37"/>
    </row>
    <row r="11707" spans="4:6">
      <c r="D11707" s="37"/>
      <c r="E11707" s="37"/>
      <c r="F11707" s="37"/>
    </row>
    <row r="11708" spans="4:6">
      <c r="D11708" s="37"/>
      <c r="E11708" s="37"/>
      <c r="F11708" s="37"/>
    </row>
    <row r="11709" spans="4:6">
      <c r="D11709" s="37"/>
      <c r="E11709" s="37"/>
      <c r="F11709" s="37"/>
    </row>
    <row r="11710" spans="4:6">
      <c r="D11710" s="37"/>
      <c r="E11710" s="37"/>
      <c r="F11710" s="37"/>
    </row>
    <row r="11711" spans="4:6">
      <c r="D11711" s="37"/>
      <c r="E11711" s="37"/>
      <c r="F11711" s="37"/>
    </row>
    <row r="11712" spans="4:6">
      <c r="D11712" s="37"/>
      <c r="E11712" s="37"/>
      <c r="F11712" s="37"/>
    </row>
    <row r="11713" spans="4:6">
      <c r="D11713" s="37"/>
      <c r="E11713" s="37"/>
      <c r="F11713" s="37"/>
    </row>
    <row r="11714" spans="4:6">
      <c r="D11714" s="37"/>
      <c r="E11714" s="37"/>
      <c r="F11714" s="37"/>
    </row>
    <row r="11715" spans="4:6">
      <c r="D11715" s="37"/>
      <c r="E11715" s="37"/>
      <c r="F11715" s="37"/>
    </row>
    <row r="11716" spans="4:6">
      <c r="D11716" s="37"/>
      <c r="E11716" s="37"/>
      <c r="F11716" s="37"/>
    </row>
    <row r="11717" spans="4:6">
      <c r="D11717" s="37"/>
      <c r="E11717" s="37"/>
      <c r="F11717" s="37"/>
    </row>
    <row r="11718" spans="4:6">
      <c r="D11718" s="37"/>
      <c r="E11718" s="37"/>
      <c r="F11718" s="37"/>
    </row>
    <row r="11719" spans="4:6">
      <c r="D11719" s="37"/>
      <c r="E11719" s="37"/>
      <c r="F11719" s="37"/>
    </row>
    <row r="11720" spans="4:6">
      <c r="D11720" s="37"/>
      <c r="E11720" s="37"/>
      <c r="F11720" s="37"/>
    </row>
    <row r="11721" spans="4:6">
      <c r="D11721" s="37"/>
      <c r="E11721" s="37"/>
      <c r="F11721" s="37"/>
    </row>
    <row r="11722" spans="4:6">
      <c r="D11722" s="37"/>
      <c r="E11722" s="37"/>
      <c r="F11722" s="37"/>
    </row>
    <row r="11723" spans="4:6">
      <c r="D11723" s="37"/>
      <c r="E11723" s="37"/>
      <c r="F11723" s="37"/>
    </row>
    <row r="11724" spans="4:6">
      <c r="D11724" s="37"/>
      <c r="E11724" s="37"/>
      <c r="F11724" s="37"/>
    </row>
    <row r="11725" spans="4:6">
      <c r="D11725" s="37"/>
      <c r="E11725" s="37"/>
      <c r="F11725" s="37"/>
    </row>
    <row r="11726" spans="4:6">
      <c r="D11726" s="37"/>
      <c r="E11726" s="37"/>
      <c r="F11726" s="37"/>
    </row>
    <row r="11727" spans="4:6">
      <c r="D11727" s="37"/>
      <c r="E11727" s="37"/>
      <c r="F11727" s="37"/>
    </row>
    <row r="11728" spans="4:6">
      <c r="D11728" s="37"/>
      <c r="E11728" s="37"/>
      <c r="F11728" s="37"/>
    </row>
    <row r="11729" spans="4:6">
      <c r="D11729" s="37"/>
      <c r="E11729" s="37"/>
      <c r="F11729" s="37"/>
    </row>
    <row r="11730" spans="4:6">
      <c r="D11730" s="37"/>
      <c r="E11730" s="37"/>
      <c r="F11730" s="37"/>
    </row>
    <row r="11731" spans="4:6">
      <c r="D11731" s="37"/>
      <c r="E11731" s="37"/>
      <c r="F11731" s="37"/>
    </row>
    <row r="11732" spans="4:6">
      <c r="D11732" s="37"/>
      <c r="E11732" s="37"/>
      <c r="F11732" s="37"/>
    </row>
    <row r="11733" spans="4:6">
      <c r="D11733" s="37"/>
      <c r="E11733" s="37"/>
      <c r="F11733" s="37"/>
    </row>
    <row r="11734" spans="4:6">
      <c r="D11734" s="37"/>
      <c r="E11734" s="37"/>
      <c r="F11734" s="37"/>
    </row>
    <row r="11735" spans="4:6">
      <c r="D11735" s="37"/>
      <c r="E11735" s="37"/>
      <c r="F11735" s="37"/>
    </row>
    <row r="11736" spans="4:6">
      <c r="D11736" s="37"/>
      <c r="E11736" s="37"/>
      <c r="F11736" s="37"/>
    </row>
    <row r="11737" spans="4:6">
      <c r="D11737" s="37"/>
      <c r="E11737" s="37"/>
      <c r="F11737" s="37"/>
    </row>
    <row r="11738" spans="4:6">
      <c r="D11738" s="37"/>
      <c r="E11738" s="37"/>
      <c r="F11738" s="37"/>
    </row>
    <row r="11739" spans="4:6">
      <c r="D11739" s="37"/>
      <c r="E11739" s="37"/>
      <c r="F11739" s="37"/>
    </row>
    <row r="11740" spans="4:6">
      <c r="D11740" s="37"/>
      <c r="E11740" s="37"/>
      <c r="F11740" s="37"/>
    </row>
    <row r="11741" spans="4:6">
      <c r="D11741" s="37"/>
      <c r="E11741" s="37"/>
      <c r="F11741" s="37"/>
    </row>
    <row r="11742" spans="4:6">
      <c r="D11742" s="37"/>
      <c r="E11742" s="37"/>
      <c r="F11742" s="37"/>
    </row>
    <row r="11743" spans="4:6">
      <c r="D11743" s="37"/>
      <c r="E11743" s="37"/>
      <c r="F11743" s="37"/>
    </row>
    <row r="11744" spans="4:6">
      <c r="D11744" s="37"/>
      <c r="E11744" s="37"/>
      <c r="F11744" s="37"/>
    </row>
    <row r="11745" spans="4:6">
      <c r="D11745" s="37"/>
      <c r="E11745" s="37"/>
      <c r="F11745" s="37"/>
    </row>
    <row r="11746" spans="4:6">
      <c r="D11746" s="37"/>
      <c r="E11746" s="37"/>
      <c r="F11746" s="37"/>
    </row>
    <row r="11747" spans="4:6">
      <c r="D11747" s="37"/>
      <c r="E11747" s="37"/>
      <c r="F11747" s="37"/>
    </row>
    <row r="11748" spans="4:6">
      <c r="D11748" s="37"/>
      <c r="E11748" s="37"/>
      <c r="F11748" s="37"/>
    </row>
    <row r="11749" spans="4:6">
      <c r="D11749" s="37"/>
      <c r="E11749" s="37"/>
      <c r="F11749" s="37"/>
    </row>
    <row r="11750" spans="4:6">
      <c r="D11750" s="37"/>
      <c r="E11750" s="37"/>
      <c r="F11750" s="37"/>
    </row>
    <row r="11751" spans="4:6">
      <c r="D11751" s="37"/>
      <c r="E11751" s="37"/>
      <c r="F11751" s="37"/>
    </row>
    <row r="11752" spans="4:6">
      <c r="D11752" s="37"/>
      <c r="E11752" s="37"/>
      <c r="F11752" s="37"/>
    </row>
    <row r="11753" spans="4:6">
      <c r="D11753" s="37"/>
      <c r="E11753" s="37"/>
      <c r="F11753" s="37"/>
    </row>
    <row r="11754" spans="4:6">
      <c r="D11754" s="37"/>
      <c r="E11754" s="37"/>
      <c r="F11754" s="37"/>
    </row>
    <row r="11755" spans="4:6">
      <c r="D11755" s="37"/>
      <c r="E11755" s="37"/>
      <c r="F11755" s="37"/>
    </row>
    <row r="11756" spans="4:6">
      <c r="D11756" s="37"/>
      <c r="E11756" s="37"/>
      <c r="F11756" s="37"/>
    </row>
    <row r="11757" spans="4:6">
      <c r="D11757" s="37"/>
      <c r="E11757" s="37"/>
      <c r="F11757" s="37"/>
    </row>
    <row r="11758" spans="4:6">
      <c r="D11758" s="37"/>
      <c r="E11758" s="37"/>
      <c r="F11758" s="37"/>
    </row>
    <row r="11759" spans="4:6">
      <c r="D11759" s="37"/>
      <c r="E11759" s="37"/>
      <c r="F11759" s="37"/>
    </row>
    <row r="11760" spans="4:6">
      <c r="D11760" s="37"/>
      <c r="E11760" s="37"/>
      <c r="F11760" s="37"/>
    </row>
    <row r="11761" spans="4:6">
      <c r="D11761" s="37"/>
      <c r="E11761" s="37"/>
      <c r="F11761" s="37"/>
    </row>
    <row r="11762" spans="4:6">
      <c r="D11762" s="37"/>
      <c r="E11762" s="37"/>
      <c r="F11762" s="37"/>
    </row>
    <row r="11763" spans="4:6">
      <c r="D11763" s="37"/>
      <c r="E11763" s="37"/>
      <c r="F11763" s="37"/>
    </row>
    <row r="11764" spans="4:6">
      <c r="D11764" s="37"/>
      <c r="E11764" s="37"/>
      <c r="F11764" s="37"/>
    </row>
    <row r="11765" spans="4:6">
      <c r="D11765" s="37"/>
      <c r="E11765" s="37"/>
      <c r="F11765" s="37"/>
    </row>
    <row r="11766" spans="4:6">
      <c r="D11766" s="37"/>
      <c r="E11766" s="37"/>
      <c r="F11766" s="37"/>
    </row>
    <row r="11767" spans="4:6">
      <c r="D11767" s="37"/>
      <c r="E11767" s="37"/>
      <c r="F11767" s="37"/>
    </row>
    <row r="11768" spans="4:6">
      <c r="D11768" s="37"/>
      <c r="E11768" s="37"/>
      <c r="F11768" s="37"/>
    </row>
    <row r="11769" spans="4:6">
      <c r="D11769" s="37"/>
      <c r="E11769" s="37"/>
      <c r="F11769" s="37"/>
    </row>
    <row r="11770" spans="4:6">
      <c r="D11770" s="37"/>
      <c r="E11770" s="37"/>
      <c r="F11770" s="37"/>
    </row>
    <row r="11771" spans="4:6">
      <c r="D11771" s="37"/>
      <c r="E11771" s="37"/>
      <c r="F11771" s="37"/>
    </row>
    <row r="11772" spans="4:6">
      <c r="D11772" s="37"/>
      <c r="E11772" s="37"/>
      <c r="F11772" s="37"/>
    </row>
    <row r="11773" spans="4:6">
      <c r="D11773" s="37"/>
      <c r="E11773" s="37"/>
      <c r="F11773" s="37"/>
    </row>
    <row r="11774" spans="4:6">
      <c r="D11774" s="37"/>
      <c r="E11774" s="37"/>
      <c r="F11774" s="37"/>
    </row>
    <row r="11775" spans="4:6">
      <c r="D11775" s="37"/>
      <c r="E11775" s="37"/>
      <c r="F11775" s="37"/>
    </row>
    <row r="11776" spans="4:6">
      <c r="D11776" s="37"/>
      <c r="E11776" s="37"/>
      <c r="F11776" s="37"/>
    </row>
    <row r="11777" spans="4:6">
      <c r="D11777" s="37"/>
      <c r="E11777" s="37"/>
      <c r="F11777" s="37"/>
    </row>
    <row r="11778" spans="4:6">
      <c r="D11778" s="37"/>
      <c r="E11778" s="37"/>
      <c r="F11778" s="37"/>
    </row>
    <row r="11779" spans="4:6">
      <c r="D11779" s="37"/>
      <c r="E11779" s="37"/>
      <c r="F11779" s="37"/>
    </row>
    <row r="11780" spans="4:6">
      <c r="D11780" s="37"/>
      <c r="E11780" s="37"/>
      <c r="F11780" s="37"/>
    </row>
    <row r="11781" spans="4:6">
      <c r="D11781" s="37"/>
      <c r="E11781" s="37"/>
      <c r="F11781" s="37"/>
    </row>
    <row r="11782" spans="4:6">
      <c r="D11782" s="37"/>
      <c r="E11782" s="37"/>
      <c r="F11782" s="37"/>
    </row>
    <row r="11783" spans="4:6">
      <c r="D11783" s="37"/>
      <c r="E11783" s="37"/>
      <c r="F11783" s="37"/>
    </row>
    <row r="11784" spans="4:6">
      <c r="D11784" s="37"/>
      <c r="E11784" s="37"/>
      <c r="F11784" s="37"/>
    </row>
    <row r="11785" spans="4:6">
      <c r="D11785" s="37"/>
      <c r="E11785" s="37"/>
      <c r="F11785" s="37"/>
    </row>
    <row r="11786" spans="4:6">
      <c r="D11786" s="37"/>
      <c r="E11786" s="37"/>
      <c r="F11786" s="37"/>
    </row>
    <row r="11787" spans="4:6">
      <c r="D11787" s="37"/>
      <c r="E11787" s="37"/>
      <c r="F11787" s="37"/>
    </row>
    <row r="11788" spans="4:6">
      <c r="D11788" s="37"/>
      <c r="E11788" s="37"/>
      <c r="F11788" s="37"/>
    </row>
    <row r="11789" spans="4:6">
      <c r="D11789" s="37"/>
      <c r="E11789" s="37"/>
      <c r="F11789" s="37"/>
    </row>
    <row r="11790" spans="4:6">
      <c r="D11790" s="37"/>
      <c r="E11790" s="37"/>
      <c r="F11790" s="37"/>
    </row>
    <row r="11791" spans="4:6">
      <c r="D11791" s="37"/>
      <c r="E11791" s="37"/>
      <c r="F11791" s="37"/>
    </row>
    <row r="11792" spans="4:6">
      <c r="D11792" s="37"/>
      <c r="E11792" s="37"/>
      <c r="F11792" s="37"/>
    </row>
    <row r="11793" spans="4:6">
      <c r="D11793" s="37"/>
      <c r="E11793" s="37"/>
      <c r="F11793" s="37"/>
    </row>
    <row r="11794" spans="4:6">
      <c r="D11794" s="37"/>
      <c r="E11794" s="37"/>
      <c r="F11794" s="37"/>
    </row>
    <row r="11795" spans="4:6">
      <c r="D11795" s="37"/>
      <c r="E11795" s="37"/>
      <c r="F11795" s="37"/>
    </row>
    <row r="11796" spans="4:6">
      <c r="D11796" s="37"/>
      <c r="E11796" s="37"/>
      <c r="F11796" s="37"/>
    </row>
    <row r="11797" spans="4:6">
      <c r="D11797" s="37"/>
      <c r="E11797" s="37"/>
      <c r="F11797" s="37"/>
    </row>
    <row r="11798" spans="4:6">
      <c r="D11798" s="37"/>
      <c r="E11798" s="37"/>
      <c r="F11798" s="37"/>
    </row>
    <row r="11799" spans="4:6">
      <c r="D11799" s="37"/>
      <c r="E11799" s="37"/>
      <c r="F11799" s="37"/>
    </row>
    <row r="11800" spans="4:6">
      <c r="D11800" s="37"/>
      <c r="E11800" s="37"/>
      <c r="F11800" s="37"/>
    </row>
    <row r="11801" spans="4:6">
      <c r="D11801" s="37"/>
      <c r="E11801" s="37"/>
      <c r="F11801" s="37"/>
    </row>
    <row r="11802" spans="4:6">
      <c r="D11802" s="37"/>
      <c r="E11802" s="37"/>
      <c r="F11802" s="37"/>
    </row>
    <row r="11803" spans="4:6">
      <c r="D11803" s="37"/>
      <c r="E11803" s="37"/>
      <c r="F11803" s="37"/>
    </row>
    <row r="11804" spans="4:6">
      <c r="D11804" s="37"/>
      <c r="E11804" s="37"/>
      <c r="F11804" s="37"/>
    </row>
    <row r="11805" spans="4:6">
      <c r="D11805" s="37"/>
      <c r="E11805" s="37"/>
      <c r="F11805" s="37"/>
    </row>
    <row r="11806" spans="4:6">
      <c r="D11806" s="37"/>
      <c r="E11806" s="37"/>
      <c r="F11806" s="37"/>
    </row>
    <row r="11807" spans="4:6">
      <c r="D11807" s="37"/>
      <c r="E11807" s="37"/>
      <c r="F11807" s="37"/>
    </row>
    <row r="11808" spans="4:6">
      <c r="D11808" s="37"/>
      <c r="E11808" s="37"/>
      <c r="F11808" s="37"/>
    </row>
    <row r="11809" spans="4:6">
      <c r="D11809" s="37"/>
      <c r="E11809" s="37"/>
      <c r="F11809" s="37"/>
    </row>
    <row r="11810" spans="4:6">
      <c r="D11810" s="37"/>
      <c r="E11810" s="37"/>
      <c r="F11810" s="37"/>
    </row>
    <row r="11811" spans="4:6">
      <c r="D11811" s="37"/>
      <c r="E11811" s="37"/>
      <c r="F11811" s="37"/>
    </row>
    <row r="11812" spans="4:6">
      <c r="D11812" s="37"/>
      <c r="E11812" s="37"/>
      <c r="F11812" s="37"/>
    </row>
    <row r="11813" spans="4:6">
      <c r="D11813" s="37"/>
      <c r="E11813" s="37"/>
      <c r="F11813" s="37"/>
    </row>
    <row r="11814" spans="4:6">
      <c r="D11814" s="37"/>
      <c r="E11814" s="37"/>
      <c r="F11814" s="37"/>
    </row>
    <row r="11815" spans="4:6">
      <c r="D11815" s="37"/>
      <c r="E11815" s="37"/>
      <c r="F11815" s="37"/>
    </row>
    <row r="11816" spans="4:6">
      <c r="D11816" s="37"/>
      <c r="E11816" s="37"/>
      <c r="F11816" s="37"/>
    </row>
    <row r="11817" spans="4:6">
      <c r="D11817" s="37"/>
      <c r="E11817" s="37"/>
      <c r="F11817" s="37"/>
    </row>
    <row r="11818" spans="4:6">
      <c r="D11818" s="37"/>
      <c r="E11818" s="37"/>
      <c r="F11818" s="37"/>
    </row>
    <row r="11819" spans="4:6">
      <c r="D11819" s="37"/>
      <c r="E11819" s="37"/>
      <c r="F11819" s="37"/>
    </row>
    <row r="11820" spans="4:6">
      <c r="D11820" s="37"/>
      <c r="E11820" s="37"/>
      <c r="F11820" s="37"/>
    </row>
    <row r="11821" spans="4:6">
      <c r="D11821" s="37"/>
      <c r="E11821" s="37"/>
      <c r="F11821" s="37"/>
    </row>
    <row r="11822" spans="4:6">
      <c r="D11822" s="37"/>
      <c r="E11822" s="37"/>
      <c r="F11822" s="37"/>
    </row>
    <row r="11823" spans="4:6">
      <c r="D11823" s="37"/>
      <c r="E11823" s="37"/>
      <c r="F11823" s="37"/>
    </row>
    <row r="11824" spans="4:6">
      <c r="D11824" s="37"/>
      <c r="E11824" s="37"/>
      <c r="F11824" s="37"/>
    </row>
    <row r="11825" spans="4:6">
      <c r="D11825" s="37"/>
      <c r="E11825" s="37"/>
      <c r="F11825" s="37"/>
    </row>
    <row r="11826" spans="4:6">
      <c r="D11826" s="37"/>
      <c r="E11826" s="37"/>
      <c r="F11826" s="37"/>
    </row>
    <row r="11827" spans="4:6">
      <c r="D11827" s="37"/>
      <c r="E11827" s="37"/>
      <c r="F11827" s="37"/>
    </row>
    <row r="11828" spans="4:6">
      <c r="D11828" s="37"/>
      <c r="E11828" s="37"/>
      <c r="F11828" s="37"/>
    </row>
    <row r="11829" spans="4:6">
      <c r="D11829" s="37"/>
      <c r="E11829" s="37"/>
      <c r="F11829" s="37"/>
    </row>
    <row r="11830" spans="4:6">
      <c r="D11830" s="37"/>
      <c r="E11830" s="37"/>
      <c r="F11830" s="37"/>
    </row>
    <row r="11831" spans="4:6">
      <c r="D11831" s="37"/>
      <c r="E11831" s="37"/>
      <c r="F11831" s="37"/>
    </row>
    <row r="11832" spans="4:6">
      <c r="D11832" s="37"/>
      <c r="E11832" s="37"/>
      <c r="F11832" s="37"/>
    </row>
    <row r="11833" spans="4:6">
      <c r="D11833" s="37"/>
      <c r="E11833" s="37"/>
      <c r="F11833" s="37"/>
    </row>
    <row r="11834" spans="4:6">
      <c r="D11834" s="37"/>
      <c r="E11834" s="37"/>
      <c r="F11834" s="37"/>
    </row>
    <row r="11835" spans="4:6">
      <c r="D11835" s="37"/>
      <c r="E11835" s="37"/>
      <c r="F11835" s="37"/>
    </row>
    <row r="11836" spans="4:6">
      <c r="D11836" s="37"/>
      <c r="E11836" s="37"/>
      <c r="F11836" s="37"/>
    </row>
    <row r="11837" spans="4:6">
      <c r="D11837" s="37"/>
      <c r="E11837" s="37"/>
      <c r="F11837" s="37"/>
    </row>
    <row r="11838" spans="4:6">
      <c r="D11838" s="37"/>
      <c r="E11838" s="37"/>
      <c r="F11838" s="37"/>
    </row>
    <row r="11839" spans="4:6">
      <c r="D11839" s="37"/>
      <c r="E11839" s="37"/>
      <c r="F11839" s="37"/>
    </row>
    <row r="11840" spans="4:6">
      <c r="D11840" s="37"/>
      <c r="E11840" s="37"/>
      <c r="F11840" s="37"/>
    </row>
    <row r="11841" spans="4:6">
      <c r="D11841" s="37"/>
      <c r="E11841" s="37"/>
      <c r="F11841" s="37"/>
    </row>
    <row r="11842" spans="4:6">
      <c r="D11842" s="37"/>
      <c r="E11842" s="37"/>
      <c r="F11842" s="37"/>
    </row>
    <row r="11843" spans="4:6">
      <c r="D11843" s="37"/>
      <c r="E11843" s="37"/>
      <c r="F11843" s="37"/>
    </row>
    <row r="11844" spans="4:6">
      <c r="D11844" s="37"/>
      <c r="E11844" s="37"/>
      <c r="F11844" s="37"/>
    </row>
    <row r="11845" spans="4:6">
      <c r="D11845" s="37"/>
      <c r="E11845" s="37"/>
      <c r="F11845" s="37"/>
    </row>
    <row r="11846" spans="4:6">
      <c r="D11846" s="37"/>
      <c r="E11846" s="37"/>
      <c r="F11846" s="37"/>
    </row>
    <row r="11847" spans="4:6">
      <c r="D11847" s="37"/>
      <c r="E11847" s="37"/>
      <c r="F11847" s="37"/>
    </row>
    <row r="11848" spans="4:6">
      <c r="D11848" s="37"/>
      <c r="E11848" s="37"/>
      <c r="F11848" s="37"/>
    </row>
    <row r="11849" spans="4:6">
      <c r="D11849" s="37"/>
      <c r="E11849" s="37"/>
      <c r="F11849" s="37"/>
    </row>
    <row r="11850" spans="4:6">
      <c r="D11850" s="37"/>
      <c r="E11850" s="37"/>
      <c r="F11850" s="37"/>
    </row>
    <row r="11851" spans="4:6">
      <c r="D11851" s="37"/>
      <c r="E11851" s="37"/>
      <c r="F11851" s="37"/>
    </row>
    <row r="11852" spans="4:6">
      <c r="D11852" s="37"/>
      <c r="E11852" s="37"/>
      <c r="F11852" s="37"/>
    </row>
    <row r="11853" spans="4:6">
      <c r="D11853" s="37"/>
      <c r="E11853" s="37"/>
      <c r="F11853" s="37"/>
    </row>
    <row r="11854" spans="4:6">
      <c r="D11854" s="37"/>
      <c r="E11854" s="37"/>
      <c r="F11854" s="37"/>
    </row>
    <row r="11855" spans="4:6">
      <c r="D11855" s="37"/>
      <c r="E11855" s="37"/>
      <c r="F11855" s="37"/>
    </row>
    <row r="11856" spans="4:6">
      <c r="D11856" s="37"/>
      <c r="E11856" s="37"/>
      <c r="F11856" s="37"/>
    </row>
    <row r="11857" spans="4:6">
      <c r="D11857" s="37"/>
      <c r="E11857" s="37"/>
      <c r="F11857" s="37"/>
    </row>
    <row r="11858" spans="4:6">
      <c r="D11858" s="37"/>
      <c r="E11858" s="37"/>
      <c r="F11858" s="37"/>
    </row>
    <row r="11859" spans="4:6">
      <c r="D11859" s="37"/>
      <c r="E11859" s="37"/>
      <c r="F11859" s="37"/>
    </row>
    <row r="11860" spans="4:6">
      <c r="D11860" s="37"/>
      <c r="E11860" s="37"/>
      <c r="F11860" s="37"/>
    </row>
    <row r="11861" spans="4:6">
      <c r="D11861" s="37"/>
      <c r="E11861" s="37"/>
      <c r="F11861" s="37"/>
    </row>
    <row r="11862" spans="4:6">
      <c r="D11862" s="37"/>
      <c r="E11862" s="37"/>
      <c r="F11862" s="37"/>
    </row>
    <row r="11863" spans="4:6">
      <c r="D11863" s="37"/>
      <c r="E11863" s="37"/>
      <c r="F11863" s="37"/>
    </row>
    <row r="11864" spans="4:6">
      <c r="D11864" s="37"/>
      <c r="E11864" s="37"/>
      <c r="F11864" s="37"/>
    </row>
    <row r="11865" spans="4:6">
      <c r="D11865" s="37"/>
      <c r="E11865" s="37"/>
      <c r="F11865" s="37"/>
    </row>
    <row r="11866" spans="4:6">
      <c r="D11866" s="37"/>
      <c r="E11866" s="37"/>
      <c r="F11866" s="37"/>
    </row>
    <row r="11867" spans="4:6">
      <c r="D11867" s="37"/>
      <c r="E11867" s="37"/>
      <c r="F11867" s="37"/>
    </row>
    <row r="11868" spans="4:6">
      <c r="D11868" s="37"/>
      <c r="E11868" s="37"/>
      <c r="F11868" s="37"/>
    </row>
    <row r="11869" spans="4:6">
      <c r="D11869" s="37"/>
      <c r="E11869" s="37"/>
      <c r="F11869" s="37"/>
    </row>
    <row r="11870" spans="4:6">
      <c r="D11870" s="37"/>
      <c r="E11870" s="37"/>
      <c r="F11870" s="37"/>
    </row>
    <row r="11871" spans="4:6">
      <c r="D11871" s="37"/>
      <c r="E11871" s="37"/>
      <c r="F11871" s="37"/>
    </row>
    <row r="11872" spans="4:6">
      <c r="D11872" s="37"/>
      <c r="E11872" s="37"/>
      <c r="F11872" s="37"/>
    </row>
    <row r="11873" spans="4:6">
      <c r="D11873" s="37"/>
      <c r="E11873" s="37"/>
      <c r="F11873" s="37"/>
    </row>
    <row r="11874" spans="4:6">
      <c r="D11874" s="37"/>
      <c r="E11874" s="37"/>
      <c r="F11874" s="37"/>
    </row>
    <row r="11875" spans="4:6">
      <c r="D11875" s="37"/>
      <c r="E11875" s="37"/>
      <c r="F11875" s="37"/>
    </row>
    <row r="11876" spans="4:6">
      <c r="D11876" s="37"/>
      <c r="E11876" s="37"/>
      <c r="F11876" s="37"/>
    </row>
    <row r="11877" spans="4:6">
      <c r="D11877" s="37"/>
      <c r="E11877" s="37"/>
      <c r="F11877" s="37"/>
    </row>
    <row r="11878" spans="4:6">
      <c r="D11878" s="37"/>
      <c r="E11878" s="37"/>
      <c r="F11878" s="37"/>
    </row>
    <row r="11879" spans="4:6">
      <c r="D11879" s="37"/>
      <c r="E11879" s="37"/>
      <c r="F11879" s="37"/>
    </row>
    <row r="11880" spans="4:6">
      <c r="D11880" s="37"/>
      <c r="E11880" s="37"/>
      <c r="F11880" s="37"/>
    </row>
    <row r="11881" spans="4:6">
      <c r="D11881" s="37"/>
      <c r="E11881" s="37"/>
      <c r="F11881" s="37"/>
    </row>
    <row r="11882" spans="4:6">
      <c r="D11882" s="37"/>
      <c r="E11882" s="37"/>
      <c r="F11882" s="37"/>
    </row>
    <row r="11883" spans="4:6">
      <c r="D11883" s="37"/>
      <c r="E11883" s="37"/>
      <c r="F11883" s="37"/>
    </row>
    <row r="11884" spans="4:6">
      <c r="D11884" s="37"/>
      <c r="E11884" s="37"/>
      <c r="F11884" s="37"/>
    </row>
    <row r="11885" spans="4:6">
      <c r="D11885" s="37"/>
      <c r="E11885" s="37"/>
      <c r="F11885" s="37"/>
    </row>
    <row r="11886" spans="4:6">
      <c r="D11886" s="37"/>
      <c r="E11886" s="37"/>
      <c r="F11886" s="37"/>
    </row>
    <row r="11887" spans="4:6">
      <c r="D11887" s="37"/>
      <c r="E11887" s="37"/>
      <c r="F11887" s="37"/>
    </row>
    <row r="11888" spans="4:6">
      <c r="D11888" s="37"/>
      <c r="E11888" s="37"/>
      <c r="F11888" s="37"/>
    </row>
    <row r="11889" spans="4:6">
      <c r="D11889" s="37"/>
      <c r="E11889" s="37"/>
      <c r="F11889" s="37"/>
    </row>
    <row r="11890" spans="4:6">
      <c r="D11890" s="37"/>
      <c r="E11890" s="37"/>
      <c r="F11890" s="37"/>
    </row>
    <row r="11891" spans="4:6">
      <c r="D11891" s="37"/>
      <c r="E11891" s="37"/>
      <c r="F11891" s="37"/>
    </row>
    <row r="11892" spans="4:6">
      <c r="D11892" s="37"/>
      <c r="E11892" s="37"/>
      <c r="F11892" s="37"/>
    </row>
    <row r="11893" spans="4:6">
      <c r="D11893" s="37"/>
      <c r="E11893" s="37"/>
      <c r="F11893" s="37"/>
    </row>
    <row r="11894" spans="4:6">
      <c r="D11894" s="37"/>
      <c r="E11894" s="37"/>
      <c r="F11894" s="37"/>
    </row>
    <row r="11895" spans="4:6">
      <c r="D11895" s="37"/>
      <c r="E11895" s="37"/>
      <c r="F11895" s="37"/>
    </row>
    <row r="11896" spans="4:6">
      <c r="D11896" s="37"/>
      <c r="E11896" s="37"/>
      <c r="F11896" s="37"/>
    </row>
    <row r="11897" spans="4:6">
      <c r="D11897" s="37"/>
      <c r="E11897" s="37"/>
      <c r="F11897" s="37"/>
    </row>
    <row r="11898" spans="4:6">
      <c r="D11898" s="37"/>
      <c r="E11898" s="37"/>
      <c r="F11898" s="37"/>
    </row>
    <row r="11899" spans="4:6">
      <c r="D11899" s="37"/>
      <c r="E11899" s="37"/>
      <c r="F11899" s="37"/>
    </row>
    <row r="11900" spans="4:6">
      <c r="D11900" s="37"/>
      <c r="E11900" s="37"/>
      <c r="F11900" s="37"/>
    </row>
    <row r="11901" spans="4:6">
      <c r="D11901" s="37"/>
      <c r="E11901" s="37"/>
      <c r="F11901" s="37"/>
    </row>
    <row r="11902" spans="4:6">
      <c r="D11902" s="37"/>
      <c r="E11902" s="37"/>
      <c r="F11902" s="37"/>
    </row>
    <row r="11903" spans="4:6">
      <c r="D11903" s="37"/>
      <c r="E11903" s="37"/>
      <c r="F11903" s="37"/>
    </row>
    <row r="11904" spans="4:6">
      <c r="D11904" s="37"/>
      <c r="E11904" s="37"/>
      <c r="F11904" s="37"/>
    </row>
    <row r="11905" spans="4:6">
      <c r="D11905" s="37"/>
      <c r="E11905" s="37"/>
      <c r="F11905" s="37"/>
    </row>
    <row r="11906" spans="4:6">
      <c r="D11906" s="37"/>
      <c r="E11906" s="37"/>
      <c r="F11906" s="37"/>
    </row>
    <row r="11907" spans="4:6">
      <c r="D11907" s="37"/>
      <c r="E11907" s="37"/>
      <c r="F11907" s="37"/>
    </row>
    <row r="11908" spans="4:6">
      <c r="D11908" s="37"/>
      <c r="E11908" s="37"/>
      <c r="F11908" s="37"/>
    </row>
    <row r="11909" spans="4:6">
      <c r="D11909" s="37"/>
      <c r="E11909" s="37"/>
      <c r="F11909" s="37"/>
    </row>
    <row r="11910" spans="4:6">
      <c r="D11910" s="37"/>
      <c r="E11910" s="37"/>
      <c r="F11910" s="37"/>
    </row>
    <row r="11911" spans="4:6">
      <c r="D11911" s="37"/>
      <c r="E11911" s="37"/>
      <c r="F11911" s="37"/>
    </row>
    <row r="11912" spans="4:6">
      <c r="D11912" s="37"/>
      <c r="E11912" s="37"/>
      <c r="F11912" s="37"/>
    </row>
    <row r="11913" spans="4:6">
      <c r="D11913" s="37"/>
      <c r="E11913" s="37"/>
      <c r="F11913" s="37"/>
    </row>
    <row r="11914" spans="4:6">
      <c r="D11914" s="37"/>
      <c r="E11914" s="37"/>
      <c r="F11914" s="37"/>
    </row>
    <row r="11915" spans="4:6">
      <c r="D11915" s="37"/>
      <c r="E11915" s="37"/>
      <c r="F11915" s="37"/>
    </row>
    <row r="11916" spans="4:6">
      <c r="D11916" s="37"/>
      <c r="E11916" s="37"/>
      <c r="F11916" s="37"/>
    </row>
    <row r="11917" spans="4:6">
      <c r="D11917" s="37"/>
      <c r="E11917" s="37"/>
      <c r="F11917" s="37"/>
    </row>
    <row r="11918" spans="4:6">
      <c r="D11918" s="37"/>
      <c r="E11918" s="37"/>
      <c r="F11918" s="37"/>
    </row>
    <row r="11919" spans="4:6">
      <c r="D11919" s="37"/>
      <c r="E11919" s="37"/>
      <c r="F11919" s="37"/>
    </row>
    <row r="11920" spans="4:6">
      <c r="D11920" s="37"/>
      <c r="E11920" s="37"/>
      <c r="F11920" s="37"/>
    </row>
    <row r="11921" spans="4:6">
      <c r="D11921" s="37"/>
      <c r="E11921" s="37"/>
      <c r="F11921" s="37"/>
    </row>
    <row r="11922" spans="4:6">
      <c r="D11922" s="37"/>
      <c r="E11922" s="37"/>
      <c r="F11922" s="37"/>
    </row>
    <row r="11923" spans="4:6">
      <c r="D11923" s="37"/>
      <c r="E11923" s="37"/>
      <c r="F11923" s="37"/>
    </row>
    <row r="11924" spans="4:6">
      <c r="D11924" s="37"/>
      <c r="E11924" s="37"/>
      <c r="F11924" s="37"/>
    </row>
    <row r="11925" spans="4:6">
      <c r="D11925" s="37"/>
      <c r="E11925" s="37"/>
      <c r="F11925" s="37"/>
    </row>
    <row r="11926" spans="4:6">
      <c r="D11926" s="37"/>
      <c r="E11926" s="37"/>
      <c r="F11926" s="37"/>
    </row>
    <row r="11927" spans="4:6">
      <c r="D11927" s="37"/>
      <c r="E11927" s="37"/>
      <c r="F11927" s="37"/>
    </row>
    <row r="11928" spans="4:6">
      <c r="D11928" s="37"/>
      <c r="E11928" s="37"/>
      <c r="F11928" s="37"/>
    </row>
    <row r="11929" spans="4:6">
      <c r="D11929" s="37"/>
      <c r="E11929" s="37"/>
      <c r="F11929" s="37"/>
    </row>
    <row r="11930" spans="4:6">
      <c r="D11930" s="37"/>
      <c r="E11930" s="37"/>
      <c r="F11930" s="37"/>
    </row>
    <row r="11931" spans="4:6">
      <c r="D11931" s="37"/>
      <c r="E11931" s="37"/>
      <c r="F11931" s="37"/>
    </row>
    <row r="11932" spans="4:6">
      <c r="D11932" s="37"/>
      <c r="E11932" s="37"/>
      <c r="F11932" s="37"/>
    </row>
    <row r="11933" spans="4:6">
      <c r="D11933" s="37"/>
      <c r="E11933" s="37"/>
      <c r="F11933" s="37"/>
    </row>
    <row r="11934" spans="4:6">
      <c r="D11934" s="37"/>
      <c r="E11934" s="37"/>
      <c r="F11934" s="37"/>
    </row>
    <row r="11935" spans="4:6">
      <c r="D11935" s="37"/>
      <c r="E11935" s="37"/>
      <c r="F11935" s="37"/>
    </row>
    <row r="11936" spans="4:6">
      <c r="D11936" s="37"/>
      <c r="E11936" s="37"/>
      <c r="F11936" s="37"/>
    </row>
    <row r="11937" spans="4:6">
      <c r="D11937" s="37"/>
      <c r="E11937" s="37"/>
      <c r="F11937" s="37"/>
    </row>
    <row r="11938" spans="4:6">
      <c r="D11938" s="37"/>
      <c r="E11938" s="37"/>
      <c r="F11938" s="37"/>
    </row>
    <row r="11939" spans="4:6">
      <c r="D11939" s="37"/>
      <c r="E11939" s="37"/>
      <c r="F11939" s="37"/>
    </row>
    <row r="11940" spans="4:6">
      <c r="D11940" s="37"/>
      <c r="E11940" s="37"/>
      <c r="F11940" s="37"/>
    </row>
    <row r="11941" spans="4:6">
      <c r="D11941" s="37"/>
      <c r="E11941" s="37"/>
      <c r="F11941" s="37"/>
    </row>
    <row r="11942" spans="4:6">
      <c r="D11942" s="37"/>
      <c r="E11942" s="37"/>
      <c r="F11942" s="37"/>
    </row>
    <row r="11943" spans="4:6">
      <c r="D11943" s="37"/>
      <c r="E11943" s="37"/>
      <c r="F11943" s="37"/>
    </row>
    <row r="11944" spans="4:6">
      <c r="D11944" s="37"/>
      <c r="E11944" s="37"/>
      <c r="F11944" s="37"/>
    </row>
    <row r="11945" spans="4:6">
      <c r="D11945" s="37"/>
      <c r="E11945" s="37"/>
      <c r="F11945" s="37"/>
    </row>
    <row r="11946" spans="4:6">
      <c r="D11946" s="37"/>
      <c r="E11946" s="37"/>
      <c r="F11946" s="37"/>
    </row>
    <row r="11947" spans="4:6">
      <c r="D11947" s="37"/>
      <c r="E11947" s="37"/>
      <c r="F11947" s="37"/>
    </row>
    <row r="11948" spans="4:6">
      <c r="D11948" s="37"/>
      <c r="E11948" s="37"/>
      <c r="F11948" s="37"/>
    </row>
    <row r="11949" spans="4:6">
      <c r="D11949" s="37"/>
      <c r="E11949" s="37"/>
      <c r="F11949" s="37"/>
    </row>
    <row r="11950" spans="4:6">
      <c r="D11950" s="37"/>
      <c r="E11950" s="37"/>
      <c r="F11950" s="37"/>
    </row>
    <row r="11951" spans="4:6">
      <c r="D11951" s="37"/>
      <c r="E11951" s="37"/>
      <c r="F11951" s="37"/>
    </row>
    <row r="11952" spans="4:6">
      <c r="D11952" s="37"/>
      <c r="E11952" s="37"/>
      <c r="F11952" s="37"/>
    </row>
    <row r="11953" spans="4:6">
      <c r="D11953" s="37"/>
      <c r="E11953" s="37"/>
      <c r="F11953" s="37"/>
    </row>
    <row r="11954" spans="4:6">
      <c r="D11954" s="37"/>
      <c r="E11954" s="37"/>
      <c r="F11954" s="37"/>
    </row>
    <row r="11955" spans="4:6">
      <c r="D11955" s="37"/>
      <c r="E11955" s="37"/>
      <c r="F11955" s="37"/>
    </row>
    <row r="11956" spans="4:6">
      <c r="D11956" s="37"/>
      <c r="E11956" s="37"/>
      <c r="F11956" s="37"/>
    </row>
    <row r="11957" spans="4:6">
      <c r="D11957" s="37"/>
      <c r="E11957" s="37"/>
      <c r="F11957" s="37"/>
    </row>
    <row r="11958" spans="4:6">
      <c r="D11958" s="37"/>
      <c r="E11958" s="37"/>
      <c r="F11958" s="37"/>
    </row>
    <row r="11959" spans="4:6">
      <c r="D11959" s="37"/>
      <c r="E11959" s="37"/>
      <c r="F11959" s="37"/>
    </row>
    <row r="11960" spans="4:6">
      <c r="D11960" s="37"/>
      <c r="E11960" s="37"/>
      <c r="F11960" s="37"/>
    </row>
    <row r="11961" spans="4:6">
      <c r="D11961" s="37"/>
      <c r="E11961" s="37"/>
      <c r="F11961" s="37"/>
    </row>
    <row r="11962" spans="4:6">
      <c r="D11962" s="37"/>
      <c r="E11962" s="37"/>
      <c r="F11962" s="37"/>
    </row>
    <row r="11963" spans="4:6">
      <c r="D11963" s="37"/>
      <c r="E11963" s="37"/>
      <c r="F11963" s="37"/>
    </row>
    <row r="11964" spans="4:6">
      <c r="D11964" s="37"/>
      <c r="E11964" s="37"/>
      <c r="F11964" s="37"/>
    </row>
    <row r="11965" spans="4:6">
      <c r="D11965" s="37"/>
      <c r="E11965" s="37"/>
      <c r="F11965" s="37"/>
    </row>
    <row r="11966" spans="4:6">
      <c r="D11966" s="37"/>
      <c r="E11966" s="37"/>
      <c r="F11966" s="37"/>
    </row>
    <row r="11967" spans="4:6">
      <c r="D11967" s="37"/>
      <c r="E11967" s="37"/>
      <c r="F11967" s="37"/>
    </row>
    <row r="11968" spans="4:6">
      <c r="D11968" s="37"/>
      <c r="E11968" s="37"/>
      <c r="F11968" s="37"/>
    </row>
    <row r="11969" spans="4:6">
      <c r="D11969" s="37"/>
      <c r="E11969" s="37"/>
      <c r="F11969" s="37"/>
    </row>
    <row r="11970" spans="4:6">
      <c r="D11970" s="37"/>
      <c r="E11970" s="37"/>
      <c r="F11970" s="37"/>
    </row>
    <row r="11971" spans="4:6">
      <c r="D11971" s="37"/>
      <c r="E11971" s="37"/>
      <c r="F11971" s="37"/>
    </row>
    <row r="11972" spans="4:6">
      <c r="D11972" s="37"/>
      <c r="E11972" s="37"/>
      <c r="F11972" s="37"/>
    </row>
    <row r="11973" spans="4:6">
      <c r="D11973" s="37"/>
      <c r="E11973" s="37"/>
      <c r="F11973" s="37"/>
    </row>
    <row r="11974" spans="4:6">
      <c r="D11974" s="37"/>
      <c r="E11974" s="37"/>
      <c r="F11974" s="37"/>
    </row>
    <row r="11975" spans="4:6">
      <c r="D11975" s="37"/>
      <c r="E11975" s="37"/>
      <c r="F11975" s="37"/>
    </row>
    <row r="11976" spans="4:6">
      <c r="D11976" s="37"/>
      <c r="E11976" s="37"/>
      <c r="F11976" s="37"/>
    </row>
    <row r="11977" spans="4:6">
      <c r="D11977" s="37"/>
      <c r="E11977" s="37"/>
      <c r="F11977" s="37"/>
    </row>
    <row r="11978" spans="4:6">
      <c r="D11978" s="37"/>
      <c r="E11978" s="37"/>
      <c r="F11978" s="37"/>
    </row>
    <row r="11979" spans="4:6">
      <c r="D11979" s="37"/>
      <c r="E11979" s="37"/>
      <c r="F11979" s="37"/>
    </row>
    <row r="11980" spans="4:6">
      <c r="D11980" s="37"/>
      <c r="E11980" s="37"/>
      <c r="F11980" s="37"/>
    </row>
    <row r="11981" spans="4:6">
      <c r="D11981" s="37"/>
      <c r="E11981" s="37"/>
      <c r="F11981" s="37"/>
    </row>
    <row r="11982" spans="4:6">
      <c r="D11982" s="37"/>
      <c r="E11982" s="37"/>
      <c r="F11982" s="37"/>
    </row>
    <row r="11983" spans="4:6">
      <c r="D11983" s="37"/>
      <c r="E11983" s="37"/>
      <c r="F11983" s="37"/>
    </row>
    <row r="11984" spans="4:6">
      <c r="D11984" s="37"/>
      <c r="E11984" s="37"/>
      <c r="F11984" s="37"/>
    </row>
    <row r="11985" spans="4:6">
      <c r="D11985" s="37"/>
      <c r="E11985" s="37"/>
      <c r="F11985" s="37"/>
    </row>
    <row r="11986" spans="4:6">
      <c r="D11986" s="37"/>
      <c r="E11986" s="37"/>
      <c r="F11986" s="37"/>
    </row>
    <row r="11987" spans="4:6">
      <c r="D11987" s="37"/>
      <c r="E11987" s="37"/>
      <c r="F11987" s="37"/>
    </row>
    <row r="11988" spans="4:6">
      <c r="D11988" s="37"/>
      <c r="E11988" s="37"/>
      <c r="F11988" s="37"/>
    </row>
    <row r="11989" spans="4:6">
      <c r="D11989" s="37"/>
      <c r="E11989" s="37"/>
      <c r="F11989" s="37"/>
    </row>
    <row r="11990" spans="4:6">
      <c r="D11990" s="37"/>
      <c r="E11990" s="37"/>
      <c r="F11990" s="37"/>
    </row>
    <row r="11991" spans="4:6">
      <c r="D11991" s="37"/>
      <c r="E11991" s="37"/>
      <c r="F11991" s="37"/>
    </row>
    <row r="11992" spans="4:6">
      <c r="D11992" s="37"/>
      <c r="E11992" s="37"/>
      <c r="F11992" s="37"/>
    </row>
    <row r="11993" spans="4:6">
      <c r="D11993" s="37"/>
      <c r="E11993" s="37"/>
      <c r="F11993" s="37"/>
    </row>
    <row r="11994" spans="4:6">
      <c r="D11994" s="37"/>
      <c r="E11994" s="37"/>
      <c r="F11994" s="37"/>
    </row>
    <row r="11995" spans="4:6">
      <c r="D11995" s="37"/>
      <c r="E11995" s="37"/>
      <c r="F11995" s="37"/>
    </row>
    <row r="11996" spans="4:6">
      <c r="D11996" s="37"/>
      <c r="E11996" s="37"/>
      <c r="F11996" s="37"/>
    </row>
    <row r="11997" spans="4:6">
      <c r="D11997" s="37"/>
      <c r="E11997" s="37"/>
      <c r="F11997" s="37"/>
    </row>
    <row r="11998" spans="4:6">
      <c r="D11998" s="37"/>
      <c r="E11998" s="37"/>
      <c r="F11998" s="37"/>
    </row>
    <row r="11999" spans="4:6">
      <c r="D11999" s="37"/>
      <c r="E11999" s="37"/>
      <c r="F11999" s="37"/>
    </row>
    <row r="12000" spans="4:6">
      <c r="D12000" s="37"/>
      <c r="E12000" s="37"/>
      <c r="F12000" s="37"/>
    </row>
    <row r="12001" spans="4:6">
      <c r="D12001" s="37"/>
      <c r="E12001" s="37"/>
      <c r="F12001" s="37"/>
    </row>
    <row r="12002" spans="4:6">
      <c r="D12002" s="37"/>
      <c r="E12002" s="37"/>
      <c r="F12002" s="37"/>
    </row>
    <row r="12003" spans="4:6">
      <c r="D12003" s="37"/>
      <c r="E12003" s="37"/>
      <c r="F12003" s="37"/>
    </row>
    <row r="12004" spans="4:6">
      <c r="D12004" s="37"/>
      <c r="E12004" s="37"/>
      <c r="F12004" s="37"/>
    </row>
    <row r="12005" spans="4:6">
      <c r="D12005" s="37"/>
      <c r="E12005" s="37"/>
      <c r="F12005" s="37"/>
    </row>
    <row r="12006" spans="4:6">
      <c r="D12006" s="37"/>
      <c r="E12006" s="37"/>
      <c r="F12006" s="37"/>
    </row>
    <row r="12007" spans="4:6">
      <c r="D12007" s="37"/>
      <c r="E12007" s="37"/>
      <c r="F12007" s="37"/>
    </row>
    <row r="12008" spans="4:6">
      <c r="D12008" s="37"/>
      <c r="E12008" s="37"/>
      <c r="F12008" s="37"/>
    </row>
    <row r="12009" spans="4:6">
      <c r="D12009" s="37"/>
      <c r="E12009" s="37"/>
      <c r="F12009" s="37"/>
    </row>
    <row r="12010" spans="4:6">
      <c r="D12010" s="37"/>
      <c r="E12010" s="37"/>
      <c r="F12010" s="37"/>
    </row>
    <row r="12011" spans="4:6">
      <c r="D12011" s="37"/>
      <c r="E12011" s="37"/>
      <c r="F12011" s="37"/>
    </row>
    <row r="12012" spans="4:6">
      <c r="D12012" s="37"/>
      <c r="E12012" s="37"/>
      <c r="F12012" s="37"/>
    </row>
    <row r="12013" spans="4:6">
      <c r="D12013" s="37"/>
      <c r="E12013" s="37"/>
      <c r="F12013" s="37"/>
    </row>
    <row r="12014" spans="4:6">
      <c r="D12014" s="37"/>
      <c r="E12014" s="37"/>
      <c r="F12014" s="37"/>
    </row>
    <row r="12015" spans="4:6">
      <c r="D12015" s="37"/>
      <c r="E12015" s="37"/>
      <c r="F12015" s="37"/>
    </row>
    <row r="12016" spans="4:6">
      <c r="D12016" s="37"/>
      <c r="E12016" s="37"/>
      <c r="F12016" s="37"/>
    </row>
    <row r="12017" spans="4:6">
      <c r="D12017" s="37"/>
      <c r="E12017" s="37"/>
      <c r="F12017" s="37"/>
    </row>
    <row r="12018" spans="4:6">
      <c r="D12018" s="37"/>
      <c r="E12018" s="37"/>
      <c r="F12018" s="37"/>
    </row>
    <row r="12019" spans="4:6">
      <c r="D12019" s="37"/>
      <c r="E12019" s="37"/>
      <c r="F12019" s="37"/>
    </row>
    <row r="12020" spans="4:6">
      <c r="D12020" s="37"/>
      <c r="E12020" s="37"/>
      <c r="F12020" s="37"/>
    </row>
    <row r="12021" spans="4:6">
      <c r="D12021" s="37"/>
      <c r="E12021" s="37"/>
      <c r="F12021" s="37"/>
    </row>
    <row r="12022" spans="4:6">
      <c r="D12022" s="37"/>
      <c r="E12022" s="37"/>
      <c r="F12022" s="37"/>
    </row>
    <row r="12023" spans="4:6">
      <c r="D12023" s="37"/>
      <c r="E12023" s="37"/>
      <c r="F12023" s="37"/>
    </row>
    <row r="12024" spans="4:6">
      <c r="D12024" s="37"/>
      <c r="E12024" s="37"/>
      <c r="F12024" s="37"/>
    </row>
    <row r="12025" spans="4:6">
      <c r="D12025" s="37"/>
      <c r="E12025" s="37"/>
      <c r="F12025" s="37"/>
    </row>
    <row r="12026" spans="4:6">
      <c r="D12026" s="37"/>
      <c r="E12026" s="37"/>
      <c r="F12026" s="37"/>
    </row>
    <row r="12027" spans="4:6">
      <c r="D12027" s="37"/>
      <c r="E12027" s="37"/>
      <c r="F12027" s="37"/>
    </row>
    <row r="12028" spans="4:6">
      <c r="D12028" s="37"/>
      <c r="E12028" s="37"/>
      <c r="F12028" s="37"/>
    </row>
    <row r="12029" spans="4:6">
      <c r="D12029" s="37"/>
      <c r="E12029" s="37"/>
      <c r="F12029" s="37"/>
    </row>
    <row r="12030" spans="4:6">
      <c r="D12030" s="37"/>
      <c r="E12030" s="37"/>
      <c r="F12030" s="37"/>
    </row>
    <row r="12031" spans="4:6">
      <c r="D12031" s="37"/>
      <c r="E12031" s="37"/>
      <c r="F12031" s="37"/>
    </row>
    <row r="12032" spans="4:6">
      <c r="D12032" s="37"/>
      <c r="E12032" s="37"/>
      <c r="F12032" s="37"/>
    </row>
    <row r="12033" spans="4:6">
      <c r="D12033" s="37"/>
      <c r="E12033" s="37"/>
      <c r="F12033" s="37"/>
    </row>
    <row r="12034" spans="4:6">
      <c r="D12034" s="37"/>
      <c r="E12034" s="37"/>
      <c r="F12034" s="37"/>
    </row>
    <row r="12035" spans="4:6">
      <c r="D12035" s="37"/>
      <c r="E12035" s="37"/>
      <c r="F12035" s="37"/>
    </row>
    <row r="12036" spans="4:6">
      <c r="D12036" s="37"/>
      <c r="E12036" s="37"/>
      <c r="F12036" s="37"/>
    </row>
    <row r="12037" spans="4:6">
      <c r="D12037" s="37"/>
      <c r="E12037" s="37"/>
      <c r="F12037" s="37"/>
    </row>
    <row r="12038" spans="4:6">
      <c r="D12038" s="37"/>
      <c r="E12038" s="37"/>
      <c r="F12038" s="37"/>
    </row>
    <row r="12039" spans="4:6">
      <c r="D12039" s="37"/>
      <c r="E12039" s="37"/>
      <c r="F12039" s="37"/>
    </row>
    <row r="12040" spans="4:6">
      <c r="D12040" s="37"/>
      <c r="E12040" s="37"/>
      <c r="F12040" s="37"/>
    </row>
    <row r="12041" spans="4:6">
      <c r="D12041" s="37"/>
      <c r="E12041" s="37"/>
      <c r="F12041" s="37"/>
    </row>
    <row r="12042" spans="4:6">
      <c r="D12042" s="37"/>
      <c r="E12042" s="37"/>
      <c r="F12042" s="37"/>
    </row>
    <row r="12043" spans="4:6">
      <c r="D12043" s="37"/>
      <c r="E12043" s="37"/>
      <c r="F12043" s="37"/>
    </row>
    <row r="12044" spans="4:6">
      <c r="D12044" s="37"/>
      <c r="E12044" s="37"/>
      <c r="F12044" s="37"/>
    </row>
    <row r="12045" spans="4:6">
      <c r="D12045" s="37"/>
      <c r="E12045" s="37"/>
      <c r="F12045" s="37"/>
    </row>
    <row r="12046" spans="4:6">
      <c r="D12046" s="37"/>
      <c r="E12046" s="37"/>
      <c r="F12046" s="37"/>
    </row>
    <row r="12047" spans="4:6">
      <c r="D12047" s="37"/>
      <c r="E12047" s="37"/>
      <c r="F12047" s="37"/>
    </row>
    <row r="12048" spans="4:6">
      <c r="D12048" s="37"/>
      <c r="E12048" s="37"/>
      <c r="F12048" s="37"/>
    </row>
    <row r="12049" spans="4:6">
      <c r="D12049" s="37"/>
      <c r="E12049" s="37"/>
      <c r="F12049" s="37"/>
    </row>
    <row r="12050" spans="4:6">
      <c r="D12050" s="37"/>
      <c r="E12050" s="37"/>
      <c r="F12050" s="37"/>
    </row>
    <row r="12051" spans="4:6">
      <c r="D12051" s="37"/>
      <c r="E12051" s="37"/>
      <c r="F12051" s="37"/>
    </row>
    <row r="12052" spans="4:6">
      <c r="D12052" s="37"/>
      <c r="E12052" s="37"/>
      <c r="F12052" s="37"/>
    </row>
    <row r="12053" spans="4:6">
      <c r="D12053" s="37"/>
      <c r="E12053" s="37"/>
      <c r="F12053" s="37"/>
    </row>
    <row r="12054" spans="4:6">
      <c r="D12054" s="37"/>
      <c r="E12054" s="37"/>
      <c r="F12054" s="37"/>
    </row>
    <row r="12055" spans="4:6">
      <c r="D12055" s="37"/>
      <c r="E12055" s="37"/>
      <c r="F12055" s="37"/>
    </row>
    <row r="12056" spans="4:6">
      <c r="D12056" s="37"/>
      <c r="E12056" s="37"/>
      <c r="F12056" s="37"/>
    </row>
    <row r="12057" spans="4:6">
      <c r="D12057" s="37"/>
      <c r="E12057" s="37"/>
      <c r="F12057" s="37"/>
    </row>
    <row r="12058" spans="4:6">
      <c r="D12058" s="37"/>
      <c r="E12058" s="37"/>
      <c r="F12058" s="37"/>
    </row>
    <row r="12059" spans="4:6">
      <c r="D12059" s="37"/>
      <c r="E12059" s="37"/>
      <c r="F12059" s="37"/>
    </row>
    <row r="12060" spans="4:6">
      <c r="D12060" s="37"/>
      <c r="E12060" s="37"/>
      <c r="F12060" s="37"/>
    </row>
    <row r="12061" spans="4:6">
      <c r="D12061" s="37"/>
      <c r="E12061" s="37"/>
      <c r="F12061" s="37"/>
    </row>
    <row r="12062" spans="4:6">
      <c r="D12062" s="37"/>
      <c r="E12062" s="37"/>
      <c r="F12062" s="37"/>
    </row>
    <row r="12063" spans="4:6">
      <c r="D12063" s="37"/>
      <c r="E12063" s="37"/>
      <c r="F12063" s="37"/>
    </row>
    <row r="12064" spans="4:6">
      <c r="D12064" s="37"/>
      <c r="E12064" s="37"/>
      <c r="F12064" s="37"/>
    </row>
    <row r="12065" spans="4:6">
      <c r="D12065" s="37"/>
      <c r="E12065" s="37"/>
      <c r="F12065" s="37"/>
    </row>
    <row r="12066" spans="4:6">
      <c r="D12066" s="37"/>
      <c r="E12066" s="37"/>
      <c r="F12066" s="37"/>
    </row>
    <row r="12067" spans="4:6">
      <c r="D12067" s="37"/>
      <c r="E12067" s="37"/>
      <c r="F12067" s="37"/>
    </row>
    <row r="12068" spans="4:6">
      <c r="D12068" s="37"/>
      <c r="E12068" s="37"/>
      <c r="F12068" s="37"/>
    </row>
    <row r="12069" spans="4:6">
      <c r="D12069" s="37"/>
      <c r="E12069" s="37"/>
      <c r="F12069" s="37"/>
    </row>
    <row r="12070" spans="4:6">
      <c r="D12070" s="37"/>
      <c r="E12070" s="37"/>
      <c r="F12070" s="37"/>
    </row>
    <row r="12071" spans="4:6">
      <c r="D12071" s="37"/>
      <c r="E12071" s="37"/>
      <c r="F12071" s="37"/>
    </row>
    <row r="12072" spans="4:6">
      <c r="D12072" s="37"/>
      <c r="E12072" s="37"/>
      <c r="F12072" s="37"/>
    </row>
    <row r="12073" spans="4:6">
      <c r="D12073" s="37"/>
      <c r="E12073" s="37"/>
      <c r="F12073" s="37"/>
    </row>
    <row r="12074" spans="4:6">
      <c r="D12074" s="37"/>
      <c r="E12074" s="37"/>
      <c r="F12074" s="37"/>
    </row>
    <row r="12075" spans="4:6">
      <c r="D12075" s="37"/>
      <c r="E12075" s="37"/>
      <c r="F12075" s="37"/>
    </row>
    <row r="12076" spans="4:6">
      <c r="D12076" s="37"/>
      <c r="E12076" s="37"/>
      <c r="F12076" s="37"/>
    </row>
    <row r="12077" spans="4:6">
      <c r="D12077" s="37"/>
      <c r="E12077" s="37"/>
      <c r="F12077" s="37"/>
    </row>
    <row r="12078" spans="4:6">
      <c r="D12078" s="37"/>
      <c r="E12078" s="37"/>
      <c r="F12078" s="37"/>
    </row>
    <row r="12079" spans="4:6">
      <c r="D12079" s="37"/>
      <c r="E12079" s="37"/>
      <c r="F12079" s="37"/>
    </row>
    <row r="12080" spans="4:6">
      <c r="D12080" s="37"/>
      <c r="E12080" s="37"/>
      <c r="F12080" s="37"/>
    </row>
    <row r="12081" spans="4:6">
      <c r="D12081" s="37"/>
      <c r="E12081" s="37"/>
      <c r="F12081" s="37"/>
    </row>
    <row r="12082" spans="4:6">
      <c r="D12082" s="37"/>
      <c r="E12082" s="37"/>
      <c r="F12082" s="37"/>
    </row>
    <row r="12083" spans="4:6">
      <c r="D12083" s="37"/>
      <c r="E12083" s="37"/>
      <c r="F12083" s="37"/>
    </row>
    <row r="12084" spans="4:6">
      <c r="D12084" s="37"/>
      <c r="E12084" s="37"/>
      <c r="F12084" s="37"/>
    </row>
    <row r="12085" spans="4:6">
      <c r="D12085" s="37"/>
      <c r="E12085" s="37"/>
      <c r="F12085" s="37"/>
    </row>
    <row r="12086" spans="4:6">
      <c r="D12086" s="37"/>
      <c r="E12086" s="37"/>
      <c r="F12086" s="37"/>
    </row>
    <row r="12087" spans="4:6">
      <c r="D12087" s="37"/>
      <c r="E12087" s="37"/>
      <c r="F12087" s="37"/>
    </row>
    <row r="12088" spans="4:6">
      <c r="D12088" s="37"/>
      <c r="E12088" s="37"/>
      <c r="F12088" s="37"/>
    </row>
    <row r="12089" spans="4:6">
      <c r="D12089" s="37"/>
      <c r="E12089" s="37"/>
      <c r="F12089" s="37"/>
    </row>
    <row r="12090" spans="4:6">
      <c r="D12090" s="37"/>
      <c r="E12090" s="37"/>
      <c r="F12090" s="37"/>
    </row>
    <row r="12091" spans="4:6">
      <c r="D12091" s="37"/>
      <c r="E12091" s="37"/>
      <c r="F12091" s="37"/>
    </row>
    <row r="12092" spans="4:6">
      <c r="D12092" s="37"/>
      <c r="E12092" s="37"/>
      <c r="F12092" s="37"/>
    </row>
    <row r="12093" spans="4:6">
      <c r="D12093" s="37"/>
      <c r="E12093" s="37"/>
      <c r="F12093" s="37"/>
    </row>
    <row r="12094" spans="4:6">
      <c r="D12094" s="37"/>
      <c r="E12094" s="37"/>
      <c r="F12094" s="37"/>
    </row>
    <row r="12095" spans="4:6">
      <c r="D12095" s="37"/>
      <c r="E12095" s="37"/>
      <c r="F12095" s="37"/>
    </row>
    <row r="12096" spans="4:6">
      <c r="D12096" s="37"/>
      <c r="E12096" s="37"/>
      <c r="F12096" s="37"/>
    </row>
    <row r="12097" spans="4:6">
      <c r="D12097" s="37"/>
      <c r="E12097" s="37"/>
      <c r="F12097" s="37"/>
    </row>
    <row r="12098" spans="4:6">
      <c r="D12098" s="37"/>
      <c r="E12098" s="37"/>
      <c r="F12098" s="37"/>
    </row>
    <row r="12099" spans="4:6">
      <c r="D12099" s="37"/>
      <c r="E12099" s="37"/>
      <c r="F12099" s="37"/>
    </row>
    <row r="12100" spans="4:6">
      <c r="D12100" s="37"/>
      <c r="E12100" s="37"/>
      <c r="F12100" s="37"/>
    </row>
    <row r="12101" spans="4:6">
      <c r="D12101" s="37"/>
      <c r="E12101" s="37"/>
      <c r="F12101" s="37"/>
    </row>
    <row r="12102" spans="4:6">
      <c r="D12102" s="37"/>
      <c r="E12102" s="37"/>
      <c r="F12102" s="37"/>
    </row>
    <row r="12103" spans="4:6">
      <c r="D12103" s="37"/>
      <c r="E12103" s="37"/>
      <c r="F12103" s="37"/>
    </row>
    <row r="12104" spans="4:6">
      <c r="D12104" s="37"/>
      <c r="E12104" s="37"/>
      <c r="F12104" s="37"/>
    </row>
    <row r="12105" spans="4:6">
      <c r="D12105" s="37"/>
      <c r="E12105" s="37"/>
      <c r="F12105" s="37"/>
    </row>
    <row r="12106" spans="4:6">
      <c r="D12106" s="37"/>
      <c r="E12106" s="37"/>
      <c r="F12106" s="37"/>
    </row>
    <row r="12107" spans="4:6">
      <c r="D12107" s="37"/>
      <c r="E12107" s="37"/>
      <c r="F12107" s="37"/>
    </row>
    <row r="12108" spans="4:6">
      <c r="D12108" s="37"/>
      <c r="E12108" s="37"/>
      <c r="F12108" s="37"/>
    </row>
    <row r="12109" spans="4:6">
      <c r="D12109" s="37"/>
      <c r="E12109" s="37"/>
      <c r="F12109" s="37"/>
    </row>
    <row r="12110" spans="4:6">
      <c r="D12110" s="37"/>
      <c r="E12110" s="37"/>
      <c r="F12110" s="37"/>
    </row>
    <row r="12111" spans="4:6">
      <c r="D12111" s="37"/>
      <c r="E12111" s="37"/>
      <c r="F12111" s="37"/>
    </row>
    <row r="12112" spans="4:6">
      <c r="D12112" s="37"/>
      <c r="E12112" s="37"/>
      <c r="F12112" s="37"/>
    </row>
    <row r="12113" spans="4:6">
      <c r="D12113" s="37"/>
      <c r="E12113" s="37"/>
      <c r="F12113" s="37"/>
    </row>
    <row r="12114" spans="4:6">
      <c r="D12114" s="37"/>
      <c r="E12114" s="37"/>
      <c r="F12114" s="37"/>
    </row>
    <row r="12115" spans="4:6">
      <c r="D12115" s="37"/>
      <c r="E12115" s="37"/>
      <c r="F12115" s="37"/>
    </row>
    <row r="12116" spans="4:6">
      <c r="D12116" s="37"/>
      <c r="E12116" s="37"/>
      <c r="F12116" s="37"/>
    </row>
    <row r="12117" spans="4:6">
      <c r="D12117" s="37"/>
      <c r="E12117" s="37"/>
      <c r="F12117" s="37"/>
    </row>
    <row r="12118" spans="4:6">
      <c r="D12118" s="37"/>
      <c r="E12118" s="37"/>
      <c r="F12118" s="37"/>
    </row>
    <row r="12119" spans="4:6">
      <c r="D12119" s="37"/>
      <c r="E12119" s="37"/>
      <c r="F12119" s="37"/>
    </row>
    <row r="12120" spans="4:6">
      <c r="D12120" s="37"/>
      <c r="E12120" s="37"/>
      <c r="F12120" s="37"/>
    </row>
    <row r="12121" spans="4:6">
      <c r="D12121" s="37"/>
      <c r="E12121" s="37"/>
      <c r="F12121" s="37"/>
    </row>
    <row r="12122" spans="4:6">
      <c r="D12122" s="37"/>
      <c r="E12122" s="37"/>
      <c r="F12122" s="37"/>
    </row>
    <row r="12123" spans="4:6">
      <c r="D12123" s="37"/>
      <c r="E12123" s="37"/>
      <c r="F12123" s="37"/>
    </row>
    <row r="12124" spans="4:6">
      <c r="D12124" s="37"/>
      <c r="E12124" s="37"/>
      <c r="F12124" s="37"/>
    </row>
    <row r="12125" spans="4:6">
      <c r="D12125" s="37"/>
      <c r="E12125" s="37"/>
      <c r="F12125" s="37"/>
    </row>
    <row r="12126" spans="4:6">
      <c r="D12126" s="37"/>
      <c r="E12126" s="37"/>
      <c r="F12126" s="37"/>
    </row>
    <row r="12127" spans="4:6">
      <c r="D12127" s="37"/>
      <c r="E12127" s="37"/>
      <c r="F12127" s="37"/>
    </row>
    <row r="12128" spans="4:6">
      <c r="D12128" s="37"/>
      <c r="E12128" s="37"/>
      <c r="F12128" s="37"/>
    </row>
    <row r="12129" spans="4:6">
      <c r="D12129" s="37"/>
      <c r="E12129" s="37"/>
      <c r="F12129" s="37"/>
    </row>
    <row r="12130" spans="4:6">
      <c r="D12130" s="37"/>
      <c r="E12130" s="37"/>
      <c r="F12130" s="37"/>
    </row>
    <row r="12131" spans="4:6">
      <c r="D12131" s="37"/>
      <c r="E12131" s="37"/>
      <c r="F12131" s="37"/>
    </row>
    <row r="12132" spans="4:6">
      <c r="D12132" s="37"/>
      <c r="E12132" s="37"/>
      <c r="F12132" s="37"/>
    </row>
    <row r="12133" spans="4:6">
      <c r="D12133" s="37"/>
      <c r="E12133" s="37"/>
      <c r="F12133" s="37"/>
    </row>
    <row r="12134" spans="4:6">
      <c r="D12134" s="37"/>
      <c r="E12134" s="37"/>
      <c r="F12134" s="37"/>
    </row>
    <row r="12135" spans="4:6">
      <c r="D12135" s="37"/>
      <c r="E12135" s="37"/>
      <c r="F12135" s="37"/>
    </row>
    <row r="12136" spans="4:6">
      <c r="D12136" s="37"/>
      <c r="E12136" s="37"/>
      <c r="F12136" s="37"/>
    </row>
    <row r="12137" spans="4:6">
      <c r="D12137" s="37"/>
      <c r="E12137" s="37"/>
      <c r="F12137" s="37"/>
    </row>
    <row r="12138" spans="4:6">
      <c r="D12138" s="37"/>
      <c r="E12138" s="37"/>
      <c r="F12138" s="37"/>
    </row>
    <row r="12139" spans="4:6">
      <c r="D12139" s="37"/>
      <c r="E12139" s="37"/>
      <c r="F12139" s="37"/>
    </row>
    <row r="12140" spans="4:6">
      <c r="D12140" s="37"/>
      <c r="E12140" s="37"/>
      <c r="F12140" s="37"/>
    </row>
    <row r="12141" spans="4:6">
      <c r="D12141" s="37"/>
      <c r="E12141" s="37"/>
      <c r="F12141" s="37"/>
    </row>
    <row r="12142" spans="4:6">
      <c r="D12142" s="37"/>
      <c r="E12142" s="37"/>
      <c r="F12142" s="37"/>
    </row>
    <row r="12143" spans="4:6">
      <c r="D12143" s="37"/>
      <c r="E12143" s="37"/>
      <c r="F12143" s="37"/>
    </row>
    <row r="12144" spans="4:6">
      <c r="D12144" s="37"/>
      <c r="E12144" s="37"/>
      <c r="F12144" s="37"/>
    </row>
    <row r="12145" spans="4:6">
      <c r="D12145" s="37"/>
      <c r="E12145" s="37"/>
      <c r="F12145" s="37"/>
    </row>
    <row r="12146" spans="4:6">
      <c r="D12146" s="37"/>
      <c r="E12146" s="37"/>
      <c r="F12146" s="37"/>
    </row>
    <row r="12147" spans="4:6">
      <c r="D12147" s="37"/>
      <c r="E12147" s="37"/>
      <c r="F12147" s="37"/>
    </row>
    <row r="12148" spans="4:6">
      <c r="D12148" s="37"/>
      <c r="E12148" s="37"/>
      <c r="F12148" s="37"/>
    </row>
    <row r="12149" spans="4:6">
      <c r="D12149" s="37"/>
      <c r="E12149" s="37"/>
      <c r="F12149" s="37"/>
    </row>
    <row r="12150" spans="4:6">
      <c r="D12150" s="37"/>
      <c r="E12150" s="37"/>
      <c r="F12150" s="37"/>
    </row>
    <row r="12151" spans="4:6">
      <c r="D12151" s="37"/>
      <c r="E12151" s="37"/>
      <c r="F12151" s="37"/>
    </row>
    <row r="12152" spans="4:6">
      <c r="D12152" s="37"/>
      <c r="E12152" s="37"/>
      <c r="F12152" s="37"/>
    </row>
    <row r="12153" spans="4:6">
      <c r="D12153" s="37"/>
      <c r="E12153" s="37"/>
      <c r="F12153" s="37"/>
    </row>
    <row r="12154" spans="4:6">
      <c r="D12154" s="37"/>
      <c r="E12154" s="37"/>
      <c r="F12154" s="37"/>
    </row>
    <row r="12155" spans="4:6">
      <c r="D12155" s="37"/>
      <c r="E12155" s="37"/>
      <c r="F12155" s="37"/>
    </row>
    <row r="12156" spans="4:6">
      <c r="D12156" s="37"/>
      <c r="E12156" s="37"/>
      <c r="F12156" s="37"/>
    </row>
    <row r="12157" spans="4:6">
      <c r="D12157" s="37"/>
      <c r="E12157" s="37"/>
      <c r="F12157" s="37"/>
    </row>
    <row r="12158" spans="4:6">
      <c r="D12158" s="37"/>
      <c r="E12158" s="37"/>
      <c r="F12158" s="37"/>
    </row>
    <row r="12159" spans="4:6">
      <c r="D12159" s="37"/>
      <c r="E12159" s="37"/>
      <c r="F12159" s="37"/>
    </row>
    <row r="12160" spans="4:6">
      <c r="D12160" s="37"/>
      <c r="E12160" s="37"/>
      <c r="F12160" s="37"/>
    </row>
    <row r="12161" spans="4:6">
      <c r="D12161" s="37"/>
      <c r="E12161" s="37"/>
      <c r="F12161" s="37"/>
    </row>
    <row r="12162" spans="4:6">
      <c r="D12162" s="37"/>
      <c r="E12162" s="37"/>
      <c r="F12162" s="37"/>
    </row>
    <row r="12163" spans="4:6">
      <c r="D12163" s="37"/>
      <c r="E12163" s="37"/>
      <c r="F12163" s="37"/>
    </row>
    <row r="12164" spans="4:6">
      <c r="D12164" s="37"/>
      <c r="E12164" s="37"/>
      <c r="F12164" s="37"/>
    </row>
    <row r="12165" spans="4:6">
      <c r="D12165" s="37"/>
      <c r="E12165" s="37"/>
      <c r="F12165" s="37"/>
    </row>
    <row r="12166" spans="4:6">
      <c r="D12166" s="37"/>
      <c r="E12166" s="37"/>
      <c r="F12166" s="37"/>
    </row>
    <row r="12167" spans="4:6">
      <c r="D12167" s="37"/>
      <c r="E12167" s="37"/>
      <c r="F12167" s="37"/>
    </row>
    <row r="12168" spans="4:6">
      <c r="D12168" s="37"/>
      <c r="E12168" s="37"/>
      <c r="F12168" s="37"/>
    </row>
    <row r="12169" spans="4:6">
      <c r="D12169" s="37"/>
      <c r="E12169" s="37"/>
      <c r="F12169" s="37"/>
    </row>
    <row r="12170" spans="4:6">
      <c r="D12170" s="37"/>
      <c r="E12170" s="37"/>
      <c r="F12170" s="37"/>
    </row>
    <row r="12171" spans="4:6">
      <c r="D12171" s="37"/>
      <c r="E12171" s="37"/>
      <c r="F12171" s="37"/>
    </row>
    <row r="12172" spans="4:6">
      <c r="D12172" s="37"/>
      <c r="E12172" s="37"/>
      <c r="F12172" s="37"/>
    </row>
    <row r="12173" spans="4:6">
      <c r="D12173" s="37"/>
      <c r="E12173" s="37"/>
      <c r="F12173" s="37"/>
    </row>
    <row r="12174" spans="4:6">
      <c r="D12174" s="37"/>
      <c r="E12174" s="37"/>
      <c r="F12174" s="37"/>
    </row>
    <row r="12175" spans="4:6">
      <c r="D12175" s="37"/>
      <c r="E12175" s="37"/>
      <c r="F12175" s="37"/>
    </row>
    <row r="12176" spans="4:6">
      <c r="D12176" s="37"/>
      <c r="E12176" s="37"/>
      <c r="F12176" s="37"/>
    </row>
    <row r="12177" spans="4:6">
      <c r="D12177" s="37"/>
      <c r="E12177" s="37"/>
      <c r="F12177" s="37"/>
    </row>
    <row r="12178" spans="4:6">
      <c r="D12178" s="37"/>
      <c r="E12178" s="37"/>
      <c r="F12178" s="37"/>
    </row>
    <row r="12179" spans="4:6">
      <c r="D12179" s="37"/>
      <c r="E12179" s="37"/>
      <c r="F12179" s="37"/>
    </row>
    <row r="12180" spans="4:6">
      <c r="D12180" s="37"/>
      <c r="E12180" s="37"/>
      <c r="F12180" s="37"/>
    </row>
    <row r="12181" spans="4:6">
      <c r="D12181" s="37"/>
      <c r="E12181" s="37"/>
      <c r="F12181" s="37"/>
    </row>
    <row r="12182" spans="4:6">
      <c r="D12182" s="37"/>
      <c r="E12182" s="37"/>
      <c r="F12182" s="37"/>
    </row>
    <row r="12183" spans="4:6">
      <c r="D12183" s="37"/>
      <c r="E12183" s="37"/>
      <c r="F12183" s="37"/>
    </row>
    <row r="12184" spans="4:6">
      <c r="D12184" s="37"/>
      <c r="E12184" s="37"/>
      <c r="F12184" s="37"/>
    </row>
    <row r="12185" spans="4:6">
      <c r="D12185" s="37"/>
      <c r="E12185" s="37"/>
      <c r="F12185" s="37"/>
    </row>
    <row r="12186" spans="4:6">
      <c r="D12186" s="37"/>
      <c r="E12186" s="37"/>
      <c r="F12186" s="37"/>
    </row>
    <row r="12187" spans="4:6">
      <c r="D12187" s="37"/>
      <c r="E12187" s="37"/>
      <c r="F12187" s="37"/>
    </row>
    <row r="12188" spans="4:6">
      <c r="D12188" s="37"/>
      <c r="E12188" s="37"/>
      <c r="F12188" s="37"/>
    </row>
    <row r="12189" spans="4:6">
      <c r="D12189" s="37"/>
      <c r="E12189" s="37"/>
      <c r="F12189" s="37"/>
    </row>
    <row r="12190" spans="4:6">
      <c r="D12190" s="37"/>
      <c r="E12190" s="37"/>
      <c r="F12190" s="37"/>
    </row>
    <row r="12191" spans="4:6">
      <c r="D12191" s="37"/>
      <c r="E12191" s="37"/>
      <c r="F12191" s="37"/>
    </row>
    <row r="12192" spans="4:6">
      <c r="D12192" s="37"/>
      <c r="E12192" s="37"/>
      <c r="F12192" s="37"/>
    </row>
    <row r="12193" spans="4:6">
      <c r="D12193" s="37"/>
      <c r="E12193" s="37"/>
      <c r="F12193" s="37"/>
    </row>
    <row r="12194" spans="4:6">
      <c r="D12194" s="37"/>
      <c r="E12194" s="37"/>
      <c r="F12194" s="37"/>
    </row>
    <row r="12195" spans="4:6">
      <c r="D12195" s="37"/>
      <c r="E12195" s="37"/>
      <c r="F12195" s="37"/>
    </row>
    <row r="12196" spans="4:6">
      <c r="D12196" s="37"/>
      <c r="E12196" s="37"/>
      <c r="F12196" s="37"/>
    </row>
    <row r="12197" spans="4:6">
      <c r="D12197" s="37"/>
      <c r="E12197" s="37"/>
      <c r="F12197" s="37"/>
    </row>
    <row r="12198" spans="4:6">
      <c r="D12198" s="37"/>
      <c r="E12198" s="37"/>
      <c r="F12198" s="37"/>
    </row>
    <row r="12199" spans="4:6">
      <c r="D12199" s="37"/>
      <c r="E12199" s="37"/>
      <c r="F12199" s="37"/>
    </row>
    <row r="12200" spans="4:6">
      <c r="D12200" s="37"/>
      <c r="E12200" s="37"/>
      <c r="F12200" s="37"/>
    </row>
    <row r="12201" spans="4:6">
      <c r="D12201" s="37"/>
      <c r="E12201" s="37"/>
      <c r="F12201" s="37"/>
    </row>
    <row r="12202" spans="4:6">
      <c r="D12202" s="37"/>
      <c r="E12202" s="37"/>
      <c r="F12202" s="37"/>
    </row>
    <row r="12203" spans="4:6">
      <c r="D12203" s="37"/>
      <c r="E12203" s="37"/>
      <c r="F12203" s="37"/>
    </row>
    <row r="12204" spans="4:6">
      <c r="D12204" s="37"/>
      <c r="E12204" s="37"/>
      <c r="F12204" s="37"/>
    </row>
    <row r="12205" spans="4:6">
      <c r="D12205" s="37"/>
      <c r="E12205" s="37"/>
      <c r="F12205" s="37"/>
    </row>
    <row r="12206" spans="4:6">
      <c r="D12206" s="37"/>
      <c r="E12206" s="37"/>
      <c r="F12206" s="37"/>
    </row>
    <row r="12207" spans="4:6">
      <c r="D12207" s="37"/>
      <c r="E12207" s="37"/>
      <c r="F12207" s="37"/>
    </row>
    <row r="12208" spans="4:6">
      <c r="D12208" s="37"/>
      <c r="E12208" s="37"/>
      <c r="F12208" s="37"/>
    </row>
    <row r="12209" spans="4:6">
      <c r="D12209" s="37"/>
      <c r="E12209" s="37"/>
      <c r="F12209" s="37"/>
    </row>
    <row r="12210" spans="4:6">
      <c r="D12210" s="37"/>
      <c r="E12210" s="37"/>
      <c r="F12210" s="37"/>
    </row>
    <row r="12211" spans="4:6">
      <c r="D12211" s="37"/>
      <c r="E12211" s="37"/>
      <c r="F12211" s="37"/>
    </row>
    <row r="12212" spans="4:6">
      <c r="D12212" s="37"/>
      <c r="E12212" s="37"/>
      <c r="F12212" s="37"/>
    </row>
    <row r="12213" spans="4:6">
      <c r="D12213" s="37"/>
      <c r="E12213" s="37"/>
      <c r="F12213" s="37"/>
    </row>
    <row r="12214" spans="4:6">
      <c r="D12214" s="37"/>
      <c r="E12214" s="37"/>
      <c r="F12214" s="37"/>
    </row>
    <row r="12215" spans="4:6">
      <c r="D12215" s="37"/>
      <c r="E12215" s="37"/>
      <c r="F12215" s="37"/>
    </row>
    <row r="12216" spans="4:6">
      <c r="D12216" s="37"/>
      <c r="E12216" s="37"/>
      <c r="F12216" s="37"/>
    </row>
    <row r="12217" spans="4:6">
      <c r="D12217" s="37"/>
      <c r="E12217" s="37"/>
      <c r="F12217" s="37"/>
    </row>
    <row r="12218" spans="4:6">
      <c r="D12218" s="37"/>
      <c r="E12218" s="37"/>
      <c r="F12218" s="37"/>
    </row>
    <row r="12219" spans="4:6">
      <c r="D12219" s="37"/>
      <c r="E12219" s="37"/>
      <c r="F12219" s="37"/>
    </row>
    <row r="12220" spans="4:6">
      <c r="D12220" s="37"/>
      <c r="E12220" s="37"/>
      <c r="F12220" s="37"/>
    </row>
    <row r="12221" spans="4:6">
      <c r="D12221" s="37"/>
      <c r="E12221" s="37"/>
      <c r="F12221" s="37"/>
    </row>
    <row r="12222" spans="4:6">
      <c r="D12222" s="37"/>
      <c r="E12222" s="37"/>
      <c r="F12222" s="37"/>
    </row>
    <row r="12223" spans="4:6">
      <c r="D12223" s="37"/>
      <c r="E12223" s="37"/>
      <c r="F12223" s="37"/>
    </row>
    <row r="12224" spans="4:6">
      <c r="D12224" s="37"/>
      <c r="E12224" s="37"/>
      <c r="F12224" s="37"/>
    </row>
    <row r="12225" spans="4:6">
      <c r="D12225" s="37"/>
      <c r="E12225" s="37"/>
      <c r="F12225" s="37"/>
    </row>
    <row r="12226" spans="4:6">
      <c r="D12226" s="37"/>
      <c r="E12226" s="37"/>
      <c r="F12226" s="37"/>
    </row>
    <row r="12227" spans="4:6">
      <c r="D12227" s="37"/>
      <c r="E12227" s="37"/>
      <c r="F12227" s="37"/>
    </row>
    <row r="12228" spans="4:6">
      <c r="D12228" s="37"/>
      <c r="E12228" s="37"/>
      <c r="F12228" s="37"/>
    </row>
    <row r="12229" spans="4:6">
      <c r="D12229" s="37"/>
      <c r="E12229" s="37"/>
      <c r="F12229" s="37"/>
    </row>
    <row r="12230" spans="4:6">
      <c r="D12230" s="37"/>
      <c r="E12230" s="37"/>
      <c r="F12230" s="37"/>
    </row>
    <row r="12231" spans="4:6">
      <c r="D12231" s="37"/>
      <c r="E12231" s="37"/>
      <c r="F12231" s="37"/>
    </row>
    <row r="12232" spans="4:6">
      <c r="D12232" s="37"/>
      <c r="E12232" s="37"/>
      <c r="F12232" s="37"/>
    </row>
    <row r="12233" spans="4:6">
      <c r="D12233" s="37"/>
      <c r="E12233" s="37"/>
      <c r="F12233" s="37"/>
    </row>
    <row r="12234" spans="4:6">
      <c r="D12234" s="37"/>
      <c r="E12234" s="37"/>
      <c r="F12234" s="37"/>
    </row>
    <row r="12235" spans="4:6">
      <c r="D12235" s="37"/>
      <c r="E12235" s="37"/>
      <c r="F12235" s="37"/>
    </row>
    <row r="12236" spans="4:6">
      <c r="D12236" s="37"/>
      <c r="E12236" s="37"/>
      <c r="F12236" s="37"/>
    </row>
    <row r="12237" spans="4:6">
      <c r="D12237" s="37"/>
      <c r="E12237" s="37"/>
      <c r="F12237" s="37"/>
    </row>
    <row r="12238" spans="4:6">
      <c r="D12238" s="37"/>
      <c r="E12238" s="37"/>
      <c r="F12238" s="37"/>
    </row>
    <row r="12239" spans="4:6">
      <c r="D12239" s="37"/>
      <c r="E12239" s="37"/>
      <c r="F12239" s="37"/>
    </row>
    <row r="12240" spans="4:6">
      <c r="D12240" s="37"/>
      <c r="E12240" s="37"/>
      <c r="F12240" s="37"/>
    </row>
    <row r="12241" spans="4:6">
      <c r="D12241" s="37"/>
      <c r="E12241" s="37"/>
      <c r="F12241" s="37"/>
    </row>
    <row r="12242" spans="4:6">
      <c r="D12242" s="37"/>
      <c r="E12242" s="37"/>
      <c r="F12242" s="37"/>
    </row>
    <row r="12243" spans="4:6">
      <c r="D12243" s="37"/>
      <c r="E12243" s="37"/>
      <c r="F12243" s="37"/>
    </row>
    <row r="12244" spans="4:6">
      <c r="D12244" s="37"/>
      <c r="E12244" s="37"/>
      <c r="F12244" s="37"/>
    </row>
    <row r="12245" spans="4:6">
      <c r="D12245" s="37"/>
      <c r="E12245" s="37"/>
      <c r="F12245" s="37"/>
    </row>
    <row r="12246" spans="4:6">
      <c r="D12246" s="37"/>
      <c r="E12246" s="37"/>
      <c r="F12246" s="37"/>
    </row>
    <row r="12247" spans="4:6">
      <c r="D12247" s="37"/>
      <c r="E12247" s="37"/>
      <c r="F12247" s="37"/>
    </row>
    <row r="12248" spans="4:6">
      <c r="D12248" s="37"/>
      <c r="E12248" s="37"/>
      <c r="F12248" s="37"/>
    </row>
    <row r="12249" spans="4:6">
      <c r="D12249" s="37"/>
      <c r="E12249" s="37"/>
      <c r="F12249" s="37"/>
    </row>
    <row r="12250" spans="4:6">
      <c r="D12250" s="37"/>
      <c r="E12250" s="37"/>
      <c r="F12250" s="37"/>
    </row>
    <row r="12251" spans="4:6">
      <c r="D12251" s="37"/>
      <c r="E12251" s="37"/>
      <c r="F12251" s="37"/>
    </row>
    <row r="12252" spans="4:6">
      <c r="D12252" s="37"/>
      <c r="E12252" s="37"/>
      <c r="F12252" s="37"/>
    </row>
    <row r="12253" spans="4:6">
      <c r="D12253" s="37"/>
      <c r="E12253" s="37"/>
      <c r="F12253" s="37"/>
    </row>
    <row r="12254" spans="4:6">
      <c r="D12254" s="37"/>
      <c r="E12254" s="37"/>
      <c r="F12254" s="37"/>
    </row>
    <row r="12255" spans="4:6">
      <c r="D12255" s="37"/>
      <c r="E12255" s="37"/>
      <c r="F12255" s="37"/>
    </row>
    <row r="12256" spans="4:6">
      <c r="D12256" s="37"/>
      <c r="E12256" s="37"/>
      <c r="F12256" s="37"/>
    </row>
    <row r="12257" spans="4:6">
      <c r="D12257" s="37"/>
      <c r="E12257" s="37"/>
      <c r="F12257" s="37"/>
    </row>
    <row r="12258" spans="4:6">
      <c r="D12258" s="37"/>
      <c r="E12258" s="37"/>
      <c r="F12258" s="37"/>
    </row>
    <row r="12259" spans="4:6">
      <c r="D12259" s="37"/>
      <c r="E12259" s="37"/>
      <c r="F12259" s="37"/>
    </row>
    <row r="12260" spans="4:6">
      <c r="D12260" s="37"/>
      <c r="E12260" s="37"/>
      <c r="F12260" s="37"/>
    </row>
    <row r="12261" spans="4:6">
      <c r="D12261" s="37"/>
      <c r="E12261" s="37"/>
      <c r="F12261" s="37"/>
    </row>
    <row r="12262" spans="4:6">
      <c r="D12262" s="37"/>
      <c r="E12262" s="37"/>
      <c r="F12262" s="37"/>
    </row>
    <row r="12263" spans="4:6">
      <c r="D12263" s="37"/>
      <c r="E12263" s="37"/>
      <c r="F12263" s="37"/>
    </row>
    <row r="12264" spans="4:6">
      <c r="D12264" s="37"/>
      <c r="E12264" s="37"/>
      <c r="F12264" s="37"/>
    </row>
    <row r="12265" spans="4:6">
      <c r="D12265" s="37"/>
      <c r="E12265" s="37"/>
      <c r="F12265" s="37"/>
    </row>
    <row r="12266" spans="4:6">
      <c r="D12266" s="37"/>
      <c r="E12266" s="37"/>
      <c r="F12266" s="37"/>
    </row>
    <row r="12267" spans="4:6">
      <c r="D12267" s="37"/>
      <c r="E12267" s="37"/>
      <c r="F12267" s="37"/>
    </row>
    <row r="12268" spans="4:6">
      <c r="D12268" s="37"/>
      <c r="E12268" s="37"/>
      <c r="F12268" s="37"/>
    </row>
    <row r="12269" spans="4:6">
      <c r="D12269" s="37"/>
      <c r="E12269" s="37"/>
      <c r="F12269" s="37"/>
    </row>
    <row r="12270" spans="4:6">
      <c r="D12270" s="37"/>
      <c r="E12270" s="37"/>
      <c r="F12270" s="37"/>
    </row>
    <row r="12271" spans="4:6">
      <c r="D12271" s="37"/>
      <c r="E12271" s="37"/>
      <c r="F12271" s="37"/>
    </row>
    <row r="12272" spans="4:6">
      <c r="D12272" s="37"/>
      <c r="E12272" s="37"/>
      <c r="F12272" s="37"/>
    </row>
    <row r="12273" spans="4:6">
      <c r="D12273" s="37"/>
      <c r="E12273" s="37"/>
      <c r="F12273" s="37"/>
    </row>
    <row r="12274" spans="4:6">
      <c r="D12274" s="37"/>
      <c r="E12274" s="37"/>
      <c r="F12274" s="37"/>
    </row>
    <row r="12275" spans="4:6">
      <c r="D12275" s="37"/>
      <c r="E12275" s="37"/>
      <c r="F12275" s="37"/>
    </row>
    <row r="12276" spans="4:6">
      <c r="D12276" s="37"/>
      <c r="E12276" s="37"/>
      <c r="F12276" s="37"/>
    </row>
    <row r="12277" spans="4:6">
      <c r="D12277" s="37"/>
      <c r="E12277" s="37"/>
      <c r="F12277" s="37"/>
    </row>
    <row r="12278" spans="4:6">
      <c r="D12278" s="37"/>
      <c r="E12278" s="37"/>
      <c r="F12278" s="37"/>
    </row>
    <row r="12279" spans="4:6">
      <c r="D12279" s="37"/>
      <c r="E12279" s="37"/>
      <c r="F12279" s="37"/>
    </row>
    <row r="12280" spans="4:6">
      <c r="D12280" s="37"/>
      <c r="E12280" s="37"/>
      <c r="F12280" s="37"/>
    </row>
    <row r="12281" spans="4:6">
      <c r="D12281" s="37"/>
      <c r="E12281" s="37"/>
      <c r="F12281" s="37"/>
    </row>
    <row r="12282" spans="4:6">
      <c r="D12282" s="37"/>
      <c r="E12282" s="37"/>
      <c r="F12282" s="37"/>
    </row>
    <row r="12283" spans="4:6">
      <c r="D12283" s="37"/>
      <c r="E12283" s="37"/>
      <c r="F12283" s="37"/>
    </row>
    <row r="12284" spans="4:6">
      <c r="D12284" s="37"/>
      <c r="E12284" s="37"/>
      <c r="F12284" s="37"/>
    </row>
    <row r="12285" spans="4:6">
      <c r="D12285" s="37"/>
      <c r="E12285" s="37"/>
      <c r="F12285" s="37"/>
    </row>
    <row r="12286" spans="4:6">
      <c r="D12286" s="37"/>
      <c r="E12286" s="37"/>
      <c r="F12286" s="37"/>
    </row>
    <row r="12287" spans="4:6">
      <c r="D12287" s="37"/>
      <c r="E12287" s="37"/>
      <c r="F12287" s="37"/>
    </row>
    <row r="12288" spans="4:6">
      <c r="D12288" s="37"/>
      <c r="E12288" s="37"/>
      <c r="F12288" s="37"/>
    </row>
    <row r="12289" spans="4:6">
      <c r="D12289" s="37"/>
      <c r="E12289" s="37"/>
      <c r="F12289" s="37"/>
    </row>
    <row r="12290" spans="4:6">
      <c r="D12290" s="37"/>
      <c r="E12290" s="37"/>
      <c r="F12290" s="37"/>
    </row>
    <row r="12291" spans="4:6">
      <c r="D12291" s="37"/>
      <c r="E12291" s="37"/>
      <c r="F12291" s="37"/>
    </row>
    <row r="12292" spans="4:6">
      <c r="D12292" s="37"/>
      <c r="E12292" s="37"/>
      <c r="F12292" s="37"/>
    </row>
    <row r="12293" spans="4:6">
      <c r="D12293" s="37"/>
      <c r="E12293" s="37"/>
      <c r="F12293" s="37"/>
    </row>
    <row r="12294" spans="4:6">
      <c r="D12294" s="37"/>
      <c r="E12294" s="37"/>
      <c r="F12294" s="37"/>
    </row>
    <row r="12295" spans="4:6">
      <c r="D12295" s="37"/>
      <c r="E12295" s="37"/>
      <c r="F12295" s="37"/>
    </row>
    <row r="12296" spans="4:6">
      <c r="D12296" s="37"/>
      <c r="E12296" s="37"/>
      <c r="F12296" s="37"/>
    </row>
    <row r="12297" spans="4:6">
      <c r="D12297" s="37"/>
      <c r="E12297" s="37"/>
      <c r="F12297" s="37"/>
    </row>
    <row r="12298" spans="4:6">
      <c r="D12298" s="37"/>
      <c r="E12298" s="37"/>
      <c r="F12298" s="37"/>
    </row>
    <row r="12299" spans="4:6">
      <c r="D12299" s="37"/>
      <c r="E12299" s="37"/>
      <c r="F12299" s="37"/>
    </row>
    <row r="12300" spans="4:6">
      <c r="D12300" s="37"/>
      <c r="E12300" s="37"/>
      <c r="F12300" s="37"/>
    </row>
    <row r="12301" spans="4:6">
      <c r="D12301" s="37"/>
      <c r="E12301" s="37"/>
      <c r="F12301" s="37"/>
    </row>
    <row r="12302" spans="4:6">
      <c r="D12302" s="37"/>
      <c r="E12302" s="37"/>
      <c r="F12302" s="37"/>
    </row>
    <row r="12303" spans="4:6">
      <c r="D12303" s="37"/>
      <c r="E12303" s="37"/>
      <c r="F12303" s="37"/>
    </row>
    <row r="12304" spans="4:6">
      <c r="D12304" s="37"/>
      <c r="E12304" s="37"/>
      <c r="F12304" s="37"/>
    </row>
    <row r="12305" spans="4:6">
      <c r="D12305" s="37"/>
      <c r="E12305" s="37"/>
      <c r="F12305" s="37"/>
    </row>
    <row r="12306" spans="4:6">
      <c r="D12306" s="37"/>
      <c r="E12306" s="37"/>
      <c r="F12306" s="37"/>
    </row>
    <row r="12307" spans="4:6">
      <c r="D12307" s="37"/>
      <c r="E12307" s="37"/>
      <c r="F12307" s="37"/>
    </row>
    <row r="12308" spans="4:6">
      <c r="D12308" s="37"/>
      <c r="E12308" s="37"/>
      <c r="F12308" s="37"/>
    </row>
    <row r="12309" spans="4:6">
      <c r="D12309" s="37"/>
      <c r="E12309" s="37"/>
      <c r="F12309" s="37"/>
    </row>
    <row r="12310" spans="4:6">
      <c r="D12310" s="37"/>
      <c r="E12310" s="37"/>
      <c r="F12310" s="37"/>
    </row>
    <row r="12311" spans="4:6">
      <c r="D12311" s="37"/>
      <c r="E12311" s="37"/>
      <c r="F12311" s="37"/>
    </row>
    <row r="12312" spans="4:6">
      <c r="D12312" s="37"/>
      <c r="E12312" s="37"/>
      <c r="F12312" s="37"/>
    </row>
    <row r="12313" spans="4:6">
      <c r="D12313" s="37"/>
      <c r="E12313" s="37"/>
      <c r="F12313" s="37"/>
    </row>
    <row r="12314" spans="4:6">
      <c r="D12314" s="37"/>
      <c r="E12314" s="37"/>
      <c r="F12314" s="37"/>
    </row>
    <row r="12315" spans="4:6">
      <c r="D12315" s="37"/>
      <c r="E12315" s="37"/>
      <c r="F12315" s="37"/>
    </row>
    <row r="12316" spans="4:6">
      <c r="D12316" s="37"/>
      <c r="E12316" s="37"/>
      <c r="F12316" s="37"/>
    </row>
    <row r="12317" spans="4:6">
      <c r="D12317" s="37"/>
      <c r="E12317" s="37"/>
      <c r="F12317" s="37"/>
    </row>
    <row r="12318" spans="4:6">
      <c r="D12318" s="37"/>
      <c r="E12318" s="37"/>
      <c r="F12318" s="37"/>
    </row>
    <row r="12319" spans="4:6">
      <c r="D12319" s="37"/>
      <c r="E12319" s="37"/>
      <c r="F12319" s="37"/>
    </row>
    <row r="12320" spans="4:6">
      <c r="D12320" s="37"/>
      <c r="E12320" s="37"/>
      <c r="F12320" s="37"/>
    </row>
    <row r="12321" spans="4:6">
      <c r="D12321" s="37"/>
      <c r="E12321" s="37"/>
      <c r="F12321" s="37"/>
    </row>
    <row r="12322" spans="4:6">
      <c r="D12322" s="37"/>
      <c r="E12322" s="37"/>
      <c r="F12322" s="37"/>
    </row>
    <row r="12323" spans="4:6">
      <c r="D12323" s="37"/>
      <c r="E12323" s="37"/>
      <c r="F12323" s="37"/>
    </row>
    <row r="12324" spans="4:6">
      <c r="D12324" s="37"/>
      <c r="E12324" s="37"/>
      <c r="F12324" s="37"/>
    </row>
    <row r="12325" spans="4:6">
      <c r="D12325" s="37"/>
      <c r="E12325" s="37"/>
      <c r="F12325" s="37"/>
    </row>
    <row r="12326" spans="4:6">
      <c r="D12326" s="37"/>
      <c r="E12326" s="37"/>
      <c r="F12326" s="37"/>
    </row>
    <row r="12327" spans="4:6">
      <c r="D12327" s="37"/>
      <c r="E12327" s="37"/>
      <c r="F12327" s="37"/>
    </row>
    <row r="12328" spans="4:6">
      <c r="D12328" s="37"/>
      <c r="E12328" s="37"/>
      <c r="F12328" s="37"/>
    </row>
    <row r="12329" spans="4:6">
      <c r="D12329" s="37"/>
      <c r="E12329" s="37"/>
      <c r="F12329" s="37"/>
    </row>
    <row r="12330" spans="4:6">
      <c r="D12330" s="37"/>
      <c r="E12330" s="37"/>
      <c r="F12330" s="37"/>
    </row>
    <row r="12331" spans="4:6">
      <c r="D12331" s="37"/>
      <c r="E12331" s="37"/>
      <c r="F12331" s="37"/>
    </row>
    <row r="12332" spans="4:6">
      <c r="D12332" s="37"/>
      <c r="E12332" s="37"/>
      <c r="F12332" s="37"/>
    </row>
    <row r="12333" spans="4:6">
      <c r="D12333" s="37"/>
      <c r="E12333" s="37"/>
      <c r="F12333" s="37"/>
    </row>
    <row r="12334" spans="4:6">
      <c r="D12334" s="37"/>
      <c r="E12334" s="37"/>
      <c r="F12334" s="37"/>
    </row>
    <row r="12335" spans="4:6">
      <c r="D12335" s="37"/>
      <c r="E12335" s="37"/>
      <c r="F12335" s="37"/>
    </row>
    <row r="12336" spans="4:6">
      <c r="D12336" s="37"/>
      <c r="E12336" s="37"/>
      <c r="F12336" s="37"/>
    </row>
    <row r="12337" spans="4:6">
      <c r="D12337" s="37"/>
      <c r="E12337" s="37"/>
      <c r="F12337" s="37"/>
    </row>
    <row r="12338" spans="4:6">
      <c r="D12338" s="37"/>
      <c r="E12338" s="37"/>
      <c r="F12338" s="37"/>
    </row>
    <row r="12339" spans="4:6">
      <c r="D12339" s="37"/>
      <c r="E12339" s="37"/>
      <c r="F12339" s="37"/>
    </row>
    <row r="12340" spans="4:6">
      <c r="D12340" s="37"/>
      <c r="E12340" s="37"/>
      <c r="F12340" s="37"/>
    </row>
    <row r="12341" spans="4:6">
      <c r="D12341" s="37"/>
      <c r="E12341" s="37"/>
      <c r="F12341" s="37"/>
    </row>
    <row r="12342" spans="4:6">
      <c r="D12342" s="37"/>
      <c r="E12342" s="37"/>
      <c r="F12342" s="37"/>
    </row>
    <row r="12343" spans="4:6">
      <c r="D12343" s="37"/>
      <c r="E12343" s="37"/>
      <c r="F12343" s="37"/>
    </row>
    <row r="12344" spans="4:6">
      <c r="D12344" s="37"/>
      <c r="E12344" s="37"/>
      <c r="F12344" s="37"/>
    </row>
    <row r="12345" spans="4:6">
      <c r="D12345" s="37"/>
      <c r="E12345" s="37"/>
      <c r="F12345" s="37"/>
    </row>
    <row r="12346" spans="4:6">
      <c r="D12346" s="37"/>
      <c r="E12346" s="37"/>
      <c r="F12346" s="37"/>
    </row>
    <row r="12347" spans="4:6">
      <c r="D12347" s="37"/>
      <c r="E12347" s="37"/>
      <c r="F12347" s="37"/>
    </row>
    <row r="12348" spans="4:6">
      <c r="D12348" s="37"/>
      <c r="E12348" s="37"/>
      <c r="F12348" s="37"/>
    </row>
    <row r="12349" spans="4:6">
      <c r="D12349" s="37"/>
      <c r="E12349" s="37"/>
      <c r="F12349" s="37"/>
    </row>
    <row r="12350" spans="4:6">
      <c r="D12350" s="37"/>
      <c r="E12350" s="37"/>
      <c r="F12350" s="37"/>
    </row>
    <row r="12351" spans="4:6">
      <c r="D12351" s="37"/>
      <c r="E12351" s="37"/>
      <c r="F12351" s="37"/>
    </row>
    <row r="12352" spans="4:6">
      <c r="D12352" s="37"/>
      <c r="E12352" s="37"/>
      <c r="F12352" s="37"/>
    </row>
    <row r="12353" spans="4:6">
      <c r="D12353" s="37"/>
      <c r="E12353" s="37"/>
      <c r="F12353" s="37"/>
    </row>
    <row r="12354" spans="4:6">
      <c r="D12354" s="37"/>
      <c r="E12354" s="37"/>
      <c r="F12354" s="37"/>
    </row>
    <row r="12355" spans="4:6">
      <c r="D12355" s="37"/>
      <c r="E12355" s="37"/>
      <c r="F12355" s="37"/>
    </row>
    <row r="12356" spans="4:6">
      <c r="D12356" s="37"/>
      <c r="E12356" s="37"/>
      <c r="F12356" s="37"/>
    </row>
    <row r="12357" spans="4:6">
      <c r="D12357" s="37"/>
      <c r="E12357" s="37"/>
      <c r="F12357" s="37"/>
    </row>
    <row r="12358" spans="4:6">
      <c r="D12358" s="37"/>
      <c r="E12358" s="37"/>
      <c r="F12358" s="37"/>
    </row>
    <row r="12359" spans="4:6">
      <c r="D12359" s="37"/>
      <c r="E12359" s="37"/>
      <c r="F12359" s="37"/>
    </row>
    <row r="12360" spans="4:6">
      <c r="D12360" s="37"/>
      <c r="E12360" s="37"/>
      <c r="F12360" s="37"/>
    </row>
    <row r="12361" spans="4:6">
      <c r="D12361" s="37"/>
      <c r="E12361" s="37"/>
      <c r="F12361" s="37"/>
    </row>
    <row r="12362" spans="4:6">
      <c r="D12362" s="37"/>
      <c r="E12362" s="37"/>
      <c r="F12362" s="37"/>
    </row>
    <row r="12363" spans="4:6">
      <c r="D12363" s="37"/>
      <c r="E12363" s="37"/>
      <c r="F12363" s="37"/>
    </row>
    <row r="12364" spans="4:6">
      <c r="D12364" s="37"/>
      <c r="E12364" s="37"/>
      <c r="F12364" s="37"/>
    </row>
    <row r="12365" spans="4:6">
      <c r="D12365" s="37"/>
      <c r="E12365" s="37"/>
      <c r="F12365" s="37"/>
    </row>
    <row r="12366" spans="4:6">
      <c r="D12366" s="37"/>
      <c r="E12366" s="37"/>
      <c r="F12366" s="37"/>
    </row>
    <row r="12367" spans="4:6">
      <c r="D12367" s="37"/>
      <c r="E12367" s="37"/>
      <c r="F12367" s="37"/>
    </row>
    <row r="12368" spans="4:6">
      <c r="D12368" s="37"/>
      <c r="E12368" s="37"/>
      <c r="F12368" s="37"/>
    </row>
    <row r="12369" spans="4:6">
      <c r="D12369" s="37"/>
      <c r="E12369" s="37"/>
      <c r="F12369" s="37"/>
    </row>
    <row r="12370" spans="4:6">
      <c r="D12370" s="37"/>
      <c r="E12370" s="37"/>
      <c r="F12370" s="37"/>
    </row>
    <row r="12371" spans="4:6">
      <c r="D12371" s="37"/>
      <c r="E12371" s="37"/>
      <c r="F12371" s="37"/>
    </row>
    <row r="12372" spans="4:6">
      <c r="D12372" s="37"/>
      <c r="E12372" s="37"/>
      <c r="F12372" s="37"/>
    </row>
    <row r="12373" spans="4:6">
      <c r="D12373" s="37"/>
      <c r="E12373" s="37"/>
      <c r="F12373" s="37"/>
    </row>
    <row r="12374" spans="4:6">
      <c r="D12374" s="37"/>
      <c r="E12374" s="37"/>
      <c r="F12374" s="37"/>
    </row>
    <row r="12375" spans="4:6">
      <c r="D12375" s="37"/>
      <c r="E12375" s="37"/>
      <c r="F12375" s="37"/>
    </row>
    <row r="12376" spans="4:6">
      <c r="D12376" s="37"/>
      <c r="E12376" s="37"/>
      <c r="F12376" s="37"/>
    </row>
    <row r="12377" spans="4:6">
      <c r="D12377" s="37"/>
      <c r="E12377" s="37"/>
      <c r="F12377" s="37"/>
    </row>
    <row r="12378" spans="4:6">
      <c r="D12378" s="37"/>
      <c r="E12378" s="37"/>
      <c r="F12378" s="37"/>
    </row>
    <row r="12379" spans="4:6">
      <c r="D12379" s="37"/>
      <c r="E12379" s="37"/>
      <c r="F12379" s="37"/>
    </row>
    <row r="12380" spans="4:6">
      <c r="D12380" s="37"/>
      <c r="E12380" s="37"/>
      <c r="F12380" s="37"/>
    </row>
    <row r="12381" spans="4:6">
      <c r="D12381" s="37"/>
      <c r="E12381" s="37"/>
      <c r="F12381" s="37"/>
    </row>
    <row r="12382" spans="4:6">
      <c r="D12382" s="37"/>
      <c r="E12382" s="37"/>
      <c r="F12382" s="37"/>
    </row>
    <row r="12383" spans="4:6">
      <c r="D12383" s="37"/>
      <c r="E12383" s="37"/>
      <c r="F12383" s="37"/>
    </row>
    <row r="12384" spans="4:6">
      <c r="D12384" s="37"/>
      <c r="E12384" s="37"/>
      <c r="F12384" s="37"/>
    </row>
    <row r="12385" spans="4:6">
      <c r="D12385" s="37"/>
      <c r="E12385" s="37"/>
      <c r="F12385" s="37"/>
    </row>
    <row r="12386" spans="4:6">
      <c r="D12386" s="37"/>
      <c r="E12386" s="37"/>
      <c r="F12386" s="37"/>
    </row>
    <row r="12387" spans="4:6">
      <c r="D12387" s="37"/>
      <c r="E12387" s="37"/>
      <c r="F12387" s="37"/>
    </row>
    <row r="12388" spans="4:6">
      <c r="D12388" s="37"/>
      <c r="E12388" s="37"/>
      <c r="F12388" s="37"/>
    </row>
    <row r="12389" spans="4:6">
      <c r="D12389" s="37"/>
      <c r="E12389" s="37"/>
      <c r="F12389" s="37"/>
    </row>
    <row r="12390" spans="4:6">
      <c r="D12390" s="37"/>
      <c r="E12390" s="37"/>
      <c r="F12390" s="37"/>
    </row>
    <row r="12391" spans="4:6">
      <c r="D12391" s="37"/>
      <c r="E12391" s="37"/>
      <c r="F12391" s="37"/>
    </row>
    <row r="12392" spans="4:6">
      <c r="D12392" s="37"/>
      <c r="E12392" s="37"/>
      <c r="F12392" s="37"/>
    </row>
    <row r="12393" spans="4:6">
      <c r="D12393" s="37"/>
      <c r="E12393" s="37"/>
      <c r="F12393" s="37"/>
    </row>
    <row r="12394" spans="4:6">
      <c r="D12394" s="37"/>
      <c r="E12394" s="37"/>
      <c r="F12394" s="37"/>
    </row>
    <row r="12395" spans="4:6">
      <c r="D12395" s="37"/>
      <c r="E12395" s="37"/>
      <c r="F12395" s="37"/>
    </row>
    <row r="12396" spans="4:6">
      <c r="D12396" s="37"/>
      <c r="E12396" s="37"/>
      <c r="F12396" s="37"/>
    </row>
    <row r="12397" spans="4:6">
      <c r="D12397" s="37"/>
      <c r="E12397" s="37"/>
      <c r="F12397" s="37"/>
    </row>
    <row r="12398" spans="4:6">
      <c r="D12398" s="37"/>
      <c r="E12398" s="37"/>
      <c r="F12398" s="37"/>
    </row>
    <row r="12399" spans="4:6">
      <c r="D12399" s="37"/>
      <c r="E12399" s="37"/>
      <c r="F12399" s="37"/>
    </row>
    <row r="12400" spans="4:6">
      <c r="D12400" s="37"/>
      <c r="E12400" s="37"/>
      <c r="F12400" s="37"/>
    </row>
    <row r="12401" spans="4:6">
      <c r="D12401" s="37"/>
      <c r="E12401" s="37"/>
      <c r="F12401" s="37"/>
    </row>
    <row r="12402" spans="4:6">
      <c r="D12402" s="37"/>
      <c r="E12402" s="37"/>
      <c r="F12402" s="37"/>
    </row>
    <row r="12403" spans="4:6">
      <c r="D12403" s="37"/>
      <c r="E12403" s="37"/>
      <c r="F12403" s="37"/>
    </row>
    <row r="12404" spans="4:6">
      <c r="D12404" s="37"/>
      <c r="E12404" s="37"/>
      <c r="F12404" s="37"/>
    </row>
    <row r="12405" spans="4:6">
      <c r="D12405" s="37"/>
      <c r="E12405" s="37"/>
      <c r="F12405" s="37"/>
    </row>
    <row r="12406" spans="4:6">
      <c r="D12406" s="37"/>
      <c r="E12406" s="37"/>
      <c r="F12406" s="37"/>
    </row>
    <row r="12407" spans="4:6">
      <c r="D12407" s="37"/>
      <c r="E12407" s="37"/>
      <c r="F12407" s="37"/>
    </row>
    <row r="12408" spans="4:6">
      <c r="D12408" s="37"/>
      <c r="E12408" s="37"/>
      <c r="F12408" s="37"/>
    </row>
    <row r="12409" spans="4:6">
      <c r="D12409" s="37"/>
      <c r="E12409" s="37"/>
      <c r="F12409" s="37"/>
    </row>
    <row r="12410" spans="4:6">
      <c r="D12410" s="37"/>
      <c r="E12410" s="37"/>
      <c r="F12410" s="37"/>
    </row>
    <row r="12411" spans="4:6">
      <c r="D12411" s="37"/>
      <c r="E12411" s="37"/>
      <c r="F12411" s="37"/>
    </row>
    <row r="12412" spans="4:6">
      <c r="D12412" s="37"/>
      <c r="E12412" s="37"/>
      <c r="F12412" s="37"/>
    </row>
    <row r="12413" spans="4:6">
      <c r="D12413" s="37"/>
      <c r="E12413" s="37"/>
      <c r="F12413" s="37"/>
    </row>
    <row r="12414" spans="4:6">
      <c r="D12414" s="37"/>
      <c r="E12414" s="37"/>
      <c r="F12414" s="37"/>
    </row>
    <row r="12415" spans="4:6">
      <c r="D12415" s="37"/>
      <c r="E12415" s="37"/>
      <c r="F12415" s="37"/>
    </row>
    <row r="12416" spans="4:6">
      <c r="D12416" s="37"/>
      <c r="E12416" s="37"/>
      <c r="F12416" s="37"/>
    </row>
    <row r="12417" spans="4:6">
      <c r="D12417" s="37"/>
      <c r="E12417" s="37"/>
      <c r="F12417" s="37"/>
    </row>
    <row r="12418" spans="4:6">
      <c r="D12418" s="37"/>
      <c r="E12418" s="37"/>
      <c r="F12418" s="37"/>
    </row>
    <row r="12419" spans="4:6">
      <c r="D12419" s="37"/>
      <c r="E12419" s="37"/>
      <c r="F12419" s="37"/>
    </row>
    <row r="12420" spans="4:6">
      <c r="D12420" s="37"/>
      <c r="E12420" s="37"/>
      <c r="F12420" s="37"/>
    </row>
    <row r="12421" spans="4:6">
      <c r="D12421" s="37"/>
      <c r="E12421" s="37"/>
      <c r="F12421" s="37"/>
    </row>
    <row r="12422" spans="4:6">
      <c r="D12422" s="37"/>
      <c r="E12422" s="37"/>
      <c r="F12422" s="37"/>
    </row>
    <row r="12423" spans="4:6">
      <c r="D12423" s="37"/>
      <c r="E12423" s="37"/>
      <c r="F12423" s="37"/>
    </row>
    <row r="12424" spans="4:6">
      <c r="D12424" s="37"/>
      <c r="E12424" s="37"/>
      <c r="F12424" s="37"/>
    </row>
    <row r="12425" spans="4:6">
      <c r="D12425" s="37"/>
      <c r="E12425" s="37"/>
      <c r="F12425" s="37"/>
    </row>
    <row r="12426" spans="4:6">
      <c r="D12426" s="37"/>
      <c r="E12426" s="37"/>
      <c r="F12426" s="37"/>
    </row>
    <row r="12427" spans="4:6">
      <c r="D12427" s="37"/>
      <c r="E12427" s="37"/>
      <c r="F12427" s="37"/>
    </row>
    <row r="12428" spans="4:6">
      <c r="D12428" s="37"/>
      <c r="E12428" s="37"/>
      <c r="F12428" s="37"/>
    </row>
    <row r="12429" spans="4:6">
      <c r="D12429" s="37"/>
      <c r="E12429" s="37"/>
      <c r="F12429" s="37"/>
    </row>
    <row r="12430" spans="4:6">
      <c r="D12430" s="37"/>
      <c r="E12430" s="37"/>
      <c r="F12430" s="37"/>
    </row>
    <row r="12431" spans="4:6">
      <c r="D12431" s="37"/>
      <c r="E12431" s="37"/>
      <c r="F12431" s="37"/>
    </row>
    <row r="12432" spans="4:6">
      <c r="D12432" s="37"/>
      <c r="E12432" s="37"/>
      <c r="F12432" s="37"/>
    </row>
    <row r="12433" spans="4:6">
      <c r="D12433" s="37"/>
      <c r="E12433" s="37"/>
      <c r="F12433" s="37"/>
    </row>
    <row r="12434" spans="4:6">
      <c r="D12434" s="37"/>
      <c r="E12434" s="37"/>
      <c r="F12434" s="37"/>
    </row>
    <row r="12435" spans="4:6">
      <c r="D12435" s="37"/>
      <c r="E12435" s="37"/>
      <c r="F12435" s="37"/>
    </row>
    <row r="12436" spans="4:6">
      <c r="D12436" s="37"/>
      <c r="E12436" s="37"/>
      <c r="F12436" s="37"/>
    </row>
    <row r="12437" spans="4:6">
      <c r="D12437" s="37"/>
      <c r="E12437" s="37"/>
      <c r="F12437" s="37"/>
    </row>
    <row r="12438" spans="4:6">
      <c r="D12438" s="37"/>
      <c r="E12438" s="37"/>
      <c r="F12438" s="37"/>
    </row>
    <row r="12439" spans="4:6">
      <c r="D12439" s="37"/>
      <c r="E12439" s="37"/>
      <c r="F12439" s="37"/>
    </row>
    <row r="12440" spans="4:6">
      <c r="D12440" s="37"/>
      <c r="E12440" s="37"/>
      <c r="F12440" s="37"/>
    </row>
    <row r="12441" spans="4:6">
      <c r="D12441" s="37"/>
      <c r="E12441" s="37"/>
      <c r="F12441" s="37"/>
    </row>
    <row r="12442" spans="4:6">
      <c r="D12442" s="37"/>
      <c r="E12442" s="37"/>
      <c r="F12442" s="37"/>
    </row>
    <row r="12443" spans="4:6">
      <c r="D12443" s="37"/>
      <c r="E12443" s="37"/>
      <c r="F12443" s="37"/>
    </row>
    <row r="12444" spans="4:6">
      <c r="D12444" s="37"/>
      <c r="E12444" s="37"/>
      <c r="F12444" s="37"/>
    </row>
    <row r="12445" spans="4:6">
      <c r="D12445" s="37"/>
      <c r="E12445" s="37"/>
      <c r="F12445" s="37"/>
    </row>
    <row r="12446" spans="4:6">
      <c r="D12446" s="37"/>
      <c r="E12446" s="37"/>
      <c r="F12446" s="37"/>
    </row>
    <row r="12447" spans="4:6">
      <c r="D12447" s="37"/>
      <c r="E12447" s="37"/>
      <c r="F12447" s="37"/>
    </row>
    <row r="12448" spans="4:6">
      <c r="D12448" s="37"/>
      <c r="E12448" s="37"/>
      <c r="F12448" s="37"/>
    </row>
    <row r="12449" spans="4:6">
      <c r="D12449" s="37"/>
      <c r="E12449" s="37"/>
      <c r="F12449" s="37"/>
    </row>
    <row r="12450" spans="4:6">
      <c r="D12450" s="37"/>
      <c r="E12450" s="37"/>
      <c r="F12450" s="37"/>
    </row>
    <row r="12451" spans="4:6">
      <c r="D12451" s="37"/>
      <c r="E12451" s="37"/>
      <c r="F12451" s="37"/>
    </row>
    <row r="12452" spans="4:6">
      <c r="D12452" s="37"/>
      <c r="E12452" s="37"/>
      <c r="F12452" s="37"/>
    </row>
    <row r="12453" spans="4:6">
      <c r="D12453" s="37"/>
      <c r="E12453" s="37"/>
      <c r="F12453" s="37"/>
    </row>
    <row r="12454" spans="4:6">
      <c r="D12454" s="37"/>
      <c r="E12454" s="37"/>
      <c r="F12454" s="37"/>
    </row>
    <row r="12455" spans="4:6">
      <c r="D12455" s="37"/>
      <c r="E12455" s="37"/>
      <c r="F12455" s="37"/>
    </row>
    <row r="12456" spans="4:6">
      <c r="D12456" s="37"/>
      <c r="E12456" s="37"/>
      <c r="F12456" s="37"/>
    </row>
    <row r="12457" spans="4:6">
      <c r="D12457" s="37"/>
      <c r="E12457" s="37"/>
      <c r="F12457" s="37"/>
    </row>
    <row r="12458" spans="4:6">
      <c r="D12458" s="37"/>
      <c r="E12458" s="37"/>
      <c r="F12458" s="37"/>
    </row>
    <row r="12459" spans="4:6">
      <c r="D12459" s="37"/>
      <c r="E12459" s="37"/>
      <c r="F12459" s="37"/>
    </row>
    <row r="12460" spans="4:6">
      <c r="D12460" s="37"/>
      <c r="E12460" s="37"/>
      <c r="F12460" s="37"/>
    </row>
    <row r="12461" spans="4:6">
      <c r="D12461" s="37"/>
      <c r="E12461" s="37"/>
      <c r="F12461" s="37"/>
    </row>
    <row r="12462" spans="4:6">
      <c r="D12462" s="37"/>
      <c r="E12462" s="37"/>
      <c r="F12462" s="37"/>
    </row>
    <row r="12463" spans="4:6">
      <c r="D12463" s="37"/>
      <c r="E12463" s="37"/>
      <c r="F12463" s="37"/>
    </row>
    <row r="12464" spans="4:6">
      <c r="D12464" s="37"/>
      <c r="E12464" s="37"/>
      <c r="F12464" s="37"/>
    </row>
    <row r="12465" spans="4:6">
      <c r="D12465" s="37"/>
      <c r="E12465" s="37"/>
      <c r="F12465" s="37"/>
    </row>
    <row r="12466" spans="4:6">
      <c r="D12466" s="37"/>
      <c r="E12466" s="37"/>
      <c r="F12466" s="37"/>
    </row>
    <row r="12467" spans="4:6">
      <c r="D12467" s="37"/>
      <c r="E12467" s="37"/>
      <c r="F12467" s="37"/>
    </row>
    <row r="12468" spans="4:6">
      <c r="D12468" s="37"/>
      <c r="E12468" s="37"/>
      <c r="F12468" s="37"/>
    </row>
    <row r="12469" spans="4:6">
      <c r="D12469" s="37"/>
      <c r="E12469" s="37"/>
      <c r="F12469" s="37"/>
    </row>
    <row r="12470" spans="4:6">
      <c r="D12470" s="37"/>
      <c r="E12470" s="37"/>
      <c r="F12470" s="37"/>
    </row>
    <row r="12471" spans="4:6">
      <c r="D12471" s="37"/>
      <c r="E12471" s="37"/>
      <c r="F12471" s="37"/>
    </row>
    <row r="12472" spans="4:6">
      <c r="D12472" s="37"/>
      <c r="E12472" s="37"/>
      <c r="F12472" s="37"/>
    </row>
    <row r="12473" spans="4:6">
      <c r="D12473" s="37"/>
      <c r="E12473" s="37"/>
      <c r="F12473" s="37"/>
    </row>
    <row r="12474" spans="4:6">
      <c r="D12474" s="37"/>
      <c r="E12474" s="37"/>
      <c r="F12474" s="37"/>
    </row>
    <row r="12475" spans="4:6">
      <c r="D12475" s="37"/>
      <c r="E12475" s="37"/>
      <c r="F12475" s="37"/>
    </row>
    <row r="12476" spans="4:6">
      <c r="D12476" s="37"/>
      <c r="E12476" s="37"/>
      <c r="F12476" s="37"/>
    </row>
    <row r="12477" spans="4:6">
      <c r="D12477" s="37"/>
      <c r="E12477" s="37"/>
      <c r="F12477" s="37"/>
    </row>
    <row r="12478" spans="4:6">
      <c r="D12478" s="37"/>
      <c r="E12478" s="37"/>
      <c r="F12478" s="37"/>
    </row>
    <row r="12479" spans="4:6">
      <c r="D12479" s="37"/>
      <c r="E12479" s="37"/>
      <c r="F12479" s="37"/>
    </row>
    <row r="12480" spans="4:6">
      <c r="D12480" s="37"/>
      <c r="E12480" s="37"/>
      <c r="F12480" s="37"/>
    </row>
    <row r="12481" spans="4:6">
      <c r="D12481" s="37"/>
      <c r="E12481" s="37"/>
      <c r="F12481" s="37"/>
    </row>
    <row r="12482" spans="4:6">
      <c r="D12482" s="37"/>
      <c r="E12482" s="37"/>
      <c r="F12482" s="37"/>
    </row>
    <row r="12483" spans="4:6">
      <c r="D12483" s="37"/>
      <c r="E12483" s="37"/>
      <c r="F12483" s="37"/>
    </row>
    <row r="12484" spans="4:6">
      <c r="D12484" s="37"/>
      <c r="E12484" s="37"/>
      <c r="F12484" s="37"/>
    </row>
    <row r="12485" spans="4:6">
      <c r="D12485" s="37"/>
      <c r="E12485" s="37"/>
      <c r="F12485" s="37"/>
    </row>
    <row r="12486" spans="4:6">
      <c r="D12486" s="37"/>
      <c r="E12486" s="37"/>
      <c r="F12486" s="37"/>
    </row>
    <row r="12487" spans="4:6">
      <c r="D12487" s="37"/>
      <c r="E12487" s="37"/>
      <c r="F12487" s="37"/>
    </row>
    <row r="12488" spans="4:6">
      <c r="D12488" s="37"/>
      <c r="E12488" s="37"/>
      <c r="F12488" s="37"/>
    </row>
    <row r="12489" spans="4:6">
      <c r="D12489" s="37"/>
      <c r="E12489" s="37"/>
      <c r="F12489" s="37"/>
    </row>
    <row r="12490" spans="4:6">
      <c r="D12490" s="37"/>
      <c r="E12490" s="37"/>
      <c r="F12490" s="37"/>
    </row>
    <row r="12491" spans="4:6">
      <c r="D12491" s="37"/>
      <c r="E12491" s="37"/>
      <c r="F12491" s="37"/>
    </row>
    <row r="12492" spans="4:6">
      <c r="D12492" s="37"/>
      <c r="E12492" s="37"/>
      <c r="F12492" s="37"/>
    </row>
    <row r="12493" spans="4:6">
      <c r="D12493" s="37"/>
      <c r="E12493" s="37"/>
      <c r="F12493" s="37"/>
    </row>
    <row r="12494" spans="4:6">
      <c r="D12494" s="37"/>
      <c r="E12494" s="37"/>
      <c r="F12494" s="37"/>
    </row>
    <row r="12495" spans="4:6">
      <c r="D12495" s="37"/>
      <c r="E12495" s="37"/>
      <c r="F12495" s="37"/>
    </row>
    <row r="12496" spans="4:6">
      <c r="D12496" s="37"/>
      <c r="E12496" s="37"/>
      <c r="F12496" s="37"/>
    </row>
    <row r="12497" spans="4:6">
      <c r="D12497" s="37"/>
      <c r="E12497" s="37"/>
      <c r="F12497" s="37"/>
    </row>
    <row r="12498" spans="4:6">
      <c r="D12498" s="37"/>
      <c r="E12498" s="37"/>
      <c r="F12498" s="37"/>
    </row>
    <row r="12499" spans="4:6">
      <c r="D12499" s="37"/>
      <c r="E12499" s="37"/>
      <c r="F12499" s="37"/>
    </row>
    <row r="12500" spans="4:6">
      <c r="D12500" s="37"/>
      <c r="E12500" s="37"/>
      <c r="F12500" s="37"/>
    </row>
    <row r="12501" spans="4:6">
      <c r="D12501" s="37"/>
      <c r="E12501" s="37"/>
      <c r="F12501" s="37"/>
    </row>
    <row r="12502" spans="4:6">
      <c r="D12502" s="37"/>
      <c r="E12502" s="37"/>
      <c r="F12502" s="37"/>
    </row>
    <row r="12503" spans="4:6">
      <c r="D12503" s="37"/>
      <c r="E12503" s="37"/>
      <c r="F12503" s="37"/>
    </row>
    <row r="12504" spans="4:6">
      <c r="D12504" s="37"/>
      <c r="E12504" s="37"/>
      <c r="F12504" s="37"/>
    </row>
    <row r="12505" spans="4:6">
      <c r="D12505" s="37"/>
      <c r="E12505" s="37"/>
      <c r="F12505" s="37"/>
    </row>
    <row r="12506" spans="4:6">
      <c r="D12506" s="37"/>
      <c r="E12506" s="37"/>
      <c r="F12506" s="37"/>
    </row>
    <row r="12507" spans="4:6">
      <c r="D12507" s="37"/>
      <c r="E12507" s="37"/>
      <c r="F12507" s="37"/>
    </row>
    <row r="12508" spans="4:6">
      <c r="D12508" s="37"/>
      <c r="E12508" s="37"/>
      <c r="F12508" s="37"/>
    </row>
    <row r="12509" spans="4:6">
      <c r="D12509" s="37"/>
      <c r="E12509" s="37"/>
      <c r="F12509" s="37"/>
    </row>
    <row r="12510" spans="4:6">
      <c r="D12510" s="37"/>
      <c r="E12510" s="37"/>
      <c r="F12510" s="37"/>
    </row>
    <row r="12511" spans="4:6">
      <c r="D12511" s="37"/>
      <c r="E12511" s="37"/>
      <c r="F12511" s="37"/>
    </row>
    <row r="12512" spans="4:6">
      <c r="D12512" s="37"/>
      <c r="E12512" s="37"/>
      <c r="F12512" s="37"/>
    </row>
    <row r="12513" spans="4:6">
      <c r="D12513" s="37"/>
      <c r="E12513" s="37"/>
      <c r="F12513" s="37"/>
    </row>
    <row r="12514" spans="4:6">
      <c r="D12514" s="37"/>
      <c r="E12514" s="37"/>
      <c r="F12514" s="37"/>
    </row>
    <row r="12515" spans="4:6">
      <c r="D12515" s="37"/>
      <c r="E12515" s="37"/>
      <c r="F12515" s="37"/>
    </row>
    <row r="12516" spans="4:6">
      <c r="D12516" s="37"/>
      <c r="E12516" s="37"/>
      <c r="F12516" s="37"/>
    </row>
    <row r="12517" spans="4:6">
      <c r="D12517" s="37"/>
      <c r="E12517" s="37"/>
      <c r="F12517" s="37"/>
    </row>
    <row r="12518" spans="4:6">
      <c r="D12518" s="37"/>
      <c r="E12518" s="37"/>
      <c r="F12518" s="37"/>
    </row>
    <row r="12519" spans="4:6">
      <c r="D12519" s="37"/>
      <c r="E12519" s="37"/>
      <c r="F12519" s="37"/>
    </row>
    <row r="12520" spans="4:6">
      <c r="D12520" s="37"/>
      <c r="E12520" s="37"/>
      <c r="F12520" s="37"/>
    </row>
    <row r="12521" spans="4:6">
      <c r="D12521" s="37"/>
      <c r="E12521" s="37"/>
      <c r="F12521" s="37"/>
    </row>
    <row r="12522" spans="4:6">
      <c r="D12522" s="37"/>
      <c r="E12522" s="37"/>
      <c r="F12522" s="37"/>
    </row>
    <row r="12523" spans="4:6">
      <c r="D12523" s="37"/>
      <c r="E12523" s="37"/>
      <c r="F12523" s="37"/>
    </row>
    <row r="12524" spans="4:6">
      <c r="D12524" s="37"/>
      <c r="E12524" s="37"/>
      <c r="F12524" s="37"/>
    </row>
    <row r="12525" spans="4:6">
      <c r="D12525" s="37"/>
      <c r="E12525" s="37"/>
      <c r="F12525" s="37"/>
    </row>
    <row r="12526" spans="4:6">
      <c r="D12526" s="37"/>
      <c r="E12526" s="37"/>
      <c r="F12526" s="37"/>
    </row>
    <row r="12527" spans="4:6">
      <c r="D12527" s="37"/>
      <c r="E12527" s="37"/>
      <c r="F12527" s="37"/>
    </row>
    <row r="12528" spans="4:6">
      <c r="D12528" s="37"/>
      <c r="E12528" s="37"/>
      <c r="F12528" s="37"/>
    </row>
    <row r="12529" spans="4:6">
      <c r="D12529" s="37"/>
      <c r="E12529" s="37"/>
      <c r="F12529" s="37"/>
    </row>
    <row r="12530" spans="4:6">
      <c r="D12530" s="37"/>
      <c r="E12530" s="37"/>
      <c r="F12530" s="37"/>
    </row>
    <row r="12531" spans="4:6">
      <c r="D12531" s="37"/>
      <c r="E12531" s="37"/>
      <c r="F12531" s="37"/>
    </row>
    <row r="12532" spans="4:6">
      <c r="D12532" s="37"/>
      <c r="E12532" s="37"/>
      <c r="F12532" s="37"/>
    </row>
    <row r="12533" spans="4:6">
      <c r="D12533" s="37"/>
      <c r="E12533" s="37"/>
      <c r="F12533" s="37"/>
    </row>
    <row r="12534" spans="4:6">
      <c r="D12534" s="37"/>
      <c r="E12534" s="37"/>
      <c r="F12534" s="37"/>
    </row>
    <row r="12535" spans="4:6">
      <c r="D12535" s="37"/>
      <c r="E12535" s="37"/>
      <c r="F12535" s="37"/>
    </row>
    <row r="12536" spans="4:6">
      <c r="D12536" s="37"/>
      <c r="E12536" s="37"/>
      <c r="F12536" s="37"/>
    </row>
    <row r="12537" spans="4:6">
      <c r="D12537" s="37"/>
      <c r="E12537" s="37"/>
      <c r="F12537" s="37"/>
    </row>
    <row r="12538" spans="4:6">
      <c r="D12538" s="37"/>
      <c r="E12538" s="37"/>
      <c r="F12538" s="37"/>
    </row>
    <row r="12539" spans="4:6">
      <c r="D12539" s="37"/>
      <c r="E12539" s="37"/>
      <c r="F12539" s="37"/>
    </row>
    <row r="12540" spans="4:6">
      <c r="D12540" s="37"/>
      <c r="E12540" s="37"/>
      <c r="F12540" s="37"/>
    </row>
    <row r="12541" spans="4:6">
      <c r="D12541" s="37"/>
      <c r="E12541" s="37"/>
      <c r="F12541" s="37"/>
    </row>
    <row r="12542" spans="4:6">
      <c r="D12542" s="37"/>
      <c r="E12542" s="37"/>
      <c r="F12542" s="37"/>
    </row>
    <row r="12543" spans="4:6">
      <c r="D12543" s="37"/>
      <c r="E12543" s="37"/>
      <c r="F12543" s="37"/>
    </row>
    <row r="12544" spans="4:6">
      <c r="D12544" s="37"/>
      <c r="E12544" s="37"/>
      <c r="F12544" s="37"/>
    </row>
    <row r="12545" spans="4:6">
      <c r="D12545" s="37"/>
      <c r="E12545" s="37"/>
      <c r="F12545" s="37"/>
    </row>
    <row r="12546" spans="4:6">
      <c r="D12546" s="37"/>
      <c r="E12546" s="37"/>
      <c r="F12546" s="37"/>
    </row>
    <row r="12547" spans="4:6">
      <c r="D12547" s="37"/>
      <c r="E12547" s="37"/>
      <c r="F12547" s="37"/>
    </row>
    <row r="12548" spans="4:6">
      <c r="D12548" s="37"/>
      <c r="E12548" s="37"/>
      <c r="F12548" s="37"/>
    </row>
    <row r="12549" spans="4:6">
      <c r="D12549" s="37"/>
      <c r="E12549" s="37"/>
      <c r="F12549" s="37"/>
    </row>
    <row r="12550" spans="4:6">
      <c r="D12550" s="37"/>
      <c r="E12550" s="37"/>
      <c r="F12550" s="37"/>
    </row>
    <row r="12551" spans="4:6">
      <c r="D12551" s="37"/>
      <c r="E12551" s="37"/>
      <c r="F12551" s="37"/>
    </row>
    <row r="12552" spans="4:6">
      <c r="D12552" s="37"/>
      <c r="E12552" s="37"/>
      <c r="F12552" s="37"/>
    </row>
    <row r="12553" spans="4:6">
      <c r="D12553" s="37"/>
      <c r="E12553" s="37"/>
      <c r="F12553" s="37"/>
    </row>
    <row r="12554" spans="4:6">
      <c r="D12554" s="37"/>
      <c r="E12554" s="37"/>
      <c r="F12554" s="37"/>
    </row>
    <row r="12555" spans="4:6">
      <c r="D12555" s="37"/>
      <c r="E12555" s="37"/>
      <c r="F12555" s="37"/>
    </row>
    <row r="12556" spans="4:6">
      <c r="D12556" s="37"/>
      <c r="E12556" s="37"/>
      <c r="F12556" s="37"/>
    </row>
    <row r="12557" spans="4:6">
      <c r="D12557" s="37"/>
      <c r="E12557" s="37"/>
      <c r="F12557" s="37"/>
    </row>
    <row r="12558" spans="4:6">
      <c r="D12558" s="37"/>
      <c r="E12558" s="37"/>
      <c r="F12558" s="37"/>
    </row>
    <row r="12559" spans="4:6">
      <c r="D12559" s="37"/>
      <c r="E12559" s="37"/>
      <c r="F12559" s="37"/>
    </row>
    <row r="12560" spans="4:6">
      <c r="D12560" s="37"/>
      <c r="E12560" s="37"/>
      <c r="F12560" s="37"/>
    </row>
    <row r="12561" spans="4:6">
      <c r="D12561" s="37"/>
      <c r="E12561" s="37"/>
      <c r="F12561" s="37"/>
    </row>
    <row r="12562" spans="4:6">
      <c r="D12562" s="37"/>
      <c r="E12562" s="37"/>
      <c r="F12562" s="37"/>
    </row>
    <row r="12563" spans="4:6">
      <c r="D12563" s="37"/>
      <c r="E12563" s="37"/>
      <c r="F12563" s="37"/>
    </row>
    <row r="12564" spans="4:6">
      <c r="D12564" s="37"/>
      <c r="E12564" s="37"/>
      <c r="F12564" s="37"/>
    </row>
    <row r="12565" spans="4:6">
      <c r="D12565" s="37"/>
      <c r="E12565" s="37"/>
      <c r="F12565" s="37"/>
    </row>
    <row r="12566" spans="4:6">
      <c r="D12566" s="37"/>
      <c r="E12566" s="37"/>
      <c r="F12566" s="37"/>
    </row>
    <row r="12567" spans="4:6">
      <c r="D12567" s="37"/>
      <c r="E12567" s="37"/>
      <c r="F12567" s="37"/>
    </row>
    <row r="12568" spans="4:6">
      <c r="D12568" s="37"/>
      <c r="E12568" s="37"/>
      <c r="F12568" s="37"/>
    </row>
    <row r="12569" spans="4:6">
      <c r="D12569" s="37"/>
      <c r="E12569" s="37"/>
      <c r="F12569" s="37"/>
    </row>
    <row r="12570" spans="4:6">
      <c r="D12570" s="37"/>
      <c r="E12570" s="37"/>
      <c r="F12570" s="37"/>
    </row>
    <row r="12571" spans="4:6">
      <c r="D12571" s="37"/>
      <c r="E12571" s="37"/>
      <c r="F12571" s="37"/>
    </row>
    <row r="12572" spans="4:6">
      <c r="D12572" s="37"/>
      <c r="E12572" s="37"/>
      <c r="F12572" s="37"/>
    </row>
    <row r="12573" spans="4:6">
      <c r="D12573" s="37"/>
      <c r="E12573" s="37"/>
      <c r="F12573" s="37"/>
    </row>
    <row r="12574" spans="4:6">
      <c r="D12574" s="37"/>
      <c r="E12574" s="37"/>
      <c r="F12574" s="37"/>
    </row>
    <row r="12575" spans="4:6">
      <c r="D12575" s="37"/>
      <c r="E12575" s="37"/>
      <c r="F12575" s="37"/>
    </row>
    <row r="12576" spans="4:6">
      <c r="D12576" s="37"/>
      <c r="E12576" s="37"/>
      <c r="F12576" s="37"/>
    </row>
    <row r="12577" spans="4:6">
      <c r="D12577" s="37"/>
      <c r="E12577" s="37"/>
      <c r="F12577" s="37"/>
    </row>
    <row r="12578" spans="4:6">
      <c r="D12578" s="37"/>
      <c r="E12578" s="37"/>
      <c r="F12578" s="37"/>
    </row>
    <row r="12579" spans="4:6">
      <c r="D12579" s="37"/>
      <c r="E12579" s="37"/>
      <c r="F12579" s="37"/>
    </row>
    <row r="12580" spans="4:6">
      <c r="D12580" s="37"/>
      <c r="E12580" s="37"/>
      <c r="F12580" s="37"/>
    </row>
    <row r="12581" spans="4:6">
      <c r="D12581" s="37"/>
      <c r="E12581" s="37"/>
      <c r="F12581" s="37"/>
    </row>
    <row r="12582" spans="4:6">
      <c r="D12582" s="37"/>
      <c r="E12582" s="37"/>
      <c r="F12582" s="37"/>
    </row>
    <row r="12583" spans="4:6">
      <c r="D12583" s="37"/>
      <c r="E12583" s="37"/>
      <c r="F12583" s="37"/>
    </row>
    <row r="12584" spans="4:6">
      <c r="D12584" s="37"/>
      <c r="E12584" s="37"/>
      <c r="F12584" s="37"/>
    </row>
    <row r="12585" spans="4:6">
      <c r="D12585" s="37"/>
      <c r="E12585" s="37"/>
      <c r="F12585" s="37"/>
    </row>
    <row r="12586" spans="4:6">
      <c r="D12586" s="37"/>
      <c r="E12586" s="37"/>
      <c r="F12586" s="37"/>
    </row>
    <row r="12587" spans="4:6">
      <c r="D12587" s="37"/>
      <c r="E12587" s="37"/>
      <c r="F12587" s="37"/>
    </row>
    <row r="12588" spans="4:6">
      <c r="D12588" s="37"/>
      <c r="E12588" s="37"/>
      <c r="F12588" s="37"/>
    </row>
    <row r="12589" spans="4:6">
      <c r="D12589" s="37"/>
      <c r="E12589" s="37"/>
      <c r="F12589" s="37"/>
    </row>
    <row r="12590" spans="4:6">
      <c r="D12590" s="37"/>
      <c r="E12590" s="37"/>
      <c r="F12590" s="37"/>
    </row>
    <row r="12591" spans="4:6">
      <c r="D12591" s="37"/>
      <c r="E12591" s="37"/>
      <c r="F12591" s="37"/>
    </row>
    <row r="12592" spans="4:6">
      <c r="D12592" s="37"/>
      <c r="E12592" s="37"/>
      <c r="F12592" s="37"/>
    </row>
    <row r="12593" spans="4:6">
      <c r="D12593" s="37"/>
      <c r="E12593" s="37"/>
      <c r="F12593" s="37"/>
    </row>
    <row r="12594" spans="4:6">
      <c r="D12594" s="37"/>
      <c r="E12594" s="37"/>
      <c r="F12594" s="37"/>
    </row>
    <row r="12595" spans="4:6">
      <c r="D12595" s="37"/>
      <c r="E12595" s="37"/>
      <c r="F12595" s="37"/>
    </row>
    <row r="12596" spans="4:6">
      <c r="D12596" s="37"/>
      <c r="E12596" s="37"/>
      <c r="F12596" s="37"/>
    </row>
    <row r="12597" spans="4:6">
      <c r="D12597" s="37"/>
      <c r="E12597" s="37"/>
      <c r="F12597" s="37"/>
    </row>
    <row r="12598" spans="4:6">
      <c r="D12598" s="37"/>
      <c r="E12598" s="37"/>
      <c r="F12598" s="37"/>
    </row>
    <row r="12599" spans="4:6">
      <c r="D12599" s="37"/>
      <c r="E12599" s="37"/>
      <c r="F12599" s="37"/>
    </row>
    <row r="12600" spans="4:6">
      <c r="D12600" s="37"/>
      <c r="E12600" s="37"/>
      <c r="F12600" s="37"/>
    </row>
    <row r="12601" spans="4:6">
      <c r="D12601" s="37"/>
      <c r="E12601" s="37"/>
      <c r="F12601" s="37"/>
    </row>
    <row r="12602" spans="4:6">
      <c r="D12602" s="37"/>
      <c r="E12602" s="37"/>
      <c r="F12602" s="37"/>
    </row>
    <row r="12603" spans="4:6">
      <c r="D12603" s="37"/>
      <c r="E12603" s="37"/>
      <c r="F12603" s="37"/>
    </row>
    <row r="12604" spans="4:6">
      <c r="D12604" s="37"/>
      <c r="E12604" s="37"/>
      <c r="F12604" s="37"/>
    </row>
    <row r="12605" spans="4:6">
      <c r="D12605" s="37"/>
      <c r="E12605" s="37"/>
      <c r="F12605" s="37"/>
    </row>
    <row r="12606" spans="4:6">
      <c r="D12606" s="37"/>
      <c r="E12606" s="37"/>
      <c r="F12606" s="37"/>
    </row>
    <row r="12607" spans="4:6">
      <c r="D12607" s="37"/>
      <c r="E12607" s="37"/>
      <c r="F12607" s="37"/>
    </row>
    <row r="12608" spans="4:6">
      <c r="D12608" s="37"/>
      <c r="E12608" s="37"/>
      <c r="F12608" s="37"/>
    </row>
    <row r="12609" spans="4:6">
      <c r="D12609" s="37"/>
      <c r="E12609" s="37"/>
      <c r="F12609" s="37"/>
    </row>
    <row r="12610" spans="4:6">
      <c r="D12610" s="37"/>
      <c r="E12610" s="37"/>
      <c r="F12610" s="37"/>
    </row>
    <row r="12611" spans="4:6">
      <c r="D12611" s="37"/>
      <c r="E12611" s="37"/>
      <c r="F12611" s="37"/>
    </row>
    <row r="12612" spans="4:6">
      <c r="D12612" s="37"/>
      <c r="E12612" s="37"/>
      <c r="F12612" s="37"/>
    </row>
    <row r="12613" spans="4:6">
      <c r="D12613" s="37"/>
      <c r="E12613" s="37"/>
      <c r="F12613" s="37"/>
    </row>
    <row r="12614" spans="4:6">
      <c r="D12614" s="37"/>
      <c r="E12614" s="37"/>
      <c r="F12614" s="37"/>
    </row>
    <row r="12615" spans="4:6">
      <c r="D12615" s="37"/>
      <c r="E12615" s="37"/>
      <c r="F12615" s="37"/>
    </row>
    <row r="12616" spans="4:6">
      <c r="D12616" s="37"/>
      <c r="E12616" s="37"/>
      <c r="F12616" s="37"/>
    </row>
    <row r="12617" spans="4:6">
      <c r="D12617" s="37"/>
      <c r="E12617" s="37"/>
      <c r="F12617" s="37"/>
    </row>
    <row r="12618" spans="4:6">
      <c r="D12618" s="37"/>
      <c r="E12618" s="37"/>
      <c r="F12618" s="37"/>
    </row>
    <row r="12619" spans="4:6">
      <c r="D12619" s="37"/>
      <c r="E12619" s="37"/>
      <c r="F12619" s="37"/>
    </row>
    <row r="12620" spans="4:6">
      <c r="D12620" s="37"/>
      <c r="E12620" s="37"/>
      <c r="F12620" s="37"/>
    </row>
    <row r="12621" spans="4:6">
      <c r="D12621" s="37"/>
      <c r="E12621" s="37"/>
      <c r="F12621" s="37"/>
    </row>
    <row r="12622" spans="4:6">
      <c r="D12622" s="37"/>
      <c r="E12622" s="37"/>
      <c r="F12622" s="37"/>
    </row>
    <row r="12623" spans="4:6">
      <c r="D12623" s="37"/>
      <c r="E12623" s="37"/>
      <c r="F12623" s="37"/>
    </row>
    <row r="12624" spans="4:6">
      <c r="D12624" s="37"/>
      <c r="E12624" s="37"/>
      <c r="F12624" s="37"/>
    </row>
    <row r="12625" spans="4:6">
      <c r="D12625" s="37"/>
      <c r="E12625" s="37"/>
      <c r="F12625" s="37"/>
    </row>
    <row r="12626" spans="4:6">
      <c r="D12626" s="37"/>
      <c r="E12626" s="37"/>
      <c r="F12626" s="37"/>
    </row>
    <row r="12627" spans="4:6">
      <c r="D12627" s="37"/>
      <c r="E12627" s="37"/>
      <c r="F12627" s="37"/>
    </row>
    <row r="12628" spans="4:6">
      <c r="D12628" s="37"/>
      <c r="E12628" s="37"/>
      <c r="F12628" s="37"/>
    </row>
    <row r="12629" spans="4:6">
      <c r="D12629" s="37"/>
      <c r="E12629" s="37"/>
      <c r="F12629" s="37"/>
    </row>
    <row r="12630" spans="4:6">
      <c r="D12630" s="37"/>
      <c r="E12630" s="37"/>
      <c r="F12630" s="37"/>
    </row>
    <row r="12631" spans="4:6">
      <c r="D12631" s="37"/>
      <c r="E12631" s="37"/>
      <c r="F12631" s="37"/>
    </row>
    <row r="12632" spans="4:6">
      <c r="D12632" s="37"/>
      <c r="E12632" s="37"/>
      <c r="F12632" s="37"/>
    </row>
    <row r="12633" spans="4:6">
      <c r="D12633" s="37"/>
      <c r="E12633" s="37"/>
      <c r="F12633" s="37"/>
    </row>
    <row r="12634" spans="4:6">
      <c r="D12634" s="37"/>
      <c r="E12634" s="37"/>
      <c r="F12634" s="37"/>
    </row>
    <row r="12635" spans="4:6">
      <c r="D12635" s="37"/>
      <c r="E12635" s="37"/>
      <c r="F12635" s="37"/>
    </row>
    <row r="12636" spans="4:6">
      <c r="D12636" s="37"/>
      <c r="E12636" s="37"/>
      <c r="F12636" s="37"/>
    </row>
    <row r="12637" spans="4:6">
      <c r="D12637" s="37"/>
      <c r="E12637" s="37"/>
      <c r="F12637" s="37"/>
    </row>
    <row r="12638" spans="4:6">
      <c r="D12638" s="37"/>
      <c r="E12638" s="37"/>
      <c r="F12638" s="37"/>
    </row>
    <row r="12639" spans="4:6">
      <c r="D12639" s="37"/>
      <c r="E12639" s="37"/>
      <c r="F12639" s="37"/>
    </row>
    <row r="12640" spans="4:6">
      <c r="D12640" s="37"/>
      <c r="E12640" s="37"/>
      <c r="F12640" s="37"/>
    </row>
    <row r="12641" spans="4:6">
      <c r="D12641" s="37"/>
      <c r="E12641" s="37"/>
      <c r="F12641" s="37"/>
    </row>
    <row r="12642" spans="4:6">
      <c r="D12642" s="37"/>
      <c r="E12642" s="37"/>
      <c r="F12642" s="37"/>
    </row>
    <row r="12643" spans="4:6">
      <c r="D12643" s="37"/>
      <c r="E12643" s="37"/>
      <c r="F12643" s="37"/>
    </row>
    <row r="12644" spans="4:6">
      <c r="D12644" s="37"/>
      <c r="E12644" s="37"/>
      <c r="F12644" s="37"/>
    </row>
    <row r="12645" spans="4:6">
      <c r="D12645" s="37"/>
      <c r="E12645" s="37"/>
      <c r="F12645" s="37"/>
    </row>
    <row r="12646" spans="4:6">
      <c r="D12646" s="37"/>
      <c r="E12646" s="37"/>
      <c r="F12646" s="37"/>
    </row>
    <row r="12647" spans="4:6">
      <c r="D12647" s="37"/>
      <c r="E12647" s="37"/>
      <c r="F12647" s="37"/>
    </row>
    <row r="12648" spans="4:6">
      <c r="D12648" s="37"/>
      <c r="E12648" s="37"/>
      <c r="F12648" s="37"/>
    </row>
    <row r="12649" spans="4:6">
      <c r="D12649" s="37"/>
      <c r="E12649" s="37"/>
      <c r="F12649" s="37"/>
    </row>
    <row r="12650" spans="4:6">
      <c r="D12650" s="37"/>
      <c r="E12650" s="37"/>
      <c r="F12650" s="37"/>
    </row>
    <row r="12651" spans="4:6">
      <c r="D12651" s="37"/>
      <c r="E12651" s="37"/>
      <c r="F12651" s="37"/>
    </row>
    <row r="12652" spans="4:6">
      <c r="D12652" s="37"/>
      <c r="E12652" s="37"/>
      <c r="F12652" s="37"/>
    </row>
    <row r="12653" spans="4:6">
      <c r="D12653" s="37"/>
      <c r="E12653" s="37"/>
      <c r="F12653" s="37"/>
    </row>
    <row r="12654" spans="4:6">
      <c r="D12654" s="37"/>
      <c r="E12654" s="37"/>
      <c r="F12654" s="37"/>
    </row>
    <row r="12655" spans="4:6">
      <c r="D12655" s="37"/>
      <c r="E12655" s="37"/>
      <c r="F12655" s="37"/>
    </row>
    <row r="12656" spans="4:6">
      <c r="D12656" s="37"/>
      <c r="E12656" s="37"/>
      <c r="F12656" s="37"/>
    </row>
    <row r="12657" spans="4:6">
      <c r="D12657" s="37"/>
      <c r="E12657" s="37"/>
      <c r="F12657" s="37"/>
    </row>
    <row r="12658" spans="4:6">
      <c r="D12658" s="37"/>
      <c r="E12658" s="37"/>
      <c r="F12658" s="37"/>
    </row>
    <row r="12659" spans="4:6">
      <c r="D12659" s="37"/>
      <c r="E12659" s="37"/>
      <c r="F12659" s="37"/>
    </row>
    <row r="12660" spans="4:6">
      <c r="D12660" s="37"/>
      <c r="E12660" s="37"/>
      <c r="F12660" s="37"/>
    </row>
    <row r="12661" spans="4:6">
      <c r="D12661" s="37"/>
      <c r="E12661" s="37"/>
      <c r="F12661" s="37"/>
    </row>
    <row r="12662" spans="4:6">
      <c r="D12662" s="37"/>
      <c r="E12662" s="37"/>
      <c r="F12662" s="37"/>
    </row>
    <row r="12663" spans="4:6">
      <c r="D12663" s="37"/>
      <c r="E12663" s="37"/>
      <c r="F12663" s="37"/>
    </row>
    <row r="12664" spans="4:6">
      <c r="D12664" s="37"/>
      <c r="E12664" s="37"/>
      <c r="F12664" s="37"/>
    </row>
    <row r="12665" spans="4:6">
      <c r="D12665" s="37"/>
      <c r="E12665" s="37"/>
      <c r="F12665" s="37"/>
    </row>
    <row r="12666" spans="4:6">
      <c r="D12666" s="37"/>
      <c r="E12666" s="37"/>
      <c r="F12666" s="37"/>
    </row>
    <row r="12667" spans="4:6">
      <c r="D12667" s="37"/>
      <c r="E12667" s="37"/>
      <c r="F12667" s="37"/>
    </row>
    <row r="12668" spans="4:6">
      <c r="D12668" s="37"/>
      <c r="E12668" s="37"/>
      <c r="F12668" s="37"/>
    </row>
    <row r="12669" spans="4:6">
      <c r="D12669" s="37"/>
      <c r="E12669" s="37"/>
      <c r="F12669" s="37"/>
    </row>
    <row r="12670" spans="4:6">
      <c r="D12670" s="37"/>
      <c r="E12670" s="37"/>
      <c r="F12670" s="37"/>
    </row>
    <row r="12671" spans="4:6">
      <c r="D12671" s="37"/>
      <c r="E12671" s="37"/>
      <c r="F12671" s="37"/>
    </row>
    <row r="12672" spans="4:6">
      <c r="D12672" s="37"/>
      <c r="E12672" s="37"/>
      <c r="F12672" s="37"/>
    </row>
    <row r="12673" spans="4:6">
      <c r="D12673" s="37"/>
      <c r="E12673" s="37"/>
      <c r="F12673" s="37"/>
    </row>
    <row r="12674" spans="4:6">
      <c r="D12674" s="37"/>
      <c r="E12674" s="37"/>
      <c r="F12674" s="37"/>
    </row>
    <row r="12675" spans="4:6">
      <c r="D12675" s="37"/>
      <c r="E12675" s="37"/>
      <c r="F12675" s="37"/>
    </row>
    <row r="12676" spans="4:6">
      <c r="D12676" s="37"/>
      <c r="E12676" s="37"/>
      <c r="F12676" s="37"/>
    </row>
    <row r="12677" spans="4:6">
      <c r="D12677" s="37"/>
      <c r="E12677" s="37"/>
      <c r="F12677" s="37"/>
    </row>
    <row r="12678" spans="4:6">
      <c r="D12678" s="37"/>
      <c r="E12678" s="37"/>
      <c r="F12678" s="37"/>
    </row>
    <row r="12679" spans="4:6">
      <c r="D12679" s="37"/>
      <c r="E12679" s="37"/>
      <c r="F12679" s="37"/>
    </row>
    <row r="12680" spans="4:6">
      <c r="D12680" s="37"/>
      <c r="E12680" s="37"/>
      <c r="F12680" s="37"/>
    </row>
    <row r="12681" spans="4:6">
      <c r="D12681" s="37"/>
      <c r="E12681" s="37"/>
      <c r="F12681" s="37"/>
    </row>
    <row r="12682" spans="4:6">
      <c r="D12682" s="37"/>
      <c r="E12682" s="37"/>
      <c r="F12682" s="37"/>
    </row>
    <row r="12683" spans="4:6">
      <c r="D12683" s="37"/>
      <c r="E12683" s="37"/>
      <c r="F12683" s="37"/>
    </row>
    <row r="12684" spans="4:6">
      <c r="D12684" s="37"/>
      <c r="E12684" s="37"/>
      <c r="F12684" s="37"/>
    </row>
    <row r="12685" spans="4:6">
      <c r="D12685" s="37"/>
      <c r="E12685" s="37"/>
      <c r="F12685" s="37"/>
    </row>
    <row r="12686" spans="4:6">
      <c r="D12686" s="37"/>
      <c r="E12686" s="37"/>
      <c r="F12686" s="37"/>
    </row>
    <row r="12687" spans="4:6">
      <c r="D12687" s="37"/>
      <c r="E12687" s="37"/>
      <c r="F12687" s="37"/>
    </row>
    <row r="12688" spans="4:6">
      <c r="D12688" s="37"/>
      <c r="E12688" s="37"/>
      <c r="F12688" s="37"/>
    </row>
    <row r="12689" spans="4:6">
      <c r="D12689" s="37"/>
      <c r="E12689" s="37"/>
      <c r="F12689" s="37"/>
    </row>
    <row r="12690" spans="4:6">
      <c r="D12690" s="37"/>
      <c r="E12690" s="37"/>
      <c r="F12690" s="37"/>
    </row>
    <row r="12691" spans="4:6">
      <c r="D12691" s="37"/>
      <c r="E12691" s="37"/>
      <c r="F12691" s="37"/>
    </row>
    <row r="12692" spans="4:6">
      <c r="D12692" s="37"/>
      <c r="E12692" s="37"/>
      <c r="F12692" s="37"/>
    </row>
    <row r="12693" spans="4:6">
      <c r="D12693" s="37"/>
      <c r="E12693" s="37"/>
      <c r="F12693" s="37"/>
    </row>
    <row r="12694" spans="4:6">
      <c r="D12694" s="37"/>
      <c r="E12694" s="37"/>
      <c r="F12694" s="37"/>
    </row>
    <row r="12695" spans="4:6">
      <c r="D12695" s="37"/>
      <c r="E12695" s="37"/>
      <c r="F12695" s="37"/>
    </row>
    <row r="12696" spans="4:6">
      <c r="D12696" s="37"/>
      <c r="E12696" s="37"/>
      <c r="F12696" s="37"/>
    </row>
    <row r="12697" spans="4:6">
      <c r="D12697" s="37"/>
      <c r="E12697" s="37"/>
      <c r="F12697" s="37"/>
    </row>
    <row r="12698" spans="4:6">
      <c r="D12698" s="37"/>
      <c r="E12698" s="37"/>
      <c r="F12698" s="37"/>
    </row>
    <row r="12699" spans="4:6">
      <c r="D12699" s="37"/>
      <c r="E12699" s="37"/>
      <c r="F12699" s="37"/>
    </row>
    <row r="12700" spans="4:6">
      <c r="D12700" s="37"/>
      <c r="E12700" s="37"/>
      <c r="F12700" s="37"/>
    </row>
    <row r="12701" spans="4:6">
      <c r="D12701" s="37"/>
      <c r="E12701" s="37"/>
      <c r="F12701" s="37"/>
    </row>
    <row r="12702" spans="4:6">
      <c r="D12702" s="37"/>
      <c r="E12702" s="37"/>
      <c r="F12702" s="37"/>
    </row>
    <row r="12703" spans="4:6">
      <c r="D12703" s="37"/>
      <c r="E12703" s="37"/>
      <c r="F12703" s="37"/>
    </row>
    <row r="12704" spans="4:6">
      <c r="D12704" s="37"/>
      <c r="E12704" s="37"/>
      <c r="F12704" s="37"/>
    </row>
    <row r="12705" spans="4:6">
      <c r="D12705" s="37"/>
      <c r="E12705" s="37"/>
      <c r="F12705" s="37"/>
    </row>
    <row r="12706" spans="4:6">
      <c r="D12706" s="37"/>
      <c r="E12706" s="37"/>
      <c r="F12706" s="37"/>
    </row>
    <row r="12707" spans="4:6">
      <c r="D12707" s="37"/>
      <c r="E12707" s="37"/>
      <c r="F12707" s="37"/>
    </row>
    <row r="12708" spans="4:6">
      <c r="D12708" s="37"/>
      <c r="E12708" s="37"/>
      <c r="F12708" s="37"/>
    </row>
    <row r="12709" spans="4:6">
      <c r="D12709" s="37"/>
      <c r="E12709" s="37"/>
      <c r="F12709" s="37"/>
    </row>
    <row r="12710" spans="4:6">
      <c r="D12710" s="37"/>
      <c r="E12710" s="37"/>
      <c r="F12710" s="37"/>
    </row>
    <row r="12711" spans="4:6">
      <c r="D12711" s="37"/>
      <c r="E12711" s="37"/>
      <c r="F12711" s="37"/>
    </row>
    <row r="12712" spans="4:6">
      <c r="D12712" s="37"/>
      <c r="E12712" s="37"/>
      <c r="F12712" s="37"/>
    </row>
    <row r="12713" spans="4:6">
      <c r="D12713" s="37"/>
      <c r="E12713" s="37"/>
      <c r="F12713" s="37"/>
    </row>
    <row r="12714" spans="4:6">
      <c r="D12714" s="37"/>
      <c r="E12714" s="37"/>
      <c r="F12714" s="37"/>
    </row>
    <row r="12715" spans="4:6">
      <c r="D12715" s="37"/>
      <c r="E12715" s="37"/>
      <c r="F12715" s="37"/>
    </row>
    <row r="12716" spans="4:6">
      <c r="D12716" s="37"/>
      <c r="E12716" s="37"/>
      <c r="F12716" s="37"/>
    </row>
    <row r="12717" spans="4:6">
      <c r="D12717" s="37"/>
      <c r="E12717" s="37"/>
      <c r="F12717" s="37"/>
    </row>
    <row r="12718" spans="4:6">
      <c r="D12718" s="37"/>
      <c r="E12718" s="37"/>
      <c r="F12718" s="37"/>
    </row>
    <row r="12719" spans="4:6">
      <c r="D12719" s="37"/>
      <c r="E12719" s="37"/>
      <c r="F12719" s="37"/>
    </row>
    <row r="12720" spans="4:6">
      <c r="D12720" s="37"/>
      <c r="E12720" s="37"/>
      <c r="F12720" s="37"/>
    </row>
    <row r="12721" spans="4:6">
      <c r="D12721" s="37"/>
      <c r="E12721" s="37"/>
      <c r="F12721" s="37"/>
    </row>
    <row r="12722" spans="4:6">
      <c r="D12722" s="37"/>
      <c r="E12722" s="37"/>
      <c r="F12722" s="37"/>
    </row>
    <row r="12723" spans="4:6">
      <c r="D12723" s="37"/>
      <c r="E12723" s="37"/>
      <c r="F12723" s="37"/>
    </row>
    <row r="12724" spans="4:6">
      <c r="D12724" s="37"/>
      <c r="E12724" s="37"/>
      <c r="F12724" s="37"/>
    </row>
    <row r="12725" spans="4:6">
      <c r="D12725" s="37"/>
      <c r="E12725" s="37"/>
      <c r="F12725" s="37"/>
    </row>
    <row r="12726" spans="4:6">
      <c r="D12726" s="37"/>
      <c r="E12726" s="37"/>
      <c r="F12726" s="37"/>
    </row>
    <row r="12727" spans="4:6">
      <c r="D12727" s="37"/>
      <c r="E12727" s="37"/>
      <c r="F12727" s="37"/>
    </row>
    <row r="12728" spans="4:6">
      <c r="D12728" s="37"/>
      <c r="E12728" s="37"/>
      <c r="F12728" s="37"/>
    </row>
    <row r="12729" spans="4:6">
      <c r="D12729" s="37"/>
      <c r="E12729" s="37"/>
      <c r="F12729" s="37"/>
    </row>
    <row r="12730" spans="4:6">
      <c r="D12730" s="37"/>
      <c r="E12730" s="37"/>
      <c r="F12730" s="37"/>
    </row>
    <row r="12731" spans="4:6">
      <c r="D12731" s="37"/>
      <c r="E12731" s="37"/>
      <c r="F12731" s="37"/>
    </row>
    <row r="12732" spans="4:6">
      <c r="D12732" s="37"/>
      <c r="E12732" s="37"/>
      <c r="F12732" s="37"/>
    </row>
    <row r="12733" spans="4:6">
      <c r="D12733" s="37"/>
      <c r="E12733" s="37"/>
      <c r="F12733" s="37"/>
    </row>
    <row r="12734" spans="4:6">
      <c r="D12734" s="37"/>
      <c r="E12734" s="37"/>
      <c r="F12734" s="37"/>
    </row>
    <row r="12735" spans="4:6">
      <c r="D12735" s="37"/>
      <c r="E12735" s="37"/>
      <c r="F12735" s="37"/>
    </row>
    <row r="12736" spans="4:6">
      <c r="D12736" s="37"/>
      <c r="E12736" s="37"/>
      <c r="F12736" s="37"/>
    </row>
    <row r="12737" spans="4:6">
      <c r="D12737" s="37"/>
      <c r="E12737" s="37"/>
      <c r="F12737" s="37"/>
    </row>
    <row r="12738" spans="4:6">
      <c r="D12738" s="37"/>
      <c r="E12738" s="37"/>
      <c r="F12738" s="37"/>
    </row>
    <row r="12739" spans="4:6">
      <c r="D12739" s="37"/>
      <c r="E12739" s="37"/>
      <c r="F12739" s="37"/>
    </row>
    <row r="12740" spans="4:6">
      <c r="D12740" s="37"/>
      <c r="E12740" s="37"/>
      <c r="F12740" s="37"/>
    </row>
    <row r="12741" spans="4:6">
      <c r="D12741" s="37"/>
      <c r="E12741" s="37"/>
      <c r="F12741" s="37"/>
    </row>
    <row r="12742" spans="4:6">
      <c r="D12742" s="37"/>
      <c r="E12742" s="37"/>
      <c r="F12742" s="37"/>
    </row>
    <row r="12743" spans="4:6">
      <c r="D12743" s="37"/>
      <c r="E12743" s="37"/>
      <c r="F12743" s="37"/>
    </row>
    <row r="12744" spans="4:6">
      <c r="D12744" s="37"/>
      <c r="E12744" s="37"/>
      <c r="F12744" s="37"/>
    </row>
    <row r="12745" spans="4:6">
      <c r="D12745" s="37"/>
      <c r="E12745" s="37"/>
      <c r="F12745" s="37"/>
    </row>
    <row r="12746" spans="4:6">
      <c r="D12746" s="37"/>
      <c r="E12746" s="37"/>
      <c r="F12746" s="37"/>
    </row>
    <row r="12747" spans="4:6">
      <c r="D12747" s="37"/>
      <c r="E12747" s="37"/>
      <c r="F12747" s="37"/>
    </row>
    <row r="12748" spans="4:6">
      <c r="D12748" s="37"/>
      <c r="E12748" s="37"/>
      <c r="F12748" s="37"/>
    </row>
    <row r="12749" spans="4:6">
      <c r="D12749" s="37"/>
      <c r="E12749" s="37"/>
      <c r="F12749" s="37"/>
    </row>
    <row r="12750" spans="4:6">
      <c r="D12750" s="37"/>
      <c r="E12750" s="37"/>
      <c r="F12750" s="37"/>
    </row>
    <row r="12751" spans="4:6">
      <c r="D12751" s="37"/>
      <c r="E12751" s="37"/>
      <c r="F12751" s="37"/>
    </row>
    <row r="12752" spans="4:6">
      <c r="D12752" s="37"/>
      <c r="E12752" s="37"/>
      <c r="F12752" s="37"/>
    </row>
    <row r="12753" spans="4:6">
      <c r="D12753" s="37"/>
      <c r="E12753" s="37"/>
      <c r="F12753" s="37"/>
    </row>
    <row r="12754" spans="4:6">
      <c r="D12754" s="37"/>
      <c r="E12754" s="37"/>
      <c r="F12754" s="37"/>
    </row>
    <row r="12755" spans="4:6">
      <c r="D12755" s="37"/>
      <c r="E12755" s="37"/>
      <c r="F12755" s="37"/>
    </row>
    <row r="12756" spans="4:6">
      <c r="D12756" s="37"/>
      <c r="E12756" s="37"/>
      <c r="F12756" s="37"/>
    </row>
    <row r="12757" spans="4:6">
      <c r="D12757" s="37"/>
      <c r="E12757" s="37"/>
      <c r="F12757" s="37"/>
    </row>
    <row r="12758" spans="4:6">
      <c r="D12758" s="37"/>
      <c r="E12758" s="37"/>
      <c r="F12758" s="37"/>
    </row>
    <row r="12759" spans="4:6">
      <c r="D12759" s="37"/>
      <c r="E12759" s="37"/>
      <c r="F12759" s="37"/>
    </row>
    <row r="12760" spans="4:6">
      <c r="D12760" s="37"/>
      <c r="E12760" s="37"/>
      <c r="F12760" s="37"/>
    </row>
    <row r="12761" spans="4:6">
      <c r="D12761" s="37"/>
      <c r="E12761" s="37"/>
      <c r="F12761" s="37"/>
    </row>
    <row r="12762" spans="4:6">
      <c r="D12762" s="37"/>
      <c r="E12762" s="37"/>
      <c r="F12762" s="37"/>
    </row>
    <row r="12763" spans="4:6">
      <c r="D12763" s="37"/>
      <c r="E12763" s="37"/>
      <c r="F12763" s="37"/>
    </row>
    <row r="12764" spans="4:6">
      <c r="D12764" s="37"/>
      <c r="E12764" s="37"/>
      <c r="F12764" s="37"/>
    </row>
    <row r="12765" spans="4:6">
      <c r="D12765" s="37"/>
      <c r="E12765" s="37"/>
      <c r="F12765" s="37"/>
    </row>
    <row r="12766" spans="4:6">
      <c r="D12766" s="37"/>
      <c r="E12766" s="37"/>
      <c r="F12766" s="37"/>
    </row>
    <row r="12767" spans="4:6">
      <c r="D12767" s="37"/>
      <c r="E12767" s="37"/>
      <c r="F12767" s="37"/>
    </row>
    <row r="12768" spans="4:6">
      <c r="D12768" s="37"/>
      <c r="E12768" s="37"/>
      <c r="F12768" s="37"/>
    </row>
    <row r="12769" spans="4:6">
      <c r="D12769" s="37"/>
      <c r="E12769" s="37"/>
      <c r="F12769" s="37"/>
    </row>
    <row r="12770" spans="4:6">
      <c r="D12770" s="37"/>
      <c r="E12770" s="37"/>
      <c r="F12770" s="37"/>
    </row>
    <row r="12771" spans="4:6">
      <c r="D12771" s="37"/>
      <c r="E12771" s="37"/>
      <c r="F12771" s="37"/>
    </row>
    <row r="12772" spans="4:6">
      <c r="D12772" s="37"/>
      <c r="E12772" s="37"/>
      <c r="F12772" s="37"/>
    </row>
    <row r="12773" spans="4:6">
      <c r="D12773" s="37"/>
      <c r="E12773" s="37"/>
      <c r="F12773" s="37"/>
    </row>
    <row r="12774" spans="4:6">
      <c r="D12774" s="37"/>
      <c r="E12774" s="37"/>
      <c r="F12774" s="37"/>
    </row>
    <row r="12775" spans="4:6">
      <c r="D12775" s="37"/>
      <c r="E12775" s="37"/>
      <c r="F12775" s="37"/>
    </row>
    <row r="12776" spans="4:6">
      <c r="D12776" s="37"/>
      <c r="E12776" s="37"/>
      <c r="F12776" s="37"/>
    </row>
    <row r="12777" spans="4:6">
      <c r="D12777" s="37"/>
      <c r="E12777" s="37"/>
      <c r="F12777" s="37"/>
    </row>
    <row r="12778" spans="4:6">
      <c r="D12778" s="37"/>
      <c r="E12778" s="37"/>
      <c r="F12778" s="37"/>
    </row>
    <row r="12779" spans="4:6">
      <c r="D12779" s="37"/>
      <c r="E12779" s="37"/>
      <c r="F12779" s="37"/>
    </row>
    <row r="12780" spans="4:6">
      <c r="D12780" s="37"/>
      <c r="E12780" s="37"/>
      <c r="F12780" s="37"/>
    </row>
    <row r="12781" spans="4:6">
      <c r="D12781" s="37"/>
      <c r="E12781" s="37"/>
      <c r="F12781" s="37"/>
    </row>
    <row r="12782" spans="4:6">
      <c r="D12782" s="37"/>
      <c r="E12782" s="37"/>
      <c r="F12782" s="37"/>
    </row>
    <row r="12783" spans="4:6">
      <c r="D12783" s="37"/>
      <c r="E12783" s="37"/>
      <c r="F12783" s="37"/>
    </row>
    <row r="12784" spans="4:6">
      <c r="D12784" s="37"/>
      <c r="E12784" s="37"/>
      <c r="F12784" s="37"/>
    </row>
    <row r="12785" spans="4:6">
      <c r="D12785" s="37"/>
      <c r="E12785" s="37"/>
      <c r="F12785" s="37"/>
    </row>
    <row r="12786" spans="4:6">
      <c r="D12786" s="37"/>
      <c r="E12786" s="37"/>
      <c r="F12786" s="37"/>
    </row>
    <row r="12787" spans="4:6">
      <c r="D12787" s="37"/>
      <c r="E12787" s="37"/>
      <c r="F12787" s="37"/>
    </row>
    <row r="12788" spans="4:6">
      <c r="D12788" s="37"/>
      <c r="E12788" s="37"/>
      <c r="F12788" s="37"/>
    </row>
    <row r="12789" spans="4:6">
      <c r="D12789" s="37"/>
      <c r="E12789" s="37"/>
      <c r="F12789" s="37"/>
    </row>
    <row r="12790" spans="4:6">
      <c r="D12790" s="37"/>
      <c r="E12790" s="37"/>
      <c r="F12790" s="37"/>
    </row>
    <row r="12791" spans="4:6">
      <c r="D12791" s="37"/>
      <c r="E12791" s="37"/>
      <c r="F12791" s="37"/>
    </row>
    <row r="12792" spans="4:6">
      <c r="D12792" s="37"/>
      <c r="E12792" s="37"/>
      <c r="F12792" s="37"/>
    </row>
    <row r="12793" spans="4:6">
      <c r="D12793" s="37"/>
      <c r="E12793" s="37"/>
      <c r="F12793" s="37"/>
    </row>
    <row r="12794" spans="4:6">
      <c r="D12794" s="37"/>
      <c r="E12794" s="37"/>
      <c r="F12794" s="37"/>
    </row>
    <row r="12795" spans="4:6">
      <c r="D12795" s="37"/>
      <c r="E12795" s="37"/>
      <c r="F12795" s="37"/>
    </row>
    <row r="12796" spans="4:6">
      <c r="D12796" s="37"/>
      <c r="E12796" s="37"/>
      <c r="F12796" s="37"/>
    </row>
    <row r="12797" spans="4:6">
      <c r="D12797" s="37"/>
      <c r="E12797" s="37"/>
      <c r="F12797" s="37"/>
    </row>
    <row r="12798" spans="4:6">
      <c r="D12798" s="37"/>
      <c r="E12798" s="37"/>
      <c r="F12798" s="37"/>
    </row>
    <row r="12799" spans="4:6">
      <c r="D12799" s="37"/>
      <c r="E12799" s="37"/>
      <c r="F12799" s="37"/>
    </row>
    <row r="12800" spans="4:6">
      <c r="D12800" s="37"/>
      <c r="E12800" s="37"/>
      <c r="F12800" s="37"/>
    </row>
    <row r="12801" spans="4:6">
      <c r="D12801" s="37"/>
      <c r="E12801" s="37"/>
      <c r="F12801" s="37"/>
    </row>
    <row r="12802" spans="4:6">
      <c r="D12802" s="37"/>
      <c r="E12802" s="37"/>
      <c r="F12802" s="37"/>
    </row>
    <row r="12803" spans="4:6">
      <c r="D12803" s="37"/>
      <c r="E12803" s="37"/>
      <c r="F12803" s="37"/>
    </row>
    <row r="12804" spans="4:6">
      <c r="D12804" s="37"/>
      <c r="E12804" s="37"/>
      <c r="F12804" s="37"/>
    </row>
    <row r="12805" spans="4:6">
      <c r="D12805" s="37"/>
      <c r="E12805" s="37"/>
      <c r="F12805" s="37"/>
    </row>
    <row r="12806" spans="4:6">
      <c r="D12806" s="37"/>
      <c r="E12806" s="37"/>
      <c r="F12806" s="37"/>
    </row>
    <row r="12807" spans="4:6">
      <c r="D12807" s="37"/>
      <c r="E12807" s="37"/>
      <c r="F12807" s="37"/>
    </row>
    <row r="12808" spans="4:6">
      <c r="D12808" s="37"/>
      <c r="E12808" s="37"/>
      <c r="F12808" s="37"/>
    </row>
    <row r="12809" spans="4:6">
      <c r="D12809" s="37"/>
      <c r="E12809" s="37"/>
      <c r="F12809" s="37"/>
    </row>
    <row r="12810" spans="4:6">
      <c r="D12810" s="37"/>
      <c r="E12810" s="37"/>
      <c r="F12810" s="37"/>
    </row>
    <row r="12811" spans="4:6">
      <c r="D12811" s="37"/>
      <c r="E12811" s="37"/>
      <c r="F12811" s="37"/>
    </row>
    <row r="12812" spans="4:6">
      <c r="D12812" s="37"/>
      <c r="E12812" s="37"/>
      <c r="F12812" s="37"/>
    </row>
    <row r="12813" spans="4:6">
      <c r="D12813" s="37"/>
      <c r="E12813" s="37"/>
      <c r="F12813" s="37"/>
    </row>
    <row r="12814" spans="4:6">
      <c r="D12814" s="37"/>
      <c r="E12814" s="37"/>
      <c r="F12814" s="37"/>
    </row>
    <row r="12815" spans="4:6">
      <c r="D12815" s="37"/>
      <c r="E12815" s="37"/>
      <c r="F12815" s="37"/>
    </row>
    <row r="12816" spans="4:6">
      <c r="D12816" s="37"/>
      <c r="E12816" s="37"/>
      <c r="F12816" s="37"/>
    </row>
    <row r="12817" spans="4:6">
      <c r="D12817" s="37"/>
      <c r="E12817" s="37"/>
      <c r="F12817" s="37"/>
    </row>
    <row r="12818" spans="4:6">
      <c r="D12818" s="37"/>
      <c r="E12818" s="37"/>
      <c r="F12818" s="37"/>
    </row>
    <row r="12819" spans="4:6">
      <c r="D12819" s="37"/>
      <c r="E12819" s="37"/>
      <c r="F12819" s="37"/>
    </row>
    <row r="12820" spans="4:6">
      <c r="D12820" s="37"/>
      <c r="E12820" s="37"/>
      <c r="F12820" s="37"/>
    </row>
    <row r="12821" spans="4:6">
      <c r="D12821" s="37"/>
      <c r="E12821" s="37"/>
      <c r="F12821" s="37"/>
    </row>
    <row r="12822" spans="4:6">
      <c r="D12822" s="37"/>
      <c r="E12822" s="37"/>
      <c r="F12822" s="37"/>
    </row>
    <row r="12823" spans="4:6">
      <c r="D12823" s="37"/>
      <c r="E12823" s="37"/>
      <c r="F12823" s="37"/>
    </row>
    <row r="12824" spans="4:6">
      <c r="D12824" s="37"/>
      <c r="E12824" s="37"/>
      <c r="F12824" s="37"/>
    </row>
    <row r="12825" spans="4:6">
      <c r="D12825" s="37"/>
      <c r="E12825" s="37"/>
      <c r="F12825" s="37"/>
    </row>
    <row r="12826" spans="4:6">
      <c r="D12826" s="37"/>
      <c r="E12826" s="37"/>
      <c r="F12826" s="37"/>
    </row>
    <row r="12827" spans="4:6">
      <c r="D12827" s="37"/>
      <c r="E12827" s="37"/>
      <c r="F12827" s="37"/>
    </row>
    <row r="12828" spans="4:6">
      <c r="D12828" s="37"/>
      <c r="E12828" s="37"/>
      <c r="F12828" s="37"/>
    </row>
    <row r="12829" spans="4:6">
      <c r="D12829" s="37"/>
      <c r="E12829" s="37"/>
      <c r="F12829" s="37"/>
    </row>
    <row r="12830" spans="4:6">
      <c r="D12830" s="37"/>
      <c r="E12830" s="37"/>
      <c r="F12830" s="37"/>
    </row>
    <row r="12831" spans="4:6">
      <c r="D12831" s="37"/>
      <c r="E12831" s="37"/>
      <c r="F12831" s="37"/>
    </row>
    <row r="12832" spans="4:6">
      <c r="D12832" s="37"/>
      <c r="E12832" s="37"/>
      <c r="F12832" s="37"/>
    </row>
    <row r="12833" spans="4:6">
      <c r="D12833" s="37"/>
      <c r="E12833" s="37"/>
      <c r="F12833" s="37"/>
    </row>
    <row r="12834" spans="4:6">
      <c r="D12834" s="37"/>
      <c r="E12834" s="37"/>
      <c r="F12834" s="37"/>
    </row>
    <row r="12835" spans="4:6">
      <c r="D12835" s="37"/>
      <c r="E12835" s="37"/>
      <c r="F12835" s="37"/>
    </row>
    <row r="12836" spans="4:6">
      <c r="D12836" s="37"/>
      <c r="E12836" s="37"/>
      <c r="F12836" s="37"/>
    </row>
    <row r="12837" spans="4:6">
      <c r="D12837" s="37"/>
      <c r="E12837" s="37"/>
      <c r="F12837" s="37"/>
    </row>
    <row r="12838" spans="4:6">
      <c r="D12838" s="37"/>
      <c r="E12838" s="37"/>
      <c r="F12838" s="37"/>
    </row>
    <row r="12839" spans="4:6">
      <c r="D12839" s="37"/>
      <c r="E12839" s="37"/>
      <c r="F12839" s="37"/>
    </row>
    <row r="12840" spans="4:6">
      <c r="D12840" s="37"/>
      <c r="E12840" s="37"/>
      <c r="F12840" s="37"/>
    </row>
    <row r="12841" spans="4:6">
      <c r="D12841" s="37"/>
      <c r="E12841" s="37"/>
      <c r="F12841" s="37"/>
    </row>
    <row r="12842" spans="4:6">
      <c r="D12842" s="37"/>
      <c r="E12842" s="37"/>
      <c r="F12842" s="37"/>
    </row>
    <row r="12843" spans="4:6">
      <c r="D12843" s="37"/>
      <c r="E12843" s="37"/>
      <c r="F12843" s="37"/>
    </row>
    <row r="12844" spans="4:6">
      <c r="D12844" s="37"/>
      <c r="E12844" s="37"/>
      <c r="F12844" s="37"/>
    </row>
    <row r="12845" spans="4:6">
      <c r="D12845" s="37"/>
      <c r="E12845" s="37"/>
      <c r="F12845" s="37"/>
    </row>
    <row r="12846" spans="4:6">
      <c r="D12846" s="37"/>
      <c r="E12846" s="37"/>
      <c r="F12846" s="37"/>
    </row>
    <row r="12847" spans="4:6">
      <c r="D12847" s="37"/>
      <c r="E12847" s="37"/>
      <c r="F12847" s="37"/>
    </row>
    <row r="12848" spans="4:6">
      <c r="D12848" s="37"/>
      <c r="E12848" s="37"/>
      <c r="F12848" s="37"/>
    </row>
    <row r="12849" spans="4:6">
      <c r="D12849" s="37"/>
      <c r="E12849" s="37"/>
      <c r="F12849" s="37"/>
    </row>
    <row r="12850" spans="4:6">
      <c r="D12850" s="37"/>
      <c r="E12850" s="37"/>
      <c r="F12850" s="37"/>
    </row>
    <row r="12851" spans="4:6">
      <c r="D12851" s="37"/>
      <c r="E12851" s="37"/>
      <c r="F12851" s="37"/>
    </row>
    <row r="12852" spans="4:6">
      <c r="D12852" s="37"/>
      <c r="E12852" s="37"/>
      <c r="F12852" s="37"/>
    </row>
    <row r="12853" spans="4:6">
      <c r="D12853" s="37"/>
      <c r="E12853" s="37"/>
      <c r="F12853" s="37"/>
    </row>
    <row r="12854" spans="4:6">
      <c r="D12854" s="37"/>
      <c r="E12854" s="37"/>
      <c r="F12854" s="37"/>
    </row>
    <row r="12855" spans="4:6">
      <c r="D12855" s="37"/>
      <c r="E12855" s="37"/>
      <c r="F12855" s="37"/>
    </row>
    <row r="12856" spans="4:6">
      <c r="D12856" s="37"/>
      <c r="E12856" s="37"/>
      <c r="F12856" s="37"/>
    </row>
    <row r="12857" spans="4:6">
      <c r="D12857" s="37"/>
      <c r="E12857" s="37"/>
      <c r="F12857" s="37"/>
    </row>
    <row r="12858" spans="4:6">
      <c r="D12858" s="37"/>
      <c r="E12858" s="37"/>
      <c r="F12858" s="37"/>
    </row>
    <row r="12859" spans="4:6">
      <c r="D12859" s="37"/>
      <c r="E12859" s="37"/>
      <c r="F12859" s="37"/>
    </row>
    <row r="12860" spans="4:6">
      <c r="D12860" s="37"/>
      <c r="E12860" s="37"/>
      <c r="F12860" s="37"/>
    </row>
    <row r="12861" spans="4:6">
      <c r="D12861" s="37"/>
      <c r="E12861" s="37"/>
      <c r="F12861" s="37"/>
    </row>
    <row r="12862" spans="4:6">
      <c r="D12862" s="37"/>
      <c r="E12862" s="37"/>
      <c r="F12862" s="37"/>
    </row>
    <row r="12863" spans="4:6">
      <c r="D12863" s="37"/>
      <c r="E12863" s="37"/>
      <c r="F12863" s="37"/>
    </row>
    <row r="12864" spans="4:6">
      <c r="D12864" s="37"/>
      <c r="E12864" s="37"/>
      <c r="F12864" s="37"/>
    </row>
    <row r="12865" spans="4:6">
      <c r="D12865" s="37"/>
      <c r="E12865" s="37"/>
      <c r="F12865" s="37"/>
    </row>
    <row r="12866" spans="4:6">
      <c r="D12866" s="37"/>
      <c r="E12866" s="37"/>
      <c r="F12866" s="37"/>
    </row>
    <row r="12867" spans="4:6">
      <c r="D12867" s="37"/>
      <c r="E12867" s="37"/>
      <c r="F12867" s="37"/>
    </row>
    <row r="12868" spans="4:6">
      <c r="D12868" s="37"/>
      <c r="E12868" s="37"/>
      <c r="F12868" s="37"/>
    </row>
    <row r="12869" spans="4:6">
      <c r="D12869" s="37"/>
      <c r="E12869" s="37"/>
      <c r="F12869" s="37"/>
    </row>
    <row r="12870" spans="4:6">
      <c r="D12870" s="37"/>
      <c r="E12870" s="37"/>
      <c r="F12870" s="37"/>
    </row>
    <row r="12871" spans="4:6">
      <c r="D12871" s="37"/>
      <c r="E12871" s="37"/>
      <c r="F12871" s="37"/>
    </row>
    <row r="12872" spans="4:6">
      <c r="D12872" s="37"/>
      <c r="E12872" s="37"/>
      <c r="F12872" s="37"/>
    </row>
    <row r="12873" spans="4:6">
      <c r="D12873" s="37"/>
      <c r="E12873" s="37"/>
      <c r="F12873" s="37"/>
    </row>
    <row r="12874" spans="4:6">
      <c r="D12874" s="37"/>
      <c r="E12874" s="37"/>
      <c r="F12874" s="37"/>
    </row>
    <row r="12875" spans="4:6">
      <c r="D12875" s="37"/>
      <c r="E12875" s="37"/>
      <c r="F12875" s="37"/>
    </row>
    <row r="12876" spans="4:6">
      <c r="D12876" s="37"/>
      <c r="E12876" s="37"/>
      <c r="F12876" s="37"/>
    </row>
    <row r="12877" spans="4:6">
      <c r="D12877" s="37"/>
      <c r="E12877" s="37"/>
      <c r="F12877" s="37"/>
    </row>
    <row r="12878" spans="4:6">
      <c r="D12878" s="37"/>
      <c r="E12878" s="37"/>
      <c r="F12878" s="37"/>
    </row>
    <row r="12879" spans="4:6">
      <c r="D12879" s="37"/>
      <c r="E12879" s="37"/>
      <c r="F12879" s="37"/>
    </row>
    <row r="12880" spans="4:6">
      <c r="D12880" s="37"/>
      <c r="E12880" s="37"/>
      <c r="F12880" s="37"/>
    </row>
    <row r="12881" spans="4:6">
      <c r="D12881" s="37"/>
      <c r="E12881" s="37"/>
      <c r="F12881" s="37"/>
    </row>
    <row r="12882" spans="4:6">
      <c r="D12882" s="37"/>
      <c r="E12882" s="37"/>
      <c r="F12882" s="37"/>
    </row>
    <row r="12883" spans="4:6">
      <c r="D12883" s="37"/>
      <c r="E12883" s="37"/>
      <c r="F12883" s="37"/>
    </row>
    <row r="12884" spans="4:6">
      <c r="D12884" s="37"/>
      <c r="E12884" s="37"/>
      <c r="F12884" s="37"/>
    </row>
    <row r="12885" spans="4:6">
      <c r="D12885" s="37"/>
      <c r="E12885" s="37"/>
      <c r="F12885" s="37"/>
    </row>
    <row r="12886" spans="4:6">
      <c r="D12886" s="37"/>
      <c r="E12886" s="37"/>
      <c r="F12886" s="37"/>
    </row>
    <row r="12887" spans="4:6">
      <c r="D12887" s="37"/>
      <c r="E12887" s="37"/>
      <c r="F12887" s="37"/>
    </row>
    <row r="12888" spans="4:6">
      <c r="D12888" s="37"/>
      <c r="E12888" s="37"/>
      <c r="F12888" s="37"/>
    </row>
    <row r="12889" spans="4:6">
      <c r="D12889" s="37"/>
      <c r="E12889" s="37"/>
      <c r="F12889" s="37"/>
    </row>
    <row r="12890" spans="4:6">
      <c r="D12890" s="37"/>
      <c r="E12890" s="37"/>
      <c r="F12890" s="37"/>
    </row>
    <row r="12891" spans="4:6">
      <c r="D12891" s="37"/>
      <c r="E12891" s="37"/>
      <c r="F12891" s="37"/>
    </row>
    <row r="12892" spans="4:6">
      <c r="D12892" s="37"/>
      <c r="E12892" s="37"/>
      <c r="F12892" s="37"/>
    </row>
    <row r="12893" spans="4:6">
      <c r="D12893" s="37"/>
      <c r="E12893" s="37"/>
      <c r="F12893" s="37"/>
    </row>
    <row r="12894" spans="4:6">
      <c r="D12894" s="37"/>
      <c r="E12894" s="37"/>
      <c r="F12894" s="37"/>
    </row>
    <row r="12895" spans="4:6">
      <c r="D12895" s="37"/>
      <c r="E12895" s="37"/>
      <c r="F12895" s="37"/>
    </row>
    <row r="12896" spans="4:6">
      <c r="D12896" s="37"/>
      <c r="E12896" s="37"/>
      <c r="F12896" s="37"/>
    </row>
    <row r="12897" spans="4:6">
      <c r="D12897" s="37"/>
      <c r="E12897" s="37"/>
      <c r="F12897" s="37"/>
    </row>
    <row r="12898" spans="4:6">
      <c r="D12898" s="37"/>
      <c r="E12898" s="37"/>
      <c r="F12898" s="37"/>
    </row>
    <row r="12899" spans="4:6">
      <c r="D12899" s="37"/>
      <c r="E12899" s="37"/>
      <c r="F12899" s="37"/>
    </row>
    <row r="12900" spans="4:6">
      <c r="D12900" s="37"/>
      <c r="E12900" s="37"/>
      <c r="F12900" s="37"/>
    </row>
    <row r="12901" spans="4:6">
      <c r="D12901" s="37"/>
      <c r="E12901" s="37"/>
      <c r="F12901" s="37"/>
    </row>
    <row r="12902" spans="4:6">
      <c r="D12902" s="37"/>
      <c r="E12902" s="37"/>
      <c r="F12902" s="37"/>
    </row>
    <row r="12903" spans="4:6">
      <c r="D12903" s="37"/>
      <c r="E12903" s="37"/>
      <c r="F12903" s="37"/>
    </row>
    <row r="12904" spans="4:6">
      <c r="D12904" s="37"/>
      <c r="E12904" s="37"/>
      <c r="F12904" s="37"/>
    </row>
    <row r="12905" spans="4:6">
      <c r="D12905" s="37"/>
      <c r="E12905" s="37"/>
      <c r="F12905" s="37"/>
    </row>
    <row r="12906" spans="4:6">
      <c r="D12906" s="37"/>
      <c r="E12906" s="37"/>
      <c r="F12906" s="37"/>
    </row>
    <row r="12907" spans="4:6">
      <c r="D12907" s="37"/>
      <c r="E12907" s="37"/>
      <c r="F12907" s="37"/>
    </row>
    <row r="12908" spans="4:6">
      <c r="D12908" s="37"/>
      <c r="E12908" s="37"/>
      <c r="F12908" s="37"/>
    </row>
    <row r="12909" spans="4:6">
      <c r="D12909" s="37"/>
      <c r="E12909" s="37"/>
      <c r="F12909" s="37"/>
    </row>
    <row r="12910" spans="4:6">
      <c r="D12910" s="37"/>
      <c r="E12910" s="37"/>
      <c r="F12910" s="37"/>
    </row>
    <row r="12911" spans="4:6">
      <c r="D12911" s="37"/>
      <c r="E12911" s="37"/>
      <c r="F12911" s="37"/>
    </row>
    <row r="12912" spans="4:6">
      <c r="D12912" s="37"/>
      <c r="E12912" s="37"/>
      <c r="F12912" s="37"/>
    </row>
    <row r="12913" spans="4:6">
      <c r="D12913" s="37"/>
      <c r="E12913" s="37"/>
      <c r="F12913" s="37"/>
    </row>
    <row r="12914" spans="4:6">
      <c r="D12914" s="37"/>
      <c r="E12914" s="37"/>
      <c r="F12914" s="37"/>
    </row>
    <row r="12915" spans="4:6">
      <c r="D12915" s="37"/>
      <c r="E12915" s="37"/>
      <c r="F12915" s="37"/>
    </row>
    <row r="12916" spans="4:6">
      <c r="D12916" s="37"/>
      <c r="E12916" s="37"/>
      <c r="F12916" s="37"/>
    </row>
    <row r="12917" spans="4:6">
      <c r="D12917" s="37"/>
      <c r="E12917" s="37"/>
      <c r="F12917" s="37"/>
    </row>
    <row r="12918" spans="4:6">
      <c r="D12918" s="37"/>
      <c r="E12918" s="37"/>
      <c r="F12918" s="37"/>
    </row>
    <row r="12919" spans="4:6">
      <c r="D12919" s="37"/>
      <c r="E12919" s="37"/>
      <c r="F12919" s="37"/>
    </row>
    <row r="12920" spans="4:6">
      <c r="D12920" s="37"/>
      <c r="E12920" s="37"/>
      <c r="F12920" s="37"/>
    </row>
    <row r="12921" spans="4:6">
      <c r="D12921" s="37"/>
      <c r="E12921" s="37"/>
      <c r="F12921" s="37"/>
    </row>
    <row r="12922" spans="4:6">
      <c r="D12922" s="37"/>
      <c r="E12922" s="37"/>
      <c r="F12922" s="37"/>
    </row>
    <row r="12923" spans="4:6">
      <c r="D12923" s="37"/>
      <c r="E12923" s="37"/>
      <c r="F12923" s="37"/>
    </row>
    <row r="12924" spans="4:6">
      <c r="D12924" s="37"/>
      <c r="E12924" s="37"/>
      <c r="F12924" s="37"/>
    </row>
    <row r="12925" spans="4:6">
      <c r="D12925" s="37"/>
      <c r="E12925" s="37"/>
      <c r="F12925" s="37"/>
    </row>
    <row r="12926" spans="4:6">
      <c r="D12926" s="37"/>
      <c r="E12926" s="37"/>
      <c r="F12926" s="37"/>
    </row>
    <row r="12927" spans="4:6">
      <c r="D12927" s="37"/>
      <c r="E12927" s="37"/>
      <c r="F12927" s="37"/>
    </row>
    <row r="12928" spans="4:6">
      <c r="D12928" s="37"/>
      <c r="E12928" s="37"/>
      <c r="F12928" s="37"/>
    </row>
    <row r="12929" spans="4:6">
      <c r="D12929" s="37"/>
      <c r="E12929" s="37"/>
      <c r="F12929" s="37"/>
    </row>
    <row r="12930" spans="4:6">
      <c r="D12930" s="37"/>
      <c r="E12930" s="37"/>
      <c r="F12930" s="37"/>
    </row>
    <row r="12931" spans="4:6">
      <c r="D12931" s="37"/>
      <c r="E12931" s="37"/>
      <c r="F12931" s="37"/>
    </row>
    <row r="12932" spans="4:6">
      <c r="D12932" s="37"/>
      <c r="E12932" s="37"/>
      <c r="F12932" s="37"/>
    </row>
    <row r="12933" spans="4:6">
      <c r="D12933" s="37"/>
      <c r="E12933" s="37"/>
      <c r="F12933" s="37"/>
    </row>
    <row r="12934" spans="4:6">
      <c r="D12934" s="37"/>
      <c r="E12934" s="37"/>
      <c r="F12934" s="37"/>
    </row>
    <row r="12935" spans="4:6">
      <c r="D12935" s="37"/>
      <c r="E12935" s="37"/>
      <c r="F12935" s="37"/>
    </row>
    <row r="12936" spans="4:6">
      <c r="D12936" s="37"/>
      <c r="E12936" s="37"/>
      <c r="F12936" s="37"/>
    </row>
    <row r="12937" spans="4:6">
      <c r="D12937" s="37"/>
      <c r="E12937" s="37"/>
      <c r="F12937" s="37"/>
    </row>
    <row r="12938" spans="4:6">
      <c r="D12938" s="37"/>
      <c r="E12938" s="37"/>
      <c r="F12938" s="37"/>
    </row>
    <row r="12939" spans="4:6">
      <c r="D12939" s="37"/>
      <c r="E12939" s="37"/>
      <c r="F12939" s="37"/>
    </row>
    <row r="12940" spans="4:6">
      <c r="D12940" s="37"/>
      <c r="E12940" s="37"/>
      <c r="F12940" s="37"/>
    </row>
    <row r="12941" spans="4:6">
      <c r="D12941" s="37"/>
      <c r="E12941" s="37"/>
      <c r="F12941" s="37"/>
    </row>
    <row r="12942" spans="4:6">
      <c r="D12942" s="37"/>
      <c r="E12942" s="37"/>
      <c r="F12942" s="37"/>
    </row>
    <row r="12943" spans="4:6">
      <c r="D12943" s="37"/>
      <c r="E12943" s="37"/>
      <c r="F12943" s="37"/>
    </row>
    <row r="12944" spans="4:6">
      <c r="D12944" s="37"/>
      <c r="E12944" s="37"/>
      <c r="F12944" s="37"/>
    </row>
    <row r="12945" spans="4:6">
      <c r="D12945" s="37"/>
      <c r="E12945" s="37"/>
      <c r="F12945" s="37"/>
    </row>
    <row r="12946" spans="4:6">
      <c r="D12946" s="37"/>
      <c r="E12946" s="37"/>
      <c r="F12946" s="37"/>
    </row>
    <row r="12947" spans="4:6">
      <c r="D12947" s="37"/>
      <c r="E12947" s="37"/>
      <c r="F12947" s="37"/>
    </row>
    <row r="12948" spans="4:6">
      <c r="D12948" s="37"/>
      <c r="E12948" s="37"/>
      <c r="F12948" s="37"/>
    </row>
    <row r="12949" spans="4:6">
      <c r="D12949" s="37"/>
      <c r="E12949" s="37"/>
      <c r="F12949" s="37"/>
    </row>
    <row r="12950" spans="4:6">
      <c r="D12950" s="37"/>
      <c r="E12950" s="37"/>
      <c r="F12950" s="37"/>
    </row>
    <row r="12951" spans="4:6">
      <c r="D12951" s="37"/>
      <c r="E12951" s="37"/>
      <c r="F12951" s="37"/>
    </row>
    <row r="12952" spans="4:6">
      <c r="D12952" s="37"/>
      <c r="E12952" s="37"/>
      <c r="F12952" s="37"/>
    </row>
    <row r="12953" spans="4:6">
      <c r="D12953" s="37"/>
      <c r="E12953" s="37"/>
      <c r="F12953" s="37"/>
    </row>
    <row r="12954" spans="4:6">
      <c r="D12954" s="37"/>
      <c r="E12954" s="37"/>
      <c r="F12954" s="37"/>
    </row>
    <row r="12955" spans="4:6">
      <c r="D12955" s="37"/>
      <c r="E12955" s="37"/>
      <c r="F12955" s="37"/>
    </row>
    <row r="12956" spans="4:6">
      <c r="D12956" s="37"/>
      <c r="E12956" s="37"/>
      <c r="F12956" s="37"/>
    </row>
    <row r="12957" spans="4:6">
      <c r="D12957" s="37"/>
      <c r="E12957" s="37"/>
      <c r="F12957" s="37"/>
    </row>
    <row r="12958" spans="4:6">
      <c r="D12958" s="37"/>
      <c r="E12958" s="37"/>
      <c r="F12958" s="37"/>
    </row>
    <row r="12959" spans="4:6">
      <c r="D12959" s="37"/>
      <c r="E12959" s="37"/>
      <c r="F12959" s="37"/>
    </row>
    <row r="12960" spans="4:6">
      <c r="D12960" s="37"/>
      <c r="E12960" s="37"/>
      <c r="F12960" s="37"/>
    </row>
    <row r="12961" spans="4:6">
      <c r="D12961" s="37"/>
      <c r="E12961" s="37"/>
      <c r="F12961" s="37"/>
    </row>
    <row r="12962" spans="4:6">
      <c r="D12962" s="37"/>
      <c r="E12962" s="37"/>
      <c r="F12962" s="37"/>
    </row>
    <row r="12963" spans="4:6">
      <c r="D12963" s="37"/>
      <c r="E12963" s="37"/>
      <c r="F12963" s="37"/>
    </row>
    <row r="12964" spans="4:6">
      <c r="D12964" s="37"/>
      <c r="E12964" s="37"/>
      <c r="F12964" s="37"/>
    </row>
    <row r="12965" spans="4:6">
      <c r="D12965" s="37"/>
      <c r="E12965" s="37"/>
      <c r="F12965" s="37"/>
    </row>
    <row r="12966" spans="4:6">
      <c r="D12966" s="37"/>
      <c r="E12966" s="37"/>
      <c r="F12966" s="37"/>
    </row>
    <row r="12967" spans="4:6">
      <c r="D12967" s="37"/>
      <c r="E12967" s="37"/>
      <c r="F12967" s="37"/>
    </row>
    <row r="12968" spans="4:6">
      <c r="D12968" s="37"/>
      <c r="E12968" s="37"/>
      <c r="F12968" s="37"/>
    </row>
    <row r="12969" spans="4:6">
      <c r="D12969" s="37"/>
      <c r="E12969" s="37"/>
      <c r="F12969" s="37"/>
    </row>
    <row r="12970" spans="4:6">
      <c r="D12970" s="37"/>
      <c r="E12970" s="37"/>
      <c r="F12970" s="37"/>
    </row>
    <row r="12971" spans="4:6">
      <c r="D12971" s="37"/>
      <c r="E12971" s="37"/>
      <c r="F12971" s="37"/>
    </row>
    <row r="12972" spans="4:6">
      <c r="D12972" s="37"/>
      <c r="E12972" s="37"/>
      <c r="F12972" s="37"/>
    </row>
    <row r="12973" spans="4:6">
      <c r="D12973" s="37"/>
      <c r="E12973" s="37"/>
      <c r="F12973" s="37"/>
    </row>
    <row r="12974" spans="4:6">
      <c r="D12974" s="37"/>
      <c r="E12974" s="37"/>
      <c r="F12974" s="37"/>
    </row>
    <row r="12975" spans="4:6">
      <c r="D12975" s="37"/>
      <c r="E12975" s="37"/>
      <c r="F12975" s="37"/>
    </row>
    <row r="12976" spans="4:6">
      <c r="D12976" s="37"/>
      <c r="E12976" s="37"/>
      <c r="F12976" s="37"/>
    </row>
    <row r="12977" spans="4:6">
      <c r="D12977" s="37"/>
      <c r="E12977" s="37"/>
      <c r="F12977" s="37"/>
    </row>
    <row r="12978" spans="4:6">
      <c r="D12978" s="37"/>
      <c r="E12978" s="37"/>
      <c r="F12978" s="37"/>
    </row>
    <row r="12979" spans="4:6">
      <c r="D12979" s="37"/>
      <c r="E12979" s="37"/>
      <c r="F12979" s="37"/>
    </row>
    <row r="12980" spans="4:6">
      <c r="D12980" s="37"/>
      <c r="E12980" s="37"/>
      <c r="F12980" s="37"/>
    </row>
    <row r="12981" spans="4:6">
      <c r="D12981" s="37"/>
      <c r="E12981" s="37"/>
      <c r="F12981" s="37"/>
    </row>
    <row r="12982" spans="4:6">
      <c r="D12982" s="37"/>
      <c r="E12982" s="37"/>
      <c r="F12982" s="37"/>
    </row>
    <row r="12983" spans="4:6">
      <c r="D12983" s="37"/>
      <c r="E12983" s="37"/>
      <c r="F12983" s="37"/>
    </row>
    <row r="12984" spans="4:6">
      <c r="D12984" s="37"/>
      <c r="E12984" s="37"/>
      <c r="F12984" s="37"/>
    </row>
    <row r="12985" spans="4:6">
      <c r="D12985" s="37"/>
      <c r="E12985" s="37"/>
      <c r="F12985" s="37"/>
    </row>
    <row r="12986" spans="4:6">
      <c r="D12986" s="37"/>
      <c r="E12986" s="37"/>
      <c r="F12986" s="37"/>
    </row>
    <row r="12987" spans="4:6">
      <c r="D12987" s="37"/>
      <c r="E12987" s="37"/>
      <c r="F12987" s="37"/>
    </row>
    <row r="12988" spans="4:6">
      <c r="D12988" s="37"/>
      <c r="E12988" s="37"/>
      <c r="F12988" s="37"/>
    </row>
    <row r="12989" spans="4:6">
      <c r="D12989" s="37"/>
      <c r="E12989" s="37"/>
      <c r="F12989" s="37"/>
    </row>
    <row r="12990" spans="4:6">
      <c r="D12990" s="37"/>
      <c r="E12990" s="37"/>
      <c r="F12990" s="37"/>
    </row>
    <row r="12991" spans="4:6">
      <c r="D12991" s="37"/>
      <c r="E12991" s="37"/>
      <c r="F12991" s="37"/>
    </row>
    <row r="12992" spans="4:6">
      <c r="D12992" s="37"/>
      <c r="E12992" s="37"/>
      <c r="F12992" s="37"/>
    </row>
    <row r="12993" spans="4:6">
      <c r="D12993" s="37"/>
      <c r="E12993" s="37"/>
      <c r="F12993" s="37"/>
    </row>
    <row r="12994" spans="4:6">
      <c r="D12994" s="37"/>
      <c r="E12994" s="37"/>
      <c r="F12994" s="37"/>
    </row>
    <row r="12995" spans="4:6">
      <c r="D12995" s="37"/>
      <c r="E12995" s="37"/>
      <c r="F12995" s="37"/>
    </row>
    <row r="12996" spans="4:6">
      <c r="D12996" s="37"/>
      <c r="E12996" s="37"/>
      <c r="F12996" s="37"/>
    </row>
    <row r="12997" spans="4:6">
      <c r="D12997" s="37"/>
      <c r="E12997" s="37"/>
      <c r="F12997" s="37"/>
    </row>
    <row r="12998" spans="4:6">
      <c r="D12998" s="37"/>
      <c r="E12998" s="37"/>
      <c r="F12998" s="37"/>
    </row>
    <row r="12999" spans="4:6">
      <c r="D12999" s="37"/>
      <c r="E12999" s="37"/>
      <c r="F12999" s="37"/>
    </row>
    <row r="13000" spans="4:6">
      <c r="D13000" s="37"/>
      <c r="E13000" s="37"/>
      <c r="F13000" s="37"/>
    </row>
    <row r="13001" spans="4:6">
      <c r="D13001" s="37"/>
      <c r="E13001" s="37"/>
      <c r="F13001" s="37"/>
    </row>
    <row r="13002" spans="4:6">
      <c r="D13002" s="37"/>
      <c r="E13002" s="37"/>
      <c r="F13002" s="37"/>
    </row>
    <row r="13003" spans="4:6">
      <c r="D13003" s="37"/>
      <c r="E13003" s="37"/>
      <c r="F13003" s="37"/>
    </row>
    <row r="13004" spans="4:6">
      <c r="D13004" s="37"/>
      <c r="E13004" s="37"/>
      <c r="F13004" s="37"/>
    </row>
    <row r="13005" spans="4:6">
      <c r="D13005" s="37"/>
      <c r="E13005" s="37"/>
      <c r="F13005" s="37"/>
    </row>
    <row r="13006" spans="4:6">
      <c r="D13006" s="37"/>
      <c r="E13006" s="37"/>
      <c r="F13006" s="37"/>
    </row>
    <row r="13007" spans="4:6">
      <c r="D13007" s="37"/>
      <c r="E13007" s="37"/>
      <c r="F13007" s="37"/>
    </row>
    <row r="13008" spans="4:6">
      <c r="D13008" s="37"/>
      <c r="E13008" s="37"/>
      <c r="F13008" s="37"/>
    </row>
    <row r="13009" spans="4:6">
      <c r="D13009" s="37"/>
      <c r="E13009" s="37"/>
      <c r="F13009" s="37"/>
    </row>
    <row r="13010" spans="4:6">
      <c r="D13010" s="37"/>
      <c r="E13010" s="37"/>
      <c r="F13010" s="37"/>
    </row>
    <row r="13011" spans="4:6">
      <c r="D13011" s="37"/>
      <c r="E13011" s="37"/>
      <c r="F13011" s="37"/>
    </row>
    <row r="13012" spans="4:6">
      <c r="D13012" s="37"/>
      <c r="E13012" s="37"/>
      <c r="F13012" s="37"/>
    </row>
    <row r="13013" spans="4:6">
      <c r="D13013" s="37"/>
      <c r="E13013" s="37"/>
      <c r="F13013" s="37"/>
    </row>
    <row r="13014" spans="4:6">
      <c r="D13014" s="37"/>
      <c r="E13014" s="37"/>
      <c r="F13014" s="37"/>
    </row>
    <row r="13015" spans="4:6">
      <c r="D13015" s="37"/>
      <c r="E13015" s="37"/>
      <c r="F13015" s="37"/>
    </row>
    <row r="13016" spans="4:6">
      <c r="D13016" s="37"/>
      <c r="E13016" s="37"/>
      <c r="F13016" s="37"/>
    </row>
    <row r="13017" spans="4:6">
      <c r="D13017" s="37"/>
      <c r="E13017" s="37"/>
      <c r="F13017" s="37"/>
    </row>
    <row r="13018" spans="4:6">
      <c r="D13018" s="37"/>
      <c r="E13018" s="37"/>
      <c r="F13018" s="37"/>
    </row>
    <row r="13019" spans="4:6">
      <c r="D13019" s="37"/>
      <c r="E13019" s="37"/>
      <c r="F13019" s="37"/>
    </row>
    <row r="13020" spans="4:6">
      <c r="D13020" s="37"/>
      <c r="E13020" s="37"/>
      <c r="F13020" s="37"/>
    </row>
    <row r="13021" spans="4:6">
      <c r="D13021" s="37"/>
      <c r="E13021" s="37"/>
      <c r="F13021" s="37"/>
    </row>
    <row r="13022" spans="4:6">
      <c r="D13022" s="37"/>
      <c r="E13022" s="37"/>
      <c r="F13022" s="37"/>
    </row>
    <row r="13023" spans="4:6">
      <c r="D13023" s="37"/>
      <c r="E13023" s="37"/>
      <c r="F13023" s="37"/>
    </row>
    <row r="13024" spans="4:6">
      <c r="D13024" s="37"/>
      <c r="E13024" s="37"/>
      <c r="F13024" s="37"/>
    </row>
    <row r="13025" spans="4:6">
      <c r="D13025" s="37"/>
      <c r="E13025" s="37"/>
      <c r="F13025" s="37"/>
    </row>
    <row r="13026" spans="4:6">
      <c r="D13026" s="37"/>
      <c r="E13026" s="37"/>
      <c r="F13026" s="37"/>
    </row>
    <row r="13027" spans="4:6">
      <c r="D13027" s="37"/>
      <c r="E13027" s="37"/>
      <c r="F13027" s="37"/>
    </row>
    <row r="13028" spans="4:6">
      <c r="D13028" s="37"/>
      <c r="E13028" s="37"/>
      <c r="F13028" s="37"/>
    </row>
    <row r="13029" spans="4:6">
      <c r="D13029" s="37"/>
      <c r="E13029" s="37"/>
      <c r="F13029" s="37"/>
    </row>
    <row r="13030" spans="4:6">
      <c r="D13030" s="37"/>
      <c r="E13030" s="37"/>
      <c r="F13030" s="37"/>
    </row>
    <row r="13031" spans="4:6">
      <c r="D13031" s="37"/>
      <c r="E13031" s="37"/>
      <c r="F13031" s="37"/>
    </row>
    <row r="13032" spans="4:6">
      <c r="D13032" s="37"/>
      <c r="E13032" s="37"/>
      <c r="F13032" s="37"/>
    </row>
    <row r="13033" spans="4:6">
      <c r="D13033" s="37"/>
      <c r="E13033" s="37"/>
      <c r="F13033" s="37"/>
    </row>
    <row r="13034" spans="4:6">
      <c r="D13034" s="37"/>
      <c r="E13034" s="37"/>
      <c r="F13034" s="37"/>
    </row>
    <row r="13035" spans="4:6">
      <c r="D13035" s="37"/>
      <c r="E13035" s="37"/>
      <c r="F13035" s="37"/>
    </row>
    <row r="13036" spans="4:6">
      <c r="D13036" s="37"/>
      <c r="E13036" s="37"/>
      <c r="F13036" s="37"/>
    </row>
    <row r="13037" spans="4:6">
      <c r="D13037" s="37"/>
      <c r="E13037" s="37"/>
      <c r="F13037" s="37"/>
    </row>
    <row r="13038" spans="4:6">
      <c r="D13038" s="37"/>
      <c r="E13038" s="37"/>
      <c r="F13038" s="37"/>
    </row>
    <row r="13039" spans="4:6">
      <c r="D13039" s="37"/>
      <c r="E13039" s="37"/>
      <c r="F13039" s="37"/>
    </row>
    <row r="13040" spans="4:6">
      <c r="D13040" s="37"/>
      <c r="E13040" s="37"/>
      <c r="F13040" s="37"/>
    </row>
    <row r="13041" spans="4:6">
      <c r="D13041" s="37"/>
      <c r="E13041" s="37"/>
      <c r="F13041" s="37"/>
    </row>
    <row r="13042" spans="4:6">
      <c r="D13042" s="37"/>
      <c r="E13042" s="37"/>
      <c r="F13042" s="37"/>
    </row>
    <row r="13043" spans="4:6">
      <c r="D13043" s="37"/>
      <c r="E13043" s="37"/>
      <c r="F13043" s="37"/>
    </row>
    <row r="13044" spans="4:6">
      <c r="D13044" s="37"/>
      <c r="E13044" s="37"/>
      <c r="F13044" s="37"/>
    </row>
    <row r="13045" spans="4:6">
      <c r="D13045" s="37"/>
      <c r="E13045" s="37"/>
      <c r="F13045" s="37"/>
    </row>
    <row r="13046" spans="4:6">
      <c r="D13046" s="37"/>
      <c r="E13046" s="37"/>
      <c r="F13046" s="37"/>
    </row>
    <row r="13047" spans="4:6">
      <c r="D13047" s="37"/>
      <c r="E13047" s="37"/>
      <c r="F13047" s="37"/>
    </row>
    <row r="13048" spans="4:6">
      <c r="D13048" s="37"/>
      <c r="E13048" s="37"/>
      <c r="F13048" s="37"/>
    </row>
    <row r="13049" spans="4:6">
      <c r="D13049" s="37"/>
      <c r="E13049" s="37"/>
      <c r="F13049" s="37"/>
    </row>
    <row r="13050" spans="4:6">
      <c r="D13050" s="37"/>
      <c r="E13050" s="37"/>
      <c r="F13050" s="37"/>
    </row>
    <row r="13051" spans="4:6">
      <c r="D13051" s="37"/>
      <c r="E13051" s="37"/>
      <c r="F13051" s="37"/>
    </row>
    <row r="13052" spans="4:6">
      <c r="D13052" s="37"/>
      <c r="E13052" s="37"/>
      <c r="F13052" s="37"/>
    </row>
    <row r="13053" spans="4:6">
      <c r="D13053" s="37"/>
      <c r="E13053" s="37"/>
      <c r="F13053" s="37"/>
    </row>
    <row r="13054" spans="4:6">
      <c r="D13054" s="37"/>
      <c r="E13054" s="37"/>
      <c r="F13054" s="37"/>
    </row>
    <row r="13055" spans="4:6">
      <c r="D13055" s="37"/>
      <c r="E13055" s="37"/>
      <c r="F13055" s="37"/>
    </row>
    <row r="13056" spans="4:6">
      <c r="D13056" s="37"/>
      <c r="E13056" s="37"/>
      <c r="F13056" s="37"/>
    </row>
    <row r="13057" spans="4:6">
      <c r="D13057" s="37"/>
      <c r="E13057" s="37"/>
      <c r="F13057" s="37"/>
    </row>
    <row r="13058" spans="4:6">
      <c r="D13058" s="37"/>
      <c r="E13058" s="37"/>
      <c r="F13058" s="37"/>
    </row>
    <row r="13059" spans="4:6">
      <c r="D13059" s="37"/>
      <c r="E13059" s="37"/>
      <c r="F13059" s="37"/>
    </row>
    <row r="13060" spans="4:6">
      <c r="D13060" s="37"/>
      <c r="E13060" s="37"/>
      <c r="F13060" s="37"/>
    </row>
    <row r="13061" spans="4:6">
      <c r="D13061" s="37"/>
      <c r="E13061" s="37"/>
      <c r="F13061" s="37"/>
    </row>
    <row r="13062" spans="4:6">
      <c r="D13062" s="37"/>
      <c r="E13062" s="37"/>
      <c r="F13062" s="37"/>
    </row>
    <row r="13063" spans="4:6">
      <c r="D13063" s="37"/>
      <c r="E13063" s="37"/>
      <c r="F13063" s="37"/>
    </row>
    <row r="13064" spans="4:6">
      <c r="D13064" s="37"/>
      <c r="E13064" s="37"/>
      <c r="F13064" s="37"/>
    </row>
    <row r="13065" spans="4:6">
      <c r="D13065" s="37"/>
      <c r="E13065" s="37"/>
      <c r="F13065" s="37"/>
    </row>
    <row r="13066" spans="4:6">
      <c r="D13066" s="37"/>
      <c r="E13066" s="37"/>
      <c r="F13066" s="37"/>
    </row>
    <row r="13067" spans="4:6">
      <c r="D13067" s="37"/>
      <c r="E13067" s="37"/>
      <c r="F13067" s="37"/>
    </row>
    <row r="13068" spans="4:6">
      <c r="D13068" s="37"/>
      <c r="E13068" s="37"/>
      <c r="F13068" s="37"/>
    </row>
    <row r="13069" spans="4:6">
      <c r="D13069" s="37"/>
      <c r="E13069" s="37"/>
      <c r="F13069" s="37"/>
    </row>
    <row r="13070" spans="4:6">
      <c r="D13070" s="37"/>
      <c r="E13070" s="37"/>
      <c r="F13070" s="37"/>
    </row>
    <row r="13071" spans="4:6">
      <c r="D13071" s="37"/>
      <c r="E13071" s="37"/>
      <c r="F13071" s="37"/>
    </row>
    <row r="13072" spans="4:6">
      <c r="D13072" s="37"/>
      <c r="E13072" s="37"/>
      <c r="F13072" s="37"/>
    </row>
    <row r="13073" spans="4:6">
      <c r="D13073" s="37"/>
      <c r="E13073" s="37"/>
      <c r="F13073" s="37"/>
    </row>
    <row r="13074" spans="4:6">
      <c r="D13074" s="37"/>
      <c r="E13074" s="37"/>
      <c r="F13074" s="37"/>
    </row>
    <row r="13075" spans="4:6">
      <c r="D13075" s="37"/>
      <c r="E13075" s="37"/>
      <c r="F13075" s="37"/>
    </row>
    <row r="13076" spans="4:6">
      <c r="D13076" s="37"/>
      <c r="E13076" s="37"/>
      <c r="F13076" s="37"/>
    </row>
    <row r="13077" spans="4:6">
      <c r="D13077" s="37"/>
      <c r="E13077" s="37"/>
      <c r="F13077" s="37"/>
    </row>
    <row r="13078" spans="4:6">
      <c r="D13078" s="37"/>
      <c r="E13078" s="37"/>
      <c r="F13078" s="37"/>
    </row>
    <row r="13079" spans="4:6">
      <c r="D13079" s="37"/>
      <c r="E13079" s="37"/>
      <c r="F13079" s="37"/>
    </row>
    <row r="13080" spans="4:6">
      <c r="D13080" s="37"/>
      <c r="E13080" s="37"/>
      <c r="F13080" s="37"/>
    </row>
    <row r="13081" spans="4:6">
      <c r="D13081" s="37"/>
      <c r="E13081" s="37"/>
      <c r="F13081" s="37"/>
    </row>
    <row r="13082" spans="4:6">
      <c r="D13082" s="37"/>
      <c r="E13082" s="37"/>
      <c r="F13082" s="37"/>
    </row>
    <row r="13083" spans="4:6">
      <c r="D13083" s="37"/>
      <c r="E13083" s="37"/>
      <c r="F13083" s="37"/>
    </row>
    <row r="13084" spans="4:6">
      <c r="D13084" s="37"/>
      <c r="E13084" s="37"/>
      <c r="F13084" s="37"/>
    </row>
    <row r="13085" spans="4:6">
      <c r="D13085" s="37"/>
      <c r="E13085" s="37"/>
      <c r="F13085" s="37"/>
    </row>
    <row r="13086" spans="4:6">
      <c r="D13086" s="37"/>
      <c r="E13086" s="37"/>
      <c r="F13086" s="37"/>
    </row>
    <row r="13087" spans="4:6">
      <c r="D13087" s="37"/>
      <c r="E13087" s="37"/>
      <c r="F13087" s="37"/>
    </row>
    <row r="13088" spans="4:6">
      <c r="D13088" s="37"/>
      <c r="E13088" s="37"/>
      <c r="F13088" s="37"/>
    </row>
    <row r="13089" spans="4:6">
      <c r="D13089" s="37"/>
      <c r="E13089" s="37"/>
      <c r="F13089" s="37"/>
    </row>
    <row r="13090" spans="4:6">
      <c r="D13090" s="37"/>
      <c r="E13090" s="37"/>
      <c r="F13090" s="37"/>
    </row>
    <row r="13091" spans="4:6">
      <c r="D13091" s="37"/>
      <c r="E13091" s="37"/>
      <c r="F13091" s="37"/>
    </row>
    <row r="13092" spans="4:6">
      <c r="D13092" s="37"/>
      <c r="E13092" s="37"/>
      <c r="F13092" s="37"/>
    </row>
    <row r="13093" spans="4:6">
      <c r="D13093" s="37"/>
      <c r="E13093" s="37"/>
      <c r="F13093" s="37"/>
    </row>
    <row r="13094" spans="4:6">
      <c r="D13094" s="37"/>
      <c r="E13094" s="37"/>
      <c r="F13094" s="37"/>
    </row>
    <row r="13095" spans="4:6">
      <c r="D13095" s="37"/>
      <c r="E13095" s="37"/>
      <c r="F13095" s="37"/>
    </row>
    <row r="13096" spans="4:6">
      <c r="D13096" s="37"/>
      <c r="E13096" s="37"/>
      <c r="F13096" s="37"/>
    </row>
    <row r="13097" spans="4:6">
      <c r="D13097" s="37"/>
      <c r="E13097" s="37"/>
      <c r="F13097" s="37"/>
    </row>
    <row r="13098" spans="4:6">
      <c r="D13098" s="37"/>
      <c r="E13098" s="37"/>
      <c r="F13098" s="37"/>
    </row>
    <row r="13099" spans="4:6">
      <c r="D13099" s="37"/>
      <c r="E13099" s="37"/>
      <c r="F13099" s="37"/>
    </row>
    <row r="13100" spans="4:6">
      <c r="D13100" s="37"/>
      <c r="E13100" s="37"/>
      <c r="F13100" s="37"/>
    </row>
    <row r="13101" spans="4:6">
      <c r="D13101" s="37"/>
      <c r="E13101" s="37"/>
      <c r="F13101" s="37"/>
    </row>
    <row r="13102" spans="4:6">
      <c r="D13102" s="37"/>
      <c r="E13102" s="37"/>
      <c r="F13102" s="37"/>
    </row>
    <row r="13103" spans="4:6">
      <c r="D13103" s="37"/>
      <c r="E13103" s="37"/>
      <c r="F13103" s="37"/>
    </row>
    <row r="13104" spans="4:6">
      <c r="D13104" s="37"/>
      <c r="E13104" s="37"/>
      <c r="F13104" s="37"/>
    </row>
    <row r="13105" spans="4:6">
      <c r="D13105" s="37"/>
      <c r="E13105" s="37"/>
      <c r="F13105" s="37"/>
    </row>
    <row r="13106" spans="4:6">
      <c r="D13106" s="37"/>
      <c r="E13106" s="37"/>
      <c r="F13106" s="37"/>
    </row>
    <row r="13107" spans="4:6">
      <c r="D13107" s="37"/>
      <c r="E13107" s="37"/>
      <c r="F13107" s="37"/>
    </row>
    <row r="13108" spans="4:6">
      <c r="D13108" s="37"/>
      <c r="E13108" s="37"/>
      <c r="F13108" s="37"/>
    </row>
    <row r="13109" spans="4:6">
      <c r="D13109" s="37"/>
      <c r="E13109" s="37"/>
      <c r="F13109" s="37"/>
    </row>
    <row r="13110" spans="4:6">
      <c r="D13110" s="37"/>
      <c r="E13110" s="37"/>
      <c r="F13110" s="37"/>
    </row>
    <row r="13111" spans="4:6">
      <c r="D13111" s="37"/>
      <c r="E13111" s="37"/>
      <c r="F13111" s="37"/>
    </row>
    <row r="13112" spans="4:6">
      <c r="D13112" s="37"/>
      <c r="E13112" s="37"/>
      <c r="F13112" s="37"/>
    </row>
    <row r="13113" spans="4:6">
      <c r="D13113" s="37"/>
      <c r="E13113" s="37"/>
      <c r="F13113" s="37"/>
    </row>
    <row r="13114" spans="4:6">
      <c r="D13114" s="37"/>
      <c r="E13114" s="37"/>
      <c r="F13114" s="37"/>
    </row>
    <row r="13115" spans="4:6">
      <c r="D13115" s="37"/>
      <c r="E13115" s="37"/>
      <c r="F13115" s="37"/>
    </row>
    <row r="13116" spans="4:6">
      <c r="D13116" s="37"/>
      <c r="E13116" s="37"/>
      <c r="F13116" s="37"/>
    </row>
    <row r="13117" spans="4:6">
      <c r="D13117" s="37"/>
      <c r="E13117" s="37"/>
      <c r="F13117" s="37"/>
    </row>
    <row r="13118" spans="4:6">
      <c r="D13118" s="37"/>
      <c r="E13118" s="37"/>
      <c r="F13118" s="37"/>
    </row>
    <row r="13119" spans="4:6">
      <c r="D13119" s="37"/>
      <c r="E13119" s="37"/>
      <c r="F13119" s="37"/>
    </row>
    <row r="13120" spans="4:6">
      <c r="D13120" s="37"/>
      <c r="E13120" s="37"/>
      <c r="F13120" s="37"/>
    </row>
    <row r="13121" spans="4:6">
      <c r="D13121" s="37"/>
      <c r="E13121" s="37"/>
      <c r="F13121" s="37"/>
    </row>
    <row r="13122" spans="4:6">
      <c r="D13122" s="37"/>
      <c r="E13122" s="37"/>
      <c r="F13122" s="37"/>
    </row>
    <row r="13123" spans="4:6">
      <c r="D13123" s="37"/>
      <c r="E13123" s="37"/>
      <c r="F13123" s="37"/>
    </row>
    <row r="13124" spans="4:6">
      <c r="D13124" s="37"/>
      <c r="E13124" s="37"/>
      <c r="F13124" s="37"/>
    </row>
    <row r="13125" spans="4:6">
      <c r="D13125" s="37"/>
      <c r="E13125" s="37"/>
      <c r="F13125" s="37"/>
    </row>
    <row r="13126" spans="4:6">
      <c r="D13126" s="37"/>
      <c r="E13126" s="37"/>
      <c r="F13126" s="37"/>
    </row>
    <row r="13127" spans="4:6">
      <c r="D13127" s="37"/>
      <c r="E13127" s="37"/>
      <c r="F13127" s="37"/>
    </row>
    <row r="13128" spans="4:6">
      <c r="D13128" s="37"/>
      <c r="E13128" s="37"/>
      <c r="F13128" s="37"/>
    </row>
    <row r="13129" spans="4:6">
      <c r="D13129" s="37"/>
      <c r="E13129" s="37"/>
      <c r="F13129" s="37"/>
    </row>
    <row r="13130" spans="4:6">
      <c r="D13130" s="37"/>
      <c r="E13130" s="37"/>
      <c r="F13130" s="37"/>
    </row>
    <row r="13131" spans="4:6">
      <c r="D13131" s="37"/>
      <c r="E13131" s="37"/>
      <c r="F13131" s="37"/>
    </row>
    <row r="13132" spans="4:6">
      <c r="D13132" s="37"/>
      <c r="E13132" s="37"/>
      <c r="F13132" s="37"/>
    </row>
    <row r="13133" spans="4:6">
      <c r="D13133" s="37"/>
      <c r="E13133" s="37"/>
      <c r="F13133" s="37"/>
    </row>
    <row r="13134" spans="4:6">
      <c r="D13134" s="37"/>
      <c r="E13134" s="37"/>
      <c r="F13134" s="37"/>
    </row>
    <row r="13135" spans="4:6">
      <c r="D13135" s="37"/>
      <c r="E13135" s="37"/>
      <c r="F13135" s="37"/>
    </row>
    <row r="13136" spans="4:6">
      <c r="D13136" s="37"/>
      <c r="E13136" s="37"/>
      <c r="F13136" s="37"/>
    </row>
    <row r="13137" spans="4:6">
      <c r="D13137" s="37"/>
      <c r="E13137" s="37"/>
      <c r="F13137" s="37"/>
    </row>
    <row r="13138" spans="4:6">
      <c r="D13138" s="37"/>
      <c r="E13138" s="37"/>
      <c r="F13138" s="37"/>
    </row>
    <row r="13139" spans="4:6">
      <c r="D13139" s="37"/>
      <c r="E13139" s="37"/>
      <c r="F13139" s="37"/>
    </row>
    <row r="13140" spans="4:6">
      <c r="D13140" s="37"/>
      <c r="E13140" s="37"/>
      <c r="F13140" s="37"/>
    </row>
    <row r="13141" spans="4:6">
      <c r="D13141" s="37"/>
      <c r="E13141" s="37"/>
      <c r="F13141" s="37"/>
    </row>
    <row r="13142" spans="4:6">
      <c r="D13142" s="37"/>
      <c r="E13142" s="37"/>
      <c r="F13142" s="37"/>
    </row>
    <row r="13143" spans="4:6">
      <c r="D13143" s="37"/>
      <c r="E13143" s="37"/>
      <c r="F13143" s="37"/>
    </row>
    <row r="13144" spans="4:6">
      <c r="D13144" s="37"/>
      <c r="E13144" s="37"/>
      <c r="F13144" s="37"/>
    </row>
    <row r="13145" spans="4:6">
      <c r="D13145" s="37"/>
      <c r="E13145" s="37"/>
      <c r="F13145" s="37"/>
    </row>
    <row r="13146" spans="4:6">
      <c r="D13146" s="37"/>
      <c r="E13146" s="37"/>
      <c r="F13146" s="37"/>
    </row>
    <row r="13147" spans="4:6">
      <c r="D13147" s="37"/>
      <c r="E13147" s="37"/>
      <c r="F13147" s="37"/>
    </row>
    <row r="13148" spans="4:6">
      <c r="D13148" s="37"/>
      <c r="E13148" s="37"/>
      <c r="F13148" s="37"/>
    </row>
    <row r="13149" spans="4:6">
      <c r="D13149" s="37"/>
      <c r="E13149" s="37"/>
      <c r="F13149" s="37"/>
    </row>
    <row r="13150" spans="4:6">
      <c r="D13150" s="37"/>
      <c r="E13150" s="37"/>
      <c r="F13150" s="37"/>
    </row>
    <row r="13151" spans="4:6">
      <c r="D13151" s="37"/>
      <c r="E13151" s="37"/>
      <c r="F13151" s="37"/>
    </row>
    <row r="13152" spans="4:6">
      <c r="D13152" s="37"/>
      <c r="E13152" s="37"/>
      <c r="F13152" s="37"/>
    </row>
    <row r="13153" spans="4:6">
      <c r="D13153" s="37"/>
      <c r="E13153" s="37"/>
      <c r="F13153" s="37"/>
    </row>
    <row r="13154" spans="4:6">
      <c r="D13154" s="37"/>
      <c r="E13154" s="37"/>
      <c r="F13154" s="37"/>
    </row>
    <row r="13155" spans="4:6">
      <c r="D13155" s="37"/>
      <c r="E13155" s="37"/>
      <c r="F13155" s="37"/>
    </row>
    <row r="13156" spans="4:6">
      <c r="D13156" s="37"/>
      <c r="E13156" s="37"/>
      <c r="F13156" s="37"/>
    </row>
    <row r="13157" spans="4:6">
      <c r="D13157" s="37"/>
      <c r="E13157" s="37"/>
      <c r="F13157" s="37"/>
    </row>
    <row r="13158" spans="4:6">
      <c r="D13158" s="37"/>
      <c r="E13158" s="37"/>
      <c r="F13158" s="37"/>
    </row>
    <row r="13159" spans="4:6">
      <c r="D13159" s="37"/>
      <c r="E13159" s="37"/>
      <c r="F13159" s="37"/>
    </row>
    <row r="13160" spans="4:6">
      <c r="D13160" s="37"/>
      <c r="E13160" s="37"/>
      <c r="F13160" s="37"/>
    </row>
    <row r="13161" spans="4:6">
      <c r="D13161" s="37"/>
      <c r="E13161" s="37"/>
      <c r="F13161" s="37"/>
    </row>
    <row r="13162" spans="4:6">
      <c r="D13162" s="37"/>
      <c r="E13162" s="37"/>
      <c r="F13162" s="37"/>
    </row>
    <row r="13163" spans="4:6">
      <c r="D13163" s="37"/>
      <c r="E13163" s="37"/>
      <c r="F13163" s="37"/>
    </row>
    <row r="13164" spans="4:6">
      <c r="D13164" s="37"/>
      <c r="E13164" s="37"/>
      <c r="F13164" s="37"/>
    </row>
    <row r="13165" spans="4:6">
      <c r="D13165" s="37"/>
      <c r="E13165" s="37"/>
      <c r="F13165" s="37"/>
    </row>
    <row r="13166" spans="4:6">
      <c r="D13166" s="37"/>
      <c r="E13166" s="37"/>
      <c r="F13166" s="37"/>
    </row>
    <row r="13167" spans="4:6">
      <c r="D13167" s="37"/>
      <c r="E13167" s="37"/>
      <c r="F13167" s="37"/>
    </row>
    <row r="13168" spans="4:6">
      <c r="D13168" s="37"/>
      <c r="E13168" s="37"/>
      <c r="F13168" s="37"/>
    </row>
    <row r="13169" spans="4:6">
      <c r="D13169" s="37"/>
      <c r="E13169" s="37"/>
      <c r="F13169" s="37"/>
    </row>
    <row r="13170" spans="4:6">
      <c r="D13170" s="37"/>
      <c r="E13170" s="37"/>
      <c r="F13170" s="37"/>
    </row>
    <row r="13171" spans="4:6">
      <c r="D13171" s="37"/>
      <c r="E13171" s="37"/>
      <c r="F13171" s="37"/>
    </row>
    <row r="13172" spans="4:6">
      <c r="D13172" s="37"/>
      <c r="E13172" s="37"/>
      <c r="F13172" s="37"/>
    </row>
    <row r="13173" spans="4:6">
      <c r="D13173" s="37"/>
      <c r="E13173" s="37"/>
      <c r="F13173" s="37"/>
    </row>
    <row r="13174" spans="4:6">
      <c r="D13174" s="37"/>
      <c r="E13174" s="37"/>
      <c r="F13174" s="37"/>
    </row>
    <row r="13175" spans="4:6">
      <c r="D13175" s="37"/>
      <c r="E13175" s="37"/>
      <c r="F13175" s="37"/>
    </row>
    <row r="13176" spans="4:6">
      <c r="D13176" s="37"/>
      <c r="E13176" s="37"/>
      <c r="F13176" s="37"/>
    </row>
    <row r="13177" spans="4:6">
      <c r="D13177" s="37"/>
      <c r="E13177" s="37"/>
      <c r="F13177" s="37"/>
    </row>
    <row r="13178" spans="4:6">
      <c r="D13178" s="37"/>
      <c r="E13178" s="37"/>
      <c r="F13178" s="37"/>
    </row>
    <row r="13179" spans="4:6">
      <c r="D13179" s="37"/>
      <c r="E13179" s="37"/>
      <c r="F13179" s="37"/>
    </row>
    <row r="13180" spans="4:6">
      <c r="D13180" s="37"/>
      <c r="E13180" s="37"/>
      <c r="F13180" s="37"/>
    </row>
    <row r="13181" spans="4:6">
      <c r="D13181" s="37"/>
      <c r="E13181" s="37"/>
      <c r="F13181" s="37"/>
    </row>
    <row r="13182" spans="4:6">
      <c r="D13182" s="37"/>
      <c r="E13182" s="37"/>
      <c r="F13182" s="37"/>
    </row>
    <row r="13183" spans="4:6">
      <c r="D13183" s="37"/>
      <c r="E13183" s="37"/>
      <c r="F13183" s="37"/>
    </row>
    <row r="13184" spans="4:6">
      <c r="D13184" s="37"/>
      <c r="E13184" s="37"/>
      <c r="F13184" s="37"/>
    </row>
    <row r="13185" spans="4:6">
      <c r="D13185" s="37"/>
      <c r="E13185" s="37"/>
      <c r="F13185" s="37"/>
    </row>
    <row r="13186" spans="4:6">
      <c r="D13186" s="37"/>
      <c r="E13186" s="37"/>
      <c r="F13186" s="37"/>
    </row>
    <row r="13187" spans="4:6">
      <c r="D13187" s="37"/>
      <c r="E13187" s="37"/>
      <c r="F13187" s="37"/>
    </row>
    <row r="13188" spans="4:6">
      <c r="D13188" s="37"/>
      <c r="E13188" s="37"/>
      <c r="F13188" s="37"/>
    </row>
    <row r="13189" spans="4:6">
      <c r="D13189" s="37"/>
      <c r="E13189" s="37"/>
      <c r="F13189" s="37"/>
    </row>
    <row r="13190" spans="4:6">
      <c r="D13190" s="37"/>
      <c r="E13190" s="37"/>
      <c r="F13190" s="37"/>
    </row>
    <row r="13191" spans="4:6">
      <c r="D13191" s="37"/>
      <c r="E13191" s="37"/>
      <c r="F13191" s="37"/>
    </row>
    <row r="13192" spans="4:6">
      <c r="D13192" s="37"/>
      <c r="E13192" s="37"/>
      <c r="F13192" s="37"/>
    </row>
    <row r="13193" spans="4:6">
      <c r="D13193" s="37"/>
      <c r="E13193" s="37"/>
      <c r="F13193" s="37"/>
    </row>
    <row r="13194" spans="4:6">
      <c r="D13194" s="37"/>
      <c r="E13194" s="37"/>
      <c r="F13194" s="37"/>
    </row>
    <row r="13195" spans="4:6">
      <c r="D13195" s="37"/>
      <c r="E13195" s="37"/>
      <c r="F13195" s="37"/>
    </row>
    <row r="13196" spans="4:6">
      <c r="D13196" s="37"/>
      <c r="E13196" s="37"/>
      <c r="F13196" s="37"/>
    </row>
    <row r="13197" spans="4:6">
      <c r="D13197" s="37"/>
      <c r="E13197" s="37"/>
      <c r="F13197" s="37"/>
    </row>
    <row r="13198" spans="4:6">
      <c r="D13198" s="37"/>
      <c r="E13198" s="37"/>
      <c r="F13198" s="37"/>
    </row>
    <row r="13199" spans="4:6">
      <c r="D13199" s="37"/>
      <c r="E13199" s="37"/>
      <c r="F13199" s="37"/>
    </row>
    <row r="13200" spans="4:6">
      <c r="D13200" s="37"/>
      <c r="E13200" s="37"/>
      <c r="F13200" s="37"/>
    </row>
    <row r="13201" spans="4:6">
      <c r="D13201" s="37"/>
      <c r="E13201" s="37"/>
      <c r="F13201" s="37"/>
    </row>
    <row r="13202" spans="4:6">
      <c r="D13202" s="37"/>
      <c r="E13202" s="37"/>
      <c r="F13202" s="37"/>
    </row>
    <row r="13203" spans="4:6">
      <c r="D13203" s="37"/>
      <c r="E13203" s="37"/>
      <c r="F13203" s="37"/>
    </row>
    <row r="13204" spans="4:6">
      <c r="D13204" s="37"/>
      <c r="E13204" s="37"/>
      <c r="F13204" s="37"/>
    </row>
    <row r="13205" spans="4:6">
      <c r="D13205" s="37"/>
      <c r="E13205" s="37"/>
      <c r="F13205" s="37"/>
    </row>
    <row r="13206" spans="4:6">
      <c r="D13206" s="37"/>
      <c r="E13206" s="37"/>
      <c r="F13206" s="37"/>
    </row>
    <row r="13207" spans="4:6">
      <c r="D13207" s="37"/>
      <c r="E13207" s="37"/>
      <c r="F13207" s="37"/>
    </row>
    <row r="13208" spans="4:6">
      <c r="D13208" s="37"/>
      <c r="E13208" s="37"/>
      <c r="F13208" s="37"/>
    </row>
    <row r="13209" spans="4:6">
      <c r="D13209" s="37"/>
      <c r="E13209" s="37"/>
      <c r="F13209" s="37"/>
    </row>
    <row r="13210" spans="4:6">
      <c r="D13210" s="37"/>
      <c r="E13210" s="37"/>
      <c r="F13210" s="37"/>
    </row>
    <row r="13211" spans="4:6">
      <c r="D13211" s="37"/>
      <c r="E13211" s="37"/>
      <c r="F13211" s="37"/>
    </row>
    <row r="13212" spans="4:6">
      <c r="D13212" s="37"/>
      <c r="E13212" s="37"/>
      <c r="F13212" s="37"/>
    </row>
    <row r="13213" spans="4:6">
      <c r="D13213" s="37"/>
      <c r="E13213" s="37"/>
      <c r="F13213" s="37"/>
    </row>
    <row r="13214" spans="4:6">
      <c r="D13214" s="37"/>
      <c r="E13214" s="37"/>
      <c r="F13214" s="37"/>
    </row>
    <row r="13215" spans="4:6">
      <c r="D13215" s="37"/>
      <c r="E13215" s="37"/>
      <c r="F13215" s="37"/>
    </row>
    <row r="13216" spans="4:6">
      <c r="D13216" s="37"/>
      <c r="E13216" s="37"/>
      <c r="F13216" s="37"/>
    </row>
    <row r="13217" spans="4:6">
      <c r="D13217" s="37"/>
      <c r="E13217" s="37"/>
      <c r="F13217" s="37"/>
    </row>
    <row r="13218" spans="4:6">
      <c r="D13218" s="37"/>
      <c r="E13218" s="37"/>
      <c r="F13218" s="37"/>
    </row>
    <row r="13219" spans="4:6">
      <c r="D13219" s="37"/>
      <c r="E13219" s="37"/>
      <c r="F13219" s="37"/>
    </row>
    <row r="13220" spans="4:6">
      <c r="D13220" s="37"/>
      <c r="E13220" s="37"/>
      <c r="F13220" s="37"/>
    </row>
    <row r="13221" spans="4:6">
      <c r="D13221" s="37"/>
      <c r="E13221" s="37"/>
      <c r="F13221" s="37"/>
    </row>
    <row r="13222" spans="4:6">
      <c r="D13222" s="37"/>
      <c r="E13222" s="37"/>
      <c r="F13222" s="37"/>
    </row>
    <row r="13223" spans="4:6">
      <c r="D13223" s="37"/>
      <c r="E13223" s="37"/>
      <c r="F13223" s="37"/>
    </row>
    <row r="13224" spans="4:6">
      <c r="D13224" s="37"/>
      <c r="E13224" s="37"/>
      <c r="F13224" s="37"/>
    </row>
    <row r="13225" spans="4:6">
      <c r="D13225" s="37"/>
      <c r="E13225" s="37"/>
      <c r="F13225" s="37"/>
    </row>
    <row r="13226" spans="4:6">
      <c r="D13226" s="37"/>
      <c r="E13226" s="37"/>
      <c r="F13226" s="37"/>
    </row>
    <row r="13227" spans="4:6">
      <c r="D13227" s="37"/>
      <c r="E13227" s="37"/>
      <c r="F13227" s="37"/>
    </row>
    <row r="13228" spans="4:6">
      <c r="D13228" s="37"/>
      <c r="E13228" s="37"/>
      <c r="F13228" s="37"/>
    </row>
    <row r="13229" spans="4:6">
      <c r="D13229" s="37"/>
      <c r="E13229" s="37"/>
      <c r="F13229" s="37"/>
    </row>
    <row r="13230" spans="4:6">
      <c r="D13230" s="37"/>
      <c r="E13230" s="37"/>
      <c r="F13230" s="37"/>
    </row>
    <row r="13231" spans="4:6">
      <c r="D13231" s="37"/>
      <c r="E13231" s="37"/>
      <c r="F13231" s="37"/>
    </row>
    <row r="13232" spans="4:6">
      <c r="D13232" s="37"/>
      <c r="E13232" s="37"/>
      <c r="F13232" s="37"/>
    </row>
    <row r="13233" spans="4:6">
      <c r="D13233" s="37"/>
      <c r="E13233" s="37"/>
      <c r="F13233" s="37"/>
    </row>
    <row r="13234" spans="4:6">
      <c r="D13234" s="37"/>
      <c r="E13234" s="37"/>
      <c r="F13234" s="37"/>
    </row>
    <row r="13235" spans="4:6">
      <c r="D13235" s="37"/>
      <c r="E13235" s="37"/>
      <c r="F13235" s="37"/>
    </row>
    <row r="13236" spans="4:6">
      <c r="D13236" s="37"/>
      <c r="E13236" s="37"/>
      <c r="F13236" s="37"/>
    </row>
    <row r="13237" spans="4:6">
      <c r="D13237" s="37"/>
      <c r="E13237" s="37"/>
      <c r="F13237" s="37"/>
    </row>
    <row r="13238" spans="4:6">
      <c r="D13238" s="37"/>
      <c r="E13238" s="37"/>
      <c r="F13238" s="37"/>
    </row>
    <row r="13239" spans="4:6">
      <c r="D13239" s="37"/>
      <c r="E13239" s="37"/>
      <c r="F13239" s="37"/>
    </row>
    <row r="13240" spans="4:6">
      <c r="D13240" s="37"/>
      <c r="E13240" s="37"/>
      <c r="F13240" s="37"/>
    </row>
    <row r="13241" spans="4:6">
      <c r="D13241" s="37"/>
      <c r="E13241" s="37"/>
      <c r="F13241" s="37"/>
    </row>
    <row r="13242" spans="4:6">
      <c r="D13242" s="37"/>
      <c r="E13242" s="37"/>
      <c r="F13242" s="37"/>
    </row>
    <row r="13243" spans="4:6">
      <c r="D13243" s="37"/>
      <c r="E13243" s="37"/>
      <c r="F13243" s="37"/>
    </row>
    <row r="13244" spans="4:6">
      <c r="D13244" s="37"/>
      <c r="E13244" s="37"/>
      <c r="F13244" s="37"/>
    </row>
    <row r="13245" spans="4:6">
      <c r="D13245" s="37"/>
      <c r="E13245" s="37"/>
      <c r="F13245" s="37"/>
    </row>
    <row r="13246" spans="4:6">
      <c r="D13246" s="37"/>
      <c r="E13246" s="37"/>
      <c r="F13246" s="37"/>
    </row>
    <row r="13247" spans="4:6">
      <c r="D13247" s="37"/>
      <c r="E13247" s="37"/>
      <c r="F13247" s="37"/>
    </row>
    <row r="13248" spans="4:6">
      <c r="D13248" s="37"/>
      <c r="E13248" s="37"/>
      <c r="F13248" s="37"/>
    </row>
    <row r="13249" spans="4:6">
      <c r="D13249" s="37"/>
      <c r="E13249" s="37"/>
      <c r="F13249" s="37"/>
    </row>
    <row r="13250" spans="4:6">
      <c r="D13250" s="37"/>
      <c r="E13250" s="37"/>
      <c r="F13250" s="37"/>
    </row>
    <row r="13251" spans="4:6">
      <c r="D13251" s="37"/>
      <c r="E13251" s="37"/>
      <c r="F13251" s="37"/>
    </row>
    <row r="13252" spans="4:6">
      <c r="D13252" s="37"/>
      <c r="E13252" s="37"/>
      <c r="F13252" s="37"/>
    </row>
    <row r="13253" spans="4:6">
      <c r="D13253" s="37"/>
      <c r="E13253" s="37"/>
      <c r="F13253" s="37"/>
    </row>
    <row r="13254" spans="4:6">
      <c r="D13254" s="37"/>
      <c r="E13254" s="37"/>
      <c r="F13254" s="37"/>
    </row>
    <row r="13255" spans="4:6">
      <c r="D13255" s="37"/>
      <c r="E13255" s="37"/>
      <c r="F13255" s="37"/>
    </row>
    <row r="13256" spans="4:6">
      <c r="D13256" s="37"/>
      <c r="E13256" s="37"/>
      <c r="F13256" s="37"/>
    </row>
    <row r="13257" spans="4:6">
      <c r="D13257" s="37"/>
      <c r="E13257" s="37"/>
      <c r="F13257" s="37"/>
    </row>
    <row r="13258" spans="4:6">
      <c r="D13258" s="37"/>
      <c r="E13258" s="37"/>
      <c r="F13258" s="37"/>
    </row>
    <row r="13259" spans="4:6">
      <c r="D13259" s="37"/>
      <c r="E13259" s="37"/>
      <c r="F13259" s="37"/>
    </row>
    <row r="13260" spans="4:6">
      <c r="D13260" s="37"/>
      <c r="E13260" s="37"/>
      <c r="F13260" s="37"/>
    </row>
    <row r="13261" spans="4:6">
      <c r="D13261" s="37"/>
      <c r="E13261" s="37"/>
      <c r="F13261" s="37"/>
    </row>
    <row r="13262" spans="4:6">
      <c r="D13262" s="37"/>
      <c r="E13262" s="37"/>
      <c r="F13262" s="37"/>
    </row>
    <row r="13263" spans="4:6">
      <c r="D13263" s="37"/>
      <c r="E13263" s="37"/>
      <c r="F13263" s="37"/>
    </row>
    <row r="13264" spans="4:6">
      <c r="D13264" s="37"/>
      <c r="E13264" s="37"/>
      <c r="F13264" s="37"/>
    </row>
    <row r="13265" spans="4:6">
      <c r="D13265" s="37"/>
      <c r="E13265" s="37"/>
      <c r="F13265" s="37"/>
    </row>
    <row r="13266" spans="4:6">
      <c r="D13266" s="37"/>
      <c r="E13266" s="37"/>
      <c r="F13266" s="37"/>
    </row>
    <row r="13267" spans="4:6">
      <c r="D13267" s="37"/>
      <c r="E13267" s="37"/>
      <c r="F13267" s="37"/>
    </row>
    <row r="13268" spans="4:6">
      <c r="D13268" s="37"/>
      <c r="E13268" s="37"/>
      <c r="F13268" s="37"/>
    </row>
    <row r="13269" spans="4:6">
      <c r="D13269" s="37"/>
      <c r="E13269" s="37"/>
      <c r="F13269" s="37"/>
    </row>
    <row r="13270" spans="4:6">
      <c r="D13270" s="37"/>
      <c r="E13270" s="37"/>
      <c r="F13270" s="37"/>
    </row>
    <row r="13271" spans="4:6">
      <c r="D13271" s="37"/>
      <c r="E13271" s="37"/>
      <c r="F13271" s="37"/>
    </row>
    <row r="13272" spans="4:6">
      <c r="D13272" s="37"/>
      <c r="E13272" s="37"/>
      <c r="F13272" s="37"/>
    </row>
    <row r="13273" spans="4:6">
      <c r="D13273" s="37"/>
      <c r="E13273" s="37"/>
      <c r="F13273" s="37"/>
    </row>
    <row r="13274" spans="4:6">
      <c r="D13274" s="37"/>
      <c r="E13274" s="37"/>
      <c r="F13274" s="37"/>
    </row>
    <row r="13275" spans="4:6">
      <c r="D13275" s="37"/>
      <c r="E13275" s="37"/>
      <c r="F13275" s="37"/>
    </row>
    <row r="13276" spans="4:6">
      <c r="D13276" s="37"/>
      <c r="E13276" s="37"/>
      <c r="F13276" s="37"/>
    </row>
    <row r="13277" spans="4:6">
      <c r="D13277" s="37"/>
      <c r="E13277" s="37"/>
      <c r="F13277" s="37"/>
    </row>
    <row r="13278" spans="4:6">
      <c r="D13278" s="37"/>
      <c r="E13278" s="37"/>
      <c r="F13278" s="37"/>
    </row>
    <row r="13279" spans="4:6">
      <c r="D13279" s="37"/>
      <c r="E13279" s="37"/>
      <c r="F13279" s="37"/>
    </row>
    <row r="13280" spans="4:6">
      <c r="D13280" s="37"/>
      <c r="E13280" s="37"/>
      <c r="F13280" s="37"/>
    </row>
    <row r="13281" spans="4:6">
      <c r="D13281" s="37"/>
      <c r="E13281" s="37"/>
      <c r="F13281" s="37"/>
    </row>
    <row r="13282" spans="4:6">
      <c r="D13282" s="37"/>
      <c r="E13282" s="37"/>
      <c r="F13282" s="37"/>
    </row>
    <row r="13283" spans="4:6">
      <c r="D13283" s="37"/>
      <c r="E13283" s="37"/>
      <c r="F13283" s="37"/>
    </row>
    <row r="13284" spans="4:6">
      <c r="D13284" s="37"/>
      <c r="E13284" s="37"/>
      <c r="F13284" s="37"/>
    </row>
    <row r="13285" spans="4:6">
      <c r="D13285" s="37"/>
      <c r="E13285" s="37"/>
      <c r="F13285" s="37"/>
    </row>
    <row r="13286" spans="4:6">
      <c r="D13286" s="37"/>
      <c r="E13286" s="37"/>
      <c r="F13286" s="37"/>
    </row>
    <row r="13287" spans="4:6">
      <c r="D13287" s="37"/>
      <c r="E13287" s="37"/>
      <c r="F13287" s="37"/>
    </row>
    <row r="13288" spans="4:6">
      <c r="D13288" s="37"/>
      <c r="E13288" s="37"/>
      <c r="F13288" s="37"/>
    </row>
    <row r="13289" spans="4:6">
      <c r="D13289" s="37"/>
      <c r="E13289" s="37"/>
      <c r="F13289" s="37"/>
    </row>
    <row r="13290" spans="4:6">
      <c r="D13290" s="37"/>
      <c r="E13290" s="37"/>
      <c r="F13290" s="37"/>
    </row>
    <row r="13291" spans="4:6">
      <c r="D13291" s="37"/>
      <c r="E13291" s="37"/>
      <c r="F13291" s="37"/>
    </row>
    <row r="13292" spans="4:6">
      <c r="D13292" s="37"/>
      <c r="E13292" s="37"/>
      <c r="F13292" s="37"/>
    </row>
    <row r="13293" spans="4:6">
      <c r="D13293" s="37"/>
      <c r="E13293" s="37"/>
      <c r="F13293" s="37"/>
    </row>
    <row r="13294" spans="4:6">
      <c r="D13294" s="37"/>
      <c r="E13294" s="37"/>
      <c r="F13294" s="37"/>
    </row>
    <row r="13295" spans="4:6">
      <c r="D13295" s="37"/>
      <c r="E13295" s="37"/>
      <c r="F13295" s="37"/>
    </row>
    <row r="13296" spans="4:6">
      <c r="D13296" s="37"/>
      <c r="E13296" s="37"/>
      <c r="F13296" s="37"/>
    </row>
    <row r="13297" spans="4:6">
      <c r="D13297" s="37"/>
      <c r="E13297" s="37"/>
      <c r="F13297" s="37"/>
    </row>
    <row r="13298" spans="4:6">
      <c r="D13298" s="37"/>
      <c r="E13298" s="37"/>
      <c r="F13298" s="37"/>
    </row>
    <row r="13299" spans="4:6">
      <c r="D13299" s="37"/>
      <c r="E13299" s="37"/>
      <c r="F13299" s="37"/>
    </row>
    <row r="13300" spans="4:6">
      <c r="D13300" s="37"/>
      <c r="E13300" s="37"/>
      <c r="F13300" s="37"/>
    </row>
    <row r="13301" spans="4:6">
      <c r="D13301" s="37"/>
      <c r="E13301" s="37"/>
      <c r="F13301" s="37"/>
    </row>
    <row r="13302" spans="4:6">
      <c r="D13302" s="37"/>
      <c r="E13302" s="37"/>
      <c r="F13302" s="37"/>
    </row>
    <row r="13303" spans="4:6">
      <c r="D13303" s="37"/>
      <c r="E13303" s="37"/>
      <c r="F13303" s="37"/>
    </row>
    <row r="13304" spans="4:6">
      <c r="D13304" s="37"/>
      <c r="E13304" s="37"/>
      <c r="F13304" s="37"/>
    </row>
    <row r="13305" spans="4:6">
      <c r="D13305" s="37"/>
      <c r="E13305" s="37"/>
      <c r="F13305" s="37"/>
    </row>
    <row r="13306" spans="4:6">
      <c r="D13306" s="37"/>
      <c r="E13306" s="37"/>
      <c r="F13306" s="37"/>
    </row>
    <row r="13307" spans="4:6">
      <c r="D13307" s="37"/>
      <c r="E13307" s="37"/>
      <c r="F13307" s="37"/>
    </row>
    <row r="13308" spans="4:6">
      <c r="D13308" s="37"/>
      <c r="E13308" s="37"/>
      <c r="F13308" s="37"/>
    </row>
    <row r="13309" spans="4:6">
      <c r="D13309" s="37"/>
      <c r="E13309" s="37"/>
      <c r="F13309" s="37"/>
    </row>
    <row r="13310" spans="4:6">
      <c r="D13310" s="37"/>
      <c r="E13310" s="37"/>
      <c r="F13310" s="37"/>
    </row>
    <row r="13311" spans="4:6">
      <c r="D13311" s="37"/>
      <c r="E13311" s="37"/>
      <c r="F13311" s="37"/>
    </row>
    <row r="13312" spans="4:6">
      <c r="D13312" s="37"/>
      <c r="E13312" s="37"/>
      <c r="F13312" s="37"/>
    </row>
    <row r="13313" spans="4:6">
      <c r="D13313" s="37"/>
      <c r="E13313" s="37"/>
      <c r="F13313" s="37"/>
    </row>
    <row r="13314" spans="4:6">
      <c r="D13314" s="37"/>
      <c r="E13314" s="37"/>
      <c r="F13314" s="37"/>
    </row>
    <row r="13315" spans="4:6">
      <c r="D13315" s="37"/>
      <c r="E13315" s="37"/>
      <c r="F13315" s="37"/>
    </row>
    <row r="13316" spans="4:6">
      <c r="D13316" s="37"/>
      <c r="E13316" s="37"/>
      <c r="F13316" s="37"/>
    </row>
    <row r="13317" spans="4:6">
      <c r="D13317" s="37"/>
      <c r="E13317" s="37"/>
      <c r="F13317" s="37"/>
    </row>
    <row r="13318" spans="4:6">
      <c r="D13318" s="37"/>
      <c r="E13318" s="37"/>
      <c r="F13318" s="37"/>
    </row>
    <row r="13319" spans="4:6">
      <c r="D13319" s="37"/>
      <c r="E13319" s="37"/>
      <c r="F13319" s="37"/>
    </row>
    <row r="13320" spans="4:6">
      <c r="D13320" s="37"/>
      <c r="E13320" s="37"/>
      <c r="F13320" s="37"/>
    </row>
    <row r="13321" spans="4:6">
      <c r="D13321" s="37"/>
      <c r="E13321" s="37"/>
      <c r="F13321" s="37"/>
    </row>
    <row r="13322" spans="4:6">
      <c r="D13322" s="37"/>
      <c r="E13322" s="37"/>
      <c r="F13322" s="37"/>
    </row>
    <row r="13323" spans="4:6">
      <c r="D13323" s="37"/>
      <c r="E13323" s="37"/>
      <c r="F13323" s="37"/>
    </row>
    <row r="13324" spans="4:6">
      <c r="D13324" s="37"/>
      <c r="E13324" s="37"/>
      <c r="F13324" s="37"/>
    </row>
    <row r="13325" spans="4:6">
      <c r="D13325" s="37"/>
      <c r="E13325" s="37"/>
      <c r="F13325" s="37"/>
    </row>
    <row r="13326" spans="4:6">
      <c r="D13326" s="37"/>
      <c r="E13326" s="37"/>
      <c r="F13326" s="37"/>
    </row>
    <row r="13327" spans="4:6">
      <c r="D13327" s="37"/>
      <c r="E13327" s="37"/>
      <c r="F13327" s="37"/>
    </row>
    <row r="13328" spans="4:6">
      <c r="D13328" s="37"/>
      <c r="E13328" s="37"/>
      <c r="F13328" s="37"/>
    </row>
    <row r="13329" spans="4:6">
      <c r="D13329" s="37"/>
      <c r="E13329" s="37"/>
      <c r="F13329" s="37"/>
    </row>
    <row r="13330" spans="4:6">
      <c r="D13330" s="37"/>
      <c r="E13330" s="37"/>
      <c r="F13330" s="37"/>
    </row>
    <row r="13331" spans="4:6">
      <c r="D13331" s="37"/>
      <c r="E13331" s="37"/>
      <c r="F13331" s="37"/>
    </row>
    <row r="13332" spans="4:6">
      <c r="D13332" s="37"/>
      <c r="E13332" s="37"/>
      <c r="F13332" s="37"/>
    </row>
    <row r="13333" spans="4:6">
      <c r="D13333" s="37"/>
      <c r="E13333" s="37"/>
      <c r="F13333" s="37"/>
    </row>
    <row r="13334" spans="4:6">
      <c r="D13334" s="37"/>
      <c r="E13334" s="37"/>
      <c r="F13334" s="37"/>
    </row>
    <row r="13335" spans="4:6">
      <c r="D13335" s="37"/>
      <c r="E13335" s="37"/>
      <c r="F13335" s="37"/>
    </row>
    <row r="13336" spans="4:6">
      <c r="D13336" s="37"/>
      <c r="E13336" s="37"/>
      <c r="F13336" s="37"/>
    </row>
    <row r="13337" spans="4:6">
      <c r="D13337" s="37"/>
      <c r="E13337" s="37"/>
      <c r="F13337" s="37"/>
    </row>
    <row r="13338" spans="4:6">
      <c r="D13338" s="37"/>
      <c r="E13338" s="37"/>
      <c r="F13338" s="37"/>
    </row>
    <row r="13339" spans="4:6">
      <c r="D13339" s="37"/>
      <c r="E13339" s="37"/>
      <c r="F13339" s="37"/>
    </row>
    <row r="13340" spans="4:6">
      <c r="D13340" s="37"/>
      <c r="E13340" s="37"/>
      <c r="F13340" s="37"/>
    </row>
    <row r="13341" spans="4:6">
      <c r="D13341" s="37"/>
      <c r="E13341" s="37"/>
      <c r="F13341" s="37"/>
    </row>
    <row r="13342" spans="4:6">
      <c r="D13342" s="37"/>
      <c r="E13342" s="37"/>
      <c r="F13342" s="37"/>
    </row>
    <row r="13343" spans="4:6">
      <c r="D13343" s="37"/>
      <c r="E13343" s="37"/>
      <c r="F13343" s="37"/>
    </row>
    <row r="13344" spans="4:6">
      <c r="D13344" s="37"/>
      <c r="E13344" s="37"/>
      <c r="F13344" s="37"/>
    </row>
    <row r="13345" spans="4:6">
      <c r="D13345" s="37"/>
      <c r="E13345" s="37"/>
      <c r="F13345" s="37"/>
    </row>
    <row r="13346" spans="4:6">
      <c r="D13346" s="37"/>
      <c r="E13346" s="37"/>
      <c r="F13346" s="37"/>
    </row>
    <row r="13347" spans="4:6">
      <c r="D13347" s="37"/>
      <c r="E13347" s="37"/>
      <c r="F13347" s="37"/>
    </row>
    <row r="13348" spans="4:6">
      <c r="D13348" s="37"/>
      <c r="E13348" s="37"/>
      <c r="F13348" s="37"/>
    </row>
    <row r="13349" spans="4:6">
      <c r="D13349" s="37"/>
      <c r="E13349" s="37"/>
      <c r="F13349" s="37"/>
    </row>
    <row r="13350" spans="4:6">
      <c r="D13350" s="37"/>
      <c r="E13350" s="37"/>
      <c r="F13350" s="37"/>
    </row>
    <row r="13351" spans="4:6">
      <c r="D13351" s="37"/>
      <c r="E13351" s="37"/>
      <c r="F13351" s="37"/>
    </row>
    <row r="13352" spans="4:6">
      <c r="D13352" s="37"/>
      <c r="E13352" s="37"/>
      <c r="F13352" s="37"/>
    </row>
    <row r="13353" spans="4:6">
      <c r="D13353" s="37"/>
      <c r="E13353" s="37"/>
      <c r="F13353" s="37"/>
    </row>
    <row r="13354" spans="4:6">
      <c r="D13354" s="37"/>
      <c r="E13354" s="37"/>
      <c r="F13354" s="37"/>
    </row>
    <row r="13355" spans="4:6">
      <c r="D13355" s="37"/>
      <c r="E13355" s="37"/>
      <c r="F13355" s="37"/>
    </row>
    <row r="13356" spans="4:6">
      <c r="D13356" s="37"/>
      <c r="E13356" s="37"/>
      <c r="F13356" s="37"/>
    </row>
    <row r="13357" spans="4:6">
      <c r="D13357" s="37"/>
      <c r="E13357" s="37"/>
      <c r="F13357" s="37"/>
    </row>
    <row r="13358" spans="4:6">
      <c r="D13358" s="37"/>
      <c r="E13358" s="37"/>
      <c r="F13358" s="37"/>
    </row>
    <row r="13359" spans="4:6">
      <c r="D13359" s="37"/>
      <c r="E13359" s="37"/>
      <c r="F13359" s="37"/>
    </row>
    <row r="13360" spans="4:6">
      <c r="D13360" s="37"/>
      <c r="E13360" s="37"/>
      <c r="F13360" s="37"/>
    </row>
    <row r="13361" spans="4:6">
      <c r="D13361" s="37"/>
      <c r="E13361" s="37"/>
      <c r="F13361" s="37"/>
    </row>
    <row r="13362" spans="4:6">
      <c r="D13362" s="37"/>
      <c r="E13362" s="37"/>
      <c r="F13362" s="37"/>
    </row>
    <row r="13363" spans="4:6">
      <c r="D13363" s="37"/>
      <c r="E13363" s="37"/>
      <c r="F13363" s="37"/>
    </row>
    <row r="13364" spans="4:6">
      <c r="D13364" s="37"/>
      <c r="E13364" s="37"/>
      <c r="F13364" s="37"/>
    </row>
    <row r="13365" spans="4:6">
      <c r="D13365" s="37"/>
      <c r="E13365" s="37"/>
      <c r="F13365" s="37"/>
    </row>
    <row r="13366" spans="4:6">
      <c r="D13366" s="37"/>
      <c r="E13366" s="37"/>
      <c r="F13366" s="37"/>
    </row>
    <row r="13367" spans="4:6">
      <c r="D13367" s="37"/>
      <c r="E13367" s="37"/>
      <c r="F13367" s="37"/>
    </row>
    <row r="13368" spans="4:6">
      <c r="D13368" s="37"/>
      <c r="E13368" s="37"/>
      <c r="F13368" s="37"/>
    </row>
    <row r="13369" spans="4:6">
      <c r="D13369" s="37"/>
      <c r="E13369" s="37"/>
      <c r="F13369" s="37"/>
    </row>
    <row r="13370" spans="4:6">
      <c r="D13370" s="37"/>
      <c r="E13370" s="37"/>
      <c r="F13370" s="37"/>
    </row>
    <row r="13371" spans="4:6">
      <c r="D13371" s="37"/>
      <c r="E13371" s="37"/>
      <c r="F13371" s="37"/>
    </row>
    <row r="13372" spans="4:6">
      <c r="D13372" s="37"/>
      <c r="E13372" s="37"/>
      <c r="F13372" s="37"/>
    </row>
    <row r="13373" spans="4:6">
      <c r="D13373" s="37"/>
      <c r="E13373" s="37"/>
      <c r="F13373" s="37"/>
    </row>
    <row r="13374" spans="4:6">
      <c r="D13374" s="37"/>
      <c r="E13374" s="37"/>
      <c r="F13374" s="37"/>
    </row>
    <row r="13375" spans="4:6">
      <c r="D13375" s="37"/>
      <c r="E13375" s="37"/>
      <c r="F13375" s="37"/>
    </row>
    <row r="13376" spans="4:6">
      <c r="D13376" s="37"/>
      <c r="E13376" s="37"/>
      <c r="F13376" s="37"/>
    </row>
    <row r="13377" spans="4:6">
      <c r="D13377" s="37"/>
      <c r="E13377" s="37"/>
      <c r="F13377" s="37"/>
    </row>
    <row r="13378" spans="4:6">
      <c r="D13378" s="37"/>
      <c r="E13378" s="37"/>
      <c r="F13378" s="37"/>
    </row>
    <row r="13379" spans="4:6">
      <c r="D13379" s="37"/>
      <c r="E13379" s="37"/>
      <c r="F13379" s="37"/>
    </row>
    <row r="13380" spans="4:6">
      <c r="D13380" s="37"/>
      <c r="E13380" s="37"/>
      <c r="F13380" s="37"/>
    </row>
    <row r="13381" spans="4:6">
      <c r="D13381" s="37"/>
      <c r="E13381" s="37"/>
      <c r="F13381" s="37"/>
    </row>
    <row r="13382" spans="4:6">
      <c r="D13382" s="37"/>
      <c r="E13382" s="37"/>
      <c r="F13382" s="37"/>
    </row>
    <row r="13383" spans="4:6">
      <c r="D13383" s="37"/>
      <c r="E13383" s="37"/>
      <c r="F13383" s="37"/>
    </row>
    <row r="13384" spans="4:6">
      <c r="D13384" s="37"/>
      <c r="E13384" s="37"/>
      <c r="F13384" s="37"/>
    </row>
    <row r="13385" spans="4:6">
      <c r="D13385" s="37"/>
      <c r="E13385" s="37"/>
      <c r="F13385" s="37"/>
    </row>
    <row r="13386" spans="4:6">
      <c r="D13386" s="37"/>
      <c r="E13386" s="37"/>
      <c r="F13386" s="37"/>
    </row>
    <row r="13387" spans="4:6">
      <c r="D13387" s="37"/>
      <c r="E13387" s="37"/>
      <c r="F13387" s="37"/>
    </row>
    <row r="13388" spans="4:6">
      <c r="D13388" s="37"/>
      <c r="E13388" s="37"/>
      <c r="F13388" s="37"/>
    </row>
    <row r="13389" spans="4:6">
      <c r="D13389" s="37"/>
      <c r="E13389" s="37"/>
      <c r="F13389" s="37"/>
    </row>
    <row r="13390" spans="4:6">
      <c r="D13390" s="37"/>
      <c r="E13390" s="37"/>
      <c r="F13390" s="37"/>
    </row>
    <row r="13391" spans="4:6">
      <c r="D13391" s="37"/>
      <c r="E13391" s="37"/>
      <c r="F13391" s="37"/>
    </row>
    <row r="13392" spans="4:6">
      <c r="D13392" s="37"/>
      <c r="E13392" s="37"/>
      <c r="F13392" s="37"/>
    </row>
    <row r="13393" spans="4:6">
      <c r="D13393" s="37"/>
      <c r="E13393" s="37"/>
      <c r="F13393" s="37"/>
    </row>
    <row r="13394" spans="4:6">
      <c r="D13394" s="37"/>
      <c r="E13394" s="37"/>
      <c r="F13394" s="37"/>
    </row>
    <row r="13395" spans="4:6">
      <c r="D13395" s="37"/>
      <c r="E13395" s="37"/>
      <c r="F13395" s="37"/>
    </row>
    <row r="13396" spans="4:6">
      <c r="D13396" s="37"/>
      <c r="E13396" s="37"/>
      <c r="F13396" s="37"/>
    </row>
    <row r="13397" spans="4:6">
      <c r="D13397" s="37"/>
      <c r="E13397" s="37"/>
      <c r="F13397" s="37"/>
    </row>
    <row r="13398" spans="4:6">
      <c r="D13398" s="37"/>
      <c r="E13398" s="37"/>
      <c r="F13398" s="37"/>
    </row>
    <row r="13399" spans="4:6">
      <c r="D13399" s="37"/>
      <c r="E13399" s="37"/>
      <c r="F13399" s="37"/>
    </row>
    <row r="13400" spans="4:6">
      <c r="D13400" s="37"/>
      <c r="E13400" s="37"/>
      <c r="F13400" s="37"/>
    </row>
    <row r="13401" spans="4:6">
      <c r="D13401" s="37"/>
      <c r="E13401" s="37"/>
      <c r="F13401" s="37"/>
    </row>
    <row r="13402" spans="4:6">
      <c r="D13402" s="37"/>
      <c r="E13402" s="37"/>
      <c r="F13402" s="37"/>
    </row>
    <row r="13403" spans="4:6">
      <c r="D13403" s="37"/>
      <c r="E13403" s="37"/>
      <c r="F13403" s="37"/>
    </row>
    <row r="13404" spans="4:6">
      <c r="D13404" s="37"/>
      <c r="E13404" s="37"/>
      <c r="F13404" s="37"/>
    </row>
    <row r="13405" spans="4:6">
      <c r="D13405" s="37"/>
      <c r="E13405" s="37"/>
      <c r="F13405" s="37"/>
    </row>
    <row r="13406" spans="4:6">
      <c r="D13406" s="37"/>
      <c r="E13406" s="37"/>
      <c r="F13406" s="37"/>
    </row>
    <row r="13407" spans="4:6">
      <c r="D13407" s="37"/>
      <c r="E13407" s="37"/>
      <c r="F13407" s="37"/>
    </row>
    <row r="13408" spans="4:6">
      <c r="D13408" s="37"/>
      <c r="E13408" s="37"/>
      <c r="F13408" s="37"/>
    </row>
    <row r="13409" spans="4:6">
      <c r="D13409" s="37"/>
      <c r="E13409" s="37"/>
      <c r="F13409" s="37"/>
    </row>
    <row r="13410" spans="4:6">
      <c r="D13410" s="37"/>
      <c r="E13410" s="37"/>
      <c r="F13410" s="37"/>
    </row>
    <row r="13411" spans="4:6">
      <c r="D13411" s="37"/>
      <c r="E13411" s="37"/>
      <c r="F13411" s="37"/>
    </row>
    <row r="13412" spans="4:6">
      <c r="D13412" s="37"/>
      <c r="E13412" s="37"/>
      <c r="F13412" s="37"/>
    </row>
    <row r="13413" spans="4:6">
      <c r="D13413" s="37"/>
      <c r="E13413" s="37"/>
      <c r="F13413" s="37"/>
    </row>
    <row r="13414" spans="4:6">
      <c r="D13414" s="37"/>
      <c r="E13414" s="37"/>
      <c r="F13414" s="37"/>
    </row>
    <row r="13415" spans="4:6">
      <c r="D13415" s="37"/>
      <c r="E13415" s="37"/>
      <c r="F13415" s="37"/>
    </row>
    <row r="13416" spans="4:6">
      <c r="D13416" s="37"/>
      <c r="E13416" s="37"/>
      <c r="F13416" s="37"/>
    </row>
    <row r="13417" spans="4:6">
      <c r="D13417" s="37"/>
      <c r="E13417" s="37"/>
      <c r="F13417" s="37"/>
    </row>
    <row r="13418" spans="4:6">
      <c r="D13418" s="37"/>
      <c r="E13418" s="37"/>
      <c r="F13418" s="37"/>
    </row>
    <row r="13419" spans="4:6">
      <c r="D13419" s="37"/>
      <c r="E13419" s="37"/>
      <c r="F13419" s="37"/>
    </row>
    <row r="13420" spans="4:6">
      <c r="D13420" s="37"/>
      <c r="E13420" s="37"/>
      <c r="F13420" s="37"/>
    </row>
    <row r="13421" spans="4:6">
      <c r="D13421" s="37"/>
      <c r="E13421" s="37"/>
      <c r="F13421" s="37"/>
    </row>
    <row r="13422" spans="4:6">
      <c r="D13422" s="37"/>
      <c r="E13422" s="37"/>
      <c r="F13422" s="37"/>
    </row>
    <row r="13423" spans="4:6">
      <c r="D13423" s="37"/>
      <c r="E13423" s="37"/>
      <c r="F13423" s="37"/>
    </row>
    <row r="13424" spans="4:6">
      <c r="D13424" s="37"/>
      <c r="E13424" s="37"/>
      <c r="F13424" s="37"/>
    </row>
    <row r="13425" spans="4:6">
      <c r="D13425" s="37"/>
      <c r="E13425" s="37"/>
      <c r="F13425" s="37"/>
    </row>
    <row r="13426" spans="4:6">
      <c r="D13426" s="37"/>
      <c r="E13426" s="37"/>
      <c r="F13426" s="37"/>
    </row>
    <row r="13427" spans="4:6">
      <c r="D13427" s="37"/>
      <c r="E13427" s="37"/>
      <c r="F13427" s="37"/>
    </row>
    <row r="13428" spans="4:6">
      <c r="D13428" s="37"/>
      <c r="E13428" s="37"/>
      <c r="F13428" s="37"/>
    </row>
    <row r="13429" spans="4:6">
      <c r="D13429" s="37"/>
      <c r="E13429" s="37"/>
      <c r="F13429" s="37"/>
    </row>
    <row r="13430" spans="4:6">
      <c r="D13430" s="37"/>
      <c r="E13430" s="37"/>
      <c r="F13430" s="37"/>
    </row>
    <row r="13431" spans="4:6">
      <c r="D13431" s="37"/>
      <c r="E13431" s="37"/>
      <c r="F13431" s="37"/>
    </row>
    <row r="13432" spans="4:6">
      <c r="D13432" s="37"/>
      <c r="E13432" s="37"/>
      <c r="F13432" s="37"/>
    </row>
    <row r="13433" spans="4:6">
      <c r="D13433" s="37"/>
      <c r="E13433" s="37"/>
      <c r="F13433" s="37"/>
    </row>
    <row r="13434" spans="4:6">
      <c r="D13434" s="37"/>
      <c r="E13434" s="37"/>
      <c r="F13434" s="37"/>
    </row>
    <row r="13435" spans="4:6">
      <c r="D13435" s="37"/>
      <c r="E13435" s="37"/>
      <c r="F13435" s="37"/>
    </row>
    <row r="13436" spans="4:6">
      <c r="D13436" s="37"/>
      <c r="E13436" s="37"/>
      <c r="F13436" s="37"/>
    </row>
    <row r="13437" spans="4:6">
      <c r="D13437" s="37"/>
      <c r="E13437" s="37"/>
      <c r="F13437" s="37"/>
    </row>
    <row r="13438" spans="4:6">
      <c r="D13438" s="37"/>
      <c r="E13438" s="37"/>
      <c r="F13438" s="37"/>
    </row>
    <row r="13439" spans="4:6">
      <c r="D13439" s="37"/>
      <c r="E13439" s="37"/>
      <c r="F13439" s="37"/>
    </row>
    <row r="13440" spans="4:6">
      <c r="D13440" s="37"/>
      <c r="E13440" s="37"/>
      <c r="F13440" s="37"/>
    </row>
    <row r="13441" spans="4:6">
      <c r="D13441" s="37"/>
      <c r="E13441" s="37"/>
      <c r="F13441" s="37"/>
    </row>
    <row r="13442" spans="4:6">
      <c r="D13442" s="37"/>
      <c r="E13442" s="37"/>
      <c r="F13442" s="37"/>
    </row>
    <row r="13443" spans="4:6">
      <c r="D13443" s="37"/>
      <c r="E13443" s="37"/>
      <c r="F13443" s="37"/>
    </row>
    <row r="13444" spans="4:6">
      <c r="D13444" s="37"/>
      <c r="E13444" s="37"/>
      <c r="F13444" s="37"/>
    </row>
    <row r="13445" spans="4:6">
      <c r="D13445" s="37"/>
      <c r="E13445" s="37"/>
      <c r="F13445" s="37"/>
    </row>
    <row r="13446" spans="4:6">
      <c r="D13446" s="37"/>
      <c r="E13446" s="37"/>
      <c r="F13446" s="37"/>
    </row>
    <row r="13447" spans="4:6">
      <c r="D13447" s="37"/>
      <c r="E13447" s="37"/>
      <c r="F13447" s="37"/>
    </row>
    <row r="13448" spans="4:6">
      <c r="D13448" s="37"/>
      <c r="E13448" s="37"/>
      <c r="F13448" s="37"/>
    </row>
    <row r="13449" spans="4:6">
      <c r="D13449" s="37"/>
      <c r="E13449" s="37"/>
      <c r="F13449" s="37"/>
    </row>
    <row r="13450" spans="4:6">
      <c r="D13450" s="37"/>
      <c r="E13450" s="37"/>
      <c r="F13450" s="37"/>
    </row>
    <row r="13451" spans="4:6">
      <c r="D13451" s="37"/>
      <c r="E13451" s="37"/>
      <c r="F13451" s="37"/>
    </row>
    <row r="13452" spans="4:6">
      <c r="D13452" s="37"/>
      <c r="E13452" s="37"/>
      <c r="F13452" s="37"/>
    </row>
    <row r="13453" spans="4:6">
      <c r="D13453" s="37"/>
      <c r="E13453" s="37"/>
      <c r="F13453" s="37"/>
    </row>
    <row r="13454" spans="4:6">
      <c r="D13454" s="37"/>
      <c r="E13454" s="37"/>
      <c r="F13454" s="37"/>
    </row>
    <row r="13455" spans="4:6">
      <c r="D13455" s="37"/>
      <c r="E13455" s="37"/>
      <c r="F13455" s="37"/>
    </row>
    <row r="13456" spans="4:6">
      <c r="D13456" s="37"/>
      <c r="E13456" s="37"/>
      <c r="F13456" s="37"/>
    </row>
    <row r="13457" spans="4:6">
      <c r="D13457" s="37"/>
      <c r="E13457" s="37"/>
      <c r="F13457" s="37"/>
    </row>
    <row r="13458" spans="4:6">
      <c r="D13458" s="37"/>
      <c r="E13458" s="37"/>
      <c r="F13458" s="37"/>
    </row>
    <row r="13459" spans="4:6">
      <c r="D13459" s="37"/>
      <c r="E13459" s="37"/>
      <c r="F13459" s="37"/>
    </row>
    <row r="13460" spans="4:6">
      <c r="D13460" s="37"/>
      <c r="E13460" s="37"/>
      <c r="F13460" s="37"/>
    </row>
    <row r="13461" spans="4:6">
      <c r="D13461" s="37"/>
      <c r="E13461" s="37"/>
      <c r="F13461" s="37"/>
    </row>
    <row r="13462" spans="4:6">
      <c r="D13462" s="37"/>
      <c r="E13462" s="37"/>
      <c r="F13462" s="37"/>
    </row>
    <row r="13463" spans="4:6">
      <c r="D13463" s="37"/>
      <c r="E13463" s="37"/>
      <c r="F13463" s="37"/>
    </row>
    <row r="13464" spans="4:6">
      <c r="D13464" s="37"/>
      <c r="E13464" s="37"/>
      <c r="F13464" s="37"/>
    </row>
    <row r="13465" spans="4:6">
      <c r="D13465" s="37"/>
      <c r="E13465" s="37"/>
      <c r="F13465" s="37"/>
    </row>
    <row r="13466" spans="4:6">
      <c r="D13466" s="37"/>
      <c r="E13466" s="37"/>
      <c r="F13466" s="37"/>
    </row>
    <row r="13467" spans="4:6">
      <c r="D13467" s="37"/>
      <c r="E13467" s="37"/>
      <c r="F13467" s="37"/>
    </row>
    <row r="13468" spans="4:6">
      <c r="D13468" s="37"/>
      <c r="E13468" s="37"/>
      <c r="F13468" s="37"/>
    </row>
    <row r="13469" spans="4:6">
      <c r="D13469" s="37"/>
      <c r="E13469" s="37"/>
      <c r="F13469" s="37"/>
    </row>
    <row r="13470" spans="4:6">
      <c r="D13470" s="37"/>
      <c r="E13470" s="37"/>
      <c r="F13470" s="37"/>
    </row>
    <row r="13471" spans="4:6">
      <c r="D13471" s="37"/>
      <c r="E13471" s="37"/>
      <c r="F13471" s="37"/>
    </row>
    <row r="13472" spans="4:6">
      <c r="D13472" s="37"/>
      <c r="E13472" s="37"/>
      <c r="F13472" s="37"/>
    </row>
    <row r="13473" spans="4:6">
      <c r="D13473" s="37"/>
      <c r="E13473" s="37"/>
      <c r="F13473" s="37"/>
    </row>
    <row r="13474" spans="4:6">
      <c r="D13474" s="37"/>
      <c r="E13474" s="37"/>
      <c r="F13474" s="37"/>
    </row>
    <row r="13475" spans="4:6">
      <c r="D13475" s="37"/>
      <c r="E13475" s="37"/>
      <c r="F13475" s="37"/>
    </row>
    <row r="13476" spans="4:6">
      <c r="D13476" s="37"/>
      <c r="E13476" s="37"/>
      <c r="F13476" s="37"/>
    </row>
    <row r="13477" spans="4:6">
      <c r="D13477" s="37"/>
      <c r="E13477" s="37"/>
      <c r="F13477" s="37"/>
    </row>
    <row r="13478" spans="4:6">
      <c r="D13478" s="37"/>
      <c r="E13478" s="37"/>
      <c r="F13478" s="37"/>
    </row>
    <row r="13479" spans="4:6">
      <c r="D13479" s="37"/>
      <c r="E13479" s="37"/>
      <c r="F13479" s="37"/>
    </row>
    <row r="13480" spans="4:6">
      <c r="D13480" s="37"/>
      <c r="E13480" s="37"/>
      <c r="F13480" s="37"/>
    </row>
    <row r="13481" spans="4:6">
      <c r="D13481" s="37"/>
      <c r="E13481" s="37"/>
      <c r="F13481" s="37"/>
    </row>
    <row r="13482" spans="4:6">
      <c r="D13482" s="37"/>
      <c r="E13482" s="37"/>
      <c r="F13482" s="37"/>
    </row>
    <row r="13483" spans="4:6">
      <c r="D13483" s="37"/>
      <c r="E13483" s="37"/>
      <c r="F13483" s="37"/>
    </row>
    <row r="13484" spans="4:6">
      <c r="D13484" s="37"/>
      <c r="E13484" s="37"/>
      <c r="F13484" s="37"/>
    </row>
    <row r="13485" spans="4:6">
      <c r="D13485" s="37"/>
      <c r="E13485" s="37"/>
      <c r="F13485" s="37"/>
    </row>
    <row r="13486" spans="4:6">
      <c r="D13486" s="37"/>
      <c r="E13486" s="37"/>
      <c r="F13486" s="37"/>
    </row>
    <row r="13487" spans="4:6">
      <c r="D13487" s="37"/>
      <c r="E13487" s="37"/>
      <c r="F13487" s="37"/>
    </row>
    <row r="13488" spans="4:6">
      <c r="D13488" s="37"/>
      <c r="E13488" s="37"/>
      <c r="F13488" s="37"/>
    </row>
    <row r="13489" spans="4:6">
      <c r="D13489" s="37"/>
      <c r="E13489" s="37"/>
      <c r="F13489" s="37"/>
    </row>
    <row r="13490" spans="4:6">
      <c r="D13490" s="37"/>
      <c r="E13490" s="37"/>
      <c r="F13490" s="37"/>
    </row>
    <row r="13491" spans="4:6">
      <c r="D13491" s="37"/>
      <c r="E13491" s="37"/>
      <c r="F13491" s="37"/>
    </row>
    <row r="13492" spans="4:6">
      <c r="D13492" s="37"/>
      <c r="E13492" s="37"/>
      <c r="F13492" s="37"/>
    </row>
    <row r="13493" spans="4:6">
      <c r="D13493" s="37"/>
      <c r="E13493" s="37"/>
      <c r="F13493" s="37"/>
    </row>
    <row r="13494" spans="4:6">
      <c r="D13494" s="37"/>
      <c r="E13494" s="37"/>
      <c r="F13494" s="37"/>
    </row>
    <row r="13495" spans="4:6">
      <c r="D13495" s="37"/>
      <c r="E13495" s="37"/>
      <c r="F13495" s="37"/>
    </row>
    <row r="13496" spans="4:6">
      <c r="D13496" s="37"/>
      <c r="E13496" s="37"/>
      <c r="F13496" s="37"/>
    </row>
    <row r="13497" spans="4:6">
      <c r="D13497" s="37"/>
      <c r="E13497" s="37"/>
      <c r="F13497" s="37"/>
    </row>
    <row r="13498" spans="4:6">
      <c r="D13498" s="37"/>
      <c r="E13498" s="37"/>
      <c r="F13498" s="37"/>
    </row>
    <row r="13499" spans="4:6">
      <c r="D13499" s="37"/>
      <c r="E13499" s="37"/>
      <c r="F13499" s="37"/>
    </row>
    <row r="13500" spans="4:6">
      <c r="D13500" s="37"/>
      <c r="E13500" s="37"/>
      <c r="F13500" s="37"/>
    </row>
    <row r="13501" spans="4:6">
      <c r="D13501" s="37"/>
      <c r="E13501" s="37"/>
      <c r="F13501" s="37"/>
    </row>
    <row r="13502" spans="4:6">
      <c r="D13502" s="37"/>
      <c r="E13502" s="37"/>
      <c r="F13502" s="37"/>
    </row>
    <row r="13503" spans="4:6">
      <c r="D13503" s="37"/>
      <c r="E13503" s="37"/>
      <c r="F13503" s="37"/>
    </row>
    <row r="13504" spans="4:6">
      <c r="D13504" s="37"/>
      <c r="E13504" s="37"/>
      <c r="F13504" s="37"/>
    </row>
    <row r="13505" spans="4:6">
      <c r="D13505" s="37"/>
      <c r="E13505" s="37"/>
      <c r="F13505" s="37"/>
    </row>
    <row r="13506" spans="4:6">
      <c r="D13506" s="37"/>
      <c r="E13506" s="37"/>
      <c r="F13506" s="37"/>
    </row>
    <row r="13507" spans="4:6">
      <c r="D13507" s="37"/>
      <c r="E13507" s="37"/>
      <c r="F13507" s="37"/>
    </row>
    <row r="13508" spans="4:6">
      <c r="D13508" s="37"/>
      <c r="E13508" s="37"/>
      <c r="F13508" s="37"/>
    </row>
    <row r="13509" spans="4:6">
      <c r="D13509" s="37"/>
      <c r="E13509" s="37"/>
      <c r="F13509" s="37"/>
    </row>
    <row r="13510" spans="4:6">
      <c r="D13510" s="37"/>
      <c r="E13510" s="37"/>
      <c r="F13510" s="37"/>
    </row>
    <row r="13511" spans="4:6">
      <c r="D13511" s="37"/>
      <c r="E13511" s="37"/>
      <c r="F13511" s="37"/>
    </row>
    <row r="13512" spans="4:6">
      <c r="D13512" s="37"/>
      <c r="E13512" s="37"/>
      <c r="F13512" s="37"/>
    </row>
    <row r="13513" spans="4:6">
      <c r="D13513" s="37"/>
      <c r="E13513" s="37"/>
      <c r="F13513" s="37"/>
    </row>
    <row r="13514" spans="4:6">
      <c r="D13514" s="37"/>
      <c r="E13514" s="37"/>
      <c r="F13514" s="37"/>
    </row>
    <row r="13515" spans="4:6">
      <c r="D13515" s="37"/>
      <c r="E13515" s="37"/>
      <c r="F13515" s="37"/>
    </row>
    <row r="13516" spans="4:6">
      <c r="D13516" s="37"/>
      <c r="E13516" s="37"/>
      <c r="F13516" s="37"/>
    </row>
    <row r="13517" spans="4:6">
      <c r="D13517" s="37"/>
      <c r="E13517" s="37"/>
      <c r="F13517" s="37"/>
    </row>
    <row r="13518" spans="4:6">
      <c r="D13518" s="37"/>
      <c r="E13518" s="37"/>
      <c r="F13518" s="37"/>
    </row>
    <row r="13519" spans="4:6">
      <c r="D13519" s="37"/>
      <c r="E13519" s="37"/>
      <c r="F13519" s="37"/>
    </row>
    <row r="13520" spans="4:6">
      <c r="D13520" s="37"/>
      <c r="E13520" s="37"/>
      <c r="F13520" s="37"/>
    </row>
    <row r="13521" spans="4:6">
      <c r="D13521" s="37"/>
      <c r="E13521" s="37"/>
      <c r="F13521" s="37"/>
    </row>
    <row r="13522" spans="4:6">
      <c r="D13522" s="37"/>
      <c r="E13522" s="37"/>
      <c r="F13522" s="37"/>
    </row>
    <row r="13523" spans="4:6">
      <c r="D13523" s="37"/>
      <c r="E13523" s="37"/>
      <c r="F13523" s="37"/>
    </row>
    <row r="13524" spans="4:6">
      <c r="D13524" s="37"/>
      <c r="E13524" s="37"/>
      <c r="F13524" s="37"/>
    </row>
    <row r="13525" spans="4:6">
      <c r="D13525" s="37"/>
      <c r="E13525" s="37"/>
      <c r="F13525" s="37"/>
    </row>
    <row r="13526" spans="4:6">
      <c r="D13526" s="37"/>
      <c r="E13526" s="37"/>
      <c r="F13526" s="37"/>
    </row>
    <row r="13527" spans="4:6">
      <c r="D13527" s="37"/>
      <c r="E13527" s="37"/>
      <c r="F13527" s="37"/>
    </row>
    <row r="13528" spans="4:6">
      <c r="D13528" s="37"/>
      <c r="E13528" s="37"/>
      <c r="F13528" s="37"/>
    </row>
    <row r="13529" spans="4:6">
      <c r="D13529" s="37"/>
      <c r="E13529" s="37"/>
      <c r="F13529" s="37"/>
    </row>
    <row r="13530" spans="4:6">
      <c r="D13530" s="37"/>
      <c r="E13530" s="37"/>
      <c r="F13530" s="37"/>
    </row>
    <row r="13531" spans="4:6">
      <c r="D13531" s="37"/>
      <c r="E13531" s="37"/>
      <c r="F13531" s="37"/>
    </row>
    <row r="13532" spans="4:6">
      <c r="D13532" s="37"/>
      <c r="E13532" s="37"/>
      <c r="F13532" s="37"/>
    </row>
    <row r="13533" spans="4:6">
      <c r="D13533" s="37"/>
      <c r="E13533" s="37"/>
      <c r="F13533" s="37"/>
    </row>
    <row r="13534" spans="4:6">
      <c r="D13534" s="37"/>
      <c r="E13534" s="37"/>
      <c r="F13534" s="37"/>
    </row>
    <row r="13535" spans="4:6">
      <c r="D13535" s="37"/>
      <c r="E13535" s="37"/>
      <c r="F13535" s="37"/>
    </row>
    <row r="13536" spans="4:6">
      <c r="D13536" s="37"/>
      <c r="E13536" s="37"/>
      <c r="F13536" s="37"/>
    </row>
    <row r="13537" spans="4:6">
      <c r="D13537" s="37"/>
      <c r="E13537" s="37"/>
      <c r="F13537" s="37"/>
    </row>
    <row r="13538" spans="4:6">
      <c r="D13538" s="37"/>
      <c r="E13538" s="37"/>
      <c r="F13538" s="37"/>
    </row>
    <row r="13539" spans="4:6">
      <c r="D13539" s="37"/>
      <c r="E13539" s="37"/>
      <c r="F13539" s="37"/>
    </row>
    <row r="13540" spans="4:6">
      <c r="D13540" s="37"/>
      <c r="E13540" s="37"/>
      <c r="F13540" s="37"/>
    </row>
    <row r="13541" spans="4:6">
      <c r="D13541" s="37"/>
      <c r="E13541" s="37"/>
      <c r="F13541" s="37"/>
    </row>
    <row r="13542" spans="4:6">
      <c r="D13542" s="37"/>
      <c r="E13542" s="37"/>
      <c r="F13542" s="37"/>
    </row>
    <row r="13543" spans="4:6">
      <c r="D13543" s="37"/>
      <c r="E13543" s="37"/>
      <c r="F13543" s="37"/>
    </row>
    <row r="13544" spans="4:6">
      <c r="D13544" s="37"/>
      <c r="E13544" s="37"/>
      <c r="F13544" s="37"/>
    </row>
    <row r="13545" spans="4:6">
      <c r="D13545" s="37"/>
      <c r="E13545" s="37"/>
      <c r="F13545" s="37"/>
    </row>
    <row r="13546" spans="4:6">
      <c r="D13546" s="37"/>
      <c r="E13546" s="37"/>
      <c r="F13546" s="37"/>
    </row>
    <row r="13547" spans="4:6">
      <c r="D13547" s="37"/>
      <c r="E13547" s="37"/>
      <c r="F13547" s="37"/>
    </row>
    <row r="13548" spans="4:6">
      <c r="D13548" s="37"/>
      <c r="E13548" s="37"/>
      <c r="F13548" s="37"/>
    </row>
    <row r="13549" spans="4:6">
      <c r="D13549" s="37"/>
      <c r="E13549" s="37"/>
      <c r="F13549" s="37"/>
    </row>
    <row r="13550" spans="4:6">
      <c r="D13550" s="37"/>
      <c r="E13550" s="37"/>
      <c r="F13550" s="37"/>
    </row>
    <row r="13551" spans="4:6">
      <c r="D13551" s="37"/>
      <c r="E13551" s="37"/>
      <c r="F13551" s="37"/>
    </row>
    <row r="13552" spans="4:6">
      <c r="D13552" s="37"/>
      <c r="E13552" s="37"/>
      <c r="F13552" s="37"/>
    </row>
    <row r="13553" spans="4:6">
      <c r="D13553" s="37"/>
      <c r="E13553" s="37"/>
      <c r="F13553" s="37"/>
    </row>
    <row r="13554" spans="4:6">
      <c r="D13554" s="37"/>
      <c r="E13554" s="37"/>
      <c r="F13554" s="37"/>
    </row>
    <row r="13555" spans="4:6">
      <c r="D13555" s="37"/>
      <c r="E13555" s="37"/>
      <c r="F13555" s="37"/>
    </row>
    <row r="13556" spans="4:6">
      <c r="D13556" s="37"/>
      <c r="E13556" s="37"/>
      <c r="F13556" s="37"/>
    </row>
    <row r="13557" spans="4:6">
      <c r="D13557" s="37"/>
      <c r="E13557" s="37"/>
      <c r="F13557" s="37"/>
    </row>
    <row r="13558" spans="4:6">
      <c r="D13558" s="37"/>
      <c r="E13558" s="37"/>
      <c r="F13558" s="37"/>
    </row>
    <row r="13559" spans="4:6">
      <c r="D13559" s="37"/>
      <c r="E13559" s="37"/>
      <c r="F13559" s="37"/>
    </row>
    <row r="13560" spans="4:6">
      <c r="D13560" s="37"/>
      <c r="E13560" s="37"/>
      <c r="F13560" s="37"/>
    </row>
    <row r="13561" spans="4:6">
      <c r="D13561" s="37"/>
      <c r="E13561" s="37"/>
      <c r="F13561" s="37"/>
    </row>
    <row r="13562" spans="4:6">
      <c r="D13562" s="37"/>
      <c r="E13562" s="37"/>
      <c r="F13562" s="37"/>
    </row>
    <row r="13563" spans="4:6">
      <c r="D13563" s="37"/>
      <c r="E13563" s="37"/>
      <c r="F13563" s="37"/>
    </row>
    <row r="13564" spans="4:6">
      <c r="D13564" s="37"/>
      <c r="E13564" s="37"/>
      <c r="F13564" s="37"/>
    </row>
    <row r="13565" spans="4:6">
      <c r="D13565" s="37"/>
      <c r="E13565" s="37"/>
      <c r="F13565" s="37"/>
    </row>
    <row r="13566" spans="4:6">
      <c r="D13566" s="37"/>
      <c r="E13566" s="37"/>
      <c r="F13566" s="37"/>
    </row>
    <row r="13567" spans="4:6">
      <c r="D13567" s="37"/>
      <c r="E13567" s="37"/>
      <c r="F13567" s="37"/>
    </row>
    <row r="13568" spans="4:6">
      <c r="D13568" s="37"/>
      <c r="E13568" s="37"/>
      <c r="F13568" s="37"/>
    </row>
    <row r="13569" spans="4:6">
      <c r="D13569" s="37"/>
      <c r="E13569" s="37"/>
      <c r="F13569" s="37"/>
    </row>
    <row r="13570" spans="4:6">
      <c r="D13570" s="37"/>
      <c r="E13570" s="37"/>
      <c r="F13570" s="37"/>
    </row>
    <row r="13571" spans="4:6">
      <c r="D13571" s="37"/>
      <c r="E13571" s="37"/>
      <c r="F13571" s="37"/>
    </row>
    <row r="13572" spans="4:6">
      <c r="D13572" s="37"/>
      <c r="E13572" s="37"/>
      <c r="F13572" s="37"/>
    </row>
    <row r="13573" spans="4:6">
      <c r="D13573" s="37"/>
      <c r="E13573" s="37"/>
      <c r="F13573" s="37"/>
    </row>
    <row r="13574" spans="4:6">
      <c r="D13574" s="37"/>
      <c r="E13574" s="37"/>
      <c r="F13574" s="37"/>
    </row>
    <row r="13575" spans="4:6">
      <c r="D13575" s="37"/>
      <c r="E13575" s="37"/>
      <c r="F13575" s="37"/>
    </row>
    <row r="13576" spans="4:6">
      <c r="D13576" s="37"/>
      <c r="E13576" s="37"/>
      <c r="F13576" s="37"/>
    </row>
    <row r="13577" spans="4:6">
      <c r="D13577" s="37"/>
      <c r="E13577" s="37"/>
      <c r="F13577" s="37"/>
    </row>
    <row r="13578" spans="4:6">
      <c r="D13578" s="37"/>
      <c r="E13578" s="37"/>
      <c r="F13578" s="37"/>
    </row>
    <row r="13579" spans="4:6">
      <c r="D13579" s="37"/>
      <c r="E13579" s="37"/>
      <c r="F13579" s="37"/>
    </row>
    <row r="13580" spans="4:6">
      <c r="D13580" s="37"/>
      <c r="E13580" s="37"/>
      <c r="F13580" s="37"/>
    </row>
    <row r="13581" spans="4:6">
      <c r="D13581" s="37"/>
      <c r="E13581" s="37"/>
      <c r="F13581" s="37"/>
    </row>
    <row r="13582" spans="4:6">
      <c r="D13582" s="37"/>
      <c r="E13582" s="37"/>
      <c r="F13582" s="37"/>
    </row>
    <row r="13583" spans="4:6">
      <c r="D13583" s="37"/>
      <c r="E13583" s="37"/>
      <c r="F13583" s="37"/>
    </row>
    <row r="13584" spans="4:6">
      <c r="D13584" s="37"/>
      <c r="E13584" s="37"/>
      <c r="F13584" s="37"/>
    </row>
    <row r="13585" spans="4:6">
      <c r="D13585" s="37"/>
      <c r="E13585" s="37"/>
      <c r="F13585" s="37"/>
    </row>
    <row r="13586" spans="4:6">
      <c r="D13586" s="37"/>
      <c r="E13586" s="37"/>
      <c r="F13586" s="37"/>
    </row>
    <row r="13587" spans="4:6">
      <c r="D13587" s="37"/>
      <c r="E13587" s="37"/>
      <c r="F13587" s="37"/>
    </row>
    <row r="13588" spans="4:6">
      <c r="D13588" s="37"/>
      <c r="E13588" s="37"/>
      <c r="F13588" s="37"/>
    </row>
    <row r="13589" spans="4:6">
      <c r="D13589" s="37"/>
      <c r="E13589" s="37"/>
      <c r="F13589" s="37"/>
    </row>
    <row r="13590" spans="4:6">
      <c r="D13590" s="37"/>
      <c r="E13590" s="37"/>
      <c r="F13590" s="37"/>
    </row>
    <row r="13591" spans="4:6">
      <c r="D13591" s="37"/>
      <c r="E13591" s="37"/>
      <c r="F13591" s="37"/>
    </row>
    <row r="13592" spans="4:6">
      <c r="D13592" s="37"/>
      <c r="E13592" s="37"/>
      <c r="F13592" s="37"/>
    </row>
    <row r="13593" spans="4:6">
      <c r="D13593" s="37"/>
      <c r="E13593" s="37"/>
      <c r="F13593" s="37"/>
    </row>
    <row r="13594" spans="4:6">
      <c r="D13594" s="37"/>
      <c r="E13594" s="37"/>
      <c r="F13594" s="37"/>
    </row>
    <row r="13595" spans="4:6">
      <c r="D13595" s="37"/>
      <c r="E13595" s="37"/>
      <c r="F13595" s="37"/>
    </row>
    <row r="13596" spans="4:6">
      <c r="D13596" s="37"/>
      <c r="E13596" s="37"/>
      <c r="F13596" s="37"/>
    </row>
    <row r="13597" spans="4:6">
      <c r="D13597" s="37"/>
      <c r="E13597" s="37"/>
      <c r="F13597" s="37"/>
    </row>
    <row r="13598" spans="4:6">
      <c r="D13598" s="37"/>
      <c r="E13598" s="37"/>
      <c r="F13598" s="37"/>
    </row>
    <row r="13599" spans="4:6">
      <c r="D13599" s="37"/>
      <c r="E13599" s="37"/>
      <c r="F13599" s="37"/>
    </row>
    <row r="13600" spans="4:6">
      <c r="D13600" s="37"/>
      <c r="E13600" s="37"/>
      <c r="F13600" s="37"/>
    </row>
    <row r="13601" spans="4:6">
      <c r="D13601" s="37"/>
      <c r="E13601" s="37"/>
      <c r="F13601" s="37"/>
    </row>
    <row r="13602" spans="4:6">
      <c r="D13602" s="37"/>
      <c r="E13602" s="37"/>
      <c r="F13602" s="37"/>
    </row>
    <row r="13603" spans="4:6">
      <c r="D13603" s="37"/>
      <c r="E13603" s="37"/>
      <c r="F13603" s="37"/>
    </row>
    <row r="13604" spans="4:6">
      <c r="D13604" s="37"/>
      <c r="E13604" s="37"/>
      <c r="F13604" s="37"/>
    </row>
    <row r="13605" spans="4:6">
      <c r="D13605" s="37"/>
      <c r="E13605" s="37"/>
      <c r="F13605" s="37"/>
    </row>
    <row r="13606" spans="4:6">
      <c r="D13606" s="37"/>
      <c r="E13606" s="37"/>
      <c r="F13606" s="37"/>
    </row>
    <row r="13607" spans="4:6">
      <c r="D13607" s="37"/>
      <c r="E13607" s="37"/>
      <c r="F13607" s="37"/>
    </row>
    <row r="13608" spans="4:6">
      <c r="D13608" s="37"/>
      <c r="E13608" s="37"/>
      <c r="F13608" s="37"/>
    </row>
    <row r="13609" spans="4:6">
      <c r="D13609" s="37"/>
      <c r="E13609" s="37"/>
      <c r="F13609" s="37"/>
    </row>
    <row r="13610" spans="4:6">
      <c r="D13610" s="37"/>
      <c r="E13610" s="37"/>
      <c r="F13610" s="37"/>
    </row>
    <row r="13611" spans="4:6">
      <c r="D13611" s="37"/>
      <c r="E13611" s="37"/>
      <c r="F13611" s="37"/>
    </row>
    <row r="13612" spans="4:6">
      <c r="D13612" s="37"/>
      <c r="E13612" s="37"/>
      <c r="F13612" s="37"/>
    </row>
    <row r="13613" spans="4:6">
      <c r="D13613" s="37"/>
      <c r="E13613" s="37"/>
      <c r="F13613" s="37"/>
    </row>
    <row r="13614" spans="4:6">
      <c r="D13614" s="37"/>
      <c r="E13614" s="37"/>
      <c r="F13614" s="37"/>
    </row>
    <row r="13615" spans="4:6">
      <c r="D13615" s="37"/>
      <c r="E13615" s="37"/>
      <c r="F13615" s="37"/>
    </row>
    <row r="13616" spans="4:6">
      <c r="D13616" s="37"/>
      <c r="E13616" s="37"/>
      <c r="F13616" s="37"/>
    </row>
    <row r="13617" spans="4:6">
      <c r="D13617" s="37"/>
      <c r="E13617" s="37"/>
      <c r="F13617" s="37"/>
    </row>
    <row r="13618" spans="4:6">
      <c r="D13618" s="37"/>
      <c r="E13618" s="37"/>
      <c r="F13618" s="37"/>
    </row>
    <row r="13619" spans="4:6">
      <c r="D13619" s="37"/>
      <c r="E13619" s="37"/>
      <c r="F13619" s="37"/>
    </row>
    <row r="13620" spans="4:6">
      <c r="D13620" s="37"/>
      <c r="E13620" s="37"/>
      <c r="F13620" s="37"/>
    </row>
    <row r="13621" spans="4:6">
      <c r="D13621" s="37"/>
      <c r="E13621" s="37"/>
      <c r="F13621" s="37"/>
    </row>
    <row r="13622" spans="4:6">
      <c r="D13622" s="37"/>
      <c r="E13622" s="37"/>
      <c r="F13622" s="37"/>
    </row>
    <row r="13623" spans="4:6">
      <c r="D13623" s="37"/>
      <c r="E13623" s="37"/>
      <c r="F13623" s="37"/>
    </row>
    <row r="13624" spans="4:6">
      <c r="D13624" s="37"/>
      <c r="E13624" s="37"/>
      <c r="F13624" s="37"/>
    </row>
    <row r="13625" spans="4:6">
      <c r="D13625" s="37"/>
      <c r="E13625" s="37"/>
      <c r="F13625" s="37"/>
    </row>
    <row r="13626" spans="4:6">
      <c r="D13626" s="37"/>
      <c r="E13626" s="37"/>
      <c r="F13626" s="37"/>
    </row>
    <row r="13627" spans="4:6">
      <c r="D13627" s="37"/>
      <c r="E13627" s="37"/>
      <c r="F13627" s="37"/>
    </row>
    <row r="13628" spans="4:6">
      <c r="D13628" s="37"/>
      <c r="E13628" s="37"/>
      <c r="F13628" s="37"/>
    </row>
    <row r="13629" spans="4:6">
      <c r="D13629" s="37"/>
      <c r="E13629" s="37"/>
      <c r="F13629" s="37"/>
    </row>
    <row r="13630" spans="4:6">
      <c r="D13630" s="37"/>
      <c r="E13630" s="37"/>
      <c r="F13630" s="37"/>
    </row>
    <row r="13631" spans="4:6">
      <c r="D13631" s="37"/>
      <c r="E13631" s="37"/>
      <c r="F13631" s="37"/>
    </row>
    <row r="13632" spans="4:6">
      <c r="D13632" s="37"/>
      <c r="E13632" s="37"/>
      <c r="F13632" s="37"/>
    </row>
    <row r="13633" spans="4:6">
      <c r="D13633" s="37"/>
      <c r="E13633" s="37"/>
      <c r="F13633" s="37"/>
    </row>
    <row r="13634" spans="4:6">
      <c r="D13634" s="37"/>
      <c r="E13634" s="37"/>
      <c r="F13634" s="37"/>
    </row>
    <row r="13635" spans="4:6">
      <c r="D13635" s="37"/>
      <c r="E13635" s="37"/>
      <c r="F13635" s="37"/>
    </row>
    <row r="13636" spans="4:6">
      <c r="D13636" s="37"/>
      <c r="E13636" s="37"/>
      <c r="F13636" s="37"/>
    </row>
    <row r="13637" spans="4:6">
      <c r="D13637" s="37"/>
      <c r="E13637" s="37"/>
      <c r="F13637" s="37"/>
    </row>
    <row r="13638" spans="4:6">
      <c r="D13638" s="37"/>
      <c r="E13638" s="37"/>
      <c r="F13638" s="37"/>
    </row>
    <row r="13639" spans="4:6">
      <c r="D13639" s="37"/>
      <c r="E13639" s="37"/>
      <c r="F13639" s="37"/>
    </row>
    <row r="13640" spans="4:6">
      <c r="D13640" s="37"/>
      <c r="E13640" s="37"/>
      <c r="F13640" s="37"/>
    </row>
    <row r="13641" spans="4:6">
      <c r="D13641" s="37"/>
      <c r="E13641" s="37"/>
      <c r="F13641" s="37"/>
    </row>
    <row r="13642" spans="4:6">
      <c r="D13642" s="37"/>
      <c r="E13642" s="37"/>
      <c r="F13642" s="37"/>
    </row>
    <row r="13643" spans="4:6">
      <c r="D13643" s="37"/>
      <c r="E13643" s="37"/>
      <c r="F13643" s="37"/>
    </row>
    <row r="13644" spans="4:6">
      <c r="D13644" s="37"/>
      <c r="E13644" s="37"/>
      <c r="F13644" s="37"/>
    </row>
    <row r="13645" spans="4:6">
      <c r="D13645" s="37"/>
      <c r="E13645" s="37"/>
      <c r="F13645" s="37"/>
    </row>
    <row r="13646" spans="4:6">
      <c r="D13646" s="37"/>
      <c r="E13646" s="37"/>
      <c r="F13646" s="37"/>
    </row>
    <row r="13647" spans="4:6">
      <c r="D13647" s="37"/>
      <c r="E13647" s="37"/>
      <c r="F13647" s="37"/>
    </row>
    <row r="13648" spans="4:6">
      <c r="D13648" s="37"/>
      <c r="E13648" s="37"/>
      <c r="F13648" s="37"/>
    </row>
    <row r="13649" spans="4:6">
      <c r="D13649" s="37"/>
      <c r="E13649" s="37"/>
      <c r="F13649" s="37"/>
    </row>
    <row r="13650" spans="4:6">
      <c r="D13650" s="37"/>
      <c r="E13650" s="37"/>
      <c r="F13650" s="37"/>
    </row>
    <row r="13651" spans="4:6">
      <c r="D13651" s="37"/>
      <c r="E13651" s="37"/>
      <c r="F13651" s="37"/>
    </row>
    <row r="13652" spans="4:6">
      <c r="D13652" s="37"/>
      <c r="E13652" s="37"/>
      <c r="F13652" s="37"/>
    </row>
    <row r="13653" spans="4:6">
      <c r="D13653" s="37"/>
      <c r="E13653" s="37"/>
      <c r="F13653" s="37"/>
    </row>
    <row r="13654" spans="4:6">
      <c r="D13654" s="37"/>
      <c r="E13654" s="37"/>
      <c r="F13654" s="37"/>
    </row>
    <row r="13655" spans="4:6">
      <c r="D13655" s="37"/>
      <c r="E13655" s="37"/>
      <c r="F13655" s="37"/>
    </row>
    <row r="13656" spans="4:6">
      <c r="D13656" s="37"/>
      <c r="E13656" s="37"/>
      <c r="F13656" s="37"/>
    </row>
    <row r="13657" spans="4:6">
      <c r="D13657" s="37"/>
      <c r="E13657" s="37"/>
      <c r="F13657" s="37"/>
    </row>
    <row r="13658" spans="4:6">
      <c r="D13658" s="37"/>
      <c r="E13658" s="37"/>
      <c r="F13658" s="37"/>
    </row>
    <row r="13659" spans="4:6">
      <c r="D13659" s="37"/>
      <c r="E13659" s="37"/>
      <c r="F13659" s="37"/>
    </row>
    <row r="13660" spans="4:6">
      <c r="D13660" s="37"/>
      <c r="E13660" s="37"/>
      <c r="F13660" s="37"/>
    </row>
    <row r="13661" spans="4:6">
      <c r="D13661" s="37"/>
      <c r="E13661" s="37"/>
      <c r="F13661" s="37"/>
    </row>
    <row r="13662" spans="4:6">
      <c r="D13662" s="37"/>
      <c r="E13662" s="37"/>
      <c r="F13662" s="37"/>
    </row>
    <row r="13663" spans="4:6">
      <c r="D13663" s="37"/>
      <c r="E13663" s="37"/>
      <c r="F13663" s="37"/>
    </row>
    <row r="13664" spans="4:6">
      <c r="D13664" s="37"/>
      <c r="E13664" s="37"/>
      <c r="F13664" s="37"/>
    </row>
    <row r="13665" spans="4:6">
      <c r="D13665" s="37"/>
      <c r="E13665" s="37"/>
      <c r="F13665" s="37"/>
    </row>
    <row r="13666" spans="4:6">
      <c r="D13666" s="37"/>
      <c r="E13666" s="37"/>
      <c r="F13666" s="37"/>
    </row>
    <row r="13667" spans="4:6">
      <c r="D13667" s="37"/>
      <c r="E13667" s="37"/>
      <c r="F13667" s="37"/>
    </row>
    <row r="13668" spans="4:6">
      <c r="D13668" s="37"/>
      <c r="E13668" s="37"/>
      <c r="F13668" s="37"/>
    </row>
    <row r="13669" spans="4:6">
      <c r="D13669" s="37"/>
      <c r="E13669" s="37"/>
      <c r="F13669" s="37"/>
    </row>
    <row r="13670" spans="4:6">
      <c r="D13670" s="37"/>
      <c r="E13670" s="37"/>
      <c r="F13670" s="37"/>
    </row>
    <row r="13671" spans="4:6">
      <c r="D13671" s="37"/>
      <c r="E13671" s="37"/>
      <c r="F13671" s="37"/>
    </row>
    <row r="13672" spans="4:6">
      <c r="D13672" s="37"/>
      <c r="E13672" s="37"/>
      <c r="F13672" s="37"/>
    </row>
    <row r="13673" spans="4:6">
      <c r="D13673" s="37"/>
      <c r="E13673" s="37"/>
      <c r="F13673" s="37"/>
    </row>
    <row r="13674" spans="4:6">
      <c r="D13674" s="37"/>
      <c r="E13674" s="37"/>
      <c r="F13674" s="37"/>
    </row>
    <row r="13675" spans="4:6">
      <c r="D13675" s="37"/>
      <c r="E13675" s="37"/>
      <c r="F13675" s="37"/>
    </row>
    <row r="13676" spans="4:6">
      <c r="D13676" s="37"/>
      <c r="E13676" s="37"/>
      <c r="F13676" s="37"/>
    </row>
    <row r="13677" spans="4:6">
      <c r="D13677" s="37"/>
      <c r="E13677" s="37"/>
      <c r="F13677" s="37"/>
    </row>
    <row r="13678" spans="4:6">
      <c r="D13678" s="37"/>
      <c r="E13678" s="37"/>
      <c r="F13678" s="37"/>
    </row>
    <row r="13679" spans="4:6">
      <c r="D13679" s="37"/>
      <c r="E13679" s="37"/>
      <c r="F13679" s="37"/>
    </row>
    <row r="13680" spans="4:6">
      <c r="D13680" s="37"/>
      <c r="E13680" s="37"/>
      <c r="F13680" s="37"/>
    </row>
    <row r="13681" spans="4:6">
      <c r="D13681" s="37"/>
      <c r="E13681" s="37"/>
      <c r="F13681" s="37"/>
    </row>
    <row r="13682" spans="4:6">
      <c r="D13682" s="37"/>
      <c r="E13682" s="37"/>
      <c r="F13682" s="37"/>
    </row>
    <row r="13683" spans="4:6">
      <c r="D13683" s="37"/>
      <c r="E13683" s="37"/>
      <c r="F13683" s="37"/>
    </row>
    <row r="13684" spans="4:6">
      <c r="D13684" s="37"/>
      <c r="E13684" s="37"/>
      <c r="F13684" s="37"/>
    </row>
    <row r="13685" spans="4:6">
      <c r="D13685" s="37"/>
      <c r="E13685" s="37"/>
      <c r="F13685" s="37"/>
    </row>
    <row r="13686" spans="4:6">
      <c r="D13686" s="37"/>
      <c r="E13686" s="37"/>
      <c r="F13686" s="37"/>
    </row>
    <row r="13687" spans="4:6">
      <c r="D13687" s="37"/>
      <c r="E13687" s="37"/>
      <c r="F13687" s="37"/>
    </row>
    <row r="13688" spans="4:6">
      <c r="D13688" s="37"/>
      <c r="E13688" s="37"/>
      <c r="F13688" s="37"/>
    </row>
    <row r="13689" spans="4:6">
      <c r="D13689" s="37"/>
      <c r="E13689" s="37"/>
      <c r="F13689" s="37"/>
    </row>
    <row r="13690" spans="4:6">
      <c r="D13690" s="37"/>
      <c r="E13690" s="37"/>
      <c r="F13690" s="37"/>
    </row>
    <row r="13691" spans="4:6">
      <c r="D13691" s="37"/>
      <c r="E13691" s="37"/>
      <c r="F13691" s="37"/>
    </row>
    <row r="13692" spans="4:6">
      <c r="D13692" s="37"/>
      <c r="E13692" s="37"/>
      <c r="F13692" s="37"/>
    </row>
    <row r="13693" spans="4:6">
      <c r="D13693" s="37"/>
      <c r="E13693" s="37"/>
      <c r="F13693" s="37"/>
    </row>
    <row r="13694" spans="4:6">
      <c r="D13694" s="37"/>
      <c r="E13694" s="37"/>
      <c r="F13694" s="37"/>
    </row>
    <row r="13695" spans="4:6">
      <c r="D13695" s="37"/>
      <c r="E13695" s="37"/>
      <c r="F13695" s="37"/>
    </row>
    <row r="13696" spans="4:6">
      <c r="D13696" s="37"/>
      <c r="E13696" s="37"/>
      <c r="F13696" s="37"/>
    </row>
    <row r="13697" spans="4:6">
      <c r="D13697" s="37"/>
      <c r="E13697" s="37"/>
      <c r="F13697" s="37"/>
    </row>
    <row r="13698" spans="4:6">
      <c r="D13698" s="37"/>
      <c r="E13698" s="37"/>
      <c r="F13698" s="37"/>
    </row>
    <row r="13699" spans="4:6">
      <c r="D13699" s="37"/>
      <c r="E13699" s="37"/>
      <c r="F13699" s="37"/>
    </row>
    <row r="13700" spans="4:6">
      <c r="D13700" s="37"/>
      <c r="E13700" s="37"/>
      <c r="F13700" s="37"/>
    </row>
    <row r="13701" spans="4:6">
      <c r="D13701" s="37"/>
      <c r="E13701" s="37"/>
      <c r="F13701" s="37"/>
    </row>
    <row r="13702" spans="4:6">
      <c r="D13702" s="37"/>
      <c r="E13702" s="37"/>
      <c r="F13702" s="37"/>
    </row>
    <row r="13703" spans="4:6">
      <c r="D13703" s="37"/>
      <c r="E13703" s="37"/>
      <c r="F13703" s="37"/>
    </row>
    <row r="13704" spans="4:6">
      <c r="D13704" s="37"/>
      <c r="E13704" s="37"/>
      <c r="F13704" s="37"/>
    </row>
    <row r="13705" spans="4:6">
      <c r="D13705" s="37"/>
      <c r="E13705" s="37"/>
      <c r="F13705" s="37"/>
    </row>
    <row r="13706" spans="4:6">
      <c r="D13706" s="37"/>
      <c r="E13706" s="37"/>
      <c r="F13706" s="37"/>
    </row>
    <row r="13707" spans="4:6">
      <c r="D13707" s="37"/>
      <c r="E13707" s="37"/>
      <c r="F13707" s="37"/>
    </row>
    <row r="13708" spans="4:6">
      <c r="D13708" s="37"/>
      <c r="E13708" s="37"/>
      <c r="F13708" s="37"/>
    </row>
    <row r="13709" spans="4:6">
      <c r="D13709" s="37"/>
      <c r="E13709" s="37"/>
      <c r="F13709" s="37"/>
    </row>
    <row r="13710" spans="4:6">
      <c r="D13710" s="37"/>
      <c r="E13710" s="37"/>
      <c r="F13710" s="37"/>
    </row>
    <row r="13711" spans="4:6">
      <c r="D13711" s="37"/>
      <c r="E13711" s="37"/>
      <c r="F13711" s="37"/>
    </row>
    <row r="13712" spans="4:6">
      <c r="D13712" s="37"/>
      <c r="E13712" s="37"/>
      <c r="F13712" s="37"/>
    </row>
    <row r="13713" spans="4:6">
      <c r="D13713" s="37"/>
      <c r="E13713" s="37"/>
      <c r="F13713" s="37"/>
    </row>
    <row r="13714" spans="4:6">
      <c r="D13714" s="37"/>
      <c r="E13714" s="37"/>
      <c r="F13714" s="37"/>
    </row>
    <row r="13715" spans="4:6">
      <c r="D13715" s="37"/>
      <c r="E13715" s="37"/>
      <c r="F13715" s="37"/>
    </row>
    <row r="13716" spans="4:6">
      <c r="D13716" s="37"/>
      <c r="E13716" s="37"/>
      <c r="F13716" s="37"/>
    </row>
    <row r="13717" spans="4:6">
      <c r="D13717" s="37"/>
      <c r="E13717" s="37"/>
      <c r="F13717" s="37"/>
    </row>
    <row r="13718" spans="4:6">
      <c r="D13718" s="37"/>
      <c r="E13718" s="37"/>
      <c r="F13718" s="37"/>
    </row>
    <row r="13719" spans="4:6">
      <c r="D13719" s="37"/>
      <c r="E13719" s="37"/>
      <c r="F13719" s="37"/>
    </row>
    <row r="13720" spans="4:6">
      <c r="D13720" s="37"/>
      <c r="E13720" s="37"/>
      <c r="F13720" s="37"/>
    </row>
    <row r="13721" spans="4:6">
      <c r="D13721" s="37"/>
      <c r="E13721" s="37"/>
      <c r="F13721" s="37"/>
    </row>
    <row r="13722" spans="4:6">
      <c r="D13722" s="37"/>
      <c r="E13722" s="37"/>
      <c r="F13722" s="37"/>
    </row>
    <row r="13723" spans="4:6">
      <c r="D13723" s="37"/>
      <c r="E13723" s="37"/>
      <c r="F13723" s="37"/>
    </row>
    <row r="13724" spans="4:6">
      <c r="D13724" s="37"/>
      <c r="E13724" s="37"/>
      <c r="F13724" s="37"/>
    </row>
    <row r="13725" spans="4:6">
      <c r="D13725" s="37"/>
      <c r="E13725" s="37"/>
      <c r="F13725" s="37"/>
    </row>
    <row r="13726" spans="4:6">
      <c r="D13726" s="37"/>
      <c r="E13726" s="37"/>
      <c r="F13726" s="37"/>
    </row>
    <row r="13727" spans="4:6">
      <c r="D13727" s="37"/>
      <c r="E13727" s="37"/>
      <c r="F13727" s="37"/>
    </row>
    <row r="13728" spans="4:6">
      <c r="D13728" s="37"/>
      <c r="E13728" s="37"/>
      <c r="F13728" s="37"/>
    </row>
    <row r="13729" spans="4:6">
      <c r="D13729" s="37"/>
      <c r="E13729" s="37"/>
      <c r="F13729" s="37"/>
    </row>
    <row r="13730" spans="4:6">
      <c r="D13730" s="37"/>
      <c r="E13730" s="37"/>
      <c r="F13730" s="37"/>
    </row>
    <row r="13731" spans="4:6">
      <c r="D13731" s="37"/>
      <c r="E13731" s="37"/>
      <c r="F13731" s="37"/>
    </row>
    <row r="13732" spans="4:6">
      <c r="D13732" s="37"/>
      <c r="E13732" s="37"/>
      <c r="F13732" s="37"/>
    </row>
    <row r="13733" spans="4:6">
      <c r="D13733" s="37"/>
      <c r="E13733" s="37"/>
      <c r="F13733" s="37"/>
    </row>
    <row r="13734" spans="4:6">
      <c r="D13734" s="37"/>
      <c r="E13734" s="37"/>
      <c r="F13734" s="37"/>
    </row>
    <row r="13735" spans="4:6">
      <c r="D13735" s="37"/>
      <c r="E13735" s="37"/>
      <c r="F13735" s="37"/>
    </row>
    <row r="13736" spans="4:6">
      <c r="D13736" s="37"/>
      <c r="E13736" s="37"/>
      <c r="F13736" s="37"/>
    </row>
    <row r="13737" spans="4:6">
      <c r="D13737" s="37"/>
      <c r="E13737" s="37"/>
      <c r="F13737" s="37"/>
    </row>
    <row r="13738" spans="4:6">
      <c r="D13738" s="37"/>
      <c r="E13738" s="37"/>
      <c r="F13738" s="37"/>
    </row>
    <row r="13739" spans="4:6">
      <c r="D13739" s="37"/>
      <c r="E13739" s="37"/>
      <c r="F13739" s="37"/>
    </row>
    <row r="13740" spans="4:6">
      <c r="D13740" s="37"/>
      <c r="E13740" s="37"/>
      <c r="F13740" s="37"/>
    </row>
    <row r="13741" spans="4:6">
      <c r="D13741" s="37"/>
      <c r="E13741" s="37"/>
      <c r="F13741" s="37"/>
    </row>
    <row r="13742" spans="4:6">
      <c r="D13742" s="37"/>
      <c r="E13742" s="37"/>
      <c r="F13742" s="37"/>
    </row>
    <row r="13743" spans="4:6">
      <c r="D13743" s="37"/>
      <c r="E13743" s="37"/>
      <c r="F13743" s="37"/>
    </row>
    <row r="13744" spans="4:6">
      <c r="D13744" s="37"/>
      <c r="E13744" s="37"/>
      <c r="F13744" s="37"/>
    </row>
    <row r="13745" spans="4:6">
      <c r="D13745" s="37"/>
      <c r="E13745" s="37"/>
      <c r="F13745" s="37"/>
    </row>
    <row r="13746" spans="4:6">
      <c r="D13746" s="37"/>
      <c r="E13746" s="37"/>
      <c r="F13746" s="37"/>
    </row>
    <row r="13747" spans="4:6">
      <c r="D13747" s="37"/>
      <c r="E13747" s="37"/>
      <c r="F13747" s="37"/>
    </row>
    <row r="13748" spans="4:6">
      <c r="D13748" s="37"/>
      <c r="E13748" s="37"/>
      <c r="F13748" s="37"/>
    </row>
    <row r="13749" spans="4:6">
      <c r="D13749" s="37"/>
      <c r="E13749" s="37"/>
      <c r="F13749" s="37"/>
    </row>
    <row r="13750" spans="4:6">
      <c r="D13750" s="37"/>
      <c r="E13750" s="37"/>
      <c r="F13750" s="37"/>
    </row>
    <row r="13751" spans="4:6">
      <c r="D13751" s="37"/>
      <c r="E13751" s="37"/>
      <c r="F13751" s="37"/>
    </row>
    <row r="13752" spans="4:6">
      <c r="D13752" s="37"/>
      <c r="E13752" s="37"/>
      <c r="F13752" s="37"/>
    </row>
    <row r="13753" spans="4:6">
      <c r="D13753" s="37"/>
      <c r="E13753" s="37"/>
      <c r="F13753" s="37"/>
    </row>
    <row r="13754" spans="4:6">
      <c r="D13754" s="37"/>
      <c r="E13754" s="37"/>
      <c r="F13754" s="37"/>
    </row>
    <row r="13755" spans="4:6">
      <c r="D13755" s="37"/>
      <c r="E13755" s="37"/>
      <c r="F13755" s="37"/>
    </row>
    <row r="13756" spans="4:6">
      <c r="D13756" s="37"/>
      <c r="E13756" s="37"/>
      <c r="F13756" s="37"/>
    </row>
    <row r="13757" spans="4:6">
      <c r="D13757" s="37"/>
      <c r="E13757" s="37"/>
      <c r="F13757" s="37"/>
    </row>
    <row r="13758" spans="4:6">
      <c r="D13758" s="37"/>
      <c r="E13758" s="37"/>
      <c r="F13758" s="37"/>
    </row>
    <row r="13759" spans="4:6">
      <c r="D13759" s="37"/>
      <c r="E13759" s="37"/>
      <c r="F13759" s="37"/>
    </row>
    <row r="13760" spans="4:6">
      <c r="D13760" s="37"/>
      <c r="E13760" s="37"/>
      <c r="F13760" s="37"/>
    </row>
    <row r="13761" spans="4:6">
      <c r="D13761" s="37"/>
      <c r="E13761" s="37"/>
      <c r="F13761" s="37"/>
    </row>
    <row r="13762" spans="4:6">
      <c r="D13762" s="37"/>
      <c r="E13762" s="37"/>
      <c r="F13762" s="37"/>
    </row>
    <row r="13763" spans="4:6">
      <c r="D13763" s="37"/>
      <c r="E13763" s="37"/>
      <c r="F13763" s="37"/>
    </row>
    <row r="13764" spans="4:6">
      <c r="D13764" s="37"/>
      <c r="E13764" s="37"/>
      <c r="F13764" s="37"/>
    </row>
    <row r="13765" spans="4:6">
      <c r="D13765" s="37"/>
      <c r="E13765" s="37"/>
      <c r="F13765" s="37"/>
    </row>
    <row r="13766" spans="4:6">
      <c r="D13766" s="37"/>
      <c r="E13766" s="37"/>
      <c r="F13766" s="37"/>
    </row>
    <row r="13767" spans="4:6">
      <c r="D13767" s="37"/>
      <c r="E13767" s="37"/>
      <c r="F13767" s="37"/>
    </row>
    <row r="13768" spans="4:6">
      <c r="D13768" s="37"/>
      <c r="E13768" s="37"/>
      <c r="F13768" s="37"/>
    </row>
    <row r="13769" spans="4:6">
      <c r="D13769" s="37"/>
      <c r="E13769" s="37"/>
      <c r="F13769" s="37"/>
    </row>
    <row r="13770" spans="4:6">
      <c r="D13770" s="37"/>
      <c r="E13770" s="37"/>
      <c r="F13770" s="37"/>
    </row>
    <row r="13771" spans="4:6">
      <c r="D13771" s="37"/>
      <c r="E13771" s="37"/>
      <c r="F13771" s="37"/>
    </row>
    <row r="13772" spans="4:6">
      <c r="D13772" s="37"/>
      <c r="E13772" s="37"/>
      <c r="F13772" s="37"/>
    </row>
    <row r="13773" spans="4:6">
      <c r="D13773" s="37"/>
      <c r="E13773" s="37"/>
      <c r="F13773" s="37"/>
    </row>
    <row r="13774" spans="4:6">
      <c r="D13774" s="37"/>
      <c r="E13774" s="37"/>
      <c r="F13774" s="37"/>
    </row>
    <row r="13775" spans="4:6">
      <c r="D13775" s="37"/>
      <c r="E13775" s="37"/>
      <c r="F13775" s="37"/>
    </row>
    <row r="13776" spans="4:6">
      <c r="D13776" s="37"/>
      <c r="E13776" s="37"/>
      <c r="F13776" s="37"/>
    </row>
    <row r="13777" spans="4:6">
      <c r="D13777" s="37"/>
      <c r="E13777" s="37"/>
      <c r="F13777" s="37"/>
    </row>
    <row r="13778" spans="4:6">
      <c r="D13778" s="37"/>
      <c r="E13778" s="37"/>
      <c r="F13778" s="37"/>
    </row>
    <row r="13779" spans="4:6">
      <c r="D13779" s="37"/>
      <c r="E13779" s="37"/>
      <c r="F13779" s="37"/>
    </row>
    <row r="13780" spans="4:6">
      <c r="D13780" s="37"/>
      <c r="E13780" s="37"/>
      <c r="F13780" s="37"/>
    </row>
    <row r="13781" spans="4:6">
      <c r="D13781" s="37"/>
      <c r="E13781" s="37"/>
      <c r="F13781" s="37"/>
    </row>
    <row r="13782" spans="4:6">
      <c r="D13782" s="37"/>
      <c r="E13782" s="37"/>
      <c r="F13782" s="37"/>
    </row>
    <row r="13783" spans="4:6">
      <c r="D13783" s="37"/>
      <c r="E13783" s="37"/>
      <c r="F13783" s="37"/>
    </row>
    <row r="13784" spans="4:6">
      <c r="D13784" s="37"/>
      <c r="E13784" s="37"/>
      <c r="F13784" s="37"/>
    </row>
    <row r="13785" spans="4:6">
      <c r="D13785" s="37"/>
      <c r="E13785" s="37"/>
      <c r="F13785" s="37"/>
    </row>
    <row r="13786" spans="4:6">
      <c r="D13786" s="37"/>
      <c r="E13786" s="37"/>
      <c r="F13786" s="37"/>
    </row>
    <row r="13787" spans="4:6">
      <c r="D13787" s="37"/>
      <c r="E13787" s="37"/>
      <c r="F13787" s="37"/>
    </row>
    <row r="13788" spans="4:6">
      <c r="D13788" s="37"/>
      <c r="E13788" s="37"/>
      <c r="F13788" s="37"/>
    </row>
    <row r="13789" spans="4:6">
      <c r="D13789" s="37"/>
      <c r="E13789" s="37"/>
      <c r="F13789" s="37"/>
    </row>
    <row r="13790" spans="4:6">
      <c r="D13790" s="37"/>
      <c r="E13790" s="37"/>
      <c r="F13790" s="37"/>
    </row>
    <row r="13791" spans="4:6">
      <c r="D13791" s="37"/>
      <c r="E13791" s="37"/>
      <c r="F13791" s="37"/>
    </row>
    <row r="13792" spans="4:6">
      <c r="D13792" s="37"/>
      <c r="E13792" s="37"/>
      <c r="F13792" s="37"/>
    </row>
    <row r="13793" spans="4:6">
      <c r="D13793" s="37"/>
      <c r="E13793" s="37"/>
      <c r="F13793" s="37"/>
    </row>
    <row r="13794" spans="4:6">
      <c r="D13794" s="37"/>
      <c r="E13794" s="37"/>
      <c r="F13794" s="37"/>
    </row>
    <row r="13795" spans="4:6">
      <c r="D13795" s="37"/>
      <c r="E13795" s="37"/>
      <c r="F13795" s="37"/>
    </row>
    <row r="13796" spans="4:6">
      <c r="D13796" s="37"/>
      <c r="E13796" s="37"/>
      <c r="F13796" s="37"/>
    </row>
    <row r="13797" spans="4:6">
      <c r="D13797" s="37"/>
      <c r="E13797" s="37"/>
      <c r="F13797" s="37"/>
    </row>
    <row r="13798" spans="4:6">
      <c r="D13798" s="37"/>
      <c r="E13798" s="37"/>
      <c r="F13798" s="37"/>
    </row>
    <row r="13799" spans="4:6">
      <c r="D13799" s="37"/>
      <c r="E13799" s="37"/>
      <c r="F13799" s="37"/>
    </row>
    <row r="13800" spans="4:6">
      <c r="D13800" s="37"/>
      <c r="E13800" s="37"/>
      <c r="F13800" s="37"/>
    </row>
    <row r="13801" spans="4:6">
      <c r="D13801" s="37"/>
      <c r="E13801" s="37"/>
      <c r="F13801" s="37"/>
    </row>
    <row r="13802" spans="4:6">
      <c r="D13802" s="37"/>
      <c r="E13802" s="37"/>
      <c r="F13802" s="37"/>
    </row>
    <row r="13803" spans="4:6">
      <c r="D13803" s="37"/>
      <c r="E13803" s="37"/>
      <c r="F13803" s="37"/>
    </row>
    <row r="13804" spans="4:6">
      <c r="D13804" s="37"/>
      <c r="E13804" s="37"/>
      <c r="F13804" s="37"/>
    </row>
    <row r="13805" spans="4:6">
      <c r="D13805" s="37"/>
      <c r="E13805" s="37"/>
      <c r="F13805" s="37"/>
    </row>
    <row r="13806" spans="4:6">
      <c r="D13806" s="37"/>
      <c r="E13806" s="37"/>
      <c r="F13806" s="37"/>
    </row>
    <row r="13807" spans="4:6">
      <c r="D13807" s="37"/>
      <c r="E13807" s="37"/>
      <c r="F13807" s="37"/>
    </row>
    <row r="13808" spans="4:6">
      <c r="D13808" s="37"/>
      <c r="E13808" s="37"/>
      <c r="F13808" s="37"/>
    </row>
    <row r="13809" spans="4:6">
      <c r="D13809" s="37"/>
      <c r="E13809" s="37"/>
      <c r="F13809" s="37"/>
    </row>
    <row r="13810" spans="4:6">
      <c r="D13810" s="37"/>
      <c r="E13810" s="37"/>
      <c r="F13810" s="37"/>
    </row>
    <row r="13811" spans="4:6">
      <c r="D13811" s="37"/>
      <c r="E13811" s="37"/>
      <c r="F13811" s="37"/>
    </row>
    <row r="13812" spans="4:6">
      <c r="D13812" s="37"/>
      <c r="E13812" s="37"/>
      <c r="F13812" s="37"/>
    </row>
    <row r="13813" spans="4:6">
      <c r="D13813" s="37"/>
      <c r="E13813" s="37"/>
      <c r="F13813" s="37"/>
    </row>
    <row r="13814" spans="4:6">
      <c r="D13814" s="37"/>
      <c r="E13814" s="37"/>
      <c r="F13814" s="37"/>
    </row>
    <row r="13815" spans="4:6">
      <c r="D13815" s="37"/>
      <c r="E13815" s="37"/>
      <c r="F13815" s="37"/>
    </row>
    <row r="13816" spans="4:6">
      <c r="D13816" s="37"/>
      <c r="E13816" s="37"/>
      <c r="F13816" s="37"/>
    </row>
    <row r="13817" spans="4:6">
      <c r="D13817" s="37"/>
      <c r="E13817" s="37"/>
      <c r="F13817" s="37"/>
    </row>
    <row r="13818" spans="4:6">
      <c r="D13818" s="37"/>
      <c r="E13818" s="37"/>
      <c r="F13818" s="37"/>
    </row>
    <row r="13819" spans="4:6">
      <c r="D13819" s="37"/>
      <c r="E13819" s="37"/>
      <c r="F13819" s="37"/>
    </row>
    <row r="13820" spans="4:6">
      <c r="D13820" s="37"/>
      <c r="E13820" s="37"/>
      <c r="F13820" s="37"/>
    </row>
    <row r="13821" spans="4:6">
      <c r="D13821" s="37"/>
      <c r="E13821" s="37"/>
      <c r="F13821" s="37"/>
    </row>
    <row r="13822" spans="4:6">
      <c r="D13822" s="37"/>
      <c r="E13822" s="37"/>
      <c r="F13822" s="37"/>
    </row>
    <row r="13823" spans="4:6">
      <c r="D13823" s="37"/>
      <c r="E13823" s="37"/>
      <c r="F13823" s="37"/>
    </row>
    <row r="13824" spans="4:6">
      <c r="D13824" s="37"/>
      <c r="E13824" s="37"/>
      <c r="F13824" s="37"/>
    </row>
    <row r="13825" spans="4:6">
      <c r="D13825" s="37"/>
      <c r="E13825" s="37"/>
      <c r="F13825" s="37"/>
    </row>
    <row r="13826" spans="4:6">
      <c r="D13826" s="37"/>
      <c r="E13826" s="37"/>
      <c r="F13826" s="37"/>
    </row>
    <row r="13827" spans="4:6">
      <c r="D13827" s="37"/>
      <c r="E13827" s="37"/>
      <c r="F13827" s="37"/>
    </row>
    <row r="13828" spans="4:6">
      <c r="D13828" s="37"/>
      <c r="E13828" s="37"/>
      <c r="F13828" s="37"/>
    </row>
    <row r="13829" spans="4:6">
      <c r="D13829" s="37"/>
      <c r="E13829" s="37"/>
      <c r="F13829" s="37"/>
    </row>
    <row r="13830" spans="4:6">
      <c r="D13830" s="37"/>
      <c r="E13830" s="37"/>
      <c r="F13830" s="37"/>
    </row>
    <row r="13831" spans="4:6">
      <c r="D13831" s="37"/>
      <c r="E13831" s="37"/>
      <c r="F13831" s="37"/>
    </row>
    <row r="13832" spans="4:6">
      <c r="D13832" s="37"/>
      <c r="E13832" s="37"/>
      <c r="F13832" s="37"/>
    </row>
    <row r="13833" spans="4:6">
      <c r="D13833" s="37"/>
      <c r="E13833" s="37"/>
      <c r="F13833" s="37"/>
    </row>
    <row r="13834" spans="4:6">
      <c r="D13834" s="37"/>
      <c r="E13834" s="37"/>
      <c r="F13834" s="37"/>
    </row>
    <row r="13835" spans="4:6">
      <c r="D13835" s="37"/>
      <c r="E13835" s="37"/>
      <c r="F13835" s="37"/>
    </row>
    <row r="13836" spans="4:6">
      <c r="D13836" s="37"/>
      <c r="E13836" s="37"/>
      <c r="F13836" s="37"/>
    </row>
    <row r="13837" spans="4:6">
      <c r="D13837" s="37"/>
      <c r="E13837" s="37"/>
      <c r="F13837" s="37"/>
    </row>
    <row r="13838" spans="4:6">
      <c r="D13838" s="37"/>
      <c r="E13838" s="37"/>
      <c r="F13838" s="37"/>
    </row>
    <row r="13839" spans="4:6">
      <c r="D13839" s="37"/>
      <c r="E13839" s="37"/>
      <c r="F13839" s="37"/>
    </row>
    <row r="13840" spans="4:6">
      <c r="D13840" s="37"/>
      <c r="E13840" s="37"/>
      <c r="F13840" s="37"/>
    </row>
    <row r="13841" spans="4:6">
      <c r="D13841" s="37"/>
      <c r="E13841" s="37"/>
      <c r="F13841" s="37"/>
    </row>
    <row r="13842" spans="4:6">
      <c r="D13842" s="37"/>
      <c r="E13842" s="37"/>
      <c r="F13842" s="37"/>
    </row>
    <row r="13843" spans="4:6">
      <c r="D13843" s="37"/>
      <c r="E13843" s="37"/>
      <c r="F13843" s="37"/>
    </row>
    <row r="13844" spans="4:6">
      <c r="D13844" s="37"/>
      <c r="E13844" s="37"/>
      <c r="F13844" s="37"/>
    </row>
    <row r="13845" spans="4:6">
      <c r="D13845" s="37"/>
      <c r="E13845" s="37"/>
      <c r="F13845" s="37"/>
    </row>
    <row r="13846" spans="4:6">
      <c r="D13846" s="37"/>
      <c r="E13846" s="37"/>
      <c r="F13846" s="37"/>
    </row>
    <row r="13847" spans="4:6">
      <c r="D13847" s="37"/>
      <c r="E13847" s="37"/>
      <c r="F13847" s="37"/>
    </row>
    <row r="13848" spans="4:6">
      <c r="D13848" s="37"/>
      <c r="E13848" s="37"/>
      <c r="F13848" s="37"/>
    </row>
    <row r="13849" spans="4:6">
      <c r="D13849" s="37"/>
      <c r="E13849" s="37"/>
      <c r="F13849" s="37"/>
    </row>
    <row r="13850" spans="4:6">
      <c r="D13850" s="37"/>
      <c r="E13850" s="37"/>
      <c r="F13850" s="37"/>
    </row>
    <row r="13851" spans="4:6">
      <c r="D13851" s="37"/>
      <c r="E13851" s="37"/>
      <c r="F13851" s="37"/>
    </row>
    <row r="13852" spans="4:6">
      <c r="D13852" s="37"/>
      <c r="E13852" s="37"/>
      <c r="F13852" s="37"/>
    </row>
    <row r="13853" spans="4:6">
      <c r="D13853" s="37"/>
      <c r="E13853" s="37"/>
      <c r="F13853" s="37"/>
    </row>
    <row r="13854" spans="4:6">
      <c r="D13854" s="37"/>
      <c r="E13854" s="37"/>
      <c r="F13854" s="37"/>
    </row>
    <row r="13855" spans="4:6">
      <c r="D13855" s="37"/>
      <c r="E13855" s="37"/>
      <c r="F13855" s="37"/>
    </row>
    <row r="13856" spans="4:6">
      <c r="D13856" s="37"/>
      <c r="E13856" s="37"/>
      <c r="F13856" s="37"/>
    </row>
    <row r="13857" spans="4:6">
      <c r="D13857" s="37"/>
      <c r="E13857" s="37"/>
      <c r="F13857" s="37"/>
    </row>
    <row r="13858" spans="4:6">
      <c r="D13858" s="37"/>
      <c r="E13858" s="37"/>
      <c r="F13858" s="37"/>
    </row>
    <row r="13859" spans="4:6">
      <c r="D13859" s="37"/>
      <c r="E13859" s="37"/>
      <c r="F13859" s="37"/>
    </row>
    <row r="13860" spans="4:6">
      <c r="D13860" s="37"/>
      <c r="E13860" s="37"/>
      <c r="F13860" s="37"/>
    </row>
    <row r="13861" spans="4:6">
      <c r="D13861" s="37"/>
      <c r="E13861" s="37"/>
      <c r="F13861" s="37"/>
    </row>
    <row r="13862" spans="4:6">
      <c r="D13862" s="37"/>
      <c r="E13862" s="37"/>
      <c r="F13862" s="37"/>
    </row>
    <row r="13863" spans="4:6">
      <c r="D13863" s="37"/>
      <c r="E13863" s="37"/>
      <c r="F13863" s="37"/>
    </row>
    <row r="13864" spans="4:6">
      <c r="D13864" s="37"/>
      <c r="E13864" s="37"/>
      <c r="F13864" s="37"/>
    </row>
    <row r="13865" spans="4:6">
      <c r="D13865" s="37"/>
      <c r="E13865" s="37"/>
      <c r="F13865" s="37"/>
    </row>
    <row r="13866" spans="4:6">
      <c r="D13866" s="37"/>
      <c r="E13866" s="37"/>
      <c r="F13866" s="37"/>
    </row>
    <row r="13867" spans="4:6">
      <c r="D13867" s="37"/>
      <c r="E13867" s="37"/>
      <c r="F13867" s="37"/>
    </row>
    <row r="13868" spans="4:6">
      <c r="D13868" s="37"/>
      <c r="E13868" s="37"/>
      <c r="F13868" s="37"/>
    </row>
    <row r="13869" spans="4:6">
      <c r="D13869" s="37"/>
      <c r="E13869" s="37"/>
      <c r="F13869" s="37"/>
    </row>
    <row r="13870" spans="4:6">
      <c r="D13870" s="37"/>
      <c r="E13870" s="37"/>
      <c r="F13870" s="37"/>
    </row>
    <row r="13871" spans="4:6">
      <c r="D13871" s="37"/>
      <c r="E13871" s="37"/>
      <c r="F13871" s="37"/>
    </row>
    <row r="13872" spans="4:6">
      <c r="D13872" s="37"/>
      <c r="E13872" s="37"/>
      <c r="F13872" s="37"/>
    </row>
    <row r="13873" spans="4:6">
      <c r="D13873" s="37"/>
      <c r="E13873" s="37"/>
      <c r="F13873" s="37"/>
    </row>
    <row r="13874" spans="4:6">
      <c r="D13874" s="37"/>
      <c r="E13874" s="37"/>
      <c r="F13874" s="37"/>
    </row>
    <row r="13875" spans="4:6">
      <c r="D13875" s="37"/>
      <c r="E13875" s="37"/>
      <c r="F13875" s="37"/>
    </row>
    <row r="13876" spans="4:6">
      <c r="D13876" s="37"/>
      <c r="E13876" s="37"/>
      <c r="F13876" s="37"/>
    </row>
    <row r="13877" spans="4:6">
      <c r="D13877" s="37"/>
      <c r="E13877" s="37"/>
      <c r="F13877" s="37"/>
    </row>
    <row r="13878" spans="4:6">
      <c r="D13878" s="37"/>
      <c r="E13878" s="37"/>
      <c r="F13878" s="37"/>
    </row>
    <row r="13879" spans="4:6">
      <c r="D13879" s="37"/>
      <c r="E13879" s="37"/>
      <c r="F13879" s="37"/>
    </row>
    <row r="13880" spans="4:6">
      <c r="D13880" s="37"/>
      <c r="E13880" s="37"/>
      <c r="F13880" s="37"/>
    </row>
    <row r="13881" spans="4:6">
      <c r="D13881" s="37"/>
      <c r="E13881" s="37"/>
      <c r="F13881" s="37"/>
    </row>
    <row r="13882" spans="4:6">
      <c r="D13882" s="37"/>
      <c r="E13882" s="37"/>
      <c r="F13882" s="37"/>
    </row>
    <row r="13883" spans="4:6">
      <c r="D13883" s="37"/>
      <c r="E13883" s="37"/>
      <c r="F13883" s="37"/>
    </row>
    <row r="13884" spans="4:6">
      <c r="D13884" s="37"/>
      <c r="E13884" s="37"/>
      <c r="F13884" s="37"/>
    </row>
    <row r="13885" spans="4:6">
      <c r="D13885" s="37"/>
      <c r="E13885" s="37"/>
      <c r="F13885" s="37"/>
    </row>
    <row r="13886" spans="4:6">
      <c r="D13886" s="37"/>
      <c r="E13886" s="37"/>
      <c r="F13886" s="37"/>
    </row>
    <row r="13887" spans="4:6">
      <c r="D13887" s="37"/>
      <c r="E13887" s="37"/>
      <c r="F13887" s="37"/>
    </row>
    <row r="13888" spans="4:6">
      <c r="D13888" s="37"/>
      <c r="E13888" s="37"/>
      <c r="F13888" s="37"/>
    </row>
    <row r="13889" spans="4:6">
      <c r="D13889" s="37"/>
      <c r="E13889" s="37"/>
      <c r="F13889" s="37"/>
    </row>
    <row r="13890" spans="4:6">
      <c r="D13890" s="37"/>
      <c r="E13890" s="37"/>
      <c r="F13890" s="37"/>
    </row>
    <row r="13891" spans="4:6">
      <c r="D13891" s="37"/>
      <c r="E13891" s="37"/>
      <c r="F13891" s="37"/>
    </row>
    <row r="13892" spans="4:6">
      <c r="D13892" s="37"/>
      <c r="E13892" s="37"/>
      <c r="F13892" s="37"/>
    </row>
    <row r="13893" spans="4:6">
      <c r="D13893" s="37"/>
      <c r="E13893" s="37"/>
      <c r="F13893" s="37"/>
    </row>
    <row r="13894" spans="4:6">
      <c r="D13894" s="37"/>
      <c r="E13894" s="37"/>
      <c r="F13894" s="37"/>
    </row>
    <row r="13895" spans="4:6">
      <c r="D13895" s="37"/>
      <c r="E13895" s="37"/>
      <c r="F13895" s="37"/>
    </row>
    <row r="13896" spans="4:6">
      <c r="D13896" s="37"/>
      <c r="E13896" s="37"/>
      <c r="F13896" s="37"/>
    </row>
    <row r="13897" spans="4:6">
      <c r="D13897" s="37"/>
      <c r="E13897" s="37"/>
      <c r="F13897" s="37"/>
    </row>
    <row r="13898" spans="4:6">
      <c r="D13898" s="37"/>
      <c r="E13898" s="37"/>
      <c r="F13898" s="37"/>
    </row>
    <row r="13899" spans="4:6">
      <c r="D13899" s="37"/>
      <c r="E13899" s="37"/>
      <c r="F13899" s="37"/>
    </row>
    <row r="13900" spans="4:6">
      <c r="D13900" s="37"/>
      <c r="E13900" s="37"/>
      <c r="F13900" s="37"/>
    </row>
    <row r="13901" spans="4:6">
      <c r="D13901" s="37"/>
      <c r="E13901" s="37"/>
      <c r="F13901" s="37"/>
    </row>
    <row r="13902" spans="4:6">
      <c r="D13902" s="37"/>
      <c r="E13902" s="37"/>
      <c r="F13902" s="37"/>
    </row>
    <row r="13903" spans="4:6">
      <c r="D13903" s="37"/>
      <c r="E13903" s="37"/>
      <c r="F13903" s="37"/>
    </row>
    <row r="13904" spans="4:6">
      <c r="D13904" s="37"/>
      <c r="E13904" s="37"/>
      <c r="F13904" s="37"/>
    </row>
    <row r="13905" spans="4:6">
      <c r="D13905" s="37"/>
      <c r="E13905" s="37"/>
      <c r="F13905" s="37"/>
    </row>
    <row r="13906" spans="4:6">
      <c r="D13906" s="37"/>
      <c r="E13906" s="37"/>
      <c r="F13906" s="37"/>
    </row>
    <row r="13907" spans="4:6">
      <c r="D13907" s="37"/>
      <c r="E13907" s="37"/>
      <c r="F13907" s="37"/>
    </row>
    <row r="13908" spans="4:6">
      <c r="D13908" s="37"/>
      <c r="E13908" s="37"/>
      <c r="F13908" s="37"/>
    </row>
    <row r="13909" spans="4:6">
      <c r="D13909" s="37"/>
      <c r="E13909" s="37"/>
      <c r="F13909" s="37"/>
    </row>
    <row r="13910" spans="4:6">
      <c r="D13910" s="37"/>
      <c r="E13910" s="37"/>
      <c r="F13910" s="37"/>
    </row>
    <row r="13911" spans="4:6">
      <c r="D13911" s="37"/>
      <c r="E13911" s="37"/>
      <c r="F13911" s="37"/>
    </row>
    <row r="13912" spans="4:6">
      <c r="D13912" s="37"/>
      <c r="E13912" s="37"/>
      <c r="F13912" s="37"/>
    </row>
    <row r="13913" spans="4:6">
      <c r="D13913" s="37"/>
      <c r="E13913" s="37"/>
      <c r="F13913" s="37"/>
    </row>
    <row r="13914" spans="4:6">
      <c r="D13914" s="37"/>
      <c r="E13914" s="37"/>
      <c r="F13914" s="37"/>
    </row>
    <row r="13915" spans="4:6">
      <c r="D13915" s="37"/>
      <c r="E13915" s="37"/>
      <c r="F13915" s="37"/>
    </row>
    <row r="13916" spans="4:6">
      <c r="D13916" s="37"/>
      <c r="E13916" s="37"/>
      <c r="F13916" s="37"/>
    </row>
    <row r="13917" spans="4:6">
      <c r="D13917" s="37"/>
      <c r="E13917" s="37"/>
      <c r="F13917" s="37"/>
    </row>
    <row r="13918" spans="4:6">
      <c r="D13918" s="37"/>
      <c r="E13918" s="37"/>
      <c r="F13918" s="37"/>
    </row>
    <row r="13919" spans="4:6">
      <c r="D13919" s="37"/>
      <c r="E13919" s="37"/>
      <c r="F13919" s="37"/>
    </row>
    <row r="13920" spans="4:6">
      <c r="D13920" s="37"/>
      <c r="E13920" s="37"/>
      <c r="F13920" s="37"/>
    </row>
    <row r="13921" spans="4:6">
      <c r="D13921" s="37"/>
      <c r="E13921" s="37"/>
      <c r="F13921" s="37"/>
    </row>
    <row r="13922" spans="4:6">
      <c r="D13922" s="37"/>
      <c r="E13922" s="37"/>
      <c r="F13922" s="37"/>
    </row>
    <row r="13923" spans="4:6">
      <c r="D13923" s="37"/>
      <c r="E13923" s="37"/>
      <c r="F13923" s="37"/>
    </row>
    <row r="13924" spans="4:6">
      <c r="D13924" s="37"/>
      <c r="E13924" s="37"/>
      <c r="F13924" s="37"/>
    </row>
    <row r="13925" spans="4:6">
      <c r="D13925" s="37"/>
      <c r="E13925" s="37"/>
      <c r="F13925" s="37"/>
    </row>
    <row r="13926" spans="4:6">
      <c r="D13926" s="37"/>
      <c r="E13926" s="37"/>
      <c r="F13926" s="37"/>
    </row>
    <row r="13927" spans="4:6">
      <c r="D13927" s="37"/>
      <c r="E13927" s="37"/>
      <c r="F13927" s="37"/>
    </row>
    <row r="13928" spans="4:6">
      <c r="D13928" s="37"/>
      <c r="E13928" s="37"/>
      <c r="F13928" s="37"/>
    </row>
    <row r="13929" spans="4:6">
      <c r="D13929" s="37"/>
      <c r="E13929" s="37"/>
      <c r="F13929" s="37"/>
    </row>
    <row r="13930" spans="4:6">
      <c r="D13930" s="37"/>
      <c r="E13930" s="37"/>
      <c r="F13930" s="37"/>
    </row>
    <row r="13931" spans="4:6">
      <c r="D13931" s="37"/>
      <c r="E13931" s="37"/>
      <c r="F13931" s="37"/>
    </row>
    <row r="13932" spans="4:6">
      <c r="D13932" s="37"/>
      <c r="E13932" s="37"/>
      <c r="F13932" s="37"/>
    </row>
    <row r="13933" spans="4:6">
      <c r="D13933" s="37"/>
      <c r="E13933" s="37"/>
      <c r="F13933" s="37"/>
    </row>
    <row r="13934" spans="4:6">
      <c r="D13934" s="37"/>
      <c r="E13934" s="37"/>
      <c r="F13934" s="37"/>
    </row>
    <row r="13935" spans="4:6">
      <c r="D13935" s="37"/>
      <c r="E13935" s="37"/>
      <c r="F13935" s="37"/>
    </row>
    <row r="13936" spans="4:6">
      <c r="D13936" s="37"/>
      <c r="E13936" s="37"/>
      <c r="F13936" s="37"/>
    </row>
    <row r="13937" spans="4:6">
      <c r="D13937" s="37"/>
      <c r="E13937" s="37"/>
      <c r="F13937" s="37"/>
    </row>
    <row r="13938" spans="4:6">
      <c r="D13938" s="37"/>
      <c r="E13938" s="37"/>
      <c r="F13938" s="37"/>
    </row>
    <row r="13939" spans="4:6">
      <c r="D13939" s="37"/>
      <c r="E13939" s="37"/>
      <c r="F13939" s="37"/>
    </row>
    <row r="13940" spans="4:6">
      <c r="D13940" s="37"/>
      <c r="E13940" s="37"/>
      <c r="F13940" s="37"/>
    </row>
    <row r="13941" spans="4:6">
      <c r="D13941" s="37"/>
      <c r="E13941" s="37"/>
      <c r="F13941" s="37"/>
    </row>
    <row r="13942" spans="4:6">
      <c r="D13942" s="37"/>
      <c r="E13942" s="37"/>
      <c r="F13942" s="37"/>
    </row>
    <row r="13943" spans="4:6">
      <c r="D13943" s="37"/>
      <c r="E13943" s="37"/>
      <c r="F13943" s="37"/>
    </row>
    <row r="13944" spans="4:6">
      <c r="D13944" s="37"/>
      <c r="E13944" s="37"/>
      <c r="F13944" s="37"/>
    </row>
    <row r="13945" spans="4:6">
      <c r="D13945" s="37"/>
      <c r="E13945" s="37"/>
      <c r="F13945" s="37"/>
    </row>
    <row r="13946" spans="4:6">
      <c r="D13946" s="37"/>
      <c r="E13946" s="37"/>
      <c r="F13946" s="37"/>
    </row>
    <row r="13947" spans="4:6">
      <c r="D13947" s="37"/>
      <c r="E13947" s="37"/>
      <c r="F13947" s="37"/>
    </row>
    <row r="13948" spans="4:6">
      <c r="D13948" s="37"/>
      <c r="E13948" s="37"/>
      <c r="F13948" s="37"/>
    </row>
    <row r="13949" spans="4:6">
      <c r="D13949" s="37"/>
      <c r="E13949" s="37"/>
      <c r="F13949" s="37"/>
    </row>
    <row r="13950" spans="4:6">
      <c r="D13950" s="37"/>
      <c r="E13950" s="37"/>
      <c r="F13950" s="37"/>
    </row>
    <row r="13951" spans="4:6">
      <c r="D13951" s="37"/>
      <c r="E13951" s="37"/>
      <c r="F13951" s="37"/>
    </row>
    <row r="13952" spans="4:6">
      <c r="D13952" s="37"/>
      <c r="E13952" s="37"/>
      <c r="F13952" s="37"/>
    </row>
    <row r="13953" spans="4:6">
      <c r="D13953" s="37"/>
      <c r="E13953" s="37"/>
      <c r="F13953" s="37"/>
    </row>
    <row r="13954" spans="4:6">
      <c r="D13954" s="37"/>
      <c r="E13954" s="37"/>
      <c r="F13954" s="37"/>
    </row>
    <row r="13955" spans="4:6">
      <c r="D13955" s="37"/>
      <c r="E13955" s="37"/>
      <c r="F13955" s="37"/>
    </row>
    <row r="13956" spans="4:6">
      <c r="D13956" s="37"/>
      <c r="E13956" s="37"/>
      <c r="F13956" s="37"/>
    </row>
    <row r="13957" spans="4:6">
      <c r="D13957" s="37"/>
      <c r="E13957" s="37"/>
      <c r="F13957" s="37"/>
    </row>
    <row r="13958" spans="4:6">
      <c r="D13958" s="37"/>
      <c r="E13958" s="37"/>
      <c r="F13958" s="37"/>
    </row>
    <row r="13959" spans="4:6">
      <c r="D13959" s="37"/>
      <c r="E13959" s="37"/>
      <c r="F13959" s="37"/>
    </row>
    <row r="13960" spans="4:6">
      <c r="D13960" s="37"/>
      <c r="E13960" s="37"/>
      <c r="F13960" s="37"/>
    </row>
    <row r="13961" spans="4:6">
      <c r="D13961" s="37"/>
      <c r="E13961" s="37"/>
      <c r="F13961" s="37"/>
    </row>
    <row r="13962" spans="4:6">
      <c r="D13962" s="37"/>
      <c r="E13962" s="37"/>
      <c r="F13962" s="37"/>
    </row>
    <row r="13963" spans="4:6">
      <c r="D13963" s="37"/>
      <c r="E13963" s="37"/>
      <c r="F13963" s="37"/>
    </row>
    <row r="13964" spans="4:6">
      <c r="D13964" s="37"/>
      <c r="E13964" s="37"/>
      <c r="F13964" s="37"/>
    </row>
    <row r="13965" spans="4:6">
      <c r="D13965" s="37"/>
      <c r="E13965" s="37"/>
      <c r="F13965" s="37"/>
    </row>
    <row r="13966" spans="4:6">
      <c r="D13966" s="37"/>
      <c r="E13966" s="37"/>
      <c r="F13966" s="37"/>
    </row>
    <row r="13967" spans="4:6">
      <c r="D13967" s="37"/>
      <c r="E13967" s="37"/>
      <c r="F13967" s="37"/>
    </row>
    <row r="13968" spans="4:6">
      <c r="D13968" s="37"/>
      <c r="E13968" s="37"/>
      <c r="F13968" s="37"/>
    </row>
    <row r="13969" spans="4:6">
      <c r="D13969" s="37"/>
      <c r="E13969" s="37"/>
      <c r="F13969" s="37"/>
    </row>
    <row r="13970" spans="4:6">
      <c r="D13970" s="37"/>
      <c r="E13970" s="37"/>
      <c r="F13970" s="37"/>
    </row>
    <row r="13971" spans="4:6">
      <c r="D13971" s="37"/>
      <c r="E13971" s="37"/>
      <c r="F13971" s="37"/>
    </row>
    <row r="13972" spans="4:6">
      <c r="D13972" s="37"/>
      <c r="E13972" s="37"/>
      <c r="F13972" s="37"/>
    </row>
    <row r="13973" spans="4:6">
      <c r="D13973" s="37"/>
      <c r="E13973" s="37"/>
      <c r="F13973" s="37"/>
    </row>
    <row r="13974" spans="4:6">
      <c r="D13974" s="37"/>
      <c r="E13974" s="37"/>
      <c r="F13974" s="37"/>
    </row>
    <row r="13975" spans="4:6">
      <c r="D13975" s="37"/>
      <c r="E13975" s="37"/>
      <c r="F13975" s="37"/>
    </row>
    <row r="13976" spans="4:6">
      <c r="D13976" s="37"/>
      <c r="E13976" s="37"/>
      <c r="F13976" s="37"/>
    </row>
    <row r="13977" spans="4:6">
      <c r="D13977" s="37"/>
      <c r="E13977" s="37"/>
      <c r="F13977" s="37"/>
    </row>
    <row r="13978" spans="4:6">
      <c r="D13978" s="37"/>
      <c r="E13978" s="37"/>
      <c r="F13978" s="37"/>
    </row>
    <row r="13979" spans="4:6">
      <c r="D13979" s="37"/>
      <c r="E13979" s="37"/>
      <c r="F13979" s="37"/>
    </row>
    <row r="13980" spans="4:6">
      <c r="D13980" s="37"/>
      <c r="E13980" s="37"/>
      <c r="F13980" s="37"/>
    </row>
    <row r="13981" spans="4:6">
      <c r="D13981" s="37"/>
      <c r="E13981" s="37"/>
      <c r="F13981" s="37"/>
    </row>
    <row r="13982" spans="4:6">
      <c r="D13982" s="37"/>
      <c r="E13982" s="37"/>
      <c r="F13982" s="37"/>
    </row>
    <row r="13983" spans="4:6">
      <c r="D13983" s="37"/>
      <c r="E13983" s="37"/>
      <c r="F13983" s="37"/>
    </row>
    <row r="13984" spans="4:6">
      <c r="D13984" s="37"/>
      <c r="E13984" s="37"/>
      <c r="F13984" s="37"/>
    </row>
    <row r="13985" spans="4:6">
      <c r="D13985" s="37"/>
      <c r="E13985" s="37"/>
      <c r="F13985" s="37"/>
    </row>
    <row r="13986" spans="4:6">
      <c r="D13986" s="37"/>
      <c r="E13986" s="37"/>
      <c r="F13986" s="37"/>
    </row>
    <row r="13987" spans="4:6">
      <c r="D13987" s="37"/>
      <c r="E13987" s="37"/>
      <c r="F13987" s="37"/>
    </row>
    <row r="13988" spans="4:6">
      <c r="D13988" s="37"/>
      <c r="E13988" s="37"/>
      <c r="F13988" s="37"/>
    </row>
    <row r="13989" spans="4:6">
      <c r="D13989" s="37"/>
      <c r="E13989" s="37"/>
      <c r="F13989" s="37"/>
    </row>
    <row r="13990" spans="4:6">
      <c r="D13990" s="37"/>
      <c r="E13990" s="37"/>
      <c r="F13990" s="37"/>
    </row>
    <row r="13991" spans="4:6">
      <c r="D13991" s="37"/>
      <c r="E13991" s="37"/>
      <c r="F13991" s="37"/>
    </row>
    <row r="13992" spans="4:6">
      <c r="D13992" s="37"/>
      <c r="E13992" s="37"/>
      <c r="F13992" s="37"/>
    </row>
    <row r="13993" spans="4:6">
      <c r="D13993" s="37"/>
      <c r="E13993" s="37"/>
      <c r="F13993" s="37"/>
    </row>
    <row r="13994" spans="4:6">
      <c r="D13994" s="37"/>
      <c r="E13994" s="37"/>
      <c r="F13994" s="37"/>
    </row>
    <row r="13995" spans="4:6">
      <c r="D13995" s="37"/>
      <c r="E13995" s="37"/>
      <c r="F13995" s="37"/>
    </row>
    <row r="13996" spans="4:6">
      <c r="D13996" s="37"/>
      <c r="E13996" s="37"/>
      <c r="F13996" s="37"/>
    </row>
    <row r="13997" spans="4:6">
      <c r="D13997" s="37"/>
      <c r="E13997" s="37"/>
      <c r="F13997" s="37"/>
    </row>
    <row r="13998" spans="4:6">
      <c r="D13998" s="37"/>
      <c r="E13998" s="37"/>
      <c r="F13998" s="37"/>
    </row>
    <row r="13999" spans="4:6">
      <c r="D13999" s="37"/>
      <c r="E13999" s="37"/>
      <c r="F13999" s="37"/>
    </row>
    <row r="14000" spans="4:6">
      <c r="D14000" s="37"/>
      <c r="E14000" s="37"/>
      <c r="F14000" s="37"/>
    </row>
    <row r="14001" spans="4:6">
      <c r="D14001" s="37"/>
      <c r="E14001" s="37"/>
      <c r="F14001" s="37"/>
    </row>
    <row r="14002" spans="4:6">
      <c r="D14002" s="37"/>
      <c r="E14002" s="37"/>
      <c r="F14002" s="37"/>
    </row>
    <row r="14003" spans="4:6">
      <c r="D14003" s="37"/>
      <c r="E14003" s="37"/>
      <c r="F14003" s="37"/>
    </row>
    <row r="14004" spans="4:6">
      <c r="D14004" s="37"/>
      <c r="E14004" s="37"/>
      <c r="F14004" s="37"/>
    </row>
    <row r="14005" spans="4:6">
      <c r="D14005" s="37"/>
      <c r="E14005" s="37"/>
      <c r="F14005" s="37"/>
    </row>
    <row r="14006" spans="4:6">
      <c r="D14006" s="37"/>
      <c r="E14006" s="37"/>
      <c r="F14006" s="37"/>
    </row>
    <row r="14007" spans="4:6">
      <c r="D14007" s="37"/>
      <c r="E14007" s="37"/>
      <c r="F14007" s="37"/>
    </row>
    <row r="14008" spans="4:6">
      <c r="D14008" s="37"/>
      <c r="E14008" s="37"/>
      <c r="F14008" s="37"/>
    </row>
    <row r="14009" spans="4:6">
      <c r="D14009" s="37"/>
      <c r="E14009" s="37"/>
      <c r="F14009" s="37"/>
    </row>
    <row r="14010" spans="4:6">
      <c r="D14010" s="37"/>
      <c r="E14010" s="37"/>
      <c r="F14010" s="37"/>
    </row>
    <row r="14011" spans="4:6">
      <c r="D14011" s="37"/>
      <c r="E14011" s="37"/>
      <c r="F14011" s="37"/>
    </row>
    <row r="14012" spans="4:6">
      <c r="D14012" s="37"/>
      <c r="E14012" s="37"/>
      <c r="F14012" s="37"/>
    </row>
    <row r="14013" spans="4:6">
      <c r="D14013" s="37"/>
      <c r="E14013" s="37"/>
      <c r="F14013" s="37"/>
    </row>
    <row r="14014" spans="4:6">
      <c r="D14014" s="37"/>
      <c r="E14014" s="37"/>
      <c r="F14014" s="37"/>
    </row>
    <row r="14015" spans="4:6">
      <c r="D14015" s="37"/>
      <c r="E14015" s="37"/>
      <c r="F14015" s="37"/>
    </row>
    <row r="14016" spans="4:6">
      <c r="D14016" s="37"/>
      <c r="E14016" s="37"/>
      <c r="F14016" s="37"/>
    </row>
    <row r="14017" spans="4:6">
      <c r="D14017" s="37"/>
      <c r="E14017" s="37"/>
      <c r="F14017" s="37"/>
    </row>
    <row r="14018" spans="4:6">
      <c r="D14018" s="37"/>
      <c r="E14018" s="37"/>
      <c r="F14018" s="37"/>
    </row>
    <row r="14019" spans="4:6">
      <c r="D14019" s="37"/>
      <c r="E14019" s="37"/>
      <c r="F14019" s="37"/>
    </row>
    <row r="14020" spans="4:6">
      <c r="D14020" s="37"/>
      <c r="E14020" s="37"/>
      <c r="F14020" s="37"/>
    </row>
    <row r="14021" spans="4:6">
      <c r="D14021" s="37"/>
      <c r="E14021" s="37"/>
      <c r="F14021" s="37"/>
    </row>
    <row r="14022" spans="4:6">
      <c r="D14022" s="37"/>
      <c r="E14022" s="37"/>
      <c r="F14022" s="37"/>
    </row>
    <row r="14023" spans="4:6">
      <c r="D14023" s="37"/>
      <c r="E14023" s="37"/>
      <c r="F14023" s="37"/>
    </row>
    <row r="14024" spans="4:6">
      <c r="D14024" s="37"/>
      <c r="E14024" s="37"/>
      <c r="F14024" s="37"/>
    </row>
    <row r="14025" spans="4:6">
      <c r="D14025" s="37"/>
      <c r="E14025" s="37"/>
      <c r="F14025" s="37"/>
    </row>
    <row r="14026" spans="4:6">
      <c r="D14026" s="37"/>
      <c r="E14026" s="37"/>
      <c r="F14026" s="37"/>
    </row>
    <row r="14027" spans="4:6">
      <c r="D14027" s="37"/>
      <c r="E14027" s="37"/>
      <c r="F14027" s="37"/>
    </row>
    <row r="14028" spans="4:6">
      <c r="D14028" s="37"/>
      <c r="E14028" s="37"/>
      <c r="F14028" s="37"/>
    </row>
    <row r="14029" spans="4:6">
      <c r="D14029" s="37"/>
      <c r="E14029" s="37"/>
      <c r="F14029" s="37"/>
    </row>
    <row r="14030" spans="4:6">
      <c r="D14030" s="37"/>
      <c r="E14030" s="37"/>
      <c r="F14030" s="37"/>
    </row>
    <row r="14031" spans="4:6">
      <c r="D14031" s="37"/>
      <c r="E14031" s="37"/>
      <c r="F14031" s="37"/>
    </row>
    <row r="14032" spans="4:6">
      <c r="D14032" s="37"/>
      <c r="E14032" s="37"/>
      <c r="F14032" s="37"/>
    </row>
    <row r="14033" spans="4:6">
      <c r="D14033" s="37"/>
      <c r="E14033" s="37"/>
      <c r="F14033" s="37"/>
    </row>
    <row r="14034" spans="4:6">
      <c r="D14034" s="37"/>
      <c r="E14034" s="37"/>
      <c r="F14034" s="37"/>
    </row>
    <row r="14035" spans="4:6">
      <c r="D14035" s="37"/>
      <c r="E14035" s="37"/>
      <c r="F14035" s="37"/>
    </row>
    <row r="14036" spans="4:6">
      <c r="D14036" s="37"/>
      <c r="E14036" s="37"/>
      <c r="F14036" s="37"/>
    </row>
    <row r="14037" spans="4:6">
      <c r="D14037" s="37"/>
      <c r="E14037" s="37"/>
      <c r="F14037" s="37"/>
    </row>
    <row r="14038" spans="4:6">
      <c r="D14038" s="37"/>
      <c r="E14038" s="37"/>
      <c r="F14038" s="37"/>
    </row>
    <row r="14039" spans="4:6">
      <c r="D14039" s="37"/>
      <c r="E14039" s="37"/>
      <c r="F14039" s="37"/>
    </row>
    <row r="14040" spans="4:6">
      <c r="D14040" s="37"/>
      <c r="E14040" s="37"/>
      <c r="F14040" s="37"/>
    </row>
    <row r="14041" spans="4:6">
      <c r="D14041" s="37"/>
      <c r="E14041" s="37"/>
      <c r="F14041" s="37"/>
    </row>
    <row r="14042" spans="4:6">
      <c r="D14042" s="37"/>
      <c r="E14042" s="37"/>
      <c r="F14042" s="37"/>
    </row>
    <row r="14043" spans="4:6">
      <c r="D14043" s="37"/>
      <c r="E14043" s="37"/>
      <c r="F14043" s="37"/>
    </row>
    <row r="14044" spans="4:6">
      <c r="D14044" s="37"/>
      <c r="E14044" s="37"/>
      <c r="F14044" s="37"/>
    </row>
    <row r="14045" spans="4:6">
      <c r="D14045" s="37"/>
      <c r="E14045" s="37"/>
      <c r="F14045" s="37"/>
    </row>
    <row r="14046" spans="4:6">
      <c r="D14046" s="37"/>
      <c r="E14046" s="37"/>
      <c r="F14046" s="37"/>
    </row>
    <row r="14047" spans="4:6">
      <c r="D14047" s="37"/>
      <c r="E14047" s="37"/>
      <c r="F14047" s="37"/>
    </row>
    <row r="14048" spans="4:6">
      <c r="D14048" s="37"/>
      <c r="E14048" s="37"/>
      <c r="F14048" s="37"/>
    </row>
    <row r="14049" spans="4:6">
      <c r="D14049" s="37"/>
      <c r="E14049" s="37"/>
      <c r="F14049" s="37"/>
    </row>
    <row r="14050" spans="4:6">
      <c r="D14050" s="37"/>
      <c r="E14050" s="37"/>
      <c r="F14050" s="37"/>
    </row>
    <row r="14051" spans="4:6">
      <c r="D14051" s="37"/>
      <c r="E14051" s="37"/>
      <c r="F14051" s="37"/>
    </row>
    <row r="14052" spans="4:6">
      <c r="D14052" s="37"/>
      <c r="E14052" s="37"/>
      <c r="F14052" s="37"/>
    </row>
    <row r="14053" spans="4:6">
      <c r="D14053" s="37"/>
      <c r="E14053" s="37"/>
      <c r="F14053" s="37"/>
    </row>
    <row r="14054" spans="4:6">
      <c r="D14054" s="37"/>
      <c r="E14054" s="37"/>
      <c r="F14054" s="37"/>
    </row>
    <row r="14055" spans="4:6">
      <c r="D14055" s="37"/>
      <c r="E14055" s="37"/>
      <c r="F14055" s="37"/>
    </row>
    <row r="14056" spans="4:6">
      <c r="D14056" s="37"/>
      <c r="E14056" s="37"/>
      <c r="F14056" s="37"/>
    </row>
    <row r="14057" spans="4:6">
      <c r="D14057" s="37"/>
      <c r="E14057" s="37"/>
      <c r="F14057" s="37"/>
    </row>
    <row r="14058" spans="4:6">
      <c r="D14058" s="37"/>
      <c r="E14058" s="37"/>
      <c r="F14058" s="37"/>
    </row>
    <row r="14059" spans="4:6">
      <c r="D14059" s="37"/>
      <c r="E14059" s="37"/>
      <c r="F14059" s="37"/>
    </row>
    <row r="14060" spans="4:6">
      <c r="D14060" s="37"/>
      <c r="E14060" s="37"/>
      <c r="F14060" s="37"/>
    </row>
    <row r="14061" spans="4:6">
      <c r="D14061" s="37"/>
      <c r="E14061" s="37"/>
      <c r="F14061" s="37"/>
    </row>
    <row r="14062" spans="4:6">
      <c r="D14062" s="37"/>
      <c r="E14062" s="37"/>
      <c r="F14062" s="37"/>
    </row>
    <row r="14063" spans="4:6">
      <c r="D14063" s="37"/>
      <c r="E14063" s="37"/>
      <c r="F14063" s="37"/>
    </row>
    <row r="14064" spans="4:6">
      <c r="D14064" s="37"/>
      <c r="E14064" s="37"/>
      <c r="F14064" s="37"/>
    </row>
    <row r="14065" spans="4:6">
      <c r="D14065" s="37"/>
      <c r="E14065" s="37"/>
      <c r="F14065" s="37"/>
    </row>
    <row r="14066" spans="4:6">
      <c r="D14066" s="37"/>
      <c r="E14066" s="37"/>
      <c r="F14066" s="37"/>
    </row>
    <row r="14067" spans="4:6">
      <c r="D14067" s="37"/>
      <c r="E14067" s="37"/>
      <c r="F14067" s="37"/>
    </row>
    <row r="14068" spans="4:6">
      <c r="D14068" s="37"/>
      <c r="E14068" s="37"/>
      <c r="F14068" s="37"/>
    </row>
    <row r="14069" spans="4:6">
      <c r="D14069" s="37"/>
      <c r="E14069" s="37"/>
      <c r="F14069" s="37"/>
    </row>
    <row r="14070" spans="4:6">
      <c r="D14070" s="37"/>
      <c r="E14070" s="37"/>
      <c r="F14070" s="37"/>
    </row>
    <row r="14071" spans="4:6">
      <c r="D14071" s="37"/>
      <c r="E14071" s="37"/>
      <c r="F14071" s="37"/>
    </row>
    <row r="14072" spans="4:6">
      <c r="D14072" s="37"/>
      <c r="E14072" s="37"/>
      <c r="F14072" s="37"/>
    </row>
    <row r="14073" spans="4:6">
      <c r="D14073" s="37"/>
      <c r="E14073" s="37"/>
      <c r="F14073" s="37"/>
    </row>
    <row r="14074" spans="4:6">
      <c r="D14074" s="37"/>
      <c r="E14074" s="37"/>
      <c r="F14074" s="37"/>
    </row>
    <row r="14075" spans="4:6">
      <c r="D14075" s="37"/>
      <c r="E14075" s="37"/>
      <c r="F14075" s="37"/>
    </row>
    <row r="14076" spans="4:6">
      <c r="D14076" s="37"/>
      <c r="E14076" s="37"/>
      <c r="F14076" s="37"/>
    </row>
    <row r="14077" spans="4:6">
      <c r="D14077" s="37"/>
      <c r="E14077" s="37"/>
      <c r="F14077" s="37"/>
    </row>
    <row r="14078" spans="4:6">
      <c r="D14078" s="37"/>
      <c r="E14078" s="37"/>
      <c r="F14078" s="37"/>
    </row>
    <row r="14079" spans="4:6">
      <c r="D14079" s="37"/>
      <c r="E14079" s="37"/>
      <c r="F14079" s="37"/>
    </row>
    <row r="14080" spans="4:6">
      <c r="D14080" s="37"/>
      <c r="E14080" s="37"/>
      <c r="F14080" s="37"/>
    </row>
    <row r="14081" spans="4:6">
      <c r="D14081" s="37"/>
      <c r="E14081" s="37"/>
      <c r="F14081" s="37"/>
    </row>
    <row r="14082" spans="4:6">
      <c r="D14082" s="37"/>
      <c r="E14082" s="37"/>
      <c r="F14082" s="37"/>
    </row>
    <row r="14083" spans="4:6">
      <c r="D14083" s="37"/>
      <c r="E14083" s="37"/>
      <c r="F14083" s="37"/>
    </row>
    <row r="14084" spans="4:6">
      <c r="D14084" s="37"/>
      <c r="E14084" s="37"/>
      <c r="F14084" s="37"/>
    </row>
    <row r="14085" spans="4:6">
      <c r="D14085" s="37"/>
      <c r="E14085" s="37"/>
      <c r="F14085" s="37"/>
    </row>
    <row r="14086" spans="4:6">
      <c r="D14086" s="37"/>
      <c r="E14086" s="37"/>
      <c r="F14086" s="37"/>
    </row>
    <row r="14087" spans="4:6">
      <c r="D14087" s="37"/>
      <c r="E14087" s="37"/>
      <c r="F14087" s="37"/>
    </row>
    <row r="14088" spans="4:6">
      <c r="D14088" s="37"/>
      <c r="E14088" s="37"/>
      <c r="F14088" s="37"/>
    </row>
    <row r="14089" spans="4:6">
      <c r="D14089" s="37"/>
      <c r="E14089" s="37"/>
      <c r="F14089" s="37"/>
    </row>
    <row r="14090" spans="4:6">
      <c r="D14090" s="37"/>
      <c r="E14090" s="37"/>
      <c r="F14090" s="37"/>
    </row>
    <row r="14091" spans="4:6">
      <c r="D14091" s="37"/>
      <c r="E14091" s="37"/>
      <c r="F14091" s="37"/>
    </row>
    <row r="14092" spans="4:6">
      <c r="D14092" s="37"/>
      <c r="E14092" s="37"/>
      <c r="F14092" s="37"/>
    </row>
    <row r="14093" spans="4:6">
      <c r="D14093" s="37"/>
      <c r="E14093" s="37"/>
      <c r="F14093" s="37"/>
    </row>
    <row r="14094" spans="4:6">
      <c r="D14094" s="37"/>
      <c r="E14094" s="37"/>
      <c r="F14094" s="37"/>
    </row>
    <row r="14095" spans="4:6">
      <c r="D14095" s="37"/>
      <c r="E14095" s="37"/>
      <c r="F14095" s="37"/>
    </row>
    <row r="14096" spans="4:6">
      <c r="D14096" s="37"/>
      <c r="E14096" s="37"/>
      <c r="F14096" s="37"/>
    </row>
    <row r="14097" spans="4:6">
      <c r="D14097" s="37"/>
      <c r="E14097" s="37"/>
      <c r="F14097" s="37"/>
    </row>
    <row r="14098" spans="4:6">
      <c r="D14098" s="37"/>
      <c r="E14098" s="37"/>
      <c r="F14098" s="37"/>
    </row>
    <row r="14099" spans="4:6">
      <c r="D14099" s="37"/>
      <c r="E14099" s="37"/>
      <c r="F14099" s="37"/>
    </row>
    <row r="14100" spans="4:6">
      <c r="D14100" s="37"/>
      <c r="E14100" s="37"/>
      <c r="F14100" s="37"/>
    </row>
    <row r="14101" spans="4:6">
      <c r="D14101" s="37"/>
      <c r="E14101" s="37"/>
      <c r="F14101" s="37"/>
    </row>
    <row r="14102" spans="4:6">
      <c r="D14102" s="37"/>
      <c r="E14102" s="37"/>
      <c r="F14102" s="37"/>
    </row>
    <row r="14103" spans="4:6">
      <c r="D14103" s="37"/>
      <c r="E14103" s="37"/>
      <c r="F14103" s="37"/>
    </row>
    <row r="14104" spans="4:6">
      <c r="D14104" s="37"/>
      <c r="E14104" s="37"/>
      <c r="F14104" s="37"/>
    </row>
    <row r="14105" spans="4:6">
      <c r="D14105" s="37"/>
      <c r="E14105" s="37"/>
      <c r="F14105" s="37"/>
    </row>
    <row r="14106" spans="4:6">
      <c r="D14106" s="37"/>
      <c r="E14106" s="37"/>
      <c r="F14106" s="37"/>
    </row>
    <row r="14107" spans="4:6">
      <c r="D14107" s="37"/>
      <c r="E14107" s="37"/>
      <c r="F14107" s="37"/>
    </row>
    <row r="14108" spans="4:6">
      <c r="D14108" s="37"/>
      <c r="E14108" s="37"/>
      <c r="F14108" s="37"/>
    </row>
    <row r="14109" spans="4:6">
      <c r="D14109" s="37"/>
      <c r="E14109" s="37"/>
      <c r="F14109" s="37"/>
    </row>
    <row r="14110" spans="4:6">
      <c r="D14110" s="37"/>
      <c r="E14110" s="37"/>
      <c r="F14110" s="37"/>
    </row>
    <row r="14111" spans="4:6">
      <c r="D14111" s="37"/>
      <c r="E14111" s="37"/>
      <c r="F14111" s="37"/>
    </row>
    <row r="14112" spans="4:6">
      <c r="D14112" s="37"/>
      <c r="E14112" s="37"/>
      <c r="F14112" s="37"/>
    </row>
    <row r="14113" spans="4:6">
      <c r="D14113" s="37"/>
      <c r="E14113" s="37"/>
      <c r="F14113" s="37"/>
    </row>
    <row r="14114" spans="4:6">
      <c r="D14114" s="37"/>
      <c r="E14114" s="37"/>
      <c r="F14114" s="37"/>
    </row>
    <row r="14115" spans="4:6">
      <c r="D14115" s="37"/>
      <c r="E14115" s="37"/>
      <c r="F14115" s="37"/>
    </row>
    <row r="14116" spans="4:6">
      <c r="D14116" s="37"/>
      <c r="E14116" s="37"/>
      <c r="F14116" s="37"/>
    </row>
    <row r="14117" spans="4:6">
      <c r="D14117" s="37"/>
      <c r="E14117" s="37"/>
      <c r="F14117" s="37"/>
    </row>
    <row r="14118" spans="4:6">
      <c r="D14118" s="37"/>
      <c r="E14118" s="37"/>
      <c r="F14118" s="37"/>
    </row>
    <row r="14119" spans="4:6">
      <c r="D14119" s="37"/>
      <c r="E14119" s="37"/>
      <c r="F14119" s="37"/>
    </row>
    <row r="14120" spans="4:6">
      <c r="D14120" s="37"/>
      <c r="E14120" s="37"/>
      <c r="F14120" s="37"/>
    </row>
    <row r="14121" spans="4:6">
      <c r="D14121" s="37"/>
      <c r="E14121" s="37"/>
      <c r="F14121" s="37"/>
    </row>
    <row r="14122" spans="4:6">
      <c r="D14122" s="37"/>
      <c r="E14122" s="37"/>
      <c r="F14122" s="37"/>
    </row>
    <row r="14123" spans="4:6">
      <c r="D14123" s="37"/>
      <c r="E14123" s="37"/>
      <c r="F14123" s="37"/>
    </row>
    <row r="14124" spans="4:6">
      <c r="D14124" s="37"/>
      <c r="E14124" s="37"/>
      <c r="F14124" s="37"/>
    </row>
    <row r="14125" spans="4:6">
      <c r="D14125" s="37"/>
      <c r="E14125" s="37"/>
      <c r="F14125" s="37"/>
    </row>
    <row r="14126" spans="4:6">
      <c r="D14126" s="37"/>
      <c r="E14126" s="37"/>
      <c r="F14126" s="37"/>
    </row>
    <row r="14127" spans="4:6">
      <c r="D14127" s="37"/>
      <c r="E14127" s="37"/>
      <c r="F14127" s="37"/>
    </row>
    <row r="14128" spans="4:6">
      <c r="D14128" s="37"/>
      <c r="E14128" s="37"/>
      <c r="F14128" s="37"/>
    </row>
    <row r="14129" spans="4:6">
      <c r="D14129" s="37"/>
      <c r="E14129" s="37"/>
      <c r="F14129" s="37"/>
    </row>
    <row r="14130" spans="4:6">
      <c r="D14130" s="37"/>
      <c r="E14130" s="37"/>
      <c r="F14130" s="37"/>
    </row>
    <row r="14131" spans="4:6">
      <c r="D14131" s="37"/>
      <c r="E14131" s="37"/>
      <c r="F14131" s="37"/>
    </row>
    <row r="14132" spans="4:6">
      <c r="D14132" s="37"/>
      <c r="E14132" s="37"/>
      <c r="F14132" s="37"/>
    </row>
    <row r="14133" spans="4:6">
      <c r="D14133" s="37"/>
      <c r="E14133" s="37"/>
      <c r="F14133" s="37"/>
    </row>
    <row r="14134" spans="4:6">
      <c r="D14134" s="37"/>
      <c r="E14134" s="37"/>
      <c r="F14134" s="37"/>
    </row>
    <row r="14135" spans="4:6">
      <c r="D14135" s="37"/>
      <c r="E14135" s="37"/>
      <c r="F14135" s="37"/>
    </row>
    <row r="14136" spans="4:6">
      <c r="D14136" s="37"/>
      <c r="E14136" s="37"/>
      <c r="F14136" s="37"/>
    </row>
    <row r="14137" spans="4:6">
      <c r="D14137" s="37"/>
      <c r="E14137" s="37"/>
      <c r="F14137" s="37"/>
    </row>
    <row r="14138" spans="4:6">
      <c r="D14138" s="37"/>
      <c r="E14138" s="37"/>
      <c r="F14138" s="37"/>
    </row>
    <row r="14139" spans="4:6">
      <c r="D14139" s="37"/>
      <c r="E14139" s="37"/>
      <c r="F14139" s="37"/>
    </row>
    <row r="14140" spans="4:6">
      <c r="D14140" s="37"/>
      <c r="E14140" s="37"/>
      <c r="F14140" s="37"/>
    </row>
    <row r="14141" spans="4:6">
      <c r="D14141" s="37"/>
      <c r="E14141" s="37"/>
      <c r="F14141" s="37"/>
    </row>
    <row r="14142" spans="4:6">
      <c r="D14142" s="37"/>
      <c r="E14142" s="37"/>
      <c r="F14142" s="37"/>
    </row>
    <row r="14143" spans="4:6">
      <c r="D14143" s="37"/>
      <c r="E14143" s="37"/>
      <c r="F14143" s="37"/>
    </row>
    <row r="14144" spans="4:6">
      <c r="D14144" s="37"/>
      <c r="E14144" s="37"/>
      <c r="F14144" s="37"/>
    </row>
    <row r="14145" spans="4:6">
      <c r="D14145" s="37"/>
      <c r="E14145" s="37"/>
      <c r="F14145" s="37"/>
    </row>
    <row r="14146" spans="4:6">
      <c r="D14146" s="37"/>
      <c r="E14146" s="37"/>
      <c r="F14146" s="37"/>
    </row>
    <row r="14147" spans="4:6">
      <c r="D14147" s="37"/>
      <c r="E14147" s="37"/>
      <c r="F14147" s="37"/>
    </row>
    <row r="14148" spans="4:6">
      <c r="D14148" s="37"/>
      <c r="E14148" s="37"/>
      <c r="F14148" s="37"/>
    </row>
    <row r="14149" spans="4:6">
      <c r="D14149" s="37"/>
      <c r="E14149" s="37"/>
      <c r="F14149" s="37"/>
    </row>
    <row r="14150" spans="4:6">
      <c r="D14150" s="37"/>
      <c r="E14150" s="37"/>
      <c r="F14150" s="37"/>
    </row>
    <row r="14151" spans="4:6">
      <c r="D14151" s="37"/>
      <c r="E14151" s="37"/>
      <c r="F14151" s="37"/>
    </row>
    <row r="14152" spans="4:6">
      <c r="D14152" s="37"/>
      <c r="E14152" s="37"/>
      <c r="F14152" s="37"/>
    </row>
    <row r="14153" spans="4:6">
      <c r="D14153" s="37"/>
      <c r="E14153" s="37"/>
      <c r="F14153" s="37"/>
    </row>
    <row r="14154" spans="4:6">
      <c r="D14154" s="37"/>
      <c r="E14154" s="37"/>
      <c r="F14154" s="37"/>
    </row>
    <row r="14155" spans="4:6">
      <c r="D14155" s="37"/>
      <c r="E14155" s="37"/>
      <c r="F14155" s="37"/>
    </row>
    <row r="14156" spans="4:6">
      <c r="D14156" s="37"/>
      <c r="E14156" s="37"/>
      <c r="F14156" s="37"/>
    </row>
    <row r="14157" spans="4:6">
      <c r="D14157" s="37"/>
      <c r="E14157" s="37"/>
      <c r="F14157" s="37"/>
    </row>
    <row r="14158" spans="4:6">
      <c r="D14158" s="37"/>
      <c r="E14158" s="37"/>
      <c r="F14158" s="37"/>
    </row>
    <row r="14159" spans="4:6">
      <c r="D14159" s="37"/>
      <c r="E14159" s="37"/>
      <c r="F14159" s="37"/>
    </row>
    <row r="14160" spans="4:6">
      <c r="D14160" s="37"/>
      <c r="E14160" s="37"/>
      <c r="F14160" s="37"/>
    </row>
    <row r="14161" spans="4:6">
      <c r="D14161" s="37"/>
      <c r="E14161" s="37"/>
      <c r="F14161" s="37"/>
    </row>
    <row r="14162" spans="4:6">
      <c r="D14162" s="37"/>
      <c r="E14162" s="37"/>
      <c r="F14162" s="37"/>
    </row>
    <row r="14163" spans="4:6">
      <c r="D14163" s="37"/>
      <c r="E14163" s="37"/>
      <c r="F14163" s="37"/>
    </row>
    <row r="14164" spans="4:6">
      <c r="D14164" s="37"/>
      <c r="E14164" s="37"/>
      <c r="F14164" s="37"/>
    </row>
    <row r="14165" spans="4:6">
      <c r="D14165" s="37"/>
      <c r="E14165" s="37"/>
      <c r="F14165" s="37"/>
    </row>
    <row r="14166" spans="4:6">
      <c r="D14166" s="37"/>
      <c r="E14166" s="37"/>
      <c r="F14166" s="37"/>
    </row>
    <row r="14167" spans="4:6">
      <c r="D14167" s="37"/>
      <c r="E14167" s="37"/>
      <c r="F14167" s="37"/>
    </row>
    <row r="14168" spans="4:6">
      <c r="D14168" s="37"/>
      <c r="E14168" s="37"/>
      <c r="F14168" s="37"/>
    </row>
    <row r="14169" spans="4:6">
      <c r="D14169" s="37"/>
      <c r="E14169" s="37"/>
      <c r="F14169" s="37"/>
    </row>
    <row r="14170" spans="4:6">
      <c r="D14170" s="37"/>
      <c r="E14170" s="37"/>
      <c r="F14170" s="37"/>
    </row>
    <row r="14171" spans="4:6">
      <c r="D14171" s="37"/>
      <c r="E14171" s="37"/>
      <c r="F14171" s="37"/>
    </row>
    <row r="14172" spans="4:6">
      <c r="D14172" s="37"/>
      <c r="E14172" s="37"/>
      <c r="F14172" s="37"/>
    </row>
    <row r="14173" spans="4:6">
      <c r="D14173" s="37"/>
      <c r="E14173" s="37"/>
      <c r="F14173" s="37"/>
    </row>
    <row r="14174" spans="4:6">
      <c r="D14174" s="37"/>
      <c r="E14174" s="37"/>
      <c r="F14174" s="37"/>
    </row>
    <row r="14175" spans="4:6">
      <c r="D14175" s="37"/>
      <c r="E14175" s="37"/>
      <c r="F14175" s="37"/>
    </row>
    <row r="14176" spans="4:6">
      <c r="D14176" s="37"/>
      <c r="E14176" s="37"/>
      <c r="F14176" s="37"/>
    </row>
    <row r="14177" spans="4:6">
      <c r="D14177" s="37"/>
      <c r="E14177" s="37"/>
      <c r="F14177" s="37"/>
    </row>
    <row r="14178" spans="4:6">
      <c r="D14178" s="37"/>
      <c r="E14178" s="37"/>
      <c r="F14178" s="37"/>
    </row>
    <row r="14179" spans="4:6">
      <c r="D14179" s="37"/>
      <c r="E14179" s="37"/>
      <c r="F14179" s="37"/>
    </row>
    <row r="14180" spans="4:6">
      <c r="D14180" s="37"/>
      <c r="E14180" s="37"/>
      <c r="F14180" s="37"/>
    </row>
    <row r="14181" spans="4:6">
      <c r="D14181" s="37"/>
      <c r="E14181" s="37"/>
      <c r="F14181" s="37"/>
    </row>
    <row r="14182" spans="4:6">
      <c r="D14182" s="37"/>
      <c r="E14182" s="37"/>
      <c r="F14182" s="37"/>
    </row>
    <row r="14183" spans="4:6">
      <c r="D14183" s="37"/>
      <c r="E14183" s="37"/>
      <c r="F14183" s="37"/>
    </row>
    <row r="14184" spans="4:6">
      <c r="D14184" s="37"/>
      <c r="E14184" s="37"/>
      <c r="F14184" s="37"/>
    </row>
    <row r="14185" spans="4:6">
      <c r="D14185" s="37"/>
      <c r="E14185" s="37"/>
      <c r="F14185" s="37"/>
    </row>
    <row r="14186" spans="4:6">
      <c r="D14186" s="37"/>
      <c r="E14186" s="37"/>
      <c r="F14186" s="37"/>
    </row>
    <row r="14187" spans="4:6">
      <c r="D14187" s="37"/>
      <c r="E14187" s="37"/>
      <c r="F14187" s="37"/>
    </row>
    <row r="14188" spans="4:6">
      <c r="D14188" s="37"/>
      <c r="E14188" s="37"/>
      <c r="F14188" s="37"/>
    </row>
    <row r="14189" spans="4:6">
      <c r="D14189" s="37"/>
      <c r="E14189" s="37"/>
      <c r="F14189" s="37"/>
    </row>
    <row r="14190" spans="4:6">
      <c r="D14190" s="37"/>
      <c r="E14190" s="37"/>
      <c r="F14190" s="37"/>
    </row>
    <row r="14191" spans="4:6">
      <c r="D14191" s="37"/>
      <c r="E14191" s="37"/>
      <c r="F14191" s="37"/>
    </row>
    <row r="14192" spans="4:6">
      <c r="D14192" s="37"/>
      <c r="E14192" s="37"/>
      <c r="F14192" s="37"/>
    </row>
    <row r="14193" spans="4:6">
      <c r="D14193" s="37"/>
      <c r="E14193" s="37"/>
      <c r="F14193" s="37"/>
    </row>
    <row r="14194" spans="4:6">
      <c r="D14194" s="37"/>
      <c r="E14194" s="37"/>
      <c r="F14194" s="37"/>
    </row>
    <row r="14195" spans="4:6">
      <c r="D14195" s="37"/>
      <c r="E14195" s="37"/>
      <c r="F14195" s="37"/>
    </row>
    <row r="14196" spans="4:6">
      <c r="D14196" s="37"/>
      <c r="E14196" s="37"/>
      <c r="F14196" s="37"/>
    </row>
    <row r="14197" spans="4:6">
      <c r="D14197" s="37"/>
      <c r="E14197" s="37"/>
      <c r="F14197" s="37"/>
    </row>
    <row r="14198" spans="4:6">
      <c r="D14198" s="37"/>
      <c r="E14198" s="37"/>
      <c r="F14198" s="37"/>
    </row>
    <row r="14199" spans="4:6">
      <c r="D14199" s="37"/>
      <c r="E14199" s="37"/>
      <c r="F14199" s="37"/>
    </row>
    <row r="14200" spans="4:6">
      <c r="D14200" s="37"/>
      <c r="E14200" s="37"/>
      <c r="F14200" s="37"/>
    </row>
    <row r="14201" spans="4:6">
      <c r="D14201" s="37"/>
      <c r="E14201" s="37"/>
      <c r="F14201" s="37"/>
    </row>
    <row r="14202" spans="4:6">
      <c r="D14202" s="37"/>
      <c r="E14202" s="37"/>
      <c r="F14202" s="37"/>
    </row>
    <row r="14203" spans="4:6">
      <c r="D14203" s="37"/>
      <c r="E14203" s="37"/>
      <c r="F14203" s="37"/>
    </row>
    <row r="14204" spans="4:6">
      <c r="D14204" s="37"/>
      <c r="E14204" s="37"/>
      <c r="F14204" s="37"/>
    </row>
    <row r="14205" spans="4:6">
      <c r="D14205" s="37"/>
      <c r="E14205" s="37"/>
      <c r="F14205" s="37"/>
    </row>
    <row r="14206" spans="4:6">
      <c r="D14206" s="37"/>
      <c r="E14206" s="37"/>
      <c r="F14206" s="37"/>
    </row>
    <row r="14207" spans="4:6">
      <c r="D14207" s="37"/>
      <c r="E14207" s="37"/>
      <c r="F14207" s="37"/>
    </row>
    <row r="14208" spans="4:6">
      <c r="D14208" s="37"/>
      <c r="E14208" s="37"/>
      <c r="F14208" s="37"/>
    </row>
    <row r="14209" spans="4:6">
      <c r="D14209" s="37"/>
      <c r="E14209" s="37"/>
      <c r="F14209" s="37"/>
    </row>
    <row r="14210" spans="4:6">
      <c r="D14210" s="37"/>
      <c r="E14210" s="37"/>
      <c r="F14210" s="37"/>
    </row>
    <row r="14211" spans="4:6">
      <c r="D14211" s="37"/>
      <c r="E14211" s="37"/>
      <c r="F14211" s="37"/>
    </row>
    <row r="14212" spans="4:6">
      <c r="D14212" s="37"/>
      <c r="E14212" s="37"/>
      <c r="F14212" s="37"/>
    </row>
    <row r="14213" spans="4:6">
      <c r="D14213" s="37"/>
      <c r="E14213" s="37"/>
      <c r="F14213" s="37"/>
    </row>
    <row r="14214" spans="4:6">
      <c r="D14214" s="37"/>
      <c r="E14214" s="37"/>
      <c r="F14214" s="37"/>
    </row>
    <row r="14215" spans="4:6">
      <c r="D14215" s="37"/>
      <c r="E14215" s="37"/>
      <c r="F14215" s="37"/>
    </row>
    <row r="14216" spans="4:6">
      <c r="D14216" s="37"/>
      <c r="E14216" s="37"/>
      <c r="F14216" s="37"/>
    </row>
    <row r="14217" spans="4:6">
      <c r="D14217" s="37"/>
      <c r="E14217" s="37"/>
      <c r="F14217" s="37"/>
    </row>
    <row r="14218" spans="4:6">
      <c r="D14218" s="37"/>
      <c r="E14218" s="37"/>
      <c r="F14218" s="37"/>
    </row>
    <row r="14219" spans="4:6">
      <c r="D14219" s="37"/>
      <c r="E14219" s="37"/>
      <c r="F14219" s="37"/>
    </row>
    <row r="14220" spans="4:6">
      <c r="D14220" s="37"/>
      <c r="E14220" s="37"/>
      <c r="F14220" s="37"/>
    </row>
    <row r="14221" spans="4:6">
      <c r="D14221" s="37"/>
      <c r="E14221" s="37"/>
      <c r="F14221" s="37"/>
    </row>
    <row r="14222" spans="4:6">
      <c r="D14222" s="37"/>
      <c r="E14222" s="37"/>
      <c r="F14222" s="37"/>
    </row>
    <row r="14223" spans="4:6">
      <c r="D14223" s="37"/>
      <c r="E14223" s="37"/>
      <c r="F14223" s="37"/>
    </row>
    <row r="14224" spans="4:6">
      <c r="D14224" s="37"/>
      <c r="E14224" s="37"/>
      <c r="F14224" s="37"/>
    </row>
    <row r="14225" spans="4:6">
      <c r="D14225" s="37"/>
      <c r="E14225" s="37"/>
      <c r="F14225" s="37"/>
    </row>
    <row r="14226" spans="4:6">
      <c r="D14226" s="37"/>
      <c r="E14226" s="37"/>
      <c r="F14226" s="37"/>
    </row>
    <row r="14227" spans="4:6">
      <c r="D14227" s="37"/>
      <c r="E14227" s="37"/>
      <c r="F14227" s="37"/>
    </row>
    <row r="14228" spans="4:6">
      <c r="D14228" s="37"/>
      <c r="E14228" s="37"/>
      <c r="F14228" s="37"/>
    </row>
    <row r="14229" spans="4:6">
      <c r="D14229" s="37"/>
      <c r="E14229" s="37"/>
      <c r="F14229" s="37"/>
    </row>
    <row r="14230" spans="4:6">
      <c r="D14230" s="37"/>
      <c r="E14230" s="37"/>
      <c r="F14230" s="37"/>
    </row>
    <row r="14231" spans="4:6">
      <c r="D14231" s="37"/>
      <c r="E14231" s="37"/>
      <c r="F14231" s="37"/>
    </row>
    <row r="14232" spans="4:6">
      <c r="D14232" s="37"/>
      <c r="E14232" s="37"/>
      <c r="F14232" s="37"/>
    </row>
    <row r="14233" spans="4:6">
      <c r="D14233" s="37"/>
      <c r="E14233" s="37"/>
      <c r="F14233" s="37"/>
    </row>
    <row r="14234" spans="4:6">
      <c r="D14234" s="37"/>
      <c r="E14234" s="37"/>
      <c r="F14234" s="37"/>
    </row>
    <row r="14235" spans="4:6">
      <c r="D14235" s="37"/>
      <c r="E14235" s="37"/>
      <c r="F14235" s="37"/>
    </row>
    <row r="14236" spans="4:6">
      <c r="D14236" s="37"/>
      <c r="E14236" s="37"/>
      <c r="F14236" s="37"/>
    </row>
    <row r="14237" spans="4:6">
      <c r="D14237" s="37"/>
      <c r="E14237" s="37"/>
      <c r="F14237" s="37"/>
    </row>
    <row r="14238" spans="4:6">
      <c r="D14238" s="37"/>
      <c r="E14238" s="37"/>
      <c r="F14238" s="37"/>
    </row>
    <row r="14239" spans="4:6">
      <c r="D14239" s="37"/>
      <c r="E14239" s="37"/>
      <c r="F14239" s="37"/>
    </row>
    <row r="14240" spans="4:6">
      <c r="D14240" s="37"/>
      <c r="E14240" s="37"/>
      <c r="F14240" s="37"/>
    </row>
    <row r="14241" spans="4:6">
      <c r="D14241" s="37"/>
      <c r="E14241" s="37"/>
      <c r="F14241" s="37"/>
    </row>
    <row r="14242" spans="4:6">
      <c r="D14242" s="37"/>
      <c r="E14242" s="37"/>
      <c r="F14242" s="37"/>
    </row>
    <row r="14243" spans="4:6">
      <c r="D14243" s="37"/>
      <c r="E14243" s="37"/>
      <c r="F14243" s="37"/>
    </row>
    <row r="14244" spans="4:6">
      <c r="D14244" s="37"/>
      <c r="E14244" s="37"/>
      <c r="F14244" s="37"/>
    </row>
    <row r="14245" spans="4:6">
      <c r="D14245" s="37"/>
      <c r="E14245" s="37"/>
      <c r="F14245" s="37"/>
    </row>
    <row r="14246" spans="4:6">
      <c r="D14246" s="37"/>
      <c r="E14246" s="37"/>
      <c r="F14246" s="37"/>
    </row>
    <row r="14247" spans="4:6">
      <c r="D14247" s="37"/>
      <c r="E14247" s="37"/>
      <c r="F14247" s="37"/>
    </row>
    <row r="14248" spans="4:6">
      <c r="D14248" s="37"/>
      <c r="E14248" s="37"/>
      <c r="F14248" s="37"/>
    </row>
    <row r="14249" spans="4:6">
      <c r="D14249" s="37"/>
      <c r="E14249" s="37"/>
      <c r="F14249" s="37"/>
    </row>
    <row r="14250" spans="4:6">
      <c r="D14250" s="37"/>
      <c r="E14250" s="37"/>
      <c r="F14250" s="37"/>
    </row>
    <row r="14251" spans="4:6">
      <c r="D14251" s="37"/>
      <c r="E14251" s="37"/>
      <c r="F14251" s="37"/>
    </row>
    <row r="14252" spans="4:6">
      <c r="D14252" s="37"/>
      <c r="E14252" s="37"/>
      <c r="F14252" s="37"/>
    </row>
    <row r="14253" spans="4:6">
      <c r="D14253" s="37"/>
      <c r="E14253" s="37"/>
      <c r="F14253" s="37"/>
    </row>
    <row r="14254" spans="4:6">
      <c r="D14254" s="37"/>
      <c r="E14254" s="37"/>
      <c r="F14254" s="37"/>
    </row>
    <row r="14255" spans="4:6">
      <c r="D14255" s="37"/>
      <c r="E14255" s="37"/>
      <c r="F14255" s="37"/>
    </row>
    <row r="14256" spans="4:6">
      <c r="D14256" s="37"/>
      <c r="E14256" s="37"/>
      <c r="F14256" s="37"/>
    </row>
    <row r="14257" spans="4:6">
      <c r="D14257" s="37"/>
      <c r="E14257" s="37"/>
      <c r="F14257" s="37"/>
    </row>
    <row r="14258" spans="4:6">
      <c r="D14258" s="37"/>
      <c r="E14258" s="37"/>
      <c r="F14258" s="37"/>
    </row>
    <row r="14259" spans="4:6">
      <c r="D14259" s="37"/>
      <c r="E14259" s="37"/>
      <c r="F14259" s="37"/>
    </row>
    <row r="14260" spans="4:6">
      <c r="D14260" s="37"/>
      <c r="E14260" s="37"/>
      <c r="F14260" s="37"/>
    </row>
    <row r="14261" spans="4:6">
      <c r="D14261" s="37"/>
      <c r="E14261" s="37"/>
      <c r="F14261" s="37"/>
    </row>
    <row r="14262" spans="4:6">
      <c r="D14262" s="37"/>
      <c r="E14262" s="37"/>
      <c r="F14262" s="37"/>
    </row>
    <row r="14263" spans="4:6">
      <c r="D14263" s="37"/>
      <c r="E14263" s="37"/>
      <c r="F14263" s="37"/>
    </row>
    <row r="14264" spans="4:6">
      <c r="D14264" s="37"/>
      <c r="E14264" s="37"/>
      <c r="F14264" s="37"/>
    </row>
    <row r="14265" spans="4:6">
      <c r="D14265" s="37"/>
      <c r="E14265" s="37"/>
      <c r="F14265" s="37"/>
    </row>
    <row r="14266" spans="4:6">
      <c r="D14266" s="37"/>
      <c r="E14266" s="37"/>
      <c r="F14266" s="37"/>
    </row>
    <row r="14267" spans="4:6">
      <c r="D14267" s="37"/>
      <c r="E14267" s="37"/>
      <c r="F14267" s="37"/>
    </row>
    <row r="14268" spans="4:6">
      <c r="D14268" s="37"/>
      <c r="E14268" s="37"/>
      <c r="F14268" s="37"/>
    </row>
    <row r="14269" spans="4:6">
      <c r="D14269" s="37"/>
      <c r="E14269" s="37"/>
      <c r="F14269" s="37"/>
    </row>
    <row r="14270" spans="4:6">
      <c r="D14270" s="37"/>
      <c r="E14270" s="37"/>
      <c r="F14270" s="37"/>
    </row>
    <row r="14271" spans="4:6">
      <c r="D14271" s="37"/>
      <c r="E14271" s="37"/>
      <c r="F14271" s="37"/>
    </row>
    <row r="14272" spans="4:6">
      <c r="D14272" s="37"/>
      <c r="E14272" s="37"/>
      <c r="F14272" s="37"/>
    </row>
    <row r="14273" spans="4:6">
      <c r="D14273" s="37"/>
      <c r="E14273" s="37"/>
      <c r="F14273" s="37"/>
    </row>
    <row r="14274" spans="4:6">
      <c r="D14274" s="37"/>
      <c r="E14274" s="37"/>
      <c r="F14274" s="37"/>
    </row>
    <row r="14275" spans="4:6">
      <c r="D14275" s="37"/>
      <c r="E14275" s="37"/>
      <c r="F14275" s="37"/>
    </row>
    <row r="14276" spans="4:6">
      <c r="D14276" s="37"/>
      <c r="E14276" s="37"/>
      <c r="F14276" s="37"/>
    </row>
    <row r="14277" spans="4:6">
      <c r="D14277" s="37"/>
      <c r="E14277" s="37"/>
      <c r="F14277" s="37"/>
    </row>
    <row r="14278" spans="4:6">
      <c r="D14278" s="37"/>
      <c r="E14278" s="37"/>
      <c r="F14278" s="37"/>
    </row>
    <row r="14279" spans="4:6">
      <c r="D14279" s="37"/>
      <c r="E14279" s="37"/>
      <c r="F14279" s="37"/>
    </row>
    <row r="14280" spans="4:6">
      <c r="D14280" s="37"/>
      <c r="E14280" s="37"/>
      <c r="F14280" s="37"/>
    </row>
    <row r="14281" spans="4:6">
      <c r="D14281" s="37"/>
      <c r="E14281" s="37"/>
      <c r="F14281" s="37"/>
    </row>
    <row r="14282" spans="4:6">
      <c r="D14282" s="37"/>
      <c r="E14282" s="37"/>
      <c r="F14282" s="37"/>
    </row>
    <row r="14283" spans="4:6">
      <c r="D14283" s="37"/>
      <c r="E14283" s="37"/>
      <c r="F14283" s="37"/>
    </row>
    <row r="14284" spans="4:6">
      <c r="D14284" s="37"/>
      <c r="E14284" s="37"/>
      <c r="F14284" s="37"/>
    </row>
    <row r="14285" spans="4:6">
      <c r="D14285" s="37"/>
      <c r="E14285" s="37"/>
      <c r="F14285" s="37"/>
    </row>
    <row r="14286" spans="4:6">
      <c r="D14286" s="37"/>
      <c r="E14286" s="37"/>
      <c r="F14286" s="37"/>
    </row>
    <row r="14287" spans="4:6">
      <c r="D14287" s="37"/>
      <c r="E14287" s="37"/>
      <c r="F14287" s="37"/>
    </row>
    <row r="14288" spans="4:6">
      <c r="D14288" s="37"/>
      <c r="E14288" s="37"/>
      <c r="F14288" s="37"/>
    </row>
    <row r="14289" spans="4:6">
      <c r="D14289" s="37"/>
      <c r="E14289" s="37"/>
      <c r="F14289" s="37"/>
    </row>
    <row r="14290" spans="4:6">
      <c r="D14290" s="37"/>
      <c r="E14290" s="37"/>
      <c r="F14290" s="37"/>
    </row>
    <row r="14291" spans="4:6">
      <c r="D14291" s="37"/>
      <c r="E14291" s="37"/>
      <c r="F14291" s="37"/>
    </row>
    <row r="14292" spans="4:6">
      <c r="D14292" s="37"/>
      <c r="E14292" s="37"/>
      <c r="F14292" s="37"/>
    </row>
    <row r="14293" spans="4:6">
      <c r="D14293" s="37"/>
      <c r="E14293" s="37"/>
      <c r="F14293" s="37"/>
    </row>
    <row r="14294" spans="4:6">
      <c r="D14294" s="37"/>
      <c r="E14294" s="37"/>
      <c r="F14294" s="37"/>
    </row>
    <row r="14295" spans="4:6">
      <c r="D14295" s="37"/>
      <c r="E14295" s="37"/>
      <c r="F14295" s="37"/>
    </row>
    <row r="14296" spans="4:6">
      <c r="D14296" s="37"/>
      <c r="E14296" s="37"/>
      <c r="F14296" s="37"/>
    </row>
    <row r="14297" spans="4:6">
      <c r="D14297" s="37"/>
      <c r="E14297" s="37"/>
      <c r="F14297" s="37"/>
    </row>
    <row r="14298" spans="4:6">
      <c r="D14298" s="37"/>
      <c r="E14298" s="37"/>
      <c r="F14298" s="37"/>
    </row>
    <row r="14299" spans="4:6">
      <c r="D14299" s="37"/>
      <c r="E14299" s="37"/>
      <c r="F14299" s="37"/>
    </row>
    <row r="14300" spans="4:6">
      <c r="D14300" s="37"/>
      <c r="E14300" s="37"/>
      <c r="F14300" s="37"/>
    </row>
    <row r="14301" spans="4:6">
      <c r="D14301" s="37"/>
      <c r="E14301" s="37"/>
      <c r="F14301" s="37"/>
    </row>
    <row r="14302" spans="4:6">
      <c r="D14302" s="37"/>
      <c r="E14302" s="37"/>
      <c r="F14302" s="37"/>
    </row>
    <row r="14303" spans="4:6">
      <c r="D14303" s="37"/>
      <c r="E14303" s="37"/>
      <c r="F14303" s="37"/>
    </row>
    <row r="14304" spans="4:6">
      <c r="D14304" s="37"/>
      <c r="E14304" s="37"/>
      <c r="F14304" s="37"/>
    </row>
    <row r="14305" spans="4:6">
      <c r="D14305" s="37"/>
      <c r="E14305" s="37"/>
      <c r="F14305" s="37"/>
    </row>
    <row r="14306" spans="4:6">
      <c r="D14306" s="37"/>
      <c r="E14306" s="37"/>
      <c r="F14306" s="37"/>
    </row>
    <row r="14307" spans="4:6">
      <c r="D14307" s="37"/>
      <c r="E14307" s="37"/>
      <c r="F14307" s="37"/>
    </row>
    <row r="14308" spans="4:6">
      <c r="D14308" s="37"/>
      <c r="E14308" s="37"/>
      <c r="F14308" s="37"/>
    </row>
    <row r="14309" spans="4:6">
      <c r="D14309" s="37"/>
      <c r="E14309" s="37"/>
      <c r="F14309" s="37"/>
    </row>
    <row r="14310" spans="4:6">
      <c r="D14310" s="37"/>
      <c r="E14310" s="37"/>
      <c r="F14310" s="37"/>
    </row>
    <row r="14311" spans="4:6">
      <c r="D14311" s="37"/>
      <c r="E14311" s="37"/>
      <c r="F14311" s="37"/>
    </row>
    <row r="14312" spans="4:6">
      <c r="D14312" s="37"/>
      <c r="E14312" s="37"/>
      <c r="F14312" s="37"/>
    </row>
    <row r="14313" spans="4:6">
      <c r="D14313" s="37"/>
      <c r="E14313" s="37"/>
      <c r="F14313" s="37"/>
    </row>
    <row r="14314" spans="4:6">
      <c r="D14314" s="37"/>
      <c r="E14314" s="37"/>
      <c r="F14314" s="37"/>
    </row>
    <row r="14315" spans="4:6">
      <c r="D14315" s="37"/>
      <c r="E14315" s="37"/>
      <c r="F14315" s="37"/>
    </row>
    <row r="14316" spans="4:6">
      <c r="D14316" s="37"/>
      <c r="E14316" s="37"/>
      <c r="F14316" s="37"/>
    </row>
    <row r="14317" spans="4:6">
      <c r="D14317" s="37"/>
      <c r="E14317" s="37"/>
      <c r="F14317" s="37"/>
    </row>
    <row r="14318" spans="4:6">
      <c r="D14318" s="37"/>
      <c r="E14318" s="37"/>
      <c r="F14318" s="37"/>
    </row>
    <row r="14319" spans="4:6">
      <c r="D14319" s="37"/>
      <c r="E14319" s="37"/>
      <c r="F14319" s="37"/>
    </row>
    <row r="14320" spans="4:6">
      <c r="D14320" s="37"/>
      <c r="E14320" s="37"/>
      <c r="F14320" s="37"/>
    </row>
    <row r="14321" spans="4:6">
      <c r="D14321" s="37"/>
      <c r="E14321" s="37"/>
      <c r="F14321" s="37"/>
    </row>
    <row r="14322" spans="4:6">
      <c r="D14322" s="37"/>
      <c r="E14322" s="37"/>
      <c r="F14322" s="37"/>
    </row>
    <row r="14323" spans="4:6">
      <c r="D14323" s="37"/>
      <c r="E14323" s="37"/>
      <c r="F14323" s="37"/>
    </row>
    <row r="14324" spans="4:6">
      <c r="D14324" s="37"/>
      <c r="E14324" s="37"/>
      <c r="F14324" s="37"/>
    </row>
    <row r="14325" spans="4:6">
      <c r="D14325" s="37"/>
      <c r="E14325" s="37"/>
      <c r="F14325" s="37"/>
    </row>
    <row r="14326" spans="4:6">
      <c r="D14326" s="37"/>
      <c r="E14326" s="37"/>
      <c r="F14326" s="37"/>
    </row>
    <row r="14327" spans="4:6">
      <c r="D14327" s="37"/>
      <c r="E14327" s="37"/>
      <c r="F14327" s="37"/>
    </row>
    <row r="14328" spans="4:6">
      <c r="D14328" s="37"/>
      <c r="E14328" s="37"/>
      <c r="F14328" s="37"/>
    </row>
    <row r="14329" spans="4:6">
      <c r="D14329" s="37"/>
      <c r="E14329" s="37"/>
      <c r="F14329" s="37"/>
    </row>
    <row r="14330" spans="4:6">
      <c r="D14330" s="37"/>
      <c r="E14330" s="37"/>
      <c r="F14330" s="37"/>
    </row>
    <row r="14331" spans="4:6">
      <c r="D14331" s="37"/>
      <c r="E14331" s="37"/>
      <c r="F14331" s="37"/>
    </row>
    <row r="14332" spans="4:6">
      <c r="D14332" s="37"/>
      <c r="E14332" s="37"/>
      <c r="F14332" s="37"/>
    </row>
    <row r="14333" spans="4:6">
      <c r="D14333" s="37"/>
      <c r="E14333" s="37"/>
      <c r="F14333" s="37"/>
    </row>
    <row r="14334" spans="4:6">
      <c r="D14334" s="37"/>
      <c r="E14334" s="37"/>
      <c r="F14334" s="37"/>
    </row>
    <row r="14335" spans="4:6">
      <c r="D14335" s="37"/>
      <c r="E14335" s="37"/>
      <c r="F14335" s="37"/>
    </row>
    <row r="14336" spans="4:6">
      <c r="D14336" s="37"/>
      <c r="E14336" s="37"/>
      <c r="F14336" s="37"/>
    </row>
    <row r="14337" spans="4:6">
      <c r="D14337" s="37"/>
      <c r="E14337" s="37"/>
      <c r="F14337" s="37"/>
    </row>
    <row r="14338" spans="4:6">
      <c r="D14338" s="37"/>
      <c r="E14338" s="37"/>
      <c r="F14338" s="37"/>
    </row>
    <row r="14339" spans="4:6">
      <c r="D14339" s="37"/>
      <c r="E14339" s="37"/>
      <c r="F14339" s="37"/>
    </row>
    <row r="14340" spans="4:6">
      <c r="D14340" s="37"/>
      <c r="E14340" s="37"/>
      <c r="F14340" s="37"/>
    </row>
    <row r="14341" spans="4:6">
      <c r="D14341" s="37"/>
      <c r="E14341" s="37"/>
      <c r="F14341" s="37"/>
    </row>
    <row r="14342" spans="4:6">
      <c r="D14342" s="37"/>
      <c r="E14342" s="37"/>
      <c r="F14342" s="37"/>
    </row>
    <row r="14343" spans="4:6">
      <c r="D14343" s="37"/>
      <c r="E14343" s="37"/>
      <c r="F14343" s="37"/>
    </row>
    <row r="14344" spans="4:6">
      <c r="D14344" s="37"/>
      <c r="E14344" s="37"/>
      <c r="F14344" s="37"/>
    </row>
    <row r="14345" spans="4:6">
      <c r="D14345" s="37"/>
      <c r="E14345" s="37"/>
      <c r="F14345" s="37"/>
    </row>
    <row r="14346" spans="4:6">
      <c r="D14346" s="37"/>
      <c r="E14346" s="37"/>
      <c r="F14346" s="37"/>
    </row>
    <row r="14347" spans="4:6">
      <c r="D14347" s="37"/>
      <c r="E14347" s="37"/>
      <c r="F14347" s="37"/>
    </row>
    <row r="14348" spans="4:6">
      <c r="D14348" s="37"/>
      <c r="E14348" s="37"/>
      <c r="F14348" s="37"/>
    </row>
    <row r="14349" spans="4:6">
      <c r="D14349" s="37"/>
      <c r="E14349" s="37"/>
      <c r="F14349" s="37"/>
    </row>
    <row r="14350" spans="4:6">
      <c r="D14350" s="37"/>
      <c r="E14350" s="37"/>
      <c r="F14350" s="37"/>
    </row>
    <row r="14351" spans="4:6">
      <c r="D14351" s="37"/>
      <c r="E14351" s="37"/>
      <c r="F14351" s="37"/>
    </row>
    <row r="14352" spans="4:6">
      <c r="D14352" s="37"/>
      <c r="E14352" s="37"/>
      <c r="F14352" s="37"/>
    </row>
    <row r="14353" spans="4:6">
      <c r="D14353" s="37"/>
      <c r="E14353" s="37"/>
      <c r="F14353" s="37"/>
    </row>
    <row r="14354" spans="4:6">
      <c r="D14354" s="37"/>
      <c r="E14354" s="37"/>
      <c r="F14354" s="37"/>
    </row>
    <row r="14355" spans="4:6">
      <c r="D14355" s="37"/>
      <c r="E14355" s="37"/>
      <c r="F14355" s="37"/>
    </row>
    <row r="14356" spans="4:6">
      <c r="D14356" s="37"/>
      <c r="E14356" s="37"/>
      <c r="F14356" s="37"/>
    </row>
    <row r="14357" spans="4:6">
      <c r="D14357" s="37"/>
      <c r="E14357" s="37"/>
      <c r="F14357" s="37"/>
    </row>
    <row r="14358" spans="4:6">
      <c r="D14358" s="37"/>
      <c r="E14358" s="37"/>
      <c r="F14358" s="37"/>
    </row>
    <row r="14359" spans="4:6">
      <c r="D14359" s="37"/>
      <c r="E14359" s="37"/>
      <c r="F14359" s="37"/>
    </row>
    <row r="14360" spans="4:6">
      <c r="D14360" s="37"/>
      <c r="E14360" s="37"/>
      <c r="F14360" s="37"/>
    </row>
    <row r="14361" spans="4:6">
      <c r="D14361" s="37"/>
      <c r="E14361" s="37"/>
      <c r="F14361" s="37"/>
    </row>
    <row r="14362" spans="4:6">
      <c r="D14362" s="37"/>
      <c r="E14362" s="37"/>
      <c r="F14362" s="37"/>
    </row>
    <row r="14363" spans="4:6">
      <c r="D14363" s="37"/>
      <c r="E14363" s="37"/>
      <c r="F14363" s="37"/>
    </row>
    <row r="14364" spans="4:6">
      <c r="D14364" s="37"/>
      <c r="E14364" s="37"/>
      <c r="F14364" s="37"/>
    </row>
    <row r="14365" spans="4:6">
      <c r="D14365" s="37"/>
      <c r="E14365" s="37"/>
      <c r="F14365" s="37"/>
    </row>
    <row r="14366" spans="4:6">
      <c r="D14366" s="37"/>
      <c r="E14366" s="37"/>
      <c r="F14366" s="37"/>
    </row>
    <row r="14367" spans="4:6">
      <c r="D14367" s="37"/>
      <c r="E14367" s="37"/>
      <c r="F14367" s="37"/>
    </row>
    <row r="14368" spans="4:6">
      <c r="D14368" s="37"/>
      <c r="E14368" s="37"/>
      <c r="F14368" s="37"/>
    </row>
    <row r="14369" spans="4:6">
      <c r="D14369" s="37"/>
      <c r="E14369" s="37"/>
      <c r="F14369" s="37"/>
    </row>
    <row r="14370" spans="4:6">
      <c r="D14370" s="37"/>
      <c r="E14370" s="37"/>
      <c r="F14370" s="37"/>
    </row>
    <row r="14371" spans="4:6">
      <c r="D14371" s="37"/>
      <c r="E14371" s="37"/>
      <c r="F14371" s="37"/>
    </row>
    <row r="14372" spans="4:6">
      <c r="D14372" s="37"/>
      <c r="E14372" s="37"/>
      <c r="F14372" s="37"/>
    </row>
    <row r="14373" spans="4:6">
      <c r="D14373" s="37"/>
      <c r="E14373" s="37"/>
      <c r="F14373" s="37"/>
    </row>
    <row r="14374" spans="4:6">
      <c r="D14374" s="37"/>
      <c r="E14374" s="37"/>
      <c r="F14374" s="37"/>
    </row>
    <row r="14375" spans="4:6">
      <c r="D14375" s="37"/>
      <c r="E14375" s="37"/>
      <c r="F14375" s="37"/>
    </row>
    <row r="14376" spans="4:6">
      <c r="D14376" s="37"/>
      <c r="E14376" s="37"/>
      <c r="F14376" s="37"/>
    </row>
    <row r="14377" spans="4:6">
      <c r="D14377" s="37"/>
      <c r="E14377" s="37"/>
      <c r="F14377" s="37"/>
    </row>
    <row r="14378" spans="4:6">
      <c r="D14378" s="37"/>
      <c r="E14378" s="37"/>
      <c r="F14378" s="37"/>
    </row>
    <row r="14379" spans="4:6">
      <c r="D14379" s="37"/>
      <c r="E14379" s="37"/>
      <c r="F14379" s="37"/>
    </row>
    <row r="14380" spans="4:6">
      <c r="D14380" s="37"/>
      <c r="E14380" s="37"/>
      <c r="F14380" s="37"/>
    </row>
    <row r="14381" spans="4:6">
      <c r="D14381" s="37"/>
      <c r="E14381" s="37"/>
      <c r="F14381" s="37"/>
    </row>
    <row r="14382" spans="4:6">
      <c r="D14382" s="37"/>
      <c r="E14382" s="37"/>
      <c r="F14382" s="37"/>
    </row>
    <row r="14383" spans="4:6">
      <c r="D14383" s="37"/>
      <c r="E14383" s="37"/>
      <c r="F14383" s="37"/>
    </row>
    <row r="14384" spans="4:6">
      <c r="D14384" s="37"/>
      <c r="E14384" s="37"/>
      <c r="F14384" s="37"/>
    </row>
    <row r="14385" spans="4:6">
      <c r="D14385" s="37"/>
      <c r="E14385" s="37"/>
      <c r="F14385" s="37"/>
    </row>
    <row r="14386" spans="4:6">
      <c r="D14386" s="37"/>
      <c r="E14386" s="37"/>
      <c r="F14386" s="37"/>
    </row>
    <row r="14387" spans="4:6">
      <c r="D14387" s="37"/>
      <c r="E14387" s="37"/>
      <c r="F14387" s="37"/>
    </row>
    <row r="14388" spans="4:6">
      <c r="D14388" s="37"/>
      <c r="E14388" s="37"/>
      <c r="F14388" s="37"/>
    </row>
    <row r="14389" spans="4:6">
      <c r="D14389" s="37"/>
      <c r="E14389" s="37"/>
      <c r="F14389" s="37"/>
    </row>
    <row r="14390" spans="4:6">
      <c r="D14390" s="37"/>
      <c r="E14390" s="37"/>
      <c r="F14390" s="37"/>
    </row>
    <row r="14391" spans="4:6">
      <c r="D14391" s="37"/>
      <c r="E14391" s="37"/>
      <c r="F14391" s="37"/>
    </row>
    <row r="14392" spans="4:6">
      <c r="D14392" s="37"/>
      <c r="E14392" s="37"/>
      <c r="F14392" s="37"/>
    </row>
    <row r="14393" spans="4:6">
      <c r="D14393" s="37"/>
      <c r="E14393" s="37"/>
      <c r="F14393" s="37"/>
    </row>
    <row r="14394" spans="4:6">
      <c r="D14394" s="37"/>
      <c r="E14394" s="37"/>
      <c r="F14394" s="37"/>
    </row>
    <row r="14395" spans="4:6">
      <c r="D14395" s="37"/>
      <c r="E14395" s="37"/>
      <c r="F14395" s="37"/>
    </row>
    <row r="14396" spans="4:6">
      <c r="D14396" s="37"/>
      <c r="E14396" s="37"/>
      <c r="F14396" s="37"/>
    </row>
    <row r="14397" spans="4:6">
      <c r="D14397" s="37"/>
      <c r="E14397" s="37"/>
      <c r="F14397" s="37"/>
    </row>
    <row r="14398" spans="4:6">
      <c r="D14398" s="37"/>
      <c r="E14398" s="37"/>
      <c r="F14398" s="37"/>
    </row>
    <row r="14399" spans="4:6">
      <c r="D14399" s="37"/>
      <c r="E14399" s="37"/>
      <c r="F14399" s="37"/>
    </row>
    <row r="14400" spans="4:6">
      <c r="D14400" s="37"/>
      <c r="E14400" s="37"/>
      <c r="F14400" s="37"/>
    </row>
    <row r="14401" spans="4:6">
      <c r="D14401" s="37"/>
      <c r="E14401" s="37"/>
      <c r="F14401" s="37"/>
    </row>
    <row r="14402" spans="4:6">
      <c r="D14402" s="37"/>
      <c r="E14402" s="37"/>
      <c r="F14402" s="37"/>
    </row>
    <row r="14403" spans="4:6">
      <c r="D14403" s="37"/>
      <c r="E14403" s="37"/>
      <c r="F14403" s="37"/>
    </row>
    <row r="14404" spans="4:6">
      <c r="D14404" s="37"/>
      <c r="E14404" s="37"/>
      <c r="F14404" s="37"/>
    </row>
    <row r="14405" spans="4:6">
      <c r="D14405" s="37"/>
      <c r="E14405" s="37"/>
      <c r="F14405" s="37"/>
    </row>
    <row r="14406" spans="4:6">
      <c r="D14406" s="37"/>
      <c r="E14406" s="37"/>
      <c r="F14406" s="37"/>
    </row>
    <row r="14407" spans="4:6">
      <c r="D14407" s="37"/>
      <c r="E14407" s="37"/>
      <c r="F14407" s="37"/>
    </row>
    <row r="14408" spans="4:6">
      <c r="D14408" s="37"/>
      <c r="E14408" s="37"/>
      <c r="F14408" s="37"/>
    </row>
    <row r="14409" spans="4:6">
      <c r="D14409" s="37"/>
      <c r="E14409" s="37"/>
      <c r="F14409" s="37"/>
    </row>
    <row r="14410" spans="4:6">
      <c r="D14410" s="37"/>
      <c r="E14410" s="37"/>
      <c r="F14410" s="37"/>
    </row>
    <row r="14411" spans="4:6">
      <c r="D14411" s="37"/>
      <c r="E14411" s="37"/>
      <c r="F14411" s="37"/>
    </row>
    <row r="14412" spans="4:6">
      <c r="D14412" s="37"/>
      <c r="E14412" s="37"/>
      <c r="F14412" s="37"/>
    </row>
    <row r="14413" spans="4:6">
      <c r="D14413" s="37"/>
      <c r="E14413" s="37"/>
      <c r="F14413" s="37"/>
    </row>
    <row r="14414" spans="4:6">
      <c r="D14414" s="37"/>
      <c r="E14414" s="37"/>
      <c r="F14414" s="37"/>
    </row>
    <row r="14415" spans="4:6">
      <c r="D14415" s="37"/>
      <c r="E14415" s="37"/>
      <c r="F14415" s="37"/>
    </row>
    <row r="14416" spans="4:6">
      <c r="D14416" s="37"/>
      <c r="E14416" s="37"/>
      <c r="F14416" s="37"/>
    </row>
    <row r="14417" spans="4:6">
      <c r="D14417" s="37"/>
      <c r="E14417" s="37"/>
      <c r="F14417" s="37"/>
    </row>
    <row r="14418" spans="4:6">
      <c r="D14418" s="37"/>
      <c r="E14418" s="37"/>
      <c r="F14418" s="37"/>
    </row>
    <row r="14419" spans="4:6">
      <c r="D14419" s="37"/>
      <c r="E14419" s="37"/>
      <c r="F14419" s="37"/>
    </row>
    <row r="14420" spans="4:6">
      <c r="D14420" s="37"/>
      <c r="E14420" s="37"/>
      <c r="F14420" s="37"/>
    </row>
    <row r="14421" spans="4:6">
      <c r="D14421" s="37"/>
      <c r="E14421" s="37"/>
      <c r="F14421" s="37"/>
    </row>
    <row r="14422" spans="4:6">
      <c r="D14422" s="37"/>
      <c r="E14422" s="37"/>
      <c r="F14422" s="37"/>
    </row>
    <row r="14423" spans="4:6">
      <c r="D14423" s="37"/>
      <c r="E14423" s="37"/>
      <c r="F14423" s="37"/>
    </row>
    <row r="14424" spans="4:6">
      <c r="D14424" s="37"/>
      <c r="E14424" s="37"/>
      <c r="F14424" s="37"/>
    </row>
    <row r="14425" spans="4:6">
      <c r="D14425" s="37"/>
      <c r="E14425" s="37"/>
      <c r="F14425" s="37"/>
    </row>
    <row r="14426" spans="4:6">
      <c r="D14426" s="37"/>
      <c r="E14426" s="37"/>
      <c r="F14426" s="37"/>
    </row>
    <row r="14427" spans="4:6">
      <c r="D14427" s="37"/>
      <c r="E14427" s="37"/>
      <c r="F14427" s="37"/>
    </row>
    <row r="14428" spans="4:6">
      <c r="D14428" s="37"/>
      <c r="E14428" s="37"/>
      <c r="F14428" s="37"/>
    </row>
    <row r="14429" spans="4:6">
      <c r="D14429" s="37"/>
      <c r="E14429" s="37"/>
      <c r="F14429" s="37"/>
    </row>
    <row r="14430" spans="4:6">
      <c r="D14430" s="37"/>
      <c r="E14430" s="37"/>
      <c r="F14430" s="37"/>
    </row>
    <row r="14431" spans="4:6">
      <c r="D14431" s="37"/>
      <c r="E14431" s="37"/>
      <c r="F14431" s="37"/>
    </row>
    <row r="14432" spans="4:6">
      <c r="D14432" s="37"/>
      <c r="E14432" s="37"/>
      <c r="F14432" s="37"/>
    </row>
    <row r="14433" spans="4:6">
      <c r="D14433" s="37"/>
      <c r="E14433" s="37"/>
      <c r="F14433" s="37"/>
    </row>
    <row r="14434" spans="4:6">
      <c r="D14434" s="37"/>
      <c r="E14434" s="37"/>
      <c r="F14434" s="37"/>
    </row>
    <row r="14435" spans="4:6">
      <c r="D14435" s="37"/>
      <c r="E14435" s="37"/>
      <c r="F14435" s="37"/>
    </row>
    <row r="14436" spans="4:6">
      <c r="D14436" s="37"/>
      <c r="E14436" s="37"/>
      <c r="F14436" s="37"/>
    </row>
    <row r="14437" spans="4:6">
      <c r="D14437" s="37"/>
      <c r="E14437" s="37"/>
      <c r="F14437" s="37"/>
    </row>
    <row r="14438" spans="4:6">
      <c r="D14438" s="37"/>
      <c r="E14438" s="37"/>
      <c r="F14438" s="37"/>
    </row>
    <row r="14439" spans="4:6">
      <c r="D14439" s="37"/>
      <c r="E14439" s="37"/>
      <c r="F14439" s="37"/>
    </row>
    <row r="14440" spans="4:6">
      <c r="D14440" s="37"/>
      <c r="E14440" s="37"/>
      <c r="F14440" s="37"/>
    </row>
    <row r="14441" spans="4:6">
      <c r="D14441" s="37"/>
      <c r="E14441" s="37"/>
      <c r="F14441" s="37"/>
    </row>
    <row r="14442" spans="4:6">
      <c r="D14442" s="37"/>
      <c r="E14442" s="37"/>
      <c r="F14442" s="37"/>
    </row>
    <row r="14443" spans="4:6">
      <c r="D14443" s="37"/>
      <c r="E14443" s="37"/>
      <c r="F14443" s="37"/>
    </row>
    <row r="14444" spans="4:6">
      <c r="D14444" s="37"/>
      <c r="E14444" s="37"/>
      <c r="F14444" s="37"/>
    </row>
    <row r="14445" spans="4:6">
      <c r="D14445" s="37"/>
      <c r="E14445" s="37"/>
      <c r="F14445" s="37"/>
    </row>
    <row r="14446" spans="4:6">
      <c r="D14446" s="37"/>
      <c r="E14446" s="37"/>
      <c r="F14446" s="37"/>
    </row>
    <row r="14447" spans="4:6">
      <c r="D14447" s="37"/>
      <c r="E14447" s="37"/>
      <c r="F14447" s="37"/>
    </row>
    <row r="14448" spans="4:6">
      <c r="D14448" s="37"/>
      <c r="E14448" s="37"/>
      <c r="F14448" s="37"/>
    </row>
    <row r="14449" spans="4:6">
      <c r="D14449" s="37"/>
      <c r="E14449" s="37"/>
      <c r="F14449" s="37"/>
    </row>
    <row r="14450" spans="4:6">
      <c r="D14450" s="37"/>
      <c r="E14450" s="37"/>
      <c r="F14450" s="37"/>
    </row>
    <row r="14451" spans="4:6">
      <c r="D14451" s="37"/>
      <c r="E14451" s="37"/>
      <c r="F14451" s="37"/>
    </row>
    <row r="14452" spans="4:6">
      <c r="D14452" s="37"/>
      <c r="E14452" s="37"/>
      <c r="F14452" s="37"/>
    </row>
    <row r="14453" spans="4:6">
      <c r="D14453" s="37"/>
      <c r="E14453" s="37"/>
      <c r="F14453" s="37"/>
    </row>
    <row r="14454" spans="4:6">
      <c r="D14454" s="37"/>
      <c r="E14454" s="37"/>
      <c r="F14454" s="37"/>
    </row>
    <row r="14455" spans="4:6">
      <c r="D14455" s="37"/>
      <c r="E14455" s="37"/>
      <c r="F14455" s="37"/>
    </row>
    <row r="14456" spans="4:6">
      <c r="D14456" s="37"/>
      <c r="E14456" s="37"/>
      <c r="F14456" s="37"/>
    </row>
    <row r="14457" spans="4:6">
      <c r="D14457" s="37"/>
      <c r="E14457" s="37"/>
      <c r="F14457" s="37"/>
    </row>
    <row r="14458" spans="4:6">
      <c r="D14458" s="37"/>
      <c r="E14458" s="37"/>
      <c r="F14458" s="37"/>
    </row>
    <row r="14459" spans="4:6">
      <c r="D14459" s="37"/>
      <c r="E14459" s="37"/>
      <c r="F14459" s="37"/>
    </row>
    <row r="14460" spans="4:6">
      <c r="D14460" s="37"/>
      <c r="E14460" s="37"/>
      <c r="F14460" s="37"/>
    </row>
    <row r="14461" spans="4:6">
      <c r="D14461" s="37"/>
      <c r="E14461" s="37"/>
      <c r="F14461" s="37"/>
    </row>
    <row r="14462" spans="4:6">
      <c r="D14462" s="37"/>
      <c r="E14462" s="37"/>
      <c r="F14462" s="37"/>
    </row>
    <row r="14463" spans="4:6">
      <c r="D14463" s="37"/>
      <c r="E14463" s="37"/>
      <c r="F14463" s="37"/>
    </row>
    <row r="14464" spans="4:6">
      <c r="D14464" s="37"/>
      <c r="E14464" s="37"/>
      <c r="F14464" s="37"/>
    </row>
    <row r="14465" spans="4:6">
      <c r="D14465" s="37"/>
      <c r="E14465" s="37"/>
      <c r="F14465" s="37"/>
    </row>
    <row r="14466" spans="4:6">
      <c r="D14466" s="37"/>
      <c r="E14466" s="37"/>
      <c r="F14466" s="37"/>
    </row>
    <row r="14467" spans="4:6">
      <c r="D14467" s="37"/>
      <c r="E14467" s="37"/>
      <c r="F14467" s="37"/>
    </row>
    <row r="14468" spans="4:6">
      <c r="D14468" s="37"/>
      <c r="E14468" s="37"/>
      <c r="F14468" s="37"/>
    </row>
    <row r="14469" spans="4:6">
      <c r="D14469" s="37"/>
      <c r="E14469" s="37"/>
      <c r="F14469" s="37"/>
    </row>
    <row r="14470" spans="4:6">
      <c r="D14470" s="37"/>
      <c r="E14470" s="37"/>
      <c r="F14470" s="37"/>
    </row>
    <row r="14471" spans="4:6">
      <c r="D14471" s="37"/>
      <c r="E14471" s="37"/>
      <c r="F14471" s="37"/>
    </row>
    <row r="14472" spans="4:6">
      <c r="D14472" s="37"/>
      <c r="E14472" s="37"/>
      <c r="F14472" s="37"/>
    </row>
    <row r="14473" spans="4:6">
      <c r="D14473" s="37"/>
      <c r="E14473" s="37"/>
      <c r="F14473" s="37"/>
    </row>
    <row r="14474" spans="4:6">
      <c r="D14474" s="37"/>
      <c r="E14474" s="37"/>
      <c r="F14474" s="37"/>
    </row>
    <row r="14475" spans="4:6">
      <c r="D14475" s="37"/>
      <c r="E14475" s="37"/>
      <c r="F14475" s="37"/>
    </row>
    <row r="14476" spans="4:6">
      <c r="D14476" s="37"/>
      <c r="E14476" s="37"/>
      <c r="F14476" s="37"/>
    </row>
    <row r="14477" spans="4:6">
      <c r="D14477" s="37"/>
      <c r="E14477" s="37"/>
      <c r="F14477" s="37"/>
    </row>
    <row r="14478" spans="4:6">
      <c r="D14478" s="37"/>
      <c r="E14478" s="37"/>
      <c r="F14478" s="37"/>
    </row>
    <row r="14479" spans="4:6">
      <c r="D14479" s="37"/>
      <c r="E14479" s="37"/>
      <c r="F14479" s="37"/>
    </row>
    <row r="14480" spans="4:6">
      <c r="D14480" s="37"/>
      <c r="E14480" s="37"/>
      <c r="F14480" s="37"/>
    </row>
    <row r="14481" spans="4:6">
      <c r="D14481" s="37"/>
      <c r="E14481" s="37"/>
      <c r="F14481" s="37"/>
    </row>
    <row r="14482" spans="4:6">
      <c r="D14482" s="37"/>
      <c r="E14482" s="37"/>
      <c r="F14482" s="37"/>
    </row>
    <row r="14483" spans="4:6">
      <c r="D14483" s="37"/>
      <c r="E14483" s="37"/>
      <c r="F14483" s="37"/>
    </row>
    <row r="14484" spans="4:6">
      <c r="D14484" s="37"/>
      <c r="E14484" s="37"/>
      <c r="F14484" s="37"/>
    </row>
    <row r="14485" spans="4:6">
      <c r="D14485" s="37"/>
      <c r="E14485" s="37"/>
      <c r="F14485" s="37"/>
    </row>
    <row r="14486" spans="4:6">
      <c r="D14486" s="37"/>
      <c r="E14486" s="37"/>
      <c r="F14486" s="37"/>
    </row>
    <row r="14487" spans="4:6">
      <c r="D14487" s="37"/>
      <c r="E14487" s="37"/>
      <c r="F14487" s="37"/>
    </row>
    <row r="14488" spans="4:6">
      <c r="D14488" s="37"/>
      <c r="E14488" s="37"/>
      <c r="F14488" s="37"/>
    </row>
    <row r="14489" spans="4:6">
      <c r="D14489" s="37"/>
      <c r="E14489" s="37"/>
      <c r="F14489" s="37"/>
    </row>
    <row r="14490" spans="4:6">
      <c r="D14490" s="37"/>
      <c r="E14490" s="37"/>
      <c r="F14490" s="37"/>
    </row>
    <row r="14491" spans="4:6">
      <c r="D14491" s="37"/>
      <c r="E14491" s="37"/>
      <c r="F14491" s="37"/>
    </row>
    <row r="14492" spans="4:6">
      <c r="D14492" s="37"/>
      <c r="E14492" s="37"/>
      <c r="F14492" s="37"/>
    </row>
    <row r="14493" spans="4:6">
      <c r="D14493" s="37"/>
      <c r="E14493" s="37"/>
      <c r="F14493" s="37"/>
    </row>
    <row r="14494" spans="4:6">
      <c r="D14494" s="37"/>
      <c r="E14494" s="37"/>
      <c r="F14494" s="37"/>
    </row>
    <row r="14495" spans="4:6">
      <c r="D14495" s="37"/>
      <c r="E14495" s="37"/>
      <c r="F14495" s="37"/>
    </row>
    <row r="14496" spans="4:6">
      <c r="D14496" s="37"/>
      <c r="E14496" s="37"/>
      <c r="F14496" s="37"/>
    </row>
    <row r="14497" spans="4:6">
      <c r="D14497" s="37"/>
      <c r="E14497" s="37"/>
      <c r="F14497" s="37"/>
    </row>
    <row r="14498" spans="4:6">
      <c r="D14498" s="37"/>
      <c r="E14498" s="37"/>
      <c r="F14498" s="37"/>
    </row>
    <row r="14499" spans="4:6">
      <c r="D14499" s="37"/>
      <c r="E14499" s="37"/>
      <c r="F14499" s="37"/>
    </row>
    <row r="14500" spans="4:6">
      <c r="D14500" s="37"/>
      <c r="E14500" s="37"/>
      <c r="F14500" s="37"/>
    </row>
    <row r="14501" spans="4:6">
      <c r="D14501" s="37"/>
      <c r="E14501" s="37"/>
      <c r="F14501" s="37"/>
    </row>
    <row r="14502" spans="4:6">
      <c r="D14502" s="37"/>
      <c r="E14502" s="37"/>
      <c r="F14502" s="37"/>
    </row>
    <row r="14503" spans="4:6">
      <c r="D14503" s="37"/>
      <c r="E14503" s="37"/>
      <c r="F14503" s="37"/>
    </row>
    <row r="14504" spans="4:6">
      <c r="D14504" s="37"/>
      <c r="E14504" s="37"/>
      <c r="F14504" s="37"/>
    </row>
    <row r="14505" spans="4:6">
      <c r="D14505" s="37"/>
      <c r="E14505" s="37"/>
      <c r="F14505" s="37"/>
    </row>
    <row r="14506" spans="4:6">
      <c r="D14506" s="37"/>
      <c r="E14506" s="37"/>
      <c r="F14506" s="37"/>
    </row>
    <row r="14507" spans="4:6">
      <c r="D14507" s="37"/>
      <c r="E14507" s="37"/>
      <c r="F14507" s="37"/>
    </row>
    <row r="14508" spans="4:6">
      <c r="D14508" s="37"/>
      <c r="E14508" s="37"/>
      <c r="F14508" s="37"/>
    </row>
    <row r="14509" spans="4:6">
      <c r="D14509" s="37"/>
      <c r="E14509" s="37"/>
      <c r="F14509" s="37"/>
    </row>
    <row r="14510" spans="4:6">
      <c r="D14510" s="37"/>
      <c r="E14510" s="37"/>
      <c r="F14510" s="37"/>
    </row>
    <row r="14511" spans="4:6">
      <c r="D14511" s="37"/>
      <c r="E14511" s="37"/>
      <c r="F14511" s="37"/>
    </row>
    <row r="14512" spans="4:6">
      <c r="D14512" s="37"/>
      <c r="E14512" s="37"/>
      <c r="F14512" s="37"/>
    </row>
    <row r="14513" spans="4:6">
      <c r="D14513" s="37"/>
      <c r="E14513" s="37"/>
      <c r="F14513" s="37"/>
    </row>
    <row r="14514" spans="4:6">
      <c r="D14514" s="37"/>
      <c r="E14514" s="37"/>
      <c r="F14514" s="37"/>
    </row>
    <row r="14515" spans="4:6">
      <c r="D14515" s="37"/>
      <c r="E14515" s="37"/>
      <c r="F14515" s="37"/>
    </row>
    <row r="14516" spans="4:6">
      <c r="D14516" s="37"/>
      <c r="E14516" s="37"/>
      <c r="F14516" s="37"/>
    </row>
    <row r="14517" spans="4:6">
      <c r="D14517" s="37"/>
      <c r="E14517" s="37"/>
      <c r="F14517" s="37"/>
    </row>
    <row r="14518" spans="4:6">
      <c r="D14518" s="37"/>
      <c r="E14518" s="37"/>
      <c r="F14518" s="37"/>
    </row>
    <row r="14519" spans="4:6">
      <c r="D14519" s="37"/>
      <c r="E14519" s="37"/>
      <c r="F14519" s="37"/>
    </row>
    <row r="14520" spans="4:6">
      <c r="D14520" s="37"/>
      <c r="E14520" s="37"/>
      <c r="F14520" s="37"/>
    </row>
    <row r="14521" spans="4:6">
      <c r="D14521" s="37"/>
      <c r="E14521" s="37"/>
      <c r="F14521" s="37"/>
    </row>
    <row r="14522" spans="4:6">
      <c r="D14522" s="37"/>
      <c r="E14522" s="37"/>
      <c r="F14522" s="37"/>
    </row>
    <row r="14523" spans="4:6">
      <c r="D14523" s="37"/>
      <c r="E14523" s="37"/>
      <c r="F14523" s="37"/>
    </row>
    <row r="14524" spans="4:6">
      <c r="D14524" s="37"/>
      <c r="E14524" s="37"/>
      <c r="F14524" s="37"/>
    </row>
    <row r="14525" spans="4:6">
      <c r="D14525" s="37"/>
      <c r="E14525" s="37"/>
      <c r="F14525" s="37"/>
    </row>
    <row r="14526" spans="4:6">
      <c r="D14526" s="37"/>
      <c r="E14526" s="37"/>
      <c r="F14526" s="37"/>
    </row>
    <row r="14527" spans="4:6">
      <c r="D14527" s="37"/>
      <c r="E14527" s="37"/>
      <c r="F14527" s="37"/>
    </row>
    <row r="14528" spans="4:6">
      <c r="D14528" s="37"/>
      <c r="E14528" s="37"/>
      <c r="F14528" s="37"/>
    </row>
    <row r="14529" spans="4:6">
      <c r="D14529" s="37"/>
      <c r="E14529" s="37"/>
      <c r="F14529" s="37"/>
    </row>
    <row r="14530" spans="4:6">
      <c r="D14530" s="37"/>
      <c r="E14530" s="37"/>
      <c r="F14530" s="37"/>
    </row>
    <row r="14531" spans="4:6">
      <c r="D14531" s="37"/>
      <c r="E14531" s="37"/>
      <c r="F14531" s="37"/>
    </row>
    <row r="14532" spans="4:6">
      <c r="D14532" s="37"/>
      <c r="E14532" s="37"/>
      <c r="F14532" s="37"/>
    </row>
    <row r="14533" spans="4:6">
      <c r="D14533" s="37"/>
      <c r="E14533" s="37"/>
      <c r="F14533" s="37"/>
    </row>
    <row r="14534" spans="4:6">
      <c r="D14534" s="37"/>
      <c r="E14534" s="37"/>
      <c r="F14534" s="37"/>
    </row>
    <row r="14535" spans="4:6">
      <c r="D14535" s="37"/>
      <c r="E14535" s="37"/>
      <c r="F14535" s="37"/>
    </row>
    <row r="14536" spans="4:6">
      <c r="D14536" s="37"/>
      <c r="E14536" s="37"/>
      <c r="F14536" s="37"/>
    </row>
    <row r="14537" spans="4:6">
      <c r="D14537" s="37"/>
      <c r="E14537" s="37"/>
      <c r="F14537" s="37"/>
    </row>
    <row r="14538" spans="4:6">
      <c r="D14538" s="37"/>
      <c r="E14538" s="37"/>
      <c r="F14538" s="37"/>
    </row>
    <row r="14539" spans="4:6">
      <c r="D14539" s="37"/>
      <c r="E14539" s="37"/>
      <c r="F14539" s="37"/>
    </row>
    <row r="14540" spans="4:6">
      <c r="D14540" s="37"/>
      <c r="E14540" s="37"/>
      <c r="F14540" s="37"/>
    </row>
    <row r="14541" spans="4:6">
      <c r="D14541" s="37"/>
      <c r="E14541" s="37"/>
      <c r="F14541" s="37"/>
    </row>
    <row r="14542" spans="4:6">
      <c r="D14542" s="37"/>
      <c r="E14542" s="37"/>
      <c r="F14542" s="37"/>
    </row>
    <row r="14543" spans="4:6">
      <c r="D14543" s="37"/>
      <c r="E14543" s="37"/>
      <c r="F14543" s="37"/>
    </row>
    <row r="14544" spans="4:6">
      <c r="D14544" s="37"/>
      <c r="E14544" s="37"/>
      <c r="F14544" s="37"/>
    </row>
    <row r="14545" spans="4:6">
      <c r="D14545" s="37"/>
      <c r="E14545" s="37"/>
      <c r="F14545" s="37"/>
    </row>
    <row r="14546" spans="4:6">
      <c r="D14546" s="37"/>
      <c r="E14546" s="37"/>
      <c r="F14546" s="37"/>
    </row>
    <row r="14547" spans="4:6">
      <c r="D14547" s="37"/>
      <c r="E14547" s="37"/>
      <c r="F14547" s="37"/>
    </row>
    <row r="14548" spans="4:6">
      <c r="D14548" s="37"/>
      <c r="E14548" s="37"/>
      <c r="F14548" s="37"/>
    </row>
    <row r="14549" spans="4:6">
      <c r="D14549" s="37"/>
      <c r="E14549" s="37"/>
      <c r="F14549" s="37"/>
    </row>
    <row r="14550" spans="4:6">
      <c r="D14550" s="37"/>
      <c r="E14550" s="37"/>
      <c r="F14550" s="37"/>
    </row>
    <row r="14551" spans="4:6">
      <c r="D14551" s="37"/>
      <c r="E14551" s="37"/>
      <c r="F14551" s="37"/>
    </row>
    <row r="14552" spans="4:6">
      <c r="D14552" s="37"/>
      <c r="E14552" s="37"/>
      <c r="F14552" s="37"/>
    </row>
    <row r="14553" spans="4:6">
      <c r="D14553" s="37"/>
      <c r="E14553" s="37"/>
      <c r="F14553" s="37"/>
    </row>
    <row r="14554" spans="4:6">
      <c r="D14554" s="37"/>
      <c r="E14554" s="37"/>
      <c r="F14554" s="37"/>
    </row>
    <row r="14555" spans="4:6">
      <c r="D14555" s="37"/>
      <c r="E14555" s="37"/>
      <c r="F14555" s="37"/>
    </row>
    <row r="14556" spans="4:6">
      <c r="D14556" s="37"/>
      <c r="E14556" s="37"/>
      <c r="F14556" s="37"/>
    </row>
    <row r="14557" spans="4:6">
      <c r="D14557" s="37"/>
      <c r="E14557" s="37"/>
      <c r="F14557" s="37"/>
    </row>
    <row r="14558" spans="4:6">
      <c r="D14558" s="37"/>
      <c r="E14558" s="37"/>
      <c r="F14558" s="37"/>
    </row>
    <row r="14559" spans="4:6">
      <c r="D14559" s="37"/>
      <c r="E14559" s="37"/>
      <c r="F14559" s="37"/>
    </row>
    <row r="14560" spans="4:6">
      <c r="D14560" s="37"/>
      <c r="E14560" s="37"/>
      <c r="F14560" s="37"/>
    </row>
    <row r="14561" spans="4:6">
      <c r="D14561" s="37"/>
      <c r="E14561" s="37"/>
      <c r="F14561" s="37"/>
    </row>
    <row r="14562" spans="4:6">
      <c r="D14562" s="37"/>
      <c r="E14562" s="37"/>
      <c r="F14562" s="37"/>
    </row>
    <row r="14563" spans="4:6">
      <c r="D14563" s="37"/>
      <c r="E14563" s="37"/>
      <c r="F14563" s="37"/>
    </row>
    <row r="14564" spans="4:6">
      <c r="D14564" s="37"/>
      <c r="E14564" s="37"/>
      <c r="F14564" s="37"/>
    </row>
    <row r="14565" spans="4:6">
      <c r="D14565" s="37"/>
      <c r="E14565" s="37"/>
      <c r="F14565" s="37"/>
    </row>
    <row r="14566" spans="4:6">
      <c r="D14566" s="37"/>
      <c r="E14566" s="37"/>
      <c r="F14566" s="37"/>
    </row>
    <row r="14567" spans="4:6">
      <c r="D14567" s="37"/>
      <c r="E14567" s="37"/>
      <c r="F14567" s="37"/>
    </row>
    <row r="14568" spans="4:6">
      <c r="D14568" s="37"/>
      <c r="E14568" s="37"/>
      <c r="F14568" s="37"/>
    </row>
    <row r="14569" spans="4:6">
      <c r="D14569" s="37"/>
      <c r="E14569" s="37"/>
      <c r="F14569" s="37"/>
    </row>
    <row r="14570" spans="4:6">
      <c r="D14570" s="37"/>
      <c r="E14570" s="37"/>
      <c r="F14570" s="37"/>
    </row>
    <row r="14571" spans="4:6">
      <c r="D14571" s="37"/>
      <c r="E14571" s="37"/>
      <c r="F14571" s="37"/>
    </row>
    <row r="14572" spans="4:6">
      <c r="D14572" s="37"/>
      <c r="E14572" s="37"/>
      <c r="F14572" s="37"/>
    </row>
    <row r="14573" spans="4:6">
      <c r="D14573" s="37"/>
      <c r="E14573" s="37"/>
      <c r="F14573" s="37"/>
    </row>
    <row r="14574" spans="4:6">
      <c r="D14574" s="37"/>
      <c r="E14574" s="37"/>
      <c r="F14574" s="37"/>
    </row>
    <row r="14575" spans="4:6">
      <c r="D14575" s="37"/>
      <c r="E14575" s="37"/>
      <c r="F14575" s="37"/>
    </row>
    <row r="14576" spans="4:6">
      <c r="D14576" s="37"/>
      <c r="E14576" s="37"/>
      <c r="F14576" s="37"/>
    </row>
    <row r="14577" spans="4:6">
      <c r="D14577" s="37"/>
      <c r="E14577" s="37"/>
      <c r="F14577" s="37"/>
    </row>
    <row r="14578" spans="4:6">
      <c r="D14578" s="37"/>
      <c r="E14578" s="37"/>
      <c r="F14578" s="37"/>
    </row>
    <row r="14579" spans="4:6">
      <c r="D14579" s="37"/>
      <c r="E14579" s="37"/>
      <c r="F14579" s="37"/>
    </row>
    <row r="14580" spans="4:6">
      <c r="D14580" s="37"/>
      <c r="E14580" s="37"/>
      <c r="F14580" s="37"/>
    </row>
    <row r="14581" spans="4:6">
      <c r="D14581" s="37"/>
      <c r="E14581" s="37"/>
      <c r="F14581" s="37"/>
    </row>
    <row r="14582" spans="4:6">
      <c r="D14582" s="37"/>
      <c r="E14582" s="37"/>
      <c r="F14582" s="37"/>
    </row>
    <row r="14583" spans="4:6">
      <c r="D14583" s="37"/>
      <c r="E14583" s="37"/>
      <c r="F14583" s="37"/>
    </row>
    <row r="14584" spans="4:6">
      <c r="D14584" s="37"/>
      <c r="E14584" s="37"/>
      <c r="F14584" s="37"/>
    </row>
    <row r="14585" spans="4:6">
      <c r="D14585" s="37"/>
      <c r="E14585" s="37"/>
      <c r="F14585" s="37"/>
    </row>
    <row r="14586" spans="4:6">
      <c r="D14586" s="37"/>
      <c r="E14586" s="37"/>
      <c r="F14586" s="37"/>
    </row>
    <row r="14587" spans="4:6">
      <c r="D14587" s="37"/>
      <c r="E14587" s="37"/>
      <c r="F14587" s="37"/>
    </row>
    <row r="14588" spans="4:6">
      <c r="D14588" s="37"/>
      <c r="E14588" s="37"/>
      <c r="F14588" s="37"/>
    </row>
    <row r="14589" spans="4:6">
      <c r="D14589" s="37"/>
      <c r="E14589" s="37"/>
      <c r="F14589" s="37"/>
    </row>
    <row r="14590" spans="4:6">
      <c r="D14590" s="37"/>
      <c r="E14590" s="37"/>
      <c r="F14590" s="37"/>
    </row>
    <row r="14591" spans="4:6">
      <c r="D14591" s="37"/>
      <c r="E14591" s="37"/>
      <c r="F14591" s="37"/>
    </row>
    <row r="14592" spans="4:6">
      <c r="D14592" s="37"/>
      <c r="E14592" s="37"/>
      <c r="F14592" s="37"/>
    </row>
    <row r="14593" spans="4:6">
      <c r="D14593" s="37"/>
      <c r="E14593" s="37"/>
      <c r="F14593" s="37"/>
    </row>
    <row r="14594" spans="4:6">
      <c r="D14594" s="37"/>
      <c r="E14594" s="37"/>
      <c r="F14594" s="37"/>
    </row>
    <row r="14595" spans="4:6">
      <c r="D14595" s="37"/>
      <c r="E14595" s="37"/>
      <c r="F14595" s="37"/>
    </row>
    <row r="14596" spans="4:6">
      <c r="D14596" s="37"/>
      <c r="E14596" s="37"/>
      <c r="F14596" s="37"/>
    </row>
    <row r="14597" spans="4:6">
      <c r="D14597" s="37"/>
      <c r="E14597" s="37"/>
      <c r="F14597" s="37"/>
    </row>
    <row r="14598" spans="4:6">
      <c r="D14598" s="37"/>
      <c r="E14598" s="37"/>
      <c r="F14598" s="37"/>
    </row>
    <row r="14599" spans="4:6">
      <c r="D14599" s="37"/>
      <c r="E14599" s="37"/>
      <c r="F14599" s="37"/>
    </row>
    <row r="14600" spans="4:6">
      <c r="D14600" s="37"/>
      <c r="E14600" s="37"/>
      <c r="F14600" s="37"/>
    </row>
    <row r="14601" spans="4:6">
      <c r="D14601" s="37"/>
      <c r="E14601" s="37"/>
      <c r="F14601" s="37"/>
    </row>
    <row r="14602" spans="4:6">
      <c r="D14602" s="37"/>
      <c r="E14602" s="37"/>
      <c r="F14602" s="37"/>
    </row>
    <row r="14603" spans="4:6">
      <c r="D14603" s="37"/>
      <c r="E14603" s="37"/>
      <c r="F14603" s="37"/>
    </row>
    <row r="14604" spans="4:6">
      <c r="D14604" s="37"/>
      <c r="E14604" s="37"/>
      <c r="F14604" s="37"/>
    </row>
    <row r="14605" spans="4:6">
      <c r="D14605" s="37"/>
      <c r="E14605" s="37"/>
      <c r="F14605" s="37"/>
    </row>
    <row r="14606" spans="4:6">
      <c r="D14606" s="37"/>
      <c r="E14606" s="37"/>
      <c r="F14606" s="37"/>
    </row>
    <row r="14607" spans="4:6">
      <c r="D14607" s="37"/>
      <c r="E14607" s="37"/>
      <c r="F14607" s="37"/>
    </row>
    <row r="14608" spans="4:6">
      <c r="D14608" s="37"/>
      <c r="E14608" s="37"/>
      <c r="F14608" s="37"/>
    </row>
    <row r="14609" spans="4:6">
      <c r="D14609" s="37"/>
      <c r="E14609" s="37"/>
      <c r="F14609" s="37"/>
    </row>
    <row r="14610" spans="4:6">
      <c r="D14610" s="37"/>
      <c r="E14610" s="37"/>
      <c r="F14610" s="37"/>
    </row>
    <row r="14611" spans="4:6">
      <c r="D14611" s="37"/>
      <c r="E14611" s="37"/>
      <c r="F14611" s="37"/>
    </row>
    <row r="14612" spans="4:6">
      <c r="D14612" s="37"/>
      <c r="E14612" s="37"/>
      <c r="F14612" s="37"/>
    </row>
    <row r="14613" spans="4:6">
      <c r="D14613" s="37"/>
      <c r="E14613" s="37"/>
      <c r="F14613" s="37"/>
    </row>
    <row r="14614" spans="4:6">
      <c r="D14614" s="37"/>
      <c r="E14614" s="37"/>
      <c r="F14614" s="37"/>
    </row>
    <row r="14615" spans="4:6">
      <c r="D14615" s="37"/>
      <c r="E14615" s="37"/>
      <c r="F14615" s="37"/>
    </row>
    <row r="14616" spans="4:6">
      <c r="D14616" s="37"/>
      <c r="E14616" s="37"/>
      <c r="F14616" s="37"/>
    </row>
    <row r="14617" spans="4:6">
      <c r="D14617" s="37"/>
      <c r="E14617" s="37"/>
      <c r="F14617" s="37"/>
    </row>
    <row r="14618" spans="4:6">
      <c r="D14618" s="37"/>
      <c r="E14618" s="37"/>
      <c r="F14618" s="37"/>
    </row>
    <row r="14619" spans="4:6">
      <c r="D14619" s="37"/>
      <c r="E14619" s="37"/>
      <c r="F14619" s="37"/>
    </row>
    <row r="14620" spans="4:6">
      <c r="D14620" s="37"/>
      <c r="E14620" s="37"/>
      <c r="F14620" s="37"/>
    </row>
    <row r="14621" spans="4:6">
      <c r="D14621" s="37"/>
      <c r="E14621" s="37"/>
      <c r="F14621" s="37"/>
    </row>
    <row r="14622" spans="4:6">
      <c r="D14622" s="37"/>
      <c r="E14622" s="37"/>
      <c r="F14622" s="37"/>
    </row>
    <row r="14623" spans="4:6">
      <c r="D14623" s="37"/>
      <c r="E14623" s="37"/>
      <c r="F14623" s="37"/>
    </row>
    <row r="14624" spans="4:6">
      <c r="D14624" s="37"/>
      <c r="E14624" s="37"/>
      <c r="F14624" s="37"/>
    </row>
    <row r="14625" spans="4:6">
      <c r="D14625" s="37"/>
      <c r="E14625" s="37"/>
      <c r="F14625" s="37"/>
    </row>
    <row r="14626" spans="4:6">
      <c r="D14626" s="37"/>
      <c r="E14626" s="37"/>
      <c r="F14626" s="37"/>
    </row>
    <row r="14627" spans="4:6">
      <c r="D14627" s="37"/>
      <c r="E14627" s="37"/>
      <c r="F14627" s="37"/>
    </row>
    <row r="14628" spans="4:6">
      <c r="D14628" s="37"/>
      <c r="E14628" s="37"/>
      <c r="F14628" s="37"/>
    </row>
    <row r="14629" spans="4:6">
      <c r="D14629" s="37"/>
      <c r="E14629" s="37"/>
      <c r="F14629" s="37"/>
    </row>
    <row r="14630" spans="4:6">
      <c r="D14630" s="37"/>
      <c r="E14630" s="37"/>
      <c r="F14630" s="37"/>
    </row>
    <row r="14631" spans="4:6">
      <c r="D14631" s="37"/>
      <c r="E14631" s="37"/>
      <c r="F14631" s="37"/>
    </row>
    <row r="14632" spans="4:6">
      <c r="D14632" s="37"/>
      <c r="E14632" s="37"/>
      <c r="F14632" s="37"/>
    </row>
    <row r="14633" spans="4:6">
      <c r="D14633" s="37"/>
      <c r="E14633" s="37"/>
      <c r="F14633" s="37"/>
    </row>
    <row r="14634" spans="4:6">
      <c r="D14634" s="37"/>
      <c r="E14634" s="37"/>
      <c r="F14634" s="37"/>
    </row>
    <row r="14635" spans="4:6">
      <c r="D14635" s="37"/>
      <c r="E14635" s="37"/>
      <c r="F14635" s="37"/>
    </row>
    <row r="14636" spans="4:6">
      <c r="D14636" s="37"/>
      <c r="E14636" s="37"/>
      <c r="F14636" s="37"/>
    </row>
    <row r="14637" spans="4:6">
      <c r="D14637" s="37"/>
      <c r="E14637" s="37"/>
      <c r="F14637" s="37"/>
    </row>
    <row r="14638" spans="4:6">
      <c r="D14638" s="37"/>
      <c r="E14638" s="37"/>
      <c r="F14638" s="37"/>
    </row>
    <row r="14639" spans="4:6">
      <c r="D14639" s="37"/>
      <c r="E14639" s="37"/>
      <c r="F14639" s="37"/>
    </row>
    <row r="14640" spans="4:6">
      <c r="D14640" s="37"/>
      <c r="E14640" s="37"/>
      <c r="F14640" s="37"/>
    </row>
    <row r="14641" spans="4:6">
      <c r="D14641" s="37"/>
      <c r="E14641" s="37"/>
      <c r="F14641" s="37"/>
    </row>
    <row r="14642" spans="4:6">
      <c r="D14642" s="37"/>
      <c r="E14642" s="37"/>
      <c r="F14642" s="37"/>
    </row>
    <row r="14643" spans="4:6">
      <c r="D14643" s="37"/>
      <c r="E14643" s="37"/>
      <c r="F14643" s="37"/>
    </row>
    <row r="14644" spans="4:6">
      <c r="D14644" s="37"/>
      <c r="E14644" s="37"/>
      <c r="F14644" s="37"/>
    </row>
    <row r="14645" spans="4:6">
      <c r="D14645" s="37"/>
      <c r="E14645" s="37"/>
      <c r="F14645" s="37"/>
    </row>
    <row r="14646" spans="4:6">
      <c r="D14646" s="37"/>
      <c r="E14646" s="37"/>
      <c r="F14646" s="37"/>
    </row>
    <row r="14647" spans="4:6">
      <c r="D14647" s="37"/>
      <c r="E14647" s="37"/>
      <c r="F14647" s="37"/>
    </row>
    <row r="14648" spans="4:6">
      <c r="D14648" s="37"/>
      <c r="E14648" s="37"/>
      <c r="F14648" s="37"/>
    </row>
    <row r="14649" spans="4:6">
      <c r="D14649" s="37"/>
      <c r="E14649" s="37"/>
      <c r="F14649" s="37"/>
    </row>
    <row r="14650" spans="4:6">
      <c r="D14650" s="37"/>
      <c r="E14650" s="37"/>
      <c r="F14650" s="37"/>
    </row>
    <row r="14651" spans="4:6">
      <c r="D14651" s="37"/>
      <c r="E14651" s="37"/>
      <c r="F14651" s="37"/>
    </row>
    <row r="14652" spans="4:6">
      <c r="D14652" s="37"/>
      <c r="E14652" s="37"/>
      <c r="F14652" s="37"/>
    </row>
    <row r="14653" spans="4:6">
      <c r="D14653" s="37"/>
      <c r="E14653" s="37"/>
      <c r="F14653" s="37"/>
    </row>
    <row r="14654" spans="4:6">
      <c r="D14654" s="37"/>
      <c r="E14654" s="37"/>
      <c r="F14654" s="37"/>
    </row>
    <row r="14655" spans="4:6">
      <c r="D14655" s="37"/>
      <c r="E14655" s="37"/>
      <c r="F14655" s="37"/>
    </row>
    <row r="14656" spans="4:6">
      <c r="D14656" s="37"/>
      <c r="E14656" s="37"/>
      <c r="F14656" s="37"/>
    </row>
    <row r="14657" spans="4:6">
      <c r="D14657" s="37"/>
      <c r="E14657" s="37"/>
      <c r="F14657" s="37"/>
    </row>
    <row r="14658" spans="4:6">
      <c r="D14658" s="37"/>
      <c r="E14658" s="37"/>
      <c r="F14658" s="37"/>
    </row>
    <row r="14659" spans="4:6">
      <c r="D14659" s="37"/>
      <c r="E14659" s="37"/>
      <c r="F14659" s="37"/>
    </row>
    <row r="14660" spans="4:6">
      <c r="D14660" s="37"/>
      <c r="E14660" s="37"/>
      <c r="F14660" s="37"/>
    </row>
    <row r="14661" spans="4:6">
      <c r="D14661" s="37"/>
      <c r="E14661" s="37"/>
      <c r="F14661" s="37"/>
    </row>
    <row r="14662" spans="4:6">
      <c r="D14662" s="37"/>
      <c r="E14662" s="37"/>
      <c r="F14662" s="37"/>
    </row>
    <row r="14663" spans="4:6">
      <c r="D14663" s="37"/>
      <c r="E14663" s="37"/>
      <c r="F14663" s="37"/>
    </row>
    <row r="14664" spans="4:6">
      <c r="D14664" s="37"/>
      <c r="E14664" s="37"/>
      <c r="F14664" s="37"/>
    </row>
    <row r="14665" spans="4:6">
      <c r="D14665" s="37"/>
      <c r="E14665" s="37"/>
      <c r="F14665" s="37"/>
    </row>
    <row r="14666" spans="4:6">
      <c r="D14666" s="37"/>
      <c r="E14666" s="37"/>
      <c r="F14666" s="37"/>
    </row>
    <row r="14667" spans="4:6">
      <c r="D14667" s="37"/>
      <c r="E14667" s="37"/>
      <c r="F14667" s="37"/>
    </row>
    <row r="14668" spans="4:6">
      <c r="D14668" s="37"/>
      <c r="E14668" s="37"/>
      <c r="F14668" s="37"/>
    </row>
    <row r="14669" spans="4:6">
      <c r="D14669" s="37"/>
      <c r="E14669" s="37"/>
      <c r="F14669" s="37"/>
    </row>
    <row r="14670" spans="4:6">
      <c r="D14670" s="37"/>
      <c r="E14670" s="37"/>
      <c r="F14670" s="37"/>
    </row>
    <row r="14671" spans="4:6">
      <c r="D14671" s="37"/>
      <c r="E14671" s="37"/>
      <c r="F14671" s="37"/>
    </row>
    <row r="14672" spans="4:6">
      <c r="D14672" s="37"/>
      <c r="E14672" s="37"/>
      <c r="F14672" s="37"/>
    </row>
    <row r="14673" spans="4:6">
      <c r="D14673" s="37"/>
      <c r="E14673" s="37"/>
      <c r="F14673" s="37"/>
    </row>
    <row r="14674" spans="4:6">
      <c r="D14674" s="37"/>
      <c r="E14674" s="37"/>
      <c r="F14674" s="37"/>
    </row>
    <row r="14675" spans="4:6">
      <c r="D14675" s="37"/>
      <c r="E14675" s="37"/>
      <c r="F14675" s="37"/>
    </row>
    <row r="14676" spans="4:6">
      <c r="D14676" s="37"/>
      <c r="E14676" s="37"/>
      <c r="F14676" s="37"/>
    </row>
    <row r="14677" spans="4:6">
      <c r="D14677" s="37"/>
      <c r="E14677" s="37"/>
      <c r="F14677" s="37"/>
    </row>
    <row r="14678" spans="4:6">
      <c r="D14678" s="37"/>
      <c r="E14678" s="37"/>
      <c r="F14678" s="37"/>
    </row>
    <row r="14679" spans="4:6">
      <c r="D14679" s="37"/>
      <c r="E14679" s="37"/>
      <c r="F14679" s="37"/>
    </row>
    <row r="14680" spans="4:6">
      <c r="D14680" s="37"/>
      <c r="E14680" s="37"/>
      <c r="F14680" s="37"/>
    </row>
    <row r="14681" spans="4:6">
      <c r="D14681" s="37"/>
      <c r="E14681" s="37"/>
      <c r="F14681" s="37"/>
    </row>
    <row r="14682" spans="4:6">
      <c r="D14682" s="37"/>
      <c r="E14682" s="37"/>
      <c r="F14682" s="37"/>
    </row>
    <row r="14683" spans="4:6">
      <c r="D14683" s="37"/>
      <c r="E14683" s="37"/>
      <c r="F14683" s="37"/>
    </row>
    <row r="14684" spans="4:6">
      <c r="D14684" s="37"/>
      <c r="E14684" s="37"/>
      <c r="F14684" s="37"/>
    </row>
    <row r="14685" spans="4:6">
      <c r="D14685" s="37"/>
      <c r="E14685" s="37"/>
      <c r="F14685" s="37"/>
    </row>
    <row r="14686" spans="4:6">
      <c r="D14686" s="37"/>
      <c r="E14686" s="37"/>
      <c r="F14686" s="37"/>
    </row>
    <row r="14687" spans="4:6">
      <c r="D14687" s="37"/>
      <c r="E14687" s="37"/>
      <c r="F14687" s="37"/>
    </row>
    <row r="14688" spans="4:6">
      <c r="D14688" s="37"/>
      <c r="E14688" s="37"/>
      <c r="F14688" s="37"/>
    </row>
    <row r="14689" spans="4:6">
      <c r="D14689" s="37"/>
      <c r="E14689" s="37"/>
      <c r="F14689" s="37"/>
    </row>
    <row r="14690" spans="4:6">
      <c r="D14690" s="37"/>
      <c r="E14690" s="37"/>
      <c r="F14690" s="37"/>
    </row>
    <row r="14691" spans="4:6">
      <c r="D14691" s="37"/>
      <c r="E14691" s="37"/>
      <c r="F14691" s="37"/>
    </row>
    <row r="14692" spans="4:6">
      <c r="D14692" s="37"/>
      <c r="E14692" s="37"/>
      <c r="F14692" s="37"/>
    </row>
    <row r="14693" spans="4:6">
      <c r="D14693" s="37"/>
      <c r="E14693" s="37"/>
      <c r="F14693" s="37"/>
    </row>
    <row r="14694" spans="4:6">
      <c r="D14694" s="37"/>
      <c r="E14694" s="37"/>
      <c r="F14694" s="37"/>
    </row>
    <row r="14695" spans="4:6">
      <c r="D14695" s="37"/>
      <c r="E14695" s="37"/>
      <c r="F14695" s="37"/>
    </row>
    <row r="14696" spans="4:6">
      <c r="D14696" s="37"/>
      <c r="E14696" s="37"/>
      <c r="F14696" s="37"/>
    </row>
    <row r="14697" spans="4:6">
      <c r="D14697" s="37"/>
      <c r="E14697" s="37"/>
      <c r="F14697" s="37"/>
    </row>
    <row r="14698" spans="4:6">
      <c r="D14698" s="37"/>
      <c r="E14698" s="37"/>
      <c r="F14698" s="37"/>
    </row>
    <row r="14699" spans="4:6">
      <c r="D14699" s="37"/>
      <c r="E14699" s="37"/>
      <c r="F14699" s="37"/>
    </row>
    <row r="14700" spans="4:6">
      <c r="D14700" s="37"/>
      <c r="E14700" s="37"/>
      <c r="F14700" s="37"/>
    </row>
    <row r="14701" spans="4:6">
      <c r="D14701" s="37"/>
      <c r="E14701" s="37"/>
      <c r="F14701" s="37"/>
    </row>
    <row r="14702" spans="4:6">
      <c r="D14702" s="37"/>
      <c r="E14702" s="37"/>
      <c r="F14702" s="37"/>
    </row>
    <row r="14703" spans="4:6">
      <c r="D14703" s="37"/>
      <c r="E14703" s="37"/>
      <c r="F14703" s="37"/>
    </row>
    <row r="14704" spans="4:6">
      <c r="D14704" s="37"/>
      <c r="E14704" s="37"/>
      <c r="F14704" s="37"/>
    </row>
    <row r="14705" spans="4:6">
      <c r="D14705" s="37"/>
      <c r="E14705" s="37"/>
      <c r="F14705" s="37"/>
    </row>
    <row r="14706" spans="4:6">
      <c r="D14706" s="37"/>
      <c r="E14706" s="37"/>
      <c r="F14706" s="37"/>
    </row>
    <row r="14707" spans="4:6">
      <c r="D14707" s="37"/>
      <c r="E14707" s="37"/>
      <c r="F14707" s="37"/>
    </row>
    <row r="14708" spans="4:6">
      <c r="D14708" s="37"/>
      <c r="E14708" s="37"/>
      <c r="F14708" s="37"/>
    </row>
    <row r="14709" spans="4:6">
      <c r="D14709" s="37"/>
      <c r="E14709" s="37"/>
      <c r="F14709" s="37"/>
    </row>
    <row r="14710" spans="4:6">
      <c r="D14710" s="37"/>
      <c r="E14710" s="37"/>
      <c r="F14710" s="37"/>
    </row>
    <row r="14711" spans="4:6">
      <c r="D14711" s="37"/>
      <c r="E14711" s="37"/>
      <c r="F14711" s="37"/>
    </row>
    <row r="14712" spans="4:6">
      <c r="D14712" s="37"/>
      <c r="E14712" s="37"/>
      <c r="F14712" s="37"/>
    </row>
    <row r="14713" spans="4:6">
      <c r="D14713" s="37"/>
      <c r="E14713" s="37"/>
      <c r="F14713" s="37"/>
    </row>
    <row r="14714" spans="4:6">
      <c r="D14714" s="37"/>
      <c r="E14714" s="37"/>
      <c r="F14714" s="37"/>
    </row>
    <row r="14715" spans="4:6">
      <c r="D14715" s="37"/>
      <c r="E14715" s="37"/>
      <c r="F14715" s="37"/>
    </row>
    <row r="14716" spans="4:6">
      <c r="D14716" s="37"/>
      <c r="E14716" s="37"/>
      <c r="F14716" s="37"/>
    </row>
    <row r="14717" spans="4:6">
      <c r="D14717" s="37"/>
      <c r="E14717" s="37"/>
      <c r="F14717" s="37"/>
    </row>
    <row r="14718" spans="4:6">
      <c r="D14718" s="37"/>
      <c r="E14718" s="37"/>
      <c r="F14718" s="37"/>
    </row>
    <row r="14719" spans="4:6">
      <c r="D14719" s="37"/>
      <c r="E14719" s="37"/>
      <c r="F14719" s="37"/>
    </row>
    <row r="14720" spans="4:6">
      <c r="D14720" s="37"/>
      <c r="E14720" s="37"/>
      <c r="F14720" s="37"/>
    </row>
    <row r="14721" spans="4:6">
      <c r="D14721" s="37"/>
      <c r="E14721" s="37"/>
      <c r="F14721" s="37"/>
    </row>
    <row r="14722" spans="4:6">
      <c r="D14722" s="37"/>
      <c r="E14722" s="37"/>
      <c r="F14722" s="37"/>
    </row>
    <row r="14723" spans="4:6">
      <c r="D14723" s="37"/>
      <c r="E14723" s="37"/>
      <c r="F14723" s="37"/>
    </row>
    <row r="14724" spans="4:6">
      <c r="D14724" s="37"/>
      <c r="E14724" s="37"/>
      <c r="F14724" s="37"/>
    </row>
    <row r="14725" spans="4:6">
      <c r="D14725" s="37"/>
      <c r="E14725" s="37"/>
      <c r="F14725" s="37"/>
    </row>
    <row r="14726" spans="4:6">
      <c r="D14726" s="37"/>
      <c r="E14726" s="37"/>
      <c r="F14726" s="37"/>
    </row>
    <row r="14727" spans="4:6">
      <c r="D14727" s="37"/>
      <c r="E14727" s="37"/>
      <c r="F14727" s="37"/>
    </row>
    <row r="14728" spans="4:6">
      <c r="D14728" s="37"/>
      <c r="E14728" s="37"/>
      <c r="F14728" s="37"/>
    </row>
    <row r="14729" spans="4:6">
      <c r="D14729" s="37"/>
      <c r="E14729" s="37"/>
      <c r="F14729" s="37"/>
    </row>
    <row r="14730" spans="4:6">
      <c r="D14730" s="37"/>
      <c r="E14730" s="37"/>
      <c r="F14730" s="37"/>
    </row>
    <row r="14731" spans="4:6">
      <c r="D14731" s="37"/>
      <c r="E14731" s="37"/>
      <c r="F14731" s="37"/>
    </row>
    <row r="14732" spans="4:6">
      <c r="D14732" s="37"/>
      <c r="E14732" s="37"/>
      <c r="F14732" s="37"/>
    </row>
    <row r="14733" spans="4:6">
      <c r="D14733" s="37"/>
      <c r="E14733" s="37"/>
      <c r="F14733" s="37"/>
    </row>
    <row r="14734" spans="4:6">
      <c r="D14734" s="37"/>
      <c r="E14734" s="37"/>
      <c r="F14734" s="37"/>
    </row>
    <row r="14735" spans="4:6">
      <c r="D14735" s="37"/>
      <c r="E14735" s="37"/>
      <c r="F14735" s="37"/>
    </row>
    <row r="14736" spans="4:6">
      <c r="D14736" s="37"/>
      <c r="E14736" s="37"/>
      <c r="F14736" s="37"/>
    </row>
    <row r="14737" spans="4:6">
      <c r="D14737" s="37"/>
      <c r="E14737" s="37"/>
      <c r="F14737" s="37"/>
    </row>
    <row r="14738" spans="4:6">
      <c r="D14738" s="37"/>
      <c r="E14738" s="37"/>
      <c r="F14738" s="37"/>
    </row>
    <row r="14739" spans="4:6">
      <c r="D14739" s="37"/>
      <c r="E14739" s="37"/>
      <c r="F14739" s="37"/>
    </row>
    <row r="14740" spans="4:6">
      <c r="D14740" s="37"/>
      <c r="E14740" s="37"/>
      <c r="F14740" s="37"/>
    </row>
    <row r="14741" spans="4:6">
      <c r="D14741" s="37"/>
      <c r="E14741" s="37"/>
      <c r="F14741" s="37"/>
    </row>
    <row r="14742" spans="4:6">
      <c r="D14742" s="37"/>
      <c r="E14742" s="37"/>
      <c r="F14742" s="37"/>
    </row>
    <row r="14743" spans="4:6">
      <c r="D14743" s="37"/>
      <c r="E14743" s="37"/>
      <c r="F14743" s="37"/>
    </row>
    <row r="14744" spans="4:6">
      <c r="D14744" s="37"/>
      <c r="E14744" s="37"/>
      <c r="F14744" s="37"/>
    </row>
    <row r="14745" spans="4:6">
      <c r="D14745" s="37"/>
      <c r="E14745" s="37"/>
      <c r="F14745" s="37"/>
    </row>
    <row r="14746" spans="4:6">
      <c r="D14746" s="37"/>
      <c r="E14746" s="37"/>
      <c r="F14746" s="37"/>
    </row>
    <row r="14747" spans="4:6">
      <c r="D14747" s="37"/>
      <c r="E14747" s="37"/>
      <c r="F14747" s="37"/>
    </row>
    <row r="14748" spans="4:6">
      <c r="D14748" s="37"/>
      <c r="E14748" s="37"/>
      <c r="F14748" s="37"/>
    </row>
    <row r="14749" spans="4:6">
      <c r="D14749" s="37"/>
      <c r="E14749" s="37"/>
      <c r="F14749" s="37"/>
    </row>
    <row r="14750" spans="4:6">
      <c r="D14750" s="37"/>
      <c r="E14750" s="37"/>
      <c r="F14750" s="37"/>
    </row>
    <row r="14751" spans="4:6">
      <c r="D14751" s="37"/>
      <c r="E14751" s="37"/>
      <c r="F14751" s="37"/>
    </row>
    <row r="14752" spans="4:6">
      <c r="D14752" s="37"/>
      <c r="E14752" s="37"/>
      <c r="F14752" s="37"/>
    </row>
    <row r="14753" spans="4:6">
      <c r="D14753" s="37"/>
      <c r="E14753" s="37"/>
      <c r="F14753" s="37"/>
    </row>
    <row r="14754" spans="4:6">
      <c r="D14754" s="37"/>
      <c r="E14754" s="37"/>
      <c r="F14754" s="37"/>
    </row>
    <row r="14755" spans="4:6">
      <c r="D14755" s="37"/>
      <c r="E14755" s="37"/>
      <c r="F14755" s="37"/>
    </row>
    <row r="14756" spans="4:6">
      <c r="D14756" s="37"/>
      <c r="E14756" s="37"/>
      <c r="F14756" s="37"/>
    </row>
    <row r="14757" spans="4:6">
      <c r="D14757" s="37"/>
      <c r="E14757" s="37"/>
      <c r="F14757" s="37"/>
    </row>
    <row r="14758" spans="4:6">
      <c r="D14758" s="37"/>
      <c r="E14758" s="37"/>
      <c r="F14758" s="37"/>
    </row>
    <row r="14759" spans="4:6">
      <c r="D14759" s="37"/>
      <c r="E14759" s="37"/>
      <c r="F14759" s="37"/>
    </row>
    <row r="14760" spans="4:6">
      <c r="D14760" s="37"/>
      <c r="E14760" s="37"/>
      <c r="F14760" s="37"/>
    </row>
    <row r="14761" spans="4:6">
      <c r="D14761" s="37"/>
      <c r="E14761" s="37"/>
      <c r="F14761" s="37"/>
    </row>
    <row r="14762" spans="4:6">
      <c r="D14762" s="37"/>
      <c r="E14762" s="37"/>
      <c r="F14762" s="37"/>
    </row>
    <row r="14763" spans="4:6">
      <c r="D14763" s="37"/>
      <c r="E14763" s="37"/>
      <c r="F14763" s="37"/>
    </row>
    <row r="14764" spans="4:6">
      <c r="D14764" s="37"/>
      <c r="E14764" s="37"/>
      <c r="F14764" s="37"/>
    </row>
    <row r="14765" spans="4:6">
      <c r="D14765" s="37"/>
      <c r="E14765" s="37"/>
      <c r="F14765" s="37"/>
    </row>
    <row r="14766" spans="4:6">
      <c r="D14766" s="37"/>
      <c r="E14766" s="37"/>
      <c r="F14766" s="37"/>
    </row>
    <row r="14767" spans="4:6">
      <c r="D14767" s="37"/>
      <c r="E14767" s="37"/>
      <c r="F14767" s="37"/>
    </row>
    <row r="14768" spans="4:6">
      <c r="D14768" s="37"/>
      <c r="E14768" s="37"/>
      <c r="F14768" s="37"/>
    </row>
    <row r="14769" spans="4:6">
      <c r="D14769" s="37"/>
      <c r="E14769" s="37"/>
      <c r="F14769" s="37"/>
    </row>
    <row r="14770" spans="4:6">
      <c r="D14770" s="37"/>
      <c r="E14770" s="37"/>
      <c r="F14770" s="37"/>
    </row>
    <row r="14771" spans="4:6">
      <c r="D14771" s="37"/>
      <c r="E14771" s="37"/>
      <c r="F14771" s="37"/>
    </row>
    <row r="14772" spans="4:6">
      <c r="D14772" s="37"/>
      <c r="E14772" s="37"/>
      <c r="F14772" s="37"/>
    </row>
    <row r="14773" spans="4:6">
      <c r="D14773" s="37"/>
      <c r="E14773" s="37"/>
      <c r="F14773" s="37"/>
    </row>
    <row r="14774" spans="4:6">
      <c r="D14774" s="37"/>
      <c r="E14774" s="37"/>
      <c r="F14774" s="37"/>
    </row>
    <row r="14775" spans="4:6">
      <c r="D14775" s="37"/>
      <c r="E14775" s="37"/>
      <c r="F14775" s="37"/>
    </row>
    <row r="14776" spans="4:6">
      <c r="D14776" s="37"/>
      <c r="E14776" s="37"/>
      <c r="F14776" s="37"/>
    </row>
    <row r="14777" spans="4:6">
      <c r="D14777" s="37"/>
      <c r="E14777" s="37"/>
      <c r="F14777" s="37"/>
    </row>
    <row r="14778" spans="4:6">
      <c r="D14778" s="37"/>
      <c r="E14778" s="37"/>
      <c r="F14778" s="37"/>
    </row>
    <row r="14779" spans="4:6">
      <c r="D14779" s="37"/>
      <c r="E14779" s="37"/>
      <c r="F14779" s="37"/>
    </row>
    <row r="14780" spans="4:6">
      <c r="D14780" s="37"/>
      <c r="E14780" s="37"/>
      <c r="F14780" s="37"/>
    </row>
    <row r="14781" spans="4:6">
      <c r="D14781" s="37"/>
      <c r="E14781" s="37"/>
      <c r="F14781" s="37"/>
    </row>
    <row r="14782" spans="4:6">
      <c r="D14782" s="37"/>
      <c r="E14782" s="37"/>
      <c r="F14782" s="37"/>
    </row>
    <row r="14783" spans="4:6">
      <c r="D14783" s="37"/>
      <c r="E14783" s="37"/>
      <c r="F14783" s="37"/>
    </row>
    <row r="14784" spans="4:6">
      <c r="D14784" s="37"/>
      <c r="E14784" s="37"/>
      <c r="F14784" s="37"/>
    </row>
    <row r="14785" spans="4:6">
      <c r="D14785" s="37"/>
      <c r="E14785" s="37"/>
      <c r="F14785" s="37"/>
    </row>
    <row r="14786" spans="4:6">
      <c r="D14786" s="37"/>
      <c r="E14786" s="37"/>
      <c r="F14786" s="37"/>
    </row>
    <row r="14787" spans="4:6">
      <c r="D14787" s="37"/>
      <c r="E14787" s="37"/>
      <c r="F14787" s="37"/>
    </row>
    <row r="14788" spans="4:6">
      <c r="D14788" s="37"/>
      <c r="E14788" s="37"/>
      <c r="F14788" s="37"/>
    </row>
    <row r="14789" spans="4:6">
      <c r="D14789" s="37"/>
      <c r="E14789" s="37"/>
      <c r="F14789" s="37"/>
    </row>
    <row r="14790" spans="4:6">
      <c r="D14790" s="37"/>
      <c r="E14790" s="37"/>
      <c r="F14790" s="37"/>
    </row>
    <row r="14791" spans="4:6">
      <c r="D14791" s="37"/>
      <c r="E14791" s="37"/>
      <c r="F14791" s="37"/>
    </row>
    <row r="14792" spans="4:6">
      <c r="D14792" s="37"/>
      <c r="E14792" s="37"/>
      <c r="F14792" s="37"/>
    </row>
    <row r="14793" spans="4:6">
      <c r="D14793" s="37"/>
      <c r="E14793" s="37"/>
      <c r="F14793" s="37"/>
    </row>
    <row r="14794" spans="4:6">
      <c r="D14794" s="37"/>
      <c r="E14794" s="37"/>
      <c r="F14794" s="37"/>
    </row>
    <row r="14795" spans="4:6">
      <c r="D14795" s="37"/>
      <c r="E14795" s="37"/>
      <c r="F14795" s="37"/>
    </row>
    <row r="14796" spans="4:6">
      <c r="D14796" s="37"/>
      <c r="E14796" s="37"/>
      <c r="F14796" s="37"/>
    </row>
    <row r="14797" spans="4:6">
      <c r="D14797" s="37"/>
      <c r="E14797" s="37"/>
      <c r="F14797" s="37"/>
    </row>
    <row r="14798" spans="4:6">
      <c r="D14798" s="37"/>
      <c r="E14798" s="37"/>
      <c r="F14798" s="37"/>
    </row>
    <row r="14799" spans="4:6">
      <c r="D14799" s="37"/>
      <c r="E14799" s="37"/>
      <c r="F14799" s="37"/>
    </row>
    <row r="14800" spans="4:6">
      <c r="D14800" s="37"/>
      <c r="E14800" s="37"/>
      <c r="F14800" s="37"/>
    </row>
    <row r="14801" spans="4:6">
      <c r="D14801" s="37"/>
      <c r="E14801" s="37"/>
      <c r="F14801" s="37"/>
    </row>
    <row r="14802" spans="4:6">
      <c r="D14802" s="37"/>
      <c r="E14802" s="37"/>
      <c r="F14802" s="37"/>
    </row>
    <row r="14803" spans="4:6">
      <c r="D14803" s="37"/>
      <c r="E14803" s="37"/>
      <c r="F14803" s="37"/>
    </row>
    <row r="14804" spans="4:6">
      <c r="D14804" s="37"/>
      <c r="E14804" s="37"/>
      <c r="F14804" s="37"/>
    </row>
    <row r="14805" spans="4:6">
      <c r="D14805" s="37"/>
      <c r="E14805" s="37"/>
      <c r="F14805" s="37"/>
    </row>
    <row r="14806" spans="4:6">
      <c r="D14806" s="37"/>
      <c r="E14806" s="37"/>
      <c r="F14806" s="37"/>
    </row>
    <row r="14807" spans="4:6">
      <c r="D14807" s="37"/>
      <c r="E14807" s="37"/>
      <c r="F14807" s="37"/>
    </row>
    <row r="14808" spans="4:6">
      <c r="D14808" s="37"/>
      <c r="E14808" s="37"/>
      <c r="F14808" s="37"/>
    </row>
    <row r="14809" spans="4:6">
      <c r="D14809" s="37"/>
      <c r="E14809" s="37"/>
      <c r="F14809" s="37"/>
    </row>
    <row r="14810" spans="4:6">
      <c r="D14810" s="37"/>
      <c r="E14810" s="37"/>
      <c r="F14810" s="37"/>
    </row>
    <row r="14811" spans="4:6">
      <c r="D14811" s="37"/>
      <c r="E14811" s="37"/>
      <c r="F14811" s="37"/>
    </row>
    <row r="14812" spans="4:6">
      <c r="D14812" s="37"/>
      <c r="E14812" s="37"/>
      <c r="F14812" s="37"/>
    </row>
    <row r="14813" spans="4:6">
      <c r="D14813" s="37"/>
      <c r="E14813" s="37"/>
      <c r="F14813" s="37"/>
    </row>
    <row r="14814" spans="4:6">
      <c r="D14814" s="37"/>
      <c r="E14814" s="37"/>
      <c r="F14814" s="37"/>
    </row>
    <row r="14815" spans="4:6">
      <c r="D14815" s="37"/>
      <c r="E14815" s="37"/>
      <c r="F14815" s="37"/>
    </row>
    <row r="14816" spans="4:6">
      <c r="D14816" s="37"/>
      <c r="E14816" s="37"/>
      <c r="F14816" s="37"/>
    </row>
    <row r="14817" spans="4:6">
      <c r="D14817" s="37"/>
      <c r="E14817" s="37"/>
      <c r="F14817" s="37"/>
    </row>
    <row r="14818" spans="4:6">
      <c r="D14818" s="37"/>
      <c r="E14818" s="37"/>
      <c r="F14818" s="37"/>
    </row>
    <row r="14819" spans="4:6">
      <c r="D14819" s="37"/>
      <c r="E14819" s="37"/>
      <c r="F14819" s="37"/>
    </row>
    <row r="14820" spans="4:6">
      <c r="D14820" s="37"/>
      <c r="E14820" s="37"/>
      <c r="F14820" s="37"/>
    </row>
    <row r="14821" spans="4:6">
      <c r="D14821" s="37"/>
      <c r="E14821" s="37"/>
      <c r="F14821" s="37"/>
    </row>
    <row r="14822" spans="4:6">
      <c r="D14822" s="37"/>
      <c r="E14822" s="37"/>
      <c r="F14822" s="37"/>
    </row>
    <row r="14823" spans="4:6">
      <c r="D14823" s="37"/>
      <c r="E14823" s="37"/>
      <c r="F14823" s="37"/>
    </row>
    <row r="14824" spans="4:6">
      <c r="D14824" s="37"/>
      <c r="E14824" s="37"/>
      <c r="F14824" s="37"/>
    </row>
    <row r="14825" spans="4:6">
      <c r="D14825" s="37"/>
      <c r="E14825" s="37"/>
      <c r="F14825" s="37"/>
    </row>
    <row r="14826" spans="4:6">
      <c r="D14826" s="37"/>
      <c r="E14826" s="37"/>
      <c r="F14826" s="37"/>
    </row>
    <row r="14827" spans="4:6">
      <c r="D14827" s="37"/>
      <c r="E14827" s="37"/>
      <c r="F14827" s="37"/>
    </row>
    <row r="14828" spans="4:6">
      <c r="D14828" s="37"/>
      <c r="E14828" s="37"/>
      <c r="F14828" s="37"/>
    </row>
    <row r="14829" spans="4:6">
      <c r="D14829" s="37"/>
      <c r="E14829" s="37"/>
      <c r="F14829" s="37"/>
    </row>
    <row r="14830" spans="4:6">
      <c r="D14830" s="37"/>
      <c r="E14830" s="37"/>
      <c r="F14830" s="37"/>
    </row>
    <row r="14831" spans="4:6">
      <c r="D14831" s="37"/>
      <c r="E14831" s="37"/>
      <c r="F14831" s="37"/>
    </row>
    <row r="14832" spans="4:6">
      <c r="D14832" s="37"/>
      <c r="E14832" s="37"/>
      <c r="F14832" s="37"/>
    </row>
    <row r="14833" spans="4:6">
      <c r="D14833" s="37"/>
      <c r="E14833" s="37"/>
      <c r="F14833" s="37"/>
    </row>
    <row r="14834" spans="4:6">
      <c r="D14834" s="37"/>
      <c r="E14834" s="37"/>
      <c r="F14834" s="37"/>
    </row>
    <row r="14835" spans="4:6">
      <c r="D14835" s="37"/>
      <c r="E14835" s="37"/>
      <c r="F14835" s="37"/>
    </row>
    <row r="14836" spans="4:6">
      <c r="D14836" s="37"/>
      <c r="E14836" s="37"/>
      <c r="F14836" s="37"/>
    </row>
    <row r="14837" spans="4:6">
      <c r="D14837" s="37"/>
      <c r="E14837" s="37"/>
      <c r="F14837" s="37"/>
    </row>
    <row r="14838" spans="4:6">
      <c r="D14838" s="37"/>
      <c r="E14838" s="37"/>
      <c r="F14838" s="37"/>
    </row>
    <row r="14839" spans="4:6">
      <c r="D14839" s="37"/>
      <c r="E14839" s="37"/>
      <c r="F14839" s="37"/>
    </row>
    <row r="14840" spans="4:6">
      <c r="D14840" s="37"/>
      <c r="E14840" s="37"/>
      <c r="F14840" s="37"/>
    </row>
    <row r="14841" spans="4:6">
      <c r="D14841" s="37"/>
      <c r="E14841" s="37"/>
      <c r="F14841" s="37"/>
    </row>
    <row r="14842" spans="4:6">
      <c r="D14842" s="37"/>
      <c r="E14842" s="37"/>
      <c r="F14842" s="37"/>
    </row>
    <row r="14843" spans="4:6">
      <c r="D14843" s="37"/>
      <c r="E14843" s="37"/>
      <c r="F14843" s="37"/>
    </row>
    <row r="14844" spans="4:6">
      <c r="D14844" s="37"/>
      <c r="E14844" s="37"/>
      <c r="F14844" s="37"/>
    </row>
    <row r="14845" spans="4:6">
      <c r="D14845" s="37"/>
      <c r="E14845" s="37"/>
      <c r="F14845" s="37"/>
    </row>
    <row r="14846" spans="4:6">
      <c r="D14846" s="37"/>
      <c r="E14846" s="37"/>
      <c r="F14846" s="37"/>
    </row>
    <row r="14847" spans="4:6">
      <c r="D14847" s="37"/>
      <c r="E14847" s="37"/>
      <c r="F14847" s="37"/>
    </row>
    <row r="14848" spans="4:6">
      <c r="D14848" s="37"/>
      <c r="E14848" s="37"/>
      <c r="F14848" s="37"/>
    </row>
    <row r="14849" spans="4:6">
      <c r="D14849" s="37"/>
      <c r="E14849" s="37"/>
      <c r="F14849" s="37"/>
    </row>
    <row r="14850" spans="4:6">
      <c r="D14850" s="37"/>
      <c r="E14850" s="37"/>
      <c r="F14850" s="37"/>
    </row>
    <row r="14851" spans="4:6">
      <c r="D14851" s="37"/>
      <c r="E14851" s="37"/>
      <c r="F14851" s="37"/>
    </row>
    <row r="14852" spans="4:6">
      <c r="D14852" s="37"/>
      <c r="E14852" s="37"/>
      <c r="F14852" s="37"/>
    </row>
    <row r="14853" spans="4:6">
      <c r="D14853" s="37"/>
      <c r="E14853" s="37"/>
      <c r="F14853" s="37"/>
    </row>
    <row r="14854" spans="4:6">
      <c r="D14854" s="37"/>
      <c r="E14854" s="37"/>
      <c r="F14854" s="37"/>
    </row>
    <row r="14855" spans="4:6">
      <c r="D14855" s="37"/>
      <c r="E14855" s="37"/>
      <c r="F14855" s="37"/>
    </row>
    <row r="14856" spans="4:6">
      <c r="D14856" s="37"/>
      <c r="E14856" s="37"/>
      <c r="F14856" s="37"/>
    </row>
    <row r="14857" spans="4:6">
      <c r="D14857" s="37"/>
      <c r="E14857" s="37"/>
      <c r="F14857" s="37"/>
    </row>
    <row r="14858" spans="4:6">
      <c r="D14858" s="37"/>
      <c r="E14858" s="37"/>
      <c r="F14858" s="37"/>
    </row>
    <row r="14859" spans="4:6">
      <c r="D14859" s="37"/>
      <c r="E14859" s="37"/>
      <c r="F14859" s="37"/>
    </row>
    <row r="14860" spans="4:6">
      <c r="D14860" s="37"/>
      <c r="E14860" s="37"/>
      <c r="F14860" s="37"/>
    </row>
    <row r="14861" spans="4:6">
      <c r="D14861" s="37"/>
      <c r="E14861" s="37"/>
      <c r="F14861" s="37"/>
    </row>
    <row r="14862" spans="4:6">
      <c r="D14862" s="37"/>
      <c r="E14862" s="37"/>
      <c r="F14862" s="37"/>
    </row>
    <row r="14863" spans="4:6">
      <c r="D14863" s="37"/>
      <c r="E14863" s="37"/>
      <c r="F14863" s="37"/>
    </row>
    <row r="14864" spans="4:6">
      <c r="D14864" s="37"/>
      <c r="E14864" s="37"/>
      <c r="F14864" s="37"/>
    </row>
    <row r="14865" spans="4:6">
      <c r="D14865" s="37"/>
      <c r="E14865" s="37"/>
      <c r="F14865" s="37"/>
    </row>
    <row r="14866" spans="4:6">
      <c r="D14866" s="37"/>
      <c r="E14866" s="37"/>
      <c r="F14866" s="37"/>
    </row>
    <row r="14867" spans="4:6">
      <c r="D14867" s="37"/>
      <c r="E14867" s="37"/>
      <c r="F14867" s="37"/>
    </row>
    <row r="14868" spans="4:6">
      <c r="D14868" s="37"/>
      <c r="E14868" s="37"/>
      <c r="F14868" s="37"/>
    </row>
    <row r="14869" spans="4:6">
      <c r="D14869" s="37"/>
      <c r="E14869" s="37"/>
      <c r="F14869" s="37"/>
    </row>
    <row r="14870" spans="4:6">
      <c r="D14870" s="37"/>
      <c r="E14870" s="37"/>
      <c r="F14870" s="37"/>
    </row>
    <row r="14871" spans="4:6">
      <c r="D14871" s="37"/>
      <c r="E14871" s="37"/>
      <c r="F14871" s="37"/>
    </row>
    <row r="14872" spans="4:6">
      <c r="D14872" s="37"/>
      <c r="E14872" s="37"/>
      <c r="F14872" s="37"/>
    </row>
    <row r="14873" spans="4:6">
      <c r="D14873" s="37"/>
      <c r="E14873" s="37"/>
      <c r="F14873" s="37"/>
    </row>
    <row r="14874" spans="4:6">
      <c r="D14874" s="37"/>
      <c r="E14874" s="37"/>
      <c r="F14874" s="37"/>
    </row>
    <row r="14875" spans="4:6">
      <c r="D14875" s="37"/>
      <c r="E14875" s="37"/>
      <c r="F14875" s="37"/>
    </row>
    <row r="14876" spans="4:6">
      <c r="D14876" s="37"/>
      <c r="E14876" s="37"/>
      <c r="F14876" s="37"/>
    </row>
    <row r="14877" spans="4:6">
      <c r="D14877" s="37"/>
      <c r="E14877" s="37"/>
      <c r="F14877" s="37"/>
    </row>
    <row r="14878" spans="4:6">
      <c r="D14878" s="37"/>
      <c r="E14878" s="37"/>
      <c r="F14878" s="37"/>
    </row>
    <row r="14879" spans="4:6">
      <c r="D14879" s="37"/>
      <c r="E14879" s="37"/>
      <c r="F14879" s="37"/>
    </row>
    <row r="14880" spans="4:6">
      <c r="D14880" s="37"/>
      <c r="E14880" s="37"/>
      <c r="F14880" s="37"/>
    </row>
    <row r="14881" spans="4:6">
      <c r="D14881" s="37"/>
      <c r="E14881" s="37"/>
      <c r="F14881" s="37"/>
    </row>
    <row r="14882" spans="4:6">
      <c r="D14882" s="37"/>
      <c r="E14882" s="37"/>
      <c r="F14882" s="37"/>
    </row>
    <row r="14883" spans="4:6">
      <c r="D14883" s="37"/>
      <c r="E14883" s="37"/>
      <c r="F14883" s="37"/>
    </row>
    <row r="14884" spans="4:6">
      <c r="D14884" s="37"/>
      <c r="E14884" s="37"/>
      <c r="F14884" s="37"/>
    </row>
    <row r="14885" spans="4:6">
      <c r="D14885" s="37"/>
      <c r="E14885" s="37"/>
      <c r="F14885" s="37"/>
    </row>
    <row r="14886" spans="4:6">
      <c r="D14886" s="37"/>
      <c r="E14886" s="37"/>
      <c r="F14886" s="37"/>
    </row>
    <row r="14887" spans="4:6">
      <c r="D14887" s="37"/>
      <c r="E14887" s="37"/>
      <c r="F14887" s="37"/>
    </row>
    <row r="14888" spans="4:6">
      <c r="D14888" s="37"/>
      <c r="E14888" s="37"/>
      <c r="F14888" s="37"/>
    </row>
    <row r="14889" spans="4:6">
      <c r="D14889" s="37"/>
      <c r="E14889" s="37"/>
      <c r="F14889" s="37"/>
    </row>
    <row r="14890" spans="4:6">
      <c r="D14890" s="37"/>
      <c r="E14890" s="37"/>
      <c r="F14890" s="37"/>
    </row>
    <row r="14891" spans="4:6">
      <c r="D14891" s="37"/>
      <c r="E14891" s="37"/>
      <c r="F14891" s="37"/>
    </row>
    <row r="14892" spans="4:6">
      <c r="D14892" s="37"/>
      <c r="E14892" s="37"/>
      <c r="F14892" s="37"/>
    </row>
    <row r="14893" spans="4:6">
      <c r="D14893" s="37"/>
      <c r="E14893" s="37"/>
      <c r="F14893" s="37"/>
    </row>
    <row r="14894" spans="4:6">
      <c r="D14894" s="37"/>
      <c r="E14894" s="37"/>
      <c r="F14894" s="37"/>
    </row>
    <row r="14895" spans="4:6">
      <c r="D14895" s="37"/>
      <c r="E14895" s="37"/>
      <c r="F14895" s="37"/>
    </row>
    <row r="14896" spans="4:6">
      <c r="D14896" s="37"/>
      <c r="E14896" s="37"/>
      <c r="F14896" s="37"/>
    </row>
    <row r="14897" spans="4:6">
      <c r="D14897" s="37"/>
      <c r="E14897" s="37"/>
      <c r="F14897" s="37"/>
    </row>
    <row r="14898" spans="4:6">
      <c r="D14898" s="37"/>
      <c r="E14898" s="37"/>
      <c r="F14898" s="37"/>
    </row>
    <row r="14899" spans="4:6">
      <c r="D14899" s="37"/>
      <c r="E14899" s="37"/>
      <c r="F14899" s="37"/>
    </row>
    <row r="14900" spans="4:6">
      <c r="D14900" s="37"/>
      <c r="E14900" s="37"/>
      <c r="F14900" s="37"/>
    </row>
    <row r="14901" spans="4:6">
      <c r="D14901" s="37"/>
      <c r="E14901" s="37"/>
      <c r="F14901" s="37"/>
    </row>
    <row r="14902" spans="4:6">
      <c r="D14902" s="37"/>
      <c r="E14902" s="37"/>
      <c r="F14902" s="37"/>
    </row>
    <row r="14903" spans="4:6">
      <c r="D14903" s="37"/>
      <c r="E14903" s="37"/>
      <c r="F14903" s="37"/>
    </row>
    <row r="14904" spans="4:6">
      <c r="D14904" s="37"/>
      <c r="E14904" s="37"/>
      <c r="F14904" s="37"/>
    </row>
    <row r="14905" spans="4:6">
      <c r="D14905" s="37"/>
      <c r="E14905" s="37"/>
      <c r="F14905" s="37"/>
    </row>
    <row r="14906" spans="4:6">
      <c r="D14906" s="37"/>
      <c r="E14906" s="37"/>
      <c r="F14906" s="37"/>
    </row>
    <row r="14907" spans="4:6">
      <c r="D14907" s="37"/>
      <c r="E14907" s="37"/>
      <c r="F14907" s="37"/>
    </row>
    <row r="14908" spans="4:6">
      <c r="D14908" s="37"/>
      <c r="E14908" s="37"/>
      <c r="F14908" s="37"/>
    </row>
    <row r="14909" spans="4:6">
      <c r="D14909" s="37"/>
      <c r="E14909" s="37"/>
      <c r="F14909" s="37"/>
    </row>
    <row r="14910" spans="4:6">
      <c r="D14910" s="37"/>
      <c r="E14910" s="37"/>
      <c r="F14910" s="37"/>
    </row>
    <row r="14911" spans="4:6">
      <c r="D14911" s="37"/>
      <c r="E14911" s="37"/>
      <c r="F14911" s="37"/>
    </row>
    <row r="14912" spans="4:6">
      <c r="D14912" s="37"/>
      <c r="E14912" s="37"/>
      <c r="F14912" s="37"/>
    </row>
    <row r="14913" spans="4:6">
      <c r="D14913" s="37"/>
      <c r="E14913" s="37"/>
      <c r="F14913" s="37"/>
    </row>
    <row r="14914" spans="4:6">
      <c r="D14914" s="37"/>
      <c r="E14914" s="37"/>
      <c r="F14914" s="37"/>
    </row>
    <row r="14915" spans="4:6">
      <c r="D14915" s="37"/>
      <c r="E14915" s="37"/>
      <c r="F14915" s="37"/>
    </row>
    <row r="14916" spans="4:6">
      <c r="D14916" s="37"/>
      <c r="E14916" s="37"/>
      <c r="F14916" s="37"/>
    </row>
    <row r="14917" spans="4:6">
      <c r="D14917" s="37"/>
      <c r="E14917" s="37"/>
      <c r="F14917" s="37"/>
    </row>
    <row r="14918" spans="4:6">
      <c r="D14918" s="37"/>
      <c r="E14918" s="37"/>
      <c r="F14918" s="37"/>
    </row>
    <row r="14919" spans="4:6">
      <c r="D14919" s="37"/>
      <c r="E14919" s="37"/>
      <c r="F14919" s="37"/>
    </row>
    <row r="14920" spans="4:6">
      <c r="D14920" s="37"/>
      <c r="E14920" s="37"/>
      <c r="F14920" s="37"/>
    </row>
    <row r="14921" spans="4:6">
      <c r="D14921" s="37"/>
      <c r="E14921" s="37"/>
      <c r="F14921" s="37"/>
    </row>
    <row r="14922" spans="4:6">
      <c r="D14922" s="37"/>
      <c r="E14922" s="37"/>
      <c r="F14922" s="37"/>
    </row>
    <row r="14923" spans="4:6">
      <c r="D14923" s="37"/>
      <c r="E14923" s="37"/>
      <c r="F14923" s="37"/>
    </row>
    <row r="14924" spans="4:6">
      <c r="D14924" s="37"/>
      <c r="E14924" s="37"/>
      <c r="F14924" s="37"/>
    </row>
    <row r="14925" spans="4:6">
      <c r="D14925" s="37"/>
      <c r="E14925" s="37"/>
      <c r="F14925" s="37"/>
    </row>
    <row r="14926" spans="4:6">
      <c r="D14926" s="37"/>
      <c r="E14926" s="37"/>
      <c r="F14926" s="37"/>
    </row>
    <row r="14927" spans="4:6">
      <c r="D14927" s="37"/>
      <c r="E14927" s="37"/>
      <c r="F14927" s="37"/>
    </row>
    <row r="14928" spans="4:6">
      <c r="D14928" s="37"/>
      <c r="E14928" s="37"/>
      <c r="F14928" s="37"/>
    </row>
    <row r="14929" spans="4:6">
      <c r="D14929" s="37"/>
      <c r="E14929" s="37"/>
      <c r="F14929" s="37"/>
    </row>
    <row r="14930" spans="4:6">
      <c r="D14930" s="37"/>
      <c r="E14930" s="37"/>
      <c r="F14930" s="37"/>
    </row>
    <row r="14931" spans="4:6">
      <c r="D14931" s="37"/>
      <c r="E14931" s="37"/>
      <c r="F14931" s="37"/>
    </row>
    <row r="14932" spans="4:6">
      <c r="D14932" s="37"/>
      <c r="E14932" s="37"/>
      <c r="F14932" s="37"/>
    </row>
    <row r="14933" spans="4:6">
      <c r="D14933" s="37"/>
      <c r="E14933" s="37"/>
      <c r="F14933" s="37"/>
    </row>
    <row r="14934" spans="4:6">
      <c r="D14934" s="37"/>
      <c r="E14934" s="37"/>
      <c r="F14934" s="37"/>
    </row>
    <row r="14935" spans="4:6">
      <c r="D14935" s="37"/>
      <c r="E14935" s="37"/>
      <c r="F14935" s="37"/>
    </row>
    <row r="14936" spans="4:6">
      <c r="D14936" s="37"/>
      <c r="E14936" s="37"/>
      <c r="F14936" s="37"/>
    </row>
    <row r="14937" spans="4:6">
      <c r="D14937" s="37"/>
      <c r="E14937" s="37"/>
      <c r="F14937" s="37"/>
    </row>
    <row r="14938" spans="4:6">
      <c r="D14938" s="37"/>
      <c r="E14938" s="37"/>
      <c r="F14938" s="37"/>
    </row>
    <row r="14939" spans="4:6">
      <c r="D14939" s="37"/>
      <c r="E14939" s="37"/>
      <c r="F14939" s="37"/>
    </row>
    <row r="14940" spans="4:6">
      <c r="D14940" s="37"/>
      <c r="E14940" s="37"/>
      <c r="F14940" s="37"/>
    </row>
    <row r="14941" spans="4:6">
      <c r="D14941" s="37"/>
      <c r="E14941" s="37"/>
      <c r="F14941" s="37"/>
    </row>
    <row r="14942" spans="4:6">
      <c r="D14942" s="37"/>
      <c r="E14942" s="37"/>
      <c r="F14942" s="37"/>
    </row>
    <row r="14943" spans="4:6">
      <c r="D14943" s="37"/>
      <c r="E14943" s="37"/>
      <c r="F14943" s="37"/>
    </row>
    <row r="14944" spans="4:6">
      <c r="D14944" s="37"/>
      <c r="E14944" s="37"/>
      <c r="F14944" s="37"/>
    </row>
    <row r="14945" spans="4:6">
      <c r="D14945" s="37"/>
      <c r="E14945" s="37"/>
      <c r="F14945" s="37"/>
    </row>
    <row r="14946" spans="4:6">
      <c r="D14946" s="37"/>
      <c r="E14946" s="37"/>
      <c r="F14946" s="37"/>
    </row>
    <row r="14947" spans="4:6">
      <c r="D14947" s="37"/>
      <c r="E14947" s="37"/>
      <c r="F14947" s="37"/>
    </row>
    <row r="14948" spans="4:6">
      <c r="D14948" s="37"/>
      <c r="E14948" s="37"/>
      <c r="F14948" s="37"/>
    </row>
    <row r="14949" spans="4:6">
      <c r="D14949" s="37"/>
      <c r="E14949" s="37"/>
      <c r="F14949" s="37"/>
    </row>
    <row r="14950" spans="4:6">
      <c r="D14950" s="37"/>
      <c r="E14950" s="37"/>
      <c r="F14950" s="37"/>
    </row>
    <row r="14951" spans="4:6">
      <c r="D14951" s="37"/>
      <c r="E14951" s="37"/>
      <c r="F14951" s="37"/>
    </row>
    <row r="14952" spans="4:6">
      <c r="D14952" s="37"/>
      <c r="E14952" s="37"/>
      <c r="F14952" s="37"/>
    </row>
    <row r="14953" spans="4:6">
      <c r="D14953" s="37"/>
      <c r="E14953" s="37"/>
      <c r="F14953" s="37"/>
    </row>
    <row r="14954" spans="4:6">
      <c r="D14954" s="37"/>
      <c r="E14954" s="37"/>
      <c r="F14954" s="37"/>
    </row>
    <row r="14955" spans="4:6">
      <c r="D14955" s="37"/>
      <c r="E14955" s="37"/>
      <c r="F14955" s="37"/>
    </row>
    <row r="14956" spans="4:6">
      <c r="D14956" s="37"/>
      <c r="E14956" s="37"/>
      <c r="F14956" s="37"/>
    </row>
    <row r="14957" spans="4:6">
      <c r="D14957" s="37"/>
      <c r="E14957" s="37"/>
      <c r="F14957" s="37"/>
    </row>
    <row r="14958" spans="4:6">
      <c r="D14958" s="37"/>
      <c r="E14958" s="37"/>
      <c r="F14958" s="37"/>
    </row>
    <row r="14959" spans="4:6">
      <c r="D14959" s="37"/>
      <c r="E14959" s="37"/>
      <c r="F14959" s="37"/>
    </row>
    <row r="14960" spans="4:6">
      <c r="D14960" s="37"/>
      <c r="E14960" s="37"/>
      <c r="F14960" s="37"/>
    </row>
    <row r="14961" spans="4:6">
      <c r="D14961" s="37"/>
      <c r="E14961" s="37"/>
      <c r="F14961" s="37"/>
    </row>
    <row r="14962" spans="4:6">
      <c r="D14962" s="37"/>
      <c r="E14962" s="37"/>
      <c r="F14962" s="37"/>
    </row>
    <row r="14963" spans="4:6">
      <c r="D14963" s="37"/>
      <c r="E14963" s="37"/>
      <c r="F14963" s="37"/>
    </row>
    <row r="14964" spans="4:6">
      <c r="D14964" s="37"/>
      <c r="E14964" s="37"/>
      <c r="F14964" s="37"/>
    </row>
    <row r="14965" spans="4:6">
      <c r="D14965" s="37"/>
      <c r="E14965" s="37"/>
      <c r="F14965" s="37"/>
    </row>
    <row r="14966" spans="4:6">
      <c r="D14966" s="37"/>
      <c r="E14966" s="37"/>
      <c r="F14966" s="37"/>
    </row>
    <row r="14967" spans="4:6">
      <c r="D14967" s="37"/>
      <c r="E14967" s="37"/>
      <c r="F14967" s="37"/>
    </row>
    <row r="14968" spans="4:6">
      <c r="D14968" s="37"/>
      <c r="E14968" s="37"/>
      <c r="F14968" s="37"/>
    </row>
    <row r="14969" spans="4:6">
      <c r="D14969" s="37"/>
      <c r="E14969" s="37"/>
      <c r="F14969" s="37"/>
    </row>
    <row r="14970" spans="4:6">
      <c r="D14970" s="37"/>
      <c r="E14970" s="37"/>
      <c r="F14970" s="37"/>
    </row>
    <row r="14971" spans="4:6">
      <c r="D14971" s="37"/>
      <c r="E14971" s="37"/>
      <c r="F14971" s="37"/>
    </row>
    <row r="14972" spans="4:6">
      <c r="D14972" s="37"/>
      <c r="E14972" s="37"/>
      <c r="F14972" s="37"/>
    </row>
    <row r="14973" spans="4:6">
      <c r="D14973" s="37"/>
      <c r="E14973" s="37"/>
      <c r="F14973" s="37"/>
    </row>
    <row r="14974" spans="4:6">
      <c r="D14974" s="37"/>
      <c r="E14974" s="37"/>
      <c r="F14974" s="37"/>
    </row>
    <row r="14975" spans="4:6">
      <c r="D14975" s="37"/>
      <c r="E14975" s="37"/>
      <c r="F14975" s="37"/>
    </row>
    <row r="14976" spans="4:6">
      <c r="D14976" s="37"/>
      <c r="E14976" s="37"/>
      <c r="F14976" s="37"/>
    </row>
    <row r="14977" spans="4:6">
      <c r="D14977" s="37"/>
      <c r="E14977" s="37"/>
      <c r="F14977" s="37"/>
    </row>
    <row r="14978" spans="4:6">
      <c r="D14978" s="37"/>
      <c r="E14978" s="37"/>
      <c r="F14978" s="37"/>
    </row>
    <row r="14979" spans="4:6">
      <c r="D14979" s="37"/>
      <c r="E14979" s="37"/>
      <c r="F14979" s="37"/>
    </row>
    <row r="14980" spans="4:6">
      <c r="D14980" s="37"/>
      <c r="E14980" s="37"/>
      <c r="F14980" s="37"/>
    </row>
    <row r="14981" spans="4:6">
      <c r="D14981" s="37"/>
      <c r="E14981" s="37"/>
      <c r="F14981" s="37"/>
    </row>
    <row r="14982" spans="4:6">
      <c r="D14982" s="37"/>
      <c r="E14982" s="37"/>
      <c r="F14982" s="37"/>
    </row>
    <row r="14983" spans="4:6">
      <c r="D14983" s="37"/>
      <c r="E14983" s="37"/>
      <c r="F14983" s="37"/>
    </row>
    <row r="14984" spans="4:6">
      <c r="D14984" s="37"/>
      <c r="E14984" s="37"/>
      <c r="F14984" s="37"/>
    </row>
    <row r="14985" spans="4:6">
      <c r="D14985" s="37"/>
      <c r="E14985" s="37"/>
      <c r="F14985" s="37"/>
    </row>
    <row r="14986" spans="4:6">
      <c r="D14986" s="37"/>
      <c r="E14986" s="37"/>
      <c r="F14986" s="37"/>
    </row>
    <row r="14987" spans="4:6">
      <c r="D14987" s="37"/>
      <c r="E14987" s="37"/>
      <c r="F14987" s="37"/>
    </row>
    <row r="14988" spans="4:6">
      <c r="D14988" s="37"/>
      <c r="E14988" s="37"/>
      <c r="F14988" s="37"/>
    </row>
    <row r="14989" spans="4:6">
      <c r="D14989" s="37"/>
      <c r="E14989" s="37"/>
      <c r="F14989" s="37"/>
    </row>
    <row r="14990" spans="4:6">
      <c r="D14990" s="37"/>
      <c r="E14990" s="37"/>
      <c r="F14990" s="37"/>
    </row>
    <row r="14991" spans="4:6">
      <c r="D14991" s="37"/>
      <c r="E14991" s="37"/>
      <c r="F14991" s="37"/>
    </row>
    <row r="14992" spans="4:6">
      <c r="D14992" s="37"/>
      <c r="E14992" s="37"/>
      <c r="F14992" s="37"/>
    </row>
    <row r="14993" spans="4:6">
      <c r="D14993" s="37"/>
      <c r="E14993" s="37"/>
      <c r="F14993" s="37"/>
    </row>
    <row r="14994" spans="4:6">
      <c r="D14994" s="37"/>
      <c r="E14994" s="37"/>
      <c r="F14994" s="37"/>
    </row>
    <row r="14995" spans="4:6">
      <c r="D14995" s="37"/>
      <c r="E14995" s="37"/>
      <c r="F14995" s="37"/>
    </row>
    <row r="14996" spans="4:6">
      <c r="D14996" s="37"/>
      <c r="E14996" s="37"/>
      <c r="F14996" s="37"/>
    </row>
    <row r="14997" spans="4:6">
      <c r="D14997" s="37"/>
      <c r="E14997" s="37"/>
      <c r="F14997" s="37"/>
    </row>
    <row r="14998" spans="4:6">
      <c r="D14998" s="37"/>
      <c r="E14998" s="37"/>
      <c r="F14998" s="37"/>
    </row>
    <row r="14999" spans="4:6">
      <c r="D14999" s="37"/>
      <c r="E14999" s="37"/>
      <c r="F14999" s="37"/>
    </row>
    <row r="15000" spans="4:6">
      <c r="D15000" s="37"/>
      <c r="E15000" s="37"/>
      <c r="F15000" s="37"/>
    </row>
    <row r="15001" spans="4:6">
      <c r="D15001" s="37"/>
      <c r="E15001" s="37"/>
      <c r="F15001" s="37"/>
    </row>
    <row r="15002" spans="4:6">
      <c r="D15002" s="37"/>
      <c r="E15002" s="37"/>
      <c r="F15002" s="37"/>
    </row>
    <row r="15003" spans="4:6">
      <c r="D15003" s="37"/>
      <c r="E15003" s="37"/>
      <c r="F15003" s="37"/>
    </row>
    <row r="15004" spans="4:6">
      <c r="D15004" s="37"/>
      <c r="E15004" s="37"/>
      <c r="F15004" s="37"/>
    </row>
    <row r="15005" spans="4:6">
      <c r="D15005" s="37"/>
      <c r="E15005" s="37"/>
      <c r="F15005" s="37"/>
    </row>
    <row r="15006" spans="4:6">
      <c r="D15006" s="37"/>
      <c r="E15006" s="37"/>
      <c r="F15006" s="37"/>
    </row>
    <row r="15007" spans="4:6">
      <c r="D15007" s="37"/>
      <c r="E15007" s="37"/>
      <c r="F15007" s="37"/>
    </row>
    <row r="15008" spans="4:6">
      <c r="D15008" s="37"/>
      <c r="E15008" s="37"/>
      <c r="F15008" s="37"/>
    </row>
    <row r="15009" spans="4:6">
      <c r="D15009" s="37"/>
      <c r="E15009" s="37"/>
      <c r="F15009" s="37"/>
    </row>
    <row r="15010" spans="4:6">
      <c r="D15010" s="37"/>
      <c r="E15010" s="37"/>
      <c r="F15010" s="37"/>
    </row>
    <row r="15011" spans="4:6">
      <c r="D15011" s="37"/>
      <c r="E15011" s="37"/>
      <c r="F15011" s="37"/>
    </row>
    <row r="15012" spans="4:6">
      <c r="D15012" s="37"/>
      <c r="E15012" s="37"/>
      <c r="F15012" s="37"/>
    </row>
    <row r="15013" spans="4:6">
      <c r="D15013" s="37"/>
      <c r="E15013" s="37"/>
      <c r="F15013" s="37"/>
    </row>
    <row r="15014" spans="4:6">
      <c r="D15014" s="37"/>
      <c r="E15014" s="37"/>
      <c r="F15014" s="37"/>
    </row>
    <row r="15015" spans="4:6">
      <c r="D15015" s="37"/>
      <c r="E15015" s="37"/>
      <c r="F15015" s="37"/>
    </row>
    <row r="15016" spans="4:6">
      <c r="D15016" s="37"/>
      <c r="E15016" s="37"/>
      <c r="F15016" s="37"/>
    </row>
    <row r="15017" spans="4:6">
      <c r="D15017" s="37"/>
      <c r="E15017" s="37"/>
      <c r="F15017" s="37"/>
    </row>
    <row r="15018" spans="4:6">
      <c r="D15018" s="37"/>
      <c r="E15018" s="37"/>
      <c r="F15018" s="37"/>
    </row>
    <row r="15019" spans="4:6">
      <c r="D15019" s="37"/>
      <c r="E15019" s="37"/>
      <c r="F15019" s="37"/>
    </row>
    <row r="15020" spans="4:6">
      <c r="D15020" s="37"/>
      <c r="E15020" s="37"/>
      <c r="F15020" s="37"/>
    </row>
    <row r="15021" spans="4:6">
      <c r="D15021" s="37"/>
      <c r="E15021" s="37"/>
      <c r="F15021" s="37"/>
    </row>
    <row r="15022" spans="4:6">
      <c r="D15022" s="37"/>
      <c r="E15022" s="37"/>
      <c r="F15022" s="37"/>
    </row>
    <row r="15023" spans="4:6">
      <c r="D15023" s="37"/>
      <c r="E15023" s="37"/>
      <c r="F15023" s="37"/>
    </row>
    <row r="15024" spans="4:6">
      <c r="D15024" s="37"/>
      <c r="E15024" s="37"/>
      <c r="F15024" s="37"/>
    </row>
    <row r="15025" spans="4:6">
      <c r="D15025" s="37"/>
      <c r="E15025" s="37"/>
      <c r="F15025" s="37"/>
    </row>
    <row r="15026" spans="4:6">
      <c r="D15026" s="37"/>
      <c r="E15026" s="37"/>
      <c r="F15026" s="37"/>
    </row>
    <row r="15027" spans="4:6">
      <c r="D15027" s="37"/>
      <c r="E15027" s="37"/>
      <c r="F15027" s="37"/>
    </row>
    <row r="15028" spans="4:6">
      <c r="D15028" s="37"/>
      <c r="E15028" s="37"/>
      <c r="F15028" s="37"/>
    </row>
    <row r="15029" spans="4:6">
      <c r="D15029" s="37"/>
      <c r="E15029" s="37"/>
      <c r="F15029" s="37"/>
    </row>
    <row r="15030" spans="4:6">
      <c r="D15030" s="37"/>
      <c r="E15030" s="37"/>
      <c r="F15030" s="37"/>
    </row>
    <row r="15031" spans="4:6">
      <c r="D15031" s="37"/>
      <c r="E15031" s="37"/>
      <c r="F15031" s="37"/>
    </row>
    <row r="15032" spans="4:6">
      <c r="D15032" s="37"/>
      <c r="E15032" s="37"/>
      <c r="F15032" s="37"/>
    </row>
    <row r="15033" spans="4:6">
      <c r="D15033" s="37"/>
      <c r="E15033" s="37"/>
      <c r="F15033" s="37"/>
    </row>
    <row r="15034" spans="4:6">
      <c r="D15034" s="37"/>
      <c r="E15034" s="37"/>
      <c r="F15034" s="37"/>
    </row>
    <row r="15035" spans="4:6">
      <c r="D15035" s="37"/>
      <c r="E15035" s="37"/>
      <c r="F15035" s="37"/>
    </row>
    <row r="15036" spans="4:6">
      <c r="D15036" s="37"/>
      <c r="E15036" s="37"/>
      <c r="F15036" s="37"/>
    </row>
    <row r="15037" spans="4:6">
      <c r="D15037" s="37"/>
      <c r="E15037" s="37"/>
      <c r="F15037" s="37"/>
    </row>
    <row r="15038" spans="4:6">
      <c r="D15038" s="37"/>
      <c r="E15038" s="37"/>
      <c r="F15038" s="37"/>
    </row>
    <row r="15039" spans="4:6">
      <c r="D15039" s="37"/>
      <c r="E15039" s="37"/>
      <c r="F15039" s="37"/>
    </row>
    <row r="15040" spans="4:6">
      <c r="D15040" s="37"/>
      <c r="E15040" s="37"/>
      <c r="F15040" s="37"/>
    </row>
    <row r="15041" spans="4:6">
      <c r="D15041" s="37"/>
      <c r="E15041" s="37"/>
      <c r="F15041" s="37"/>
    </row>
    <row r="15042" spans="4:6">
      <c r="D15042" s="37"/>
      <c r="E15042" s="37"/>
      <c r="F15042" s="37"/>
    </row>
    <row r="15043" spans="4:6">
      <c r="D15043" s="37"/>
      <c r="E15043" s="37"/>
      <c r="F15043" s="37"/>
    </row>
    <row r="15044" spans="4:6">
      <c r="D15044" s="37"/>
      <c r="E15044" s="37"/>
      <c r="F15044" s="37"/>
    </row>
    <row r="15045" spans="4:6">
      <c r="D15045" s="37"/>
      <c r="E15045" s="37"/>
      <c r="F15045" s="37"/>
    </row>
    <row r="15046" spans="4:6">
      <c r="D15046" s="37"/>
      <c r="E15046" s="37"/>
      <c r="F15046" s="37"/>
    </row>
    <row r="15047" spans="4:6">
      <c r="D15047" s="37"/>
      <c r="E15047" s="37"/>
      <c r="F15047" s="37"/>
    </row>
    <row r="15048" spans="4:6">
      <c r="D15048" s="37"/>
      <c r="E15048" s="37"/>
      <c r="F15048" s="37"/>
    </row>
    <row r="15049" spans="4:6">
      <c r="D15049" s="37"/>
      <c r="E15049" s="37"/>
      <c r="F15049" s="37"/>
    </row>
    <row r="15050" spans="4:6">
      <c r="D15050" s="37"/>
      <c r="E15050" s="37"/>
      <c r="F15050" s="37"/>
    </row>
    <row r="15051" spans="4:6">
      <c r="D15051" s="37"/>
      <c r="E15051" s="37"/>
      <c r="F15051" s="37"/>
    </row>
    <row r="15052" spans="4:6">
      <c r="D15052" s="37"/>
      <c r="E15052" s="37"/>
      <c r="F15052" s="37"/>
    </row>
    <row r="15053" spans="4:6">
      <c r="D15053" s="37"/>
      <c r="E15053" s="37"/>
      <c r="F15053" s="37"/>
    </row>
    <row r="15054" spans="4:6">
      <c r="D15054" s="37"/>
      <c r="E15054" s="37"/>
      <c r="F15054" s="37"/>
    </row>
    <row r="15055" spans="4:6">
      <c r="D15055" s="37"/>
      <c r="E15055" s="37"/>
      <c r="F15055" s="37"/>
    </row>
    <row r="15056" spans="4:6">
      <c r="D15056" s="37"/>
      <c r="E15056" s="37"/>
      <c r="F15056" s="37"/>
    </row>
    <row r="15057" spans="4:6">
      <c r="D15057" s="37"/>
      <c r="E15057" s="37"/>
      <c r="F15057" s="37"/>
    </row>
    <row r="15058" spans="4:6">
      <c r="D15058" s="37"/>
      <c r="E15058" s="37"/>
      <c r="F15058" s="37"/>
    </row>
    <row r="15059" spans="4:6">
      <c r="D15059" s="37"/>
      <c r="E15059" s="37"/>
      <c r="F15059" s="37"/>
    </row>
    <row r="15060" spans="4:6">
      <c r="D15060" s="37"/>
      <c r="E15060" s="37"/>
      <c r="F15060" s="37"/>
    </row>
    <row r="15061" spans="4:6">
      <c r="D15061" s="37"/>
      <c r="E15061" s="37"/>
      <c r="F15061" s="37"/>
    </row>
    <row r="15062" spans="4:6">
      <c r="D15062" s="37"/>
      <c r="E15062" s="37"/>
      <c r="F15062" s="37"/>
    </row>
    <row r="15063" spans="4:6">
      <c r="D15063" s="37"/>
      <c r="E15063" s="37"/>
      <c r="F15063" s="37"/>
    </row>
    <row r="15064" spans="4:6">
      <c r="D15064" s="37"/>
      <c r="E15064" s="37"/>
      <c r="F15064" s="37"/>
    </row>
    <row r="15065" spans="4:6">
      <c r="D15065" s="37"/>
      <c r="E15065" s="37"/>
      <c r="F15065" s="37"/>
    </row>
    <row r="15066" spans="4:6">
      <c r="D15066" s="37"/>
      <c r="E15066" s="37"/>
      <c r="F15066" s="37"/>
    </row>
    <row r="15067" spans="4:6">
      <c r="D15067" s="37"/>
      <c r="E15067" s="37"/>
      <c r="F15067" s="37"/>
    </row>
    <row r="15068" spans="4:6">
      <c r="D15068" s="37"/>
      <c r="E15068" s="37"/>
      <c r="F15068" s="37"/>
    </row>
    <row r="15069" spans="4:6">
      <c r="D15069" s="37"/>
      <c r="E15069" s="37"/>
      <c r="F15069" s="37"/>
    </row>
    <row r="15070" spans="4:6">
      <c r="D15070" s="37"/>
      <c r="E15070" s="37"/>
      <c r="F15070" s="37"/>
    </row>
    <row r="15071" spans="4:6">
      <c r="D15071" s="37"/>
      <c r="E15071" s="37"/>
      <c r="F15071" s="37"/>
    </row>
    <row r="15072" spans="4:6">
      <c r="D15072" s="37"/>
      <c r="E15072" s="37"/>
      <c r="F15072" s="37"/>
    </row>
    <row r="15073" spans="4:6">
      <c r="D15073" s="37"/>
      <c r="E15073" s="37"/>
      <c r="F15073" s="37"/>
    </row>
    <row r="15074" spans="4:6">
      <c r="D15074" s="37"/>
      <c r="E15074" s="37"/>
      <c r="F15074" s="37"/>
    </row>
    <row r="15075" spans="4:6">
      <c r="D15075" s="37"/>
      <c r="E15075" s="37"/>
      <c r="F15075" s="37"/>
    </row>
    <row r="15076" spans="4:6">
      <c r="D15076" s="37"/>
      <c r="E15076" s="37"/>
      <c r="F15076" s="37"/>
    </row>
    <row r="15077" spans="4:6">
      <c r="D15077" s="37"/>
      <c r="E15077" s="37"/>
      <c r="F15077" s="37"/>
    </row>
    <row r="15078" spans="4:6">
      <c r="D15078" s="37"/>
      <c r="E15078" s="37"/>
      <c r="F15078" s="37"/>
    </row>
    <row r="15079" spans="4:6">
      <c r="D15079" s="37"/>
      <c r="E15079" s="37"/>
      <c r="F15079" s="37"/>
    </row>
    <row r="15080" spans="4:6">
      <c r="D15080" s="37"/>
      <c r="E15080" s="37"/>
      <c r="F15080" s="37"/>
    </row>
    <row r="15081" spans="4:6">
      <c r="D15081" s="37"/>
      <c r="E15081" s="37"/>
      <c r="F15081" s="37"/>
    </row>
    <row r="15082" spans="4:6">
      <c r="D15082" s="37"/>
      <c r="E15082" s="37"/>
      <c r="F15082" s="37"/>
    </row>
    <row r="15083" spans="4:6">
      <c r="D15083" s="37"/>
      <c r="E15083" s="37"/>
      <c r="F15083" s="37"/>
    </row>
    <row r="15084" spans="4:6">
      <c r="D15084" s="37"/>
      <c r="E15084" s="37"/>
      <c r="F15084" s="37"/>
    </row>
    <row r="15085" spans="4:6">
      <c r="D15085" s="37"/>
      <c r="E15085" s="37"/>
      <c r="F15085" s="37"/>
    </row>
    <row r="15086" spans="4:6">
      <c r="D15086" s="37"/>
      <c r="E15086" s="37"/>
      <c r="F15086" s="37"/>
    </row>
    <row r="15087" spans="4:6">
      <c r="D15087" s="37"/>
      <c r="E15087" s="37"/>
      <c r="F15087" s="37"/>
    </row>
    <row r="15088" spans="4:6">
      <c r="D15088" s="37"/>
      <c r="E15088" s="37"/>
      <c r="F15088" s="37"/>
    </row>
    <row r="15089" spans="4:6">
      <c r="D15089" s="37"/>
      <c r="E15089" s="37"/>
      <c r="F15089" s="37"/>
    </row>
    <row r="15090" spans="4:6">
      <c r="D15090" s="37"/>
      <c r="E15090" s="37"/>
      <c r="F15090" s="37"/>
    </row>
    <row r="15091" spans="4:6">
      <c r="D15091" s="37"/>
      <c r="E15091" s="37"/>
      <c r="F15091" s="37"/>
    </row>
    <row r="15092" spans="4:6">
      <c r="D15092" s="37"/>
      <c r="E15092" s="37"/>
      <c r="F15092" s="37"/>
    </row>
    <row r="15093" spans="4:6">
      <c r="D15093" s="37"/>
      <c r="E15093" s="37"/>
      <c r="F15093" s="37"/>
    </row>
    <row r="15094" spans="4:6">
      <c r="D15094" s="37"/>
      <c r="E15094" s="37"/>
      <c r="F15094" s="37"/>
    </row>
    <row r="15095" spans="4:6">
      <c r="D15095" s="37"/>
      <c r="E15095" s="37"/>
      <c r="F15095" s="37"/>
    </row>
    <row r="15096" spans="4:6">
      <c r="D15096" s="37"/>
      <c r="E15096" s="37"/>
      <c r="F15096" s="37"/>
    </row>
    <row r="15097" spans="4:6">
      <c r="D15097" s="37"/>
      <c r="E15097" s="37"/>
      <c r="F15097" s="37"/>
    </row>
    <row r="15098" spans="4:6">
      <c r="D15098" s="37"/>
      <c r="E15098" s="37"/>
      <c r="F15098" s="37"/>
    </row>
    <row r="15099" spans="4:6">
      <c r="D15099" s="37"/>
      <c r="E15099" s="37"/>
      <c r="F15099" s="37"/>
    </row>
    <row r="15100" spans="4:6">
      <c r="D15100" s="37"/>
      <c r="E15100" s="37"/>
      <c r="F15100" s="37"/>
    </row>
    <row r="15101" spans="4:6">
      <c r="D15101" s="37"/>
      <c r="E15101" s="37"/>
      <c r="F15101" s="37"/>
    </row>
    <row r="15102" spans="4:6">
      <c r="D15102" s="37"/>
      <c r="E15102" s="37"/>
      <c r="F15102" s="37"/>
    </row>
    <row r="15103" spans="4:6">
      <c r="D15103" s="37"/>
      <c r="E15103" s="37"/>
      <c r="F15103" s="37"/>
    </row>
    <row r="15104" spans="4:6">
      <c r="D15104" s="37"/>
      <c r="E15104" s="37"/>
      <c r="F15104" s="37"/>
    </row>
    <row r="15105" spans="4:6">
      <c r="D15105" s="37"/>
      <c r="E15105" s="37"/>
      <c r="F15105" s="37"/>
    </row>
    <row r="15106" spans="4:6">
      <c r="D15106" s="37"/>
      <c r="E15106" s="37"/>
      <c r="F15106" s="37"/>
    </row>
    <row r="15107" spans="4:6">
      <c r="D15107" s="37"/>
      <c r="E15107" s="37"/>
      <c r="F15107" s="37"/>
    </row>
    <row r="15108" spans="4:6">
      <c r="D15108" s="37"/>
      <c r="E15108" s="37"/>
      <c r="F15108" s="37"/>
    </row>
    <row r="15109" spans="4:6">
      <c r="D15109" s="37"/>
      <c r="E15109" s="37"/>
      <c r="F15109" s="37"/>
    </row>
    <row r="15110" spans="4:6">
      <c r="D15110" s="37"/>
      <c r="E15110" s="37"/>
      <c r="F15110" s="37"/>
    </row>
    <row r="15111" spans="4:6">
      <c r="D15111" s="37"/>
      <c r="E15111" s="37"/>
      <c r="F15111" s="37"/>
    </row>
    <row r="15112" spans="4:6">
      <c r="D15112" s="37"/>
      <c r="E15112" s="37"/>
      <c r="F15112" s="37"/>
    </row>
    <row r="15113" spans="4:6">
      <c r="D15113" s="37"/>
      <c r="E15113" s="37"/>
      <c r="F15113" s="37"/>
    </row>
    <row r="15114" spans="4:6">
      <c r="D15114" s="37"/>
      <c r="E15114" s="37"/>
      <c r="F15114" s="37"/>
    </row>
    <row r="15115" spans="4:6">
      <c r="D15115" s="37"/>
      <c r="E15115" s="37"/>
      <c r="F15115" s="37"/>
    </row>
    <row r="15116" spans="4:6">
      <c r="D15116" s="37"/>
      <c r="E15116" s="37"/>
      <c r="F15116" s="37"/>
    </row>
    <row r="15117" spans="4:6">
      <c r="D15117" s="37"/>
      <c r="E15117" s="37"/>
      <c r="F15117" s="37"/>
    </row>
    <row r="15118" spans="4:6">
      <c r="D15118" s="37"/>
      <c r="E15118" s="37"/>
      <c r="F15118" s="37"/>
    </row>
    <row r="15119" spans="4:6">
      <c r="D15119" s="37"/>
      <c r="E15119" s="37"/>
      <c r="F15119" s="37"/>
    </row>
    <row r="15120" spans="4:6">
      <c r="D15120" s="37"/>
      <c r="E15120" s="37"/>
      <c r="F15120" s="37"/>
    </row>
    <row r="15121" spans="4:6">
      <c r="D15121" s="37"/>
      <c r="E15121" s="37"/>
      <c r="F15121" s="37"/>
    </row>
    <row r="15122" spans="4:6">
      <c r="D15122" s="37"/>
      <c r="E15122" s="37"/>
      <c r="F15122" s="37"/>
    </row>
    <row r="15123" spans="4:6">
      <c r="D15123" s="37"/>
      <c r="E15123" s="37"/>
      <c r="F15123" s="37"/>
    </row>
    <row r="15124" spans="4:6">
      <c r="D15124" s="37"/>
      <c r="E15124" s="37"/>
      <c r="F15124" s="37"/>
    </row>
    <row r="15125" spans="4:6">
      <c r="D15125" s="37"/>
      <c r="E15125" s="37"/>
      <c r="F15125" s="37"/>
    </row>
    <row r="15126" spans="4:6">
      <c r="D15126" s="37"/>
      <c r="E15126" s="37"/>
      <c r="F15126" s="37"/>
    </row>
    <row r="15127" spans="4:6">
      <c r="D15127" s="37"/>
      <c r="E15127" s="37"/>
      <c r="F15127" s="37"/>
    </row>
    <row r="15128" spans="4:6">
      <c r="D15128" s="37"/>
      <c r="E15128" s="37"/>
      <c r="F15128" s="37"/>
    </row>
    <row r="15129" spans="4:6">
      <c r="D15129" s="37"/>
      <c r="E15129" s="37"/>
      <c r="F15129" s="37"/>
    </row>
    <row r="15130" spans="4:6">
      <c r="D15130" s="37"/>
      <c r="E15130" s="37"/>
      <c r="F15130" s="37"/>
    </row>
    <row r="15131" spans="4:6">
      <c r="D15131" s="37"/>
      <c r="E15131" s="37"/>
      <c r="F15131" s="37"/>
    </row>
    <row r="15132" spans="4:6">
      <c r="D15132" s="37"/>
      <c r="E15132" s="37"/>
      <c r="F15132" s="37"/>
    </row>
    <row r="15133" spans="4:6">
      <c r="D15133" s="37"/>
      <c r="E15133" s="37"/>
      <c r="F15133" s="37"/>
    </row>
    <row r="15134" spans="4:6">
      <c r="D15134" s="37"/>
      <c r="E15134" s="37"/>
      <c r="F15134" s="37"/>
    </row>
    <row r="15135" spans="4:6">
      <c r="D15135" s="37"/>
      <c r="E15135" s="37"/>
      <c r="F15135" s="37"/>
    </row>
    <row r="15136" spans="4:6">
      <c r="D15136" s="37"/>
      <c r="E15136" s="37"/>
      <c r="F15136" s="37"/>
    </row>
    <row r="15137" spans="4:6">
      <c r="D15137" s="37"/>
      <c r="E15137" s="37"/>
      <c r="F15137" s="37"/>
    </row>
    <row r="15138" spans="4:6">
      <c r="D15138" s="37"/>
      <c r="E15138" s="37"/>
      <c r="F15138" s="37"/>
    </row>
    <row r="15139" spans="4:6">
      <c r="D15139" s="37"/>
      <c r="E15139" s="37"/>
      <c r="F15139" s="37"/>
    </row>
    <row r="15140" spans="4:6">
      <c r="D15140" s="37"/>
      <c r="E15140" s="37"/>
      <c r="F15140" s="37"/>
    </row>
    <row r="15141" spans="4:6">
      <c r="D15141" s="37"/>
      <c r="E15141" s="37"/>
      <c r="F15141" s="37"/>
    </row>
    <row r="15142" spans="4:6">
      <c r="D15142" s="37"/>
      <c r="E15142" s="37"/>
      <c r="F15142" s="37"/>
    </row>
    <row r="15143" spans="4:6">
      <c r="D15143" s="37"/>
      <c r="E15143" s="37"/>
      <c r="F15143" s="37"/>
    </row>
    <row r="15144" spans="4:6">
      <c r="D15144" s="37"/>
      <c r="E15144" s="37"/>
      <c r="F15144" s="37"/>
    </row>
    <row r="15145" spans="4:6">
      <c r="D15145" s="37"/>
      <c r="E15145" s="37"/>
      <c r="F15145" s="37"/>
    </row>
    <row r="15146" spans="4:6">
      <c r="D15146" s="37"/>
      <c r="E15146" s="37"/>
      <c r="F15146" s="37"/>
    </row>
    <row r="15147" spans="4:6">
      <c r="D15147" s="37"/>
      <c r="E15147" s="37"/>
      <c r="F15147" s="37"/>
    </row>
    <row r="15148" spans="4:6">
      <c r="D15148" s="37"/>
      <c r="E15148" s="37"/>
      <c r="F15148" s="37"/>
    </row>
    <row r="15149" spans="4:6">
      <c r="D15149" s="37"/>
      <c r="E15149" s="37"/>
      <c r="F15149" s="37"/>
    </row>
    <row r="15150" spans="4:6">
      <c r="D15150" s="37"/>
      <c r="E15150" s="37"/>
      <c r="F15150" s="37"/>
    </row>
    <row r="15151" spans="4:6">
      <c r="D15151" s="37"/>
      <c r="E15151" s="37"/>
      <c r="F15151" s="37"/>
    </row>
    <row r="15152" spans="4:6">
      <c r="D15152" s="37"/>
      <c r="E15152" s="37"/>
      <c r="F15152" s="37"/>
    </row>
    <row r="15153" spans="4:6">
      <c r="D15153" s="37"/>
      <c r="E15153" s="37"/>
      <c r="F15153" s="37"/>
    </row>
    <row r="15154" spans="4:6">
      <c r="D15154" s="37"/>
      <c r="E15154" s="37"/>
      <c r="F15154" s="37"/>
    </row>
    <row r="15155" spans="4:6">
      <c r="D15155" s="37"/>
      <c r="E15155" s="37"/>
      <c r="F15155" s="37"/>
    </row>
    <row r="15156" spans="4:6">
      <c r="D15156" s="37"/>
      <c r="E15156" s="37"/>
      <c r="F15156" s="37"/>
    </row>
    <row r="15157" spans="4:6">
      <c r="D15157" s="37"/>
      <c r="E15157" s="37"/>
      <c r="F15157" s="37"/>
    </row>
    <row r="15158" spans="4:6">
      <c r="D15158" s="37"/>
      <c r="E15158" s="37"/>
      <c r="F15158" s="37"/>
    </row>
    <row r="15159" spans="4:6">
      <c r="D15159" s="37"/>
      <c r="E15159" s="37"/>
      <c r="F15159" s="37"/>
    </row>
    <row r="15160" spans="4:6">
      <c r="D15160" s="37"/>
      <c r="E15160" s="37"/>
      <c r="F15160" s="37"/>
    </row>
    <row r="15161" spans="4:6">
      <c r="D15161" s="37"/>
      <c r="E15161" s="37"/>
      <c r="F15161" s="37"/>
    </row>
    <row r="15162" spans="4:6">
      <c r="D15162" s="37"/>
      <c r="E15162" s="37"/>
      <c r="F15162" s="37"/>
    </row>
    <row r="15163" spans="4:6">
      <c r="D15163" s="37"/>
      <c r="E15163" s="37"/>
      <c r="F15163" s="37"/>
    </row>
    <row r="15164" spans="4:6">
      <c r="D15164" s="37"/>
      <c r="E15164" s="37"/>
      <c r="F15164" s="37"/>
    </row>
    <row r="15165" spans="4:6">
      <c r="D15165" s="37"/>
      <c r="E15165" s="37"/>
      <c r="F15165" s="37"/>
    </row>
    <row r="15166" spans="4:6">
      <c r="D15166" s="37"/>
      <c r="E15166" s="37"/>
      <c r="F15166" s="37"/>
    </row>
    <row r="15167" spans="4:6">
      <c r="D15167" s="37"/>
      <c r="E15167" s="37"/>
      <c r="F15167" s="37"/>
    </row>
    <row r="15168" spans="4:6">
      <c r="D15168" s="37"/>
      <c r="E15168" s="37"/>
      <c r="F15168" s="37"/>
    </row>
    <row r="15169" spans="4:6">
      <c r="D15169" s="37"/>
      <c r="E15169" s="37"/>
      <c r="F15169" s="37"/>
    </row>
    <row r="15170" spans="4:6">
      <c r="D15170" s="37"/>
      <c r="E15170" s="37"/>
      <c r="F15170" s="37"/>
    </row>
    <row r="15171" spans="4:6">
      <c r="D15171" s="37"/>
      <c r="E15171" s="37"/>
      <c r="F15171" s="37"/>
    </row>
    <row r="15172" spans="4:6">
      <c r="D15172" s="37"/>
      <c r="E15172" s="37"/>
      <c r="F15172" s="37"/>
    </row>
    <row r="15173" spans="4:6">
      <c r="D15173" s="37"/>
      <c r="E15173" s="37"/>
      <c r="F15173" s="37"/>
    </row>
    <row r="15174" spans="4:6">
      <c r="D15174" s="37"/>
      <c r="E15174" s="37"/>
      <c r="F15174" s="37"/>
    </row>
    <row r="15175" spans="4:6">
      <c r="D15175" s="37"/>
      <c r="E15175" s="37"/>
      <c r="F15175" s="37"/>
    </row>
    <row r="15176" spans="4:6">
      <c r="D15176" s="37"/>
      <c r="E15176" s="37"/>
      <c r="F15176" s="37"/>
    </row>
    <row r="15177" spans="4:6">
      <c r="D15177" s="37"/>
      <c r="E15177" s="37"/>
      <c r="F15177" s="37"/>
    </row>
    <row r="15178" spans="4:6">
      <c r="D15178" s="37"/>
      <c r="E15178" s="37"/>
      <c r="F15178" s="37"/>
    </row>
    <row r="15179" spans="4:6">
      <c r="D15179" s="37"/>
      <c r="E15179" s="37"/>
      <c r="F15179" s="37"/>
    </row>
    <row r="15180" spans="4:6">
      <c r="D15180" s="37"/>
      <c r="E15180" s="37"/>
      <c r="F15180" s="37"/>
    </row>
    <row r="15181" spans="4:6">
      <c r="D15181" s="37"/>
      <c r="E15181" s="37"/>
      <c r="F15181" s="37"/>
    </row>
    <row r="15182" spans="4:6">
      <c r="D15182" s="37"/>
      <c r="E15182" s="37"/>
      <c r="F15182" s="37"/>
    </row>
    <row r="15183" spans="4:6">
      <c r="D15183" s="37"/>
      <c r="E15183" s="37"/>
      <c r="F15183" s="37"/>
    </row>
    <row r="15184" spans="4:6">
      <c r="D15184" s="37"/>
      <c r="E15184" s="37"/>
      <c r="F15184" s="37"/>
    </row>
    <row r="15185" spans="4:6">
      <c r="D15185" s="37"/>
      <c r="E15185" s="37"/>
      <c r="F15185" s="37"/>
    </row>
    <row r="15186" spans="4:6">
      <c r="D15186" s="37"/>
      <c r="E15186" s="37"/>
      <c r="F15186" s="37"/>
    </row>
    <row r="15187" spans="4:6">
      <c r="D15187" s="37"/>
      <c r="E15187" s="37"/>
      <c r="F15187" s="37"/>
    </row>
    <row r="15188" spans="4:6">
      <c r="D15188" s="37"/>
      <c r="E15188" s="37"/>
      <c r="F15188" s="37"/>
    </row>
    <row r="15189" spans="4:6">
      <c r="D15189" s="37"/>
      <c r="E15189" s="37"/>
      <c r="F15189" s="37"/>
    </row>
    <row r="15190" spans="4:6">
      <c r="D15190" s="37"/>
      <c r="E15190" s="37"/>
      <c r="F15190" s="37"/>
    </row>
    <row r="15191" spans="4:6">
      <c r="D15191" s="37"/>
      <c r="E15191" s="37"/>
      <c r="F15191" s="37"/>
    </row>
    <row r="15192" spans="4:6">
      <c r="D15192" s="37"/>
      <c r="E15192" s="37"/>
      <c r="F15192" s="37"/>
    </row>
    <row r="15193" spans="4:6">
      <c r="D15193" s="37"/>
      <c r="E15193" s="37"/>
      <c r="F15193" s="37"/>
    </row>
    <row r="15194" spans="4:6">
      <c r="D15194" s="37"/>
      <c r="E15194" s="37"/>
      <c r="F15194" s="37"/>
    </row>
    <row r="15195" spans="4:6">
      <c r="D15195" s="37"/>
      <c r="E15195" s="37"/>
      <c r="F15195" s="37"/>
    </row>
    <row r="15196" spans="4:6">
      <c r="D15196" s="37"/>
      <c r="E15196" s="37"/>
      <c r="F15196" s="37"/>
    </row>
    <row r="15197" spans="4:6">
      <c r="D15197" s="37"/>
      <c r="E15197" s="37"/>
      <c r="F15197" s="37"/>
    </row>
    <row r="15198" spans="4:6">
      <c r="D15198" s="37"/>
      <c r="E15198" s="37"/>
      <c r="F15198" s="37"/>
    </row>
    <row r="15199" spans="4:6">
      <c r="D15199" s="37"/>
      <c r="E15199" s="37"/>
      <c r="F15199" s="37"/>
    </row>
    <row r="15200" spans="4:6">
      <c r="D15200" s="37"/>
      <c r="E15200" s="37"/>
      <c r="F15200" s="37"/>
    </row>
    <row r="15201" spans="4:6">
      <c r="D15201" s="37"/>
      <c r="E15201" s="37"/>
      <c r="F15201" s="37"/>
    </row>
    <row r="15202" spans="4:6">
      <c r="D15202" s="37"/>
      <c r="E15202" s="37"/>
      <c r="F15202" s="37"/>
    </row>
    <row r="15203" spans="4:6">
      <c r="D15203" s="37"/>
      <c r="E15203" s="37"/>
      <c r="F15203" s="37"/>
    </row>
    <row r="15204" spans="4:6">
      <c r="D15204" s="37"/>
      <c r="E15204" s="37"/>
      <c r="F15204" s="37"/>
    </row>
    <row r="15205" spans="4:6">
      <c r="D15205" s="37"/>
      <c r="E15205" s="37"/>
      <c r="F15205" s="37"/>
    </row>
    <row r="15206" spans="4:6">
      <c r="D15206" s="37"/>
      <c r="E15206" s="37"/>
      <c r="F15206" s="37"/>
    </row>
    <row r="15207" spans="4:6">
      <c r="D15207" s="37"/>
      <c r="E15207" s="37"/>
      <c r="F15207" s="37"/>
    </row>
    <row r="15208" spans="4:6">
      <c r="D15208" s="37"/>
      <c r="E15208" s="37"/>
      <c r="F15208" s="37"/>
    </row>
    <row r="15209" spans="4:6">
      <c r="D15209" s="37"/>
      <c r="E15209" s="37"/>
      <c r="F15209" s="37"/>
    </row>
    <row r="15210" spans="4:6">
      <c r="D15210" s="37"/>
      <c r="E15210" s="37"/>
      <c r="F15210" s="37"/>
    </row>
    <row r="15211" spans="4:6">
      <c r="D15211" s="37"/>
      <c r="E15211" s="37"/>
      <c r="F15211" s="37"/>
    </row>
    <row r="15212" spans="4:6">
      <c r="D15212" s="37"/>
      <c r="E15212" s="37"/>
      <c r="F15212" s="37"/>
    </row>
    <row r="15213" spans="4:6">
      <c r="D15213" s="37"/>
      <c r="E15213" s="37"/>
      <c r="F15213" s="37"/>
    </row>
    <row r="15214" spans="4:6">
      <c r="D15214" s="37"/>
      <c r="E15214" s="37"/>
      <c r="F15214" s="37"/>
    </row>
    <row r="15215" spans="4:6">
      <c r="D15215" s="37"/>
      <c r="E15215" s="37"/>
      <c r="F15215" s="37"/>
    </row>
    <row r="15216" spans="4:6">
      <c r="D15216" s="37"/>
      <c r="E15216" s="37"/>
      <c r="F15216" s="37"/>
    </row>
    <row r="15217" spans="4:6">
      <c r="D15217" s="37"/>
      <c r="E15217" s="37"/>
      <c r="F15217" s="37"/>
    </row>
    <row r="15218" spans="4:6">
      <c r="D15218" s="37"/>
      <c r="E15218" s="37"/>
      <c r="F15218" s="37"/>
    </row>
    <row r="15219" spans="4:6">
      <c r="D15219" s="37"/>
      <c r="E15219" s="37"/>
      <c r="F15219" s="37"/>
    </row>
    <row r="15220" spans="4:6">
      <c r="D15220" s="37"/>
      <c r="E15220" s="37"/>
      <c r="F15220" s="37"/>
    </row>
    <row r="15221" spans="4:6">
      <c r="D15221" s="37"/>
      <c r="E15221" s="37"/>
      <c r="F15221" s="37"/>
    </row>
    <row r="15222" spans="4:6">
      <c r="D15222" s="37"/>
      <c r="E15222" s="37"/>
      <c r="F15222" s="37"/>
    </row>
    <row r="15223" spans="4:6">
      <c r="D15223" s="37"/>
      <c r="E15223" s="37"/>
      <c r="F15223" s="37"/>
    </row>
    <row r="15224" spans="4:6">
      <c r="D15224" s="37"/>
      <c r="E15224" s="37"/>
      <c r="F15224" s="37"/>
    </row>
    <row r="15225" spans="4:6">
      <c r="D15225" s="37"/>
      <c r="E15225" s="37"/>
      <c r="F15225" s="37"/>
    </row>
    <row r="15226" spans="4:6">
      <c r="D15226" s="37"/>
      <c r="E15226" s="37"/>
      <c r="F15226" s="37"/>
    </row>
    <row r="15227" spans="4:6">
      <c r="D15227" s="37"/>
      <c r="E15227" s="37"/>
      <c r="F15227" s="37"/>
    </row>
    <row r="15228" spans="4:6">
      <c r="D15228" s="37"/>
      <c r="E15228" s="37"/>
      <c r="F15228" s="37"/>
    </row>
    <row r="15229" spans="4:6">
      <c r="D15229" s="37"/>
      <c r="E15229" s="37"/>
      <c r="F15229" s="37"/>
    </row>
    <row r="15230" spans="4:6">
      <c r="D15230" s="37"/>
      <c r="E15230" s="37"/>
      <c r="F15230" s="37"/>
    </row>
    <row r="15231" spans="4:6">
      <c r="D15231" s="37"/>
      <c r="E15231" s="37"/>
      <c r="F15231" s="37"/>
    </row>
    <row r="15232" spans="4:6">
      <c r="D15232" s="37"/>
      <c r="E15232" s="37"/>
      <c r="F15232" s="37"/>
    </row>
    <row r="15233" spans="4:6">
      <c r="D15233" s="37"/>
      <c r="E15233" s="37"/>
      <c r="F15233" s="37"/>
    </row>
    <row r="15234" spans="4:6">
      <c r="D15234" s="37"/>
      <c r="E15234" s="37"/>
      <c r="F15234" s="37"/>
    </row>
    <row r="15235" spans="4:6">
      <c r="D15235" s="37"/>
      <c r="E15235" s="37"/>
      <c r="F15235" s="37"/>
    </row>
    <row r="15236" spans="4:6">
      <c r="D15236" s="37"/>
      <c r="E15236" s="37"/>
      <c r="F15236" s="37"/>
    </row>
    <row r="15237" spans="4:6">
      <c r="D15237" s="37"/>
      <c r="E15237" s="37"/>
      <c r="F15237" s="37"/>
    </row>
    <row r="15238" spans="4:6">
      <c r="D15238" s="37"/>
      <c r="E15238" s="37"/>
      <c r="F15238" s="37"/>
    </row>
    <row r="15239" spans="4:6">
      <c r="D15239" s="37"/>
      <c r="E15239" s="37"/>
      <c r="F15239" s="37"/>
    </row>
    <row r="15240" spans="4:6">
      <c r="D15240" s="37"/>
      <c r="E15240" s="37"/>
      <c r="F15240" s="37"/>
    </row>
    <row r="15241" spans="4:6">
      <c r="D15241" s="37"/>
      <c r="E15241" s="37"/>
      <c r="F15241" s="37"/>
    </row>
    <row r="15242" spans="4:6">
      <c r="D15242" s="37"/>
      <c r="E15242" s="37"/>
      <c r="F15242" s="37"/>
    </row>
    <row r="15243" spans="4:6">
      <c r="D15243" s="37"/>
      <c r="E15243" s="37"/>
      <c r="F15243" s="37"/>
    </row>
    <row r="15244" spans="4:6">
      <c r="D15244" s="37"/>
      <c r="E15244" s="37"/>
      <c r="F15244" s="37"/>
    </row>
    <row r="15245" spans="4:6">
      <c r="D15245" s="37"/>
      <c r="E15245" s="37"/>
      <c r="F15245" s="37"/>
    </row>
    <row r="15246" spans="4:6">
      <c r="D15246" s="37"/>
      <c r="E15246" s="37"/>
      <c r="F15246" s="37"/>
    </row>
    <row r="15247" spans="4:6">
      <c r="D15247" s="37"/>
      <c r="E15247" s="37"/>
      <c r="F15247" s="37"/>
    </row>
    <row r="15248" spans="4:6">
      <c r="D15248" s="37"/>
      <c r="E15248" s="37"/>
      <c r="F15248" s="37"/>
    </row>
    <row r="15249" spans="4:6">
      <c r="D15249" s="37"/>
      <c r="E15249" s="37"/>
      <c r="F15249" s="37"/>
    </row>
    <row r="15250" spans="4:6">
      <c r="D15250" s="37"/>
      <c r="E15250" s="37"/>
      <c r="F15250" s="37"/>
    </row>
    <row r="15251" spans="4:6">
      <c r="D15251" s="37"/>
      <c r="E15251" s="37"/>
      <c r="F15251" s="37"/>
    </row>
    <row r="15252" spans="4:6">
      <c r="D15252" s="37"/>
      <c r="E15252" s="37"/>
      <c r="F15252" s="37"/>
    </row>
    <row r="15253" spans="4:6">
      <c r="D15253" s="37"/>
      <c r="E15253" s="37"/>
      <c r="F15253" s="37"/>
    </row>
    <row r="15254" spans="4:6">
      <c r="D15254" s="37"/>
      <c r="E15254" s="37"/>
      <c r="F15254" s="37"/>
    </row>
    <row r="15255" spans="4:6">
      <c r="D15255" s="37"/>
      <c r="E15255" s="37"/>
      <c r="F15255" s="37"/>
    </row>
    <row r="15256" spans="4:6">
      <c r="D15256" s="37"/>
      <c r="E15256" s="37"/>
      <c r="F15256" s="37"/>
    </row>
    <row r="15257" spans="4:6">
      <c r="D15257" s="37"/>
      <c r="E15257" s="37"/>
      <c r="F15257" s="37"/>
    </row>
    <row r="15258" spans="4:6">
      <c r="D15258" s="37"/>
      <c r="E15258" s="37"/>
      <c r="F15258" s="37"/>
    </row>
    <row r="15259" spans="4:6">
      <c r="D15259" s="37"/>
      <c r="E15259" s="37"/>
      <c r="F15259" s="37"/>
    </row>
    <row r="15260" spans="4:6">
      <c r="D15260" s="37"/>
      <c r="E15260" s="37"/>
      <c r="F15260" s="37"/>
    </row>
    <row r="15261" spans="4:6">
      <c r="D15261" s="37"/>
      <c r="E15261" s="37"/>
      <c r="F15261" s="37"/>
    </row>
    <row r="15262" spans="4:6">
      <c r="D15262" s="37"/>
      <c r="E15262" s="37"/>
      <c r="F15262" s="37"/>
    </row>
    <row r="15263" spans="4:6">
      <c r="D15263" s="37"/>
      <c r="E15263" s="37"/>
      <c r="F15263" s="37"/>
    </row>
    <row r="15264" spans="4:6">
      <c r="D15264" s="37"/>
      <c r="E15264" s="37"/>
      <c r="F15264" s="37"/>
    </row>
    <row r="15265" spans="4:6">
      <c r="D15265" s="37"/>
      <c r="E15265" s="37"/>
      <c r="F15265" s="37"/>
    </row>
    <row r="15266" spans="4:6">
      <c r="D15266" s="37"/>
      <c r="E15266" s="37"/>
      <c r="F15266" s="37"/>
    </row>
    <row r="15267" spans="4:6">
      <c r="D15267" s="37"/>
      <c r="E15267" s="37"/>
      <c r="F15267" s="37"/>
    </row>
    <row r="15268" spans="4:6">
      <c r="D15268" s="37"/>
      <c r="E15268" s="37"/>
      <c r="F15268" s="37"/>
    </row>
    <row r="15269" spans="4:6">
      <c r="D15269" s="37"/>
      <c r="E15269" s="37"/>
      <c r="F15269" s="37"/>
    </row>
    <row r="15270" spans="4:6">
      <c r="D15270" s="37"/>
      <c r="E15270" s="37"/>
      <c r="F15270" s="37"/>
    </row>
    <row r="15271" spans="4:6">
      <c r="D15271" s="37"/>
      <c r="E15271" s="37"/>
      <c r="F15271" s="37"/>
    </row>
    <row r="15272" spans="4:6">
      <c r="D15272" s="37"/>
      <c r="E15272" s="37"/>
      <c r="F15272" s="37"/>
    </row>
    <row r="15273" spans="4:6">
      <c r="D15273" s="37"/>
      <c r="E15273" s="37"/>
      <c r="F15273" s="37"/>
    </row>
    <row r="15274" spans="4:6">
      <c r="D15274" s="37"/>
      <c r="E15274" s="37"/>
      <c r="F15274" s="37"/>
    </row>
    <row r="15275" spans="4:6">
      <c r="D15275" s="37"/>
      <c r="E15275" s="37"/>
      <c r="F15275" s="37"/>
    </row>
    <row r="15276" spans="4:6">
      <c r="D15276" s="37"/>
      <c r="E15276" s="37"/>
      <c r="F15276" s="37"/>
    </row>
    <row r="15277" spans="4:6">
      <c r="D15277" s="37"/>
      <c r="E15277" s="37"/>
      <c r="F15277" s="37"/>
    </row>
    <row r="15278" spans="4:6">
      <c r="D15278" s="37"/>
      <c r="E15278" s="37"/>
      <c r="F15278" s="37"/>
    </row>
    <row r="15279" spans="4:6">
      <c r="D15279" s="37"/>
      <c r="E15279" s="37"/>
      <c r="F15279" s="37"/>
    </row>
    <row r="15280" spans="4:6">
      <c r="D15280" s="37"/>
      <c r="E15280" s="37"/>
      <c r="F15280" s="37"/>
    </row>
    <row r="15281" spans="4:6">
      <c r="D15281" s="37"/>
      <c r="E15281" s="37"/>
      <c r="F15281" s="37"/>
    </row>
    <row r="15282" spans="4:6">
      <c r="D15282" s="37"/>
      <c r="E15282" s="37"/>
      <c r="F15282" s="37"/>
    </row>
    <row r="15283" spans="4:6">
      <c r="D15283" s="37"/>
      <c r="E15283" s="37"/>
      <c r="F15283" s="37"/>
    </row>
    <row r="15284" spans="4:6">
      <c r="D15284" s="37"/>
      <c r="E15284" s="37"/>
      <c r="F15284" s="37"/>
    </row>
    <row r="15285" spans="4:6">
      <c r="D15285" s="37"/>
      <c r="E15285" s="37"/>
      <c r="F15285" s="37"/>
    </row>
    <row r="15286" spans="4:6">
      <c r="D15286" s="37"/>
      <c r="E15286" s="37"/>
      <c r="F15286" s="37"/>
    </row>
    <row r="15287" spans="4:6">
      <c r="D15287" s="37"/>
      <c r="E15287" s="37"/>
      <c r="F15287" s="37"/>
    </row>
    <row r="15288" spans="4:6">
      <c r="D15288" s="37"/>
      <c r="E15288" s="37"/>
      <c r="F15288" s="37"/>
    </row>
    <row r="15289" spans="4:6">
      <c r="D15289" s="37"/>
      <c r="E15289" s="37"/>
      <c r="F15289" s="37"/>
    </row>
    <row r="15290" spans="4:6">
      <c r="D15290" s="37"/>
      <c r="E15290" s="37"/>
      <c r="F15290" s="37"/>
    </row>
    <row r="15291" spans="4:6">
      <c r="D15291" s="37"/>
      <c r="E15291" s="37"/>
      <c r="F15291" s="37"/>
    </row>
    <row r="15292" spans="4:6">
      <c r="D15292" s="37"/>
      <c r="E15292" s="37"/>
      <c r="F15292" s="37"/>
    </row>
    <row r="15293" spans="4:6">
      <c r="D15293" s="37"/>
      <c r="E15293" s="37"/>
      <c r="F15293" s="37"/>
    </row>
    <row r="15294" spans="4:6">
      <c r="D15294" s="37"/>
      <c r="E15294" s="37"/>
      <c r="F15294" s="37"/>
    </row>
    <row r="15295" spans="4:6">
      <c r="D15295" s="37"/>
      <c r="E15295" s="37"/>
      <c r="F15295" s="37"/>
    </row>
    <row r="15296" spans="4:6">
      <c r="D15296" s="37"/>
      <c r="E15296" s="37"/>
      <c r="F15296" s="37"/>
    </row>
    <row r="15297" spans="4:6">
      <c r="D15297" s="37"/>
      <c r="E15297" s="37"/>
      <c r="F15297" s="37"/>
    </row>
    <row r="15298" spans="4:6">
      <c r="D15298" s="37"/>
      <c r="E15298" s="37"/>
      <c r="F15298" s="37"/>
    </row>
    <row r="15299" spans="4:6">
      <c r="D15299" s="37"/>
      <c r="E15299" s="37"/>
      <c r="F15299" s="37"/>
    </row>
    <row r="15300" spans="4:6">
      <c r="D15300" s="37"/>
      <c r="E15300" s="37"/>
      <c r="F15300" s="37"/>
    </row>
    <row r="15301" spans="4:6">
      <c r="D15301" s="37"/>
      <c r="E15301" s="37"/>
      <c r="F15301" s="37"/>
    </row>
    <row r="15302" spans="4:6">
      <c r="D15302" s="37"/>
      <c r="E15302" s="37"/>
      <c r="F15302" s="37"/>
    </row>
    <row r="15303" spans="4:6">
      <c r="D15303" s="37"/>
      <c r="E15303" s="37"/>
      <c r="F15303" s="37"/>
    </row>
    <row r="15304" spans="4:6">
      <c r="D15304" s="37"/>
      <c r="E15304" s="37"/>
      <c r="F15304" s="37"/>
    </row>
    <row r="15305" spans="4:6">
      <c r="D15305" s="37"/>
      <c r="E15305" s="37"/>
      <c r="F15305" s="37"/>
    </row>
    <row r="15306" spans="4:6">
      <c r="D15306" s="37"/>
      <c r="E15306" s="37"/>
      <c r="F15306" s="37"/>
    </row>
    <row r="15307" spans="4:6">
      <c r="D15307" s="37"/>
      <c r="E15307" s="37"/>
      <c r="F15307" s="37"/>
    </row>
    <row r="15308" spans="4:6">
      <c r="D15308" s="37"/>
      <c r="E15308" s="37"/>
      <c r="F15308" s="37"/>
    </row>
    <row r="15309" spans="4:6">
      <c r="D15309" s="37"/>
      <c r="E15309" s="37"/>
      <c r="F15309" s="37"/>
    </row>
    <row r="15310" spans="4:6">
      <c r="D15310" s="37"/>
      <c r="E15310" s="37"/>
      <c r="F15310" s="37"/>
    </row>
    <row r="15311" spans="4:6">
      <c r="D15311" s="37"/>
      <c r="E15311" s="37"/>
      <c r="F15311" s="37"/>
    </row>
    <row r="15312" spans="4:6">
      <c r="D15312" s="37"/>
      <c r="E15312" s="37"/>
      <c r="F15312" s="37"/>
    </row>
    <row r="15313" spans="4:6">
      <c r="D15313" s="37"/>
      <c r="E15313" s="37"/>
      <c r="F15313" s="37"/>
    </row>
    <row r="15314" spans="4:6">
      <c r="D15314" s="37"/>
      <c r="E15314" s="37"/>
      <c r="F15314" s="37"/>
    </row>
    <row r="15315" spans="4:6">
      <c r="D15315" s="37"/>
      <c r="E15315" s="37"/>
      <c r="F15315" s="37"/>
    </row>
    <row r="15316" spans="4:6">
      <c r="D15316" s="37"/>
      <c r="E15316" s="37"/>
      <c r="F15316" s="37"/>
    </row>
    <row r="15317" spans="4:6">
      <c r="D15317" s="37"/>
      <c r="E15317" s="37"/>
      <c r="F15317" s="37"/>
    </row>
    <row r="15318" spans="4:6">
      <c r="D15318" s="37"/>
      <c r="E15318" s="37"/>
      <c r="F15318" s="37"/>
    </row>
    <row r="15319" spans="4:6">
      <c r="D15319" s="37"/>
      <c r="E15319" s="37"/>
      <c r="F15319" s="37"/>
    </row>
    <row r="15320" spans="4:6">
      <c r="D15320" s="37"/>
      <c r="E15320" s="37"/>
      <c r="F15320" s="37"/>
    </row>
    <row r="15321" spans="4:6">
      <c r="D15321" s="37"/>
      <c r="E15321" s="37"/>
      <c r="F15321" s="37"/>
    </row>
    <row r="15322" spans="4:6">
      <c r="D15322" s="37"/>
      <c r="E15322" s="37"/>
      <c r="F15322" s="37"/>
    </row>
    <row r="15323" spans="4:6">
      <c r="D15323" s="37"/>
      <c r="E15323" s="37"/>
      <c r="F15323" s="37"/>
    </row>
    <row r="15324" spans="4:6">
      <c r="D15324" s="37"/>
      <c r="E15324" s="37"/>
      <c r="F15324" s="37"/>
    </row>
    <row r="15325" spans="4:6">
      <c r="D15325" s="37"/>
      <c r="E15325" s="37"/>
      <c r="F15325" s="37"/>
    </row>
    <row r="15326" spans="4:6">
      <c r="D15326" s="37"/>
      <c r="E15326" s="37"/>
      <c r="F15326" s="37"/>
    </row>
    <row r="15327" spans="4:6">
      <c r="D15327" s="37"/>
      <c r="E15327" s="37"/>
      <c r="F15327" s="37"/>
    </row>
    <row r="15328" spans="4:6">
      <c r="D15328" s="37"/>
      <c r="E15328" s="37"/>
      <c r="F15328" s="37"/>
    </row>
    <row r="15329" spans="4:6">
      <c r="D15329" s="37"/>
      <c r="E15329" s="37"/>
      <c r="F15329" s="37"/>
    </row>
    <row r="15330" spans="4:6">
      <c r="D15330" s="37"/>
      <c r="E15330" s="37"/>
      <c r="F15330" s="37"/>
    </row>
    <row r="15331" spans="4:6">
      <c r="D15331" s="37"/>
      <c r="E15331" s="37"/>
      <c r="F15331" s="37"/>
    </row>
    <row r="15332" spans="4:6">
      <c r="D15332" s="37"/>
      <c r="E15332" s="37"/>
      <c r="F15332" s="37"/>
    </row>
    <row r="15333" spans="4:6">
      <c r="D15333" s="37"/>
      <c r="E15333" s="37"/>
      <c r="F15333" s="37"/>
    </row>
    <row r="15334" spans="4:6">
      <c r="D15334" s="37"/>
      <c r="E15334" s="37"/>
      <c r="F15334" s="37"/>
    </row>
    <row r="15335" spans="4:6">
      <c r="D15335" s="37"/>
      <c r="E15335" s="37"/>
      <c r="F15335" s="37"/>
    </row>
    <row r="15336" spans="4:6">
      <c r="D15336" s="37"/>
      <c r="E15336" s="37"/>
      <c r="F15336" s="37"/>
    </row>
    <row r="15337" spans="4:6">
      <c r="D15337" s="37"/>
      <c r="E15337" s="37"/>
      <c r="F15337" s="37"/>
    </row>
    <row r="15338" spans="4:6">
      <c r="D15338" s="37"/>
      <c r="E15338" s="37"/>
      <c r="F15338" s="37"/>
    </row>
    <row r="15339" spans="4:6">
      <c r="D15339" s="37"/>
      <c r="E15339" s="37"/>
      <c r="F15339" s="37"/>
    </row>
    <row r="15340" spans="4:6">
      <c r="D15340" s="37"/>
      <c r="E15340" s="37"/>
      <c r="F15340" s="37"/>
    </row>
    <row r="15341" spans="4:6">
      <c r="D15341" s="37"/>
      <c r="E15341" s="37"/>
      <c r="F15341" s="37"/>
    </row>
    <row r="15342" spans="4:6">
      <c r="D15342" s="37"/>
      <c r="E15342" s="37"/>
      <c r="F15342" s="37"/>
    </row>
    <row r="15343" spans="4:6">
      <c r="D15343" s="37"/>
      <c r="E15343" s="37"/>
      <c r="F15343" s="37"/>
    </row>
    <row r="15344" spans="4:6">
      <c r="D15344" s="37"/>
      <c r="E15344" s="37"/>
      <c r="F15344" s="37"/>
    </row>
    <row r="15345" spans="4:6">
      <c r="D15345" s="37"/>
      <c r="E15345" s="37"/>
      <c r="F15345" s="37"/>
    </row>
    <row r="15346" spans="4:6">
      <c r="D15346" s="37"/>
      <c r="E15346" s="37"/>
      <c r="F15346" s="37"/>
    </row>
    <row r="15347" spans="4:6">
      <c r="D15347" s="37"/>
      <c r="E15347" s="37"/>
      <c r="F15347" s="37"/>
    </row>
    <row r="15348" spans="4:6">
      <c r="D15348" s="37"/>
      <c r="E15348" s="37"/>
      <c r="F15348" s="37"/>
    </row>
    <row r="15349" spans="4:6">
      <c r="D15349" s="37"/>
      <c r="E15349" s="37"/>
      <c r="F15349" s="37"/>
    </row>
    <row r="15350" spans="4:6">
      <c r="D15350" s="37"/>
      <c r="E15350" s="37"/>
      <c r="F15350" s="37"/>
    </row>
    <row r="15351" spans="4:6">
      <c r="D15351" s="37"/>
      <c r="E15351" s="37"/>
      <c r="F15351" s="37"/>
    </row>
    <row r="15352" spans="4:6">
      <c r="D15352" s="37"/>
      <c r="E15352" s="37"/>
      <c r="F15352" s="37"/>
    </row>
    <row r="15353" spans="4:6">
      <c r="D15353" s="37"/>
      <c r="E15353" s="37"/>
      <c r="F15353" s="37"/>
    </row>
    <row r="15354" spans="4:6">
      <c r="D15354" s="37"/>
      <c r="E15354" s="37"/>
      <c r="F15354" s="37"/>
    </row>
    <row r="15355" spans="4:6">
      <c r="D15355" s="37"/>
      <c r="E15355" s="37"/>
      <c r="F15355" s="37"/>
    </row>
    <row r="15356" spans="4:6">
      <c r="D15356" s="37"/>
      <c r="E15356" s="37"/>
      <c r="F15356" s="37"/>
    </row>
    <row r="15357" spans="4:6">
      <c r="D15357" s="37"/>
      <c r="E15357" s="37"/>
      <c r="F15357" s="37"/>
    </row>
    <row r="15358" spans="4:6">
      <c r="D15358" s="37"/>
      <c r="E15358" s="37"/>
      <c r="F15358" s="37"/>
    </row>
    <row r="15359" spans="4:6">
      <c r="D15359" s="37"/>
      <c r="E15359" s="37"/>
      <c r="F15359" s="37"/>
    </row>
    <row r="15360" spans="4:6">
      <c r="D15360" s="37"/>
      <c r="E15360" s="37"/>
      <c r="F15360" s="37"/>
    </row>
    <row r="15361" spans="4:6">
      <c r="D15361" s="37"/>
      <c r="E15361" s="37"/>
      <c r="F15361" s="37"/>
    </row>
    <row r="15362" spans="4:6">
      <c r="D15362" s="37"/>
      <c r="E15362" s="37"/>
      <c r="F15362" s="37"/>
    </row>
    <row r="15363" spans="4:6">
      <c r="D15363" s="37"/>
      <c r="E15363" s="37"/>
      <c r="F15363" s="37"/>
    </row>
    <row r="15364" spans="4:6">
      <c r="D15364" s="37"/>
      <c r="E15364" s="37"/>
      <c r="F15364" s="37"/>
    </row>
    <row r="15365" spans="4:6">
      <c r="D15365" s="37"/>
      <c r="E15365" s="37"/>
      <c r="F15365" s="37"/>
    </row>
    <row r="15366" spans="4:6">
      <c r="D15366" s="37"/>
      <c r="E15366" s="37"/>
      <c r="F15366" s="37"/>
    </row>
    <row r="15367" spans="4:6">
      <c r="D15367" s="37"/>
      <c r="E15367" s="37"/>
      <c r="F15367" s="37"/>
    </row>
    <row r="15368" spans="4:6">
      <c r="D15368" s="37"/>
      <c r="E15368" s="37"/>
      <c r="F15368" s="37"/>
    </row>
    <row r="15369" spans="4:6">
      <c r="D15369" s="37"/>
      <c r="E15369" s="37"/>
      <c r="F15369" s="37"/>
    </row>
    <row r="15370" spans="4:6">
      <c r="D15370" s="37"/>
      <c r="E15370" s="37"/>
      <c r="F15370" s="37"/>
    </row>
    <row r="15371" spans="4:6">
      <c r="D15371" s="37"/>
      <c r="E15371" s="37"/>
      <c r="F15371" s="37"/>
    </row>
    <row r="15372" spans="4:6">
      <c r="D15372" s="37"/>
      <c r="E15372" s="37"/>
      <c r="F15372" s="37"/>
    </row>
    <row r="15373" spans="4:6">
      <c r="D15373" s="37"/>
      <c r="E15373" s="37"/>
      <c r="F15373" s="37"/>
    </row>
    <row r="15374" spans="4:6">
      <c r="D15374" s="37"/>
      <c r="E15374" s="37"/>
      <c r="F15374" s="37"/>
    </row>
    <row r="15375" spans="4:6">
      <c r="D15375" s="37"/>
      <c r="E15375" s="37"/>
      <c r="F15375" s="37"/>
    </row>
    <row r="15376" spans="4:6">
      <c r="D15376" s="37"/>
      <c r="E15376" s="37"/>
      <c r="F15376" s="37"/>
    </row>
    <row r="15377" spans="4:6">
      <c r="D15377" s="37"/>
      <c r="E15377" s="37"/>
      <c r="F15377" s="37"/>
    </row>
    <row r="15378" spans="4:6">
      <c r="D15378" s="37"/>
      <c r="E15378" s="37"/>
      <c r="F15378" s="37"/>
    </row>
    <row r="15379" spans="4:6">
      <c r="D15379" s="37"/>
      <c r="E15379" s="37"/>
      <c r="F15379" s="37"/>
    </row>
    <row r="15380" spans="4:6">
      <c r="D15380" s="37"/>
      <c r="E15380" s="37"/>
      <c r="F15380" s="37"/>
    </row>
    <row r="15381" spans="4:6">
      <c r="D15381" s="37"/>
      <c r="E15381" s="37"/>
      <c r="F15381" s="37"/>
    </row>
    <row r="15382" spans="4:6">
      <c r="D15382" s="37"/>
      <c r="E15382" s="37"/>
      <c r="F15382" s="37"/>
    </row>
    <row r="15383" spans="4:6">
      <c r="D15383" s="37"/>
      <c r="E15383" s="37"/>
      <c r="F15383" s="37"/>
    </row>
    <row r="15384" spans="4:6">
      <c r="D15384" s="37"/>
      <c r="E15384" s="37"/>
      <c r="F15384" s="37"/>
    </row>
    <row r="15385" spans="4:6">
      <c r="D15385" s="37"/>
      <c r="E15385" s="37"/>
      <c r="F15385" s="37"/>
    </row>
    <row r="15386" spans="4:6">
      <c r="D15386" s="37"/>
      <c r="E15386" s="37"/>
      <c r="F15386" s="37"/>
    </row>
    <row r="15387" spans="4:6">
      <c r="D15387" s="37"/>
      <c r="E15387" s="37"/>
      <c r="F15387" s="37"/>
    </row>
    <row r="15388" spans="4:6">
      <c r="D15388" s="37"/>
      <c r="E15388" s="37"/>
      <c r="F15388" s="37"/>
    </row>
    <row r="15389" spans="4:6">
      <c r="D15389" s="37"/>
      <c r="E15389" s="37"/>
      <c r="F15389" s="37"/>
    </row>
    <row r="15390" spans="4:6">
      <c r="D15390" s="37"/>
      <c r="E15390" s="37"/>
      <c r="F15390" s="37"/>
    </row>
    <row r="15391" spans="4:6">
      <c r="D15391" s="37"/>
      <c r="E15391" s="37"/>
      <c r="F15391" s="37"/>
    </row>
    <row r="15392" spans="4:6">
      <c r="D15392" s="37"/>
      <c r="E15392" s="37"/>
      <c r="F15392" s="37"/>
    </row>
    <row r="15393" spans="4:6">
      <c r="D15393" s="37"/>
      <c r="E15393" s="37"/>
      <c r="F15393" s="37"/>
    </row>
    <row r="15394" spans="4:6">
      <c r="D15394" s="37"/>
      <c r="E15394" s="37"/>
      <c r="F15394" s="37"/>
    </row>
    <row r="15395" spans="4:6">
      <c r="D15395" s="37"/>
      <c r="E15395" s="37"/>
      <c r="F15395" s="37"/>
    </row>
    <row r="15396" spans="4:6">
      <c r="D15396" s="37"/>
      <c r="E15396" s="37"/>
      <c r="F15396" s="37"/>
    </row>
    <row r="15397" spans="4:6">
      <c r="D15397" s="37"/>
      <c r="E15397" s="37"/>
      <c r="F15397" s="37"/>
    </row>
    <row r="15398" spans="4:6">
      <c r="D15398" s="37"/>
      <c r="E15398" s="37"/>
      <c r="F15398" s="37"/>
    </row>
    <row r="15399" spans="4:6">
      <c r="D15399" s="37"/>
      <c r="E15399" s="37"/>
      <c r="F15399" s="37"/>
    </row>
    <row r="15400" spans="4:6">
      <c r="D15400" s="37"/>
      <c r="E15400" s="37"/>
      <c r="F15400" s="37"/>
    </row>
    <row r="15401" spans="4:6">
      <c r="D15401" s="37"/>
      <c r="E15401" s="37"/>
      <c r="F15401" s="37"/>
    </row>
    <row r="15402" spans="4:6">
      <c r="D15402" s="37"/>
      <c r="E15402" s="37"/>
      <c r="F15402" s="37"/>
    </row>
    <row r="15403" spans="4:6">
      <c r="D15403" s="37"/>
      <c r="E15403" s="37"/>
      <c r="F15403" s="37"/>
    </row>
    <row r="15404" spans="4:6">
      <c r="D15404" s="37"/>
      <c r="E15404" s="37"/>
      <c r="F15404" s="37"/>
    </row>
    <row r="15405" spans="4:6">
      <c r="D15405" s="37"/>
      <c r="E15405" s="37"/>
      <c r="F15405" s="37"/>
    </row>
    <row r="15406" spans="4:6">
      <c r="D15406" s="37"/>
      <c r="E15406" s="37"/>
      <c r="F15406" s="37"/>
    </row>
    <row r="15407" spans="4:6">
      <c r="D15407" s="37"/>
      <c r="E15407" s="37"/>
      <c r="F15407" s="37"/>
    </row>
    <row r="15408" spans="4:6">
      <c r="D15408" s="37"/>
      <c r="E15408" s="37"/>
      <c r="F15408" s="37"/>
    </row>
    <row r="15409" spans="4:6">
      <c r="D15409" s="37"/>
      <c r="E15409" s="37"/>
      <c r="F15409" s="37"/>
    </row>
    <row r="15410" spans="4:6">
      <c r="D15410" s="37"/>
      <c r="E15410" s="37"/>
      <c r="F15410" s="37"/>
    </row>
    <row r="15411" spans="4:6">
      <c r="D15411" s="37"/>
      <c r="E15411" s="37"/>
      <c r="F15411" s="37"/>
    </row>
    <row r="15412" spans="4:6">
      <c r="D15412" s="37"/>
      <c r="E15412" s="37"/>
      <c r="F15412" s="37"/>
    </row>
    <row r="15413" spans="4:6">
      <c r="D15413" s="37"/>
      <c r="E15413" s="37"/>
      <c r="F15413" s="37"/>
    </row>
    <row r="15414" spans="4:6">
      <c r="D15414" s="37"/>
      <c r="E15414" s="37"/>
      <c r="F15414" s="37"/>
    </row>
    <row r="15415" spans="4:6">
      <c r="D15415" s="37"/>
      <c r="E15415" s="37"/>
      <c r="F15415" s="37"/>
    </row>
    <row r="15416" spans="4:6">
      <c r="D15416" s="37"/>
      <c r="E15416" s="37"/>
      <c r="F15416" s="37"/>
    </row>
    <row r="15417" spans="4:6">
      <c r="D15417" s="37"/>
      <c r="E15417" s="37"/>
      <c r="F15417" s="37"/>
    </row>
    <row r="15418" spans="4:6">
      <c r="D15418" s="37"/>
      <c r="E15418" s="37"/>
      <c r="F15418" s="37"/>
    </row>
    <row r="15419" spans="4:6">
      <c r="D15419" s="37"/>
      <c r="E15419" s="37"/>
      <c r="F15419" s="37"/>
    </row>
    <row r="15420" spans="4:6">
      <c r="D15420" s="37"/>
      <c r="E15420" s="37"/>
      <c r="F15420" s="37"/>
    </row>
    <row r="15421" spans="4:6">
      <c r="D15421" s="37"/>
      <c r="E15421" s="37"/>
      <c r="F15421" s="37"/>
    </row>
    <row r="15422" spans="4:6">
      <c r="D15422" s="37"/>
      <c r="E15422" s="37"/>
      <c r="F15422" s="37"/>
    </row>
    <row r="15423" spans="4:6">
      <c r="D15423" s="37"/>
      <c r="E15423" s="37"/>
      <c r="F15423" s="37"/>
    </row>
    <row r="15424" spans="4:6">
      <c r="D15424" s="37"/>
      <c r="E15424" s="37"/>
      <c r="F15424" s="37"/>
    </row>
    <row r="15425" spans="4:6">
      <c r="D15425" s="37"/>
      <c r="E15425" s="37"/>
      <c r="F15425" s="37"/>
    </row>
    <row r="15426" spans="4:6">
      <c r="D15426" s="37"/>
      <c r="E15426" s="37"/>
      <c r="F15426" s="37"/>
    </row>
    <row r="15427" spans="4:6">
      <c r="D15427" s="37"/>
      <c r="E15427" s="37"/>
      <c r="F15427" s="37"/>
    </row>
    <row r="15428" spans="4:6">
      <c r="D15428" s="37"/>
      <c r="E15428" s="37"/>
      <c r="F15428" s="37"/>
    </row>
    <row r="15429" spans="4:6">
      <c r="D15429" s="37"/>
      <c r="E15429" s="37"/>
      <c r="F15429" s="37"/>
    </row>
    <row r="15430" spans="4:6">
      <c r="D15430" s="37"/>
      <c r="E15430" s="37"/>
      <c r="F15430" s="37"/>
    </row>
    <row r="15431" spans="4:6">
      <c r="D15431" s="37"/>
      <c r="E15431" s="37"/>
      <c r="F15431" s="37"/>
    </row>
    <row r="15432" spans="4:6">
      <c r="D15432" s="37"/>
      <c r="E15432" s="37"/>
      <c r="F15432" s="37"/>
    </row>
    <row r="15433" spans="4:6">
      <c r="D15433" s="37"/>
      <c r="E15433" s="37"/>
      <c r="F15433" s="37"/>
    </row>
    <row r="15434" spans="4:6">
      <c r="D15434" s="37"/>
      <c r="E15434" s="37"/>
      <c r="F15434" s="37"/>
    </row>
    <row r="15435" spans="4:6">
      <c r="D15435" s="37"/>
      <c r="E15435" s="37"/>
      <c r="F15435" s="37"/>
    </row>
    <row r="15436" spans="4:6">
      <c r="D15436" s="37"/>
      <c r="E15436" s="37"/>
      <c r="F15436" s="37"/>
    </row>
    <row r="15437" spans="4:6">
      <c r="D15437" s="37"/>
      <c r="E15437" s="37"/>
      <c r="F15437" s="37"/>
    </row>
    <row r="15438" spans="4:6">
      <c r="D15438" s="37"/>
      <c r="E15438" s="37"/>
      <c r="F15438" s="37"/>
    </row>
    <row r="15439" spans="4:6">
      <c r="D15439" s="37"/>
      <c r="E15439" s="37"/>
      <c r="F15439" s="37"/>
    </row>
    <row r="15440" spans="4:6">
      <c r="D15440" s="37"/>
      <c r="E15440" s="37"/>
      <c r="F15440" s="37"/>
    </row>
    <row r="15441" spans="4:6">
      <c r="D15441" s="37"/>
      <c r="E15441" s="37"/>
      <c r="F15441" s="37"/>
    </row>
    <row r="15442" spans="4:6">
      <c r="D15442" s="37"/>
      <c r="E15442" s="37"/>
      <c r="F15442" s="37"/>
    </row>
    <row r="15443" spans="4:6">
      <c r="D15443" s="37"/>
      <c r="E15443" s="37"/>
      <c r="F15443" s="37"/>
    </row>
    <row r="15444" spans="4:6">
      <c r="D15444" s="37"/>
      <c r="E15444" s="37"/>
      <c r="F15444" s="37"/>
    </row>
    <row r="15445" spans="4:6">
      <c r="D15445" s="37"/>
      <c r="E15445" s="37"/>
      <c r="F15445" s="37"/>
    </row>
    <row r="15446" spans="4:6">
      <c r="D15446" s="37"/>
      <c r="E15446" s="37"/>
      <c r="F15446" s="37"/>
    </row>
    <row r="15447" spans="4:6">
      <c r="D15447" s="37"/>
      <c r="E15447" s="37"/>
      <c r="F15447" s="37"/>
    </row>
    <row r="15448" spans="4:6">
      <c r="D15448" s="37"/>
      <c r="E15448" s="37"/>
      <c r="F15448" s="37"/>
    </row>
    <row r="15449" spans="4:6">
      <c r="D15449" s="37"/>
      <c r="E15449" s="37"/>
      <c r="F15449" s="37"/>
    </row>
    <row r="15450" spans="4:6">
      <c r="D15450" s="37"/>
      <c r="E15450" s="37"/>
      <c r="F15450" s="37"/>
    </row>
    <row r="15451" spans="4:6">
      <c r="D15451" s="37"/>
      <c r="E15451" s="37"/>
      <c r="F15451" s="37"/>
    </row>
    <row r="15452" spans="4:6">
      <c r="D15452" s="37"/>
      <c r="E15452" s="37"/>
      <c r="F15452" s="37"/>
    </row>
    <row r="15453" spans="4:6">
      <c r="D15453" s="37"/>
      <c r="E15453" s="37"/>
      <c r="F15453" s="37"/>
    </row>
    <row r="15454" spans="4:6">
      <c r="D15454" s="37"/>
      <c r="E15454" s="37"/>
      <c r="F15454" s="37"/>
    </row>
    <row r="15455" spans="4:6">
      <c r="D15455" s="37"/>
      <c r="E15455" s="37"/>
      <c r="F15455" s="37"/>
    </row>
    <row r="15456" spans="4:6">
      <c r="D15456" s="37"/>
      <c r="E15456" s="37"/>
      <c r="F15456" s="37"/>
    </row>
    <row r="15457" spans="4:6">
      <c r="D15457" s="37"/>
      <c r="E15457" s="37"/>
      <c r="F15457" s="37"/>
    </row>
    <row r="15458" spans="4:6">
      <c r="D15458" s="37"/>
      <c r="E15458" s="37"/>
      <c r="F15458" s="37"/>
    </row>
    <row r="15459" spans="4:6">
      <c r="D15459" s="37"/>
      <c r="E15459" s="37"/>
      <c r="F15459" s="37"/>
    </row>
    <row r="15460" spans="4:6">
      <c r="D15460" s="37"/>
      <c r="E15460" s="37"/>
      <c r="F15460" s="37"/>
    </row>
    <row r="15461" spans="4:6">
      <c r="D15461" s="37"/>
      <c r="E15461" s="37"/>
      <c r="F15461" s="37"/>
    </row>
    <row r="15462" spans="4:6">
      <c r="D15462" s="37"/>
      <c r="E15462" s="37"/>
      <c r="F15462" s="37"/>
    </row>
    <row r="15463" spans="4:6">
      <c r="D15463" s="37"/>
      <c r="E15463" s="37"/>
      <c r="F15463" s="37"/>
    </row>
    <row r="15464" spans="4:6">
      <c r="D15464" s="37"/>
      <c r="E15464" s="37"/>
      <c r="F15464" s="37"/>
    </row>
    <row r="15465" spans="4:6">
      <c r="D15465" s="37"/>
      <c r="E15465" s="37"/>
      <c r="F15465" s="37"/>
    </row>
    <row r="15466" spans="4:6">
      <c r="D15466" s="37"/>
      <c r="E15466" s="37"/>
      <c r="F15466" s="37"/>
    </row>
    <row r="15467" spans="4:6">
      <c r="D15467" s="37"/>
      <c r="E15467" s="37"/>
      <c r="F15467" s="37"/>
    </row>
    <row r="15468" spans="4:6">
      <c r="D15468" s="37"/>
      <c r="E15468" s="37"/>
      <c r="F15468" s="37"/>
    </row>
    <row r="15469" spans="4:6">
      <c r="D15469" s="37"/>
      <c r="E15469" s="37"/>
      <c r="F15469" s="37"/>
    </row>
    <row r="15470" spans="4:6">
      <c r="D15470" s="37"/>
      <c r="E15470" s="37"/>
      <c r="F15470" s="37"/>
    </row>
    <row r="15471" spans="4:6">
      <c r="D15471" s="37"/>
      <c r="E15471" s="37"/>
      <c r="F15471" s="37"/>
    </row>
    <row r="15472" spans="4:6">
      <c r="D15472" s="37"/>
      <c r="E15472" s="37"/>
      <c r="F15472" s="37"/>
    </row>
    <row r="15473" spans="4:6">
      <c r="D15473" s="37"/>
      <c r="E15473" s="37"/>
      <c r="F15473" s="37"/>
    </row>
    <row r="15474" spans="4:6">
      <c r="D15474" s="37"/>
      <c r="E15474" s="37"/>
      <c r="F15474" s="37"/>
    </row>
    <row r="15475" spans="4:6">
      <c r="D15475" s="37"/>
      <c r="E15475" s="37"/>
      <c r="F15475" s="37"/>
    </row>
    <row r="15476" spans="4:6">
      <c r="D15476" s="37"/>
      <c r="E15476" s="37"/>
      <c r="F15476" s="37"/>
    </row>
    <row r="15477" spans="4:6">
      <c r="D15477" s="37"/>
      <c r="E15477" s="37"/>
      <c r="F15477" s="37"/>
    </row>
    <row r="15478" spans="4:6">
      <c r="D15478" s="37"/>
      <c r="E15478" s="37"/>
      <c r="F15478" s="37"/>
    </row>
    <row r="15479" spans="4:6">
      <c r="D15479" s="37"/>
      <c r="E15479" s="37"/>
      <c r="F15479" s="37"/>
    </row>
    <row r="15480" spans="4:6">
      <c r="D15480" s="37"/>
      <c r="E15480" s="37"/>
      <c r="F15480" s="37"/>
    </row>
    <row r="15481" spans="4:6">
      <c r="D15481" s="37"/>
      <c r="E15481" s="37"/>
      <c r="F15481" s="37"/>
    </row>
    <row r="15482" spans="4:6">
      <c r="D15482" s="37"/>
      <c r="E15482" s="37"/>
      <c r="F15482" s="37"/>
    </row>
    <row r="15483" spans="4:6">
      <c r="D15483" s="37"/>
      <c r="E15483" s="37"/>
      <c r="F15483" s="37"/>
    </row>
    <row r="15484" spans="4:6">
      <c r="D15484" s="37"/>
      <c r="E15484" s="37"/>
      <c r="F15484" s="37"/>
    </row>
    <row r="15485" spans="4:6">
      <c r="D15485" s="37"/>
      <c r="E15485" s="37"/>
      <c r="F15485" s="37"/>
    </row>
    <row r="15486" spans="4:6">
      <c r="D15486" s="37"/>
      <c r="E15486" s="37"/>
      <c r="F15486" s="37"/>
    </row>
    <row r="15487" spans="4:6">
      <c r="D15487" s="37"/>
      <c r="E15487" s="37"/>
      <c r="F15487" s="37"/>
    </row>
    <row r="15488" spans="4:6">
      <c r="D15488" s="37"/>
      <c r="E15488" s="37"/>
      <c r="F15488" s="37"/>
    </row>
    <row r="15489" spans="4:6">
      <c r="D15489" s="37"/>
      <c r="E15489" s="37"/>
      <c r="F15489" s="37"/>
    </row>
    <row r="15490" spans="4:6">
      <c r="D15490" s="37"/>
      <c r="E15490" s="37"/>
      <c r="F15490" s="37"/>
    </row>
    <row r="15491" spans="4:6">
      <c r="D15491" s="37"/>
      <c r="E15491" s="37"/>
      <c r="F15491" s="37"/>
    </row>
    <row r="15492" spans="4:6">
      <c r="D15492" s="37"/>
      <c r="E15492" s="37"/>
      <c r="F15492" s="37"/>
    </row>
    <row r="15493" spans="4:6">
      <c r="D15493" s="37"/>
      <c r="E15493" s="37"/>
      <c r="F15493" s="37"/>
    </row>
    <row r="15494" spans="4:6">
      <c r="D15494" s="37"/>
      <c r="E15494" s="37"/>
      <c r="F15494" s="37"/>
    </row>
    <row r="15495" spans="4:6">
      <c r="D15495" s="37"/>
      <c r="E15495" s="37"/>
      <c r="F15495" s="37"/>
    </row>
    <row r="15496" spans="4:6">
      <c r="D15496" s="37"/>
      <c r="E15496" s="37"/>
      <c r="F15496" s="37"/>
    </row>
    <row r="15497" spans="4:6">
      <c r="D15497" s="37"/>
      <c r="E15497" s="37"/>
      <c r="F15497" s="37"/>
    </row>
    <row r="15498" spans="4:6">
      <c r="D15498" s="37"/>
      <c r="E15498" s="37"/>
      <c r="F15498" s="37"/>
    </row>
    <row r="15499" spans="4:6">
      <c r="D15499" s="37"/>
      <c r="E15499" s="37"/>
      <c r="F15499" s="37"/>
    </row>
    <row r="15500" spans="4:6">
      <c r="D15500" s="37"/>
      <c r="E15500" s="37"/>
      <c r="F15500" s="37"/>
    </row>
    <row r="15501" spans="4:6">
      <c r="D15501" s="37"/>
      <c r="E15501" s="37"/>
      <c r="F15501" s="37"/>
    </row>
    <row r="15502" spans="4:6">
      <c r="D15502" s="37"/>
      <c r="E15502" s="37"/>
      <c r="F15502" s="37"/>
    </row>
    <row r="15503" spans="4:6">
      <c r="D15503" s="37"/>
      <c r="E15503" s="37"/>
      <c r="F15503" s="37"/>
    </row>
    <row r="15504" spans="4:6">
      <c r="D15504" s="37"/>
      <c r="E15504" s="37"/>
      <c r="F15504" s="37"/>
    </row>
    <row r="15505" spans="4:6">
      <c r="D15505" s="37"/>
      <c r="E15505" s="37"/>
      <c r="F15505" s="37"/>
    </row>
    <row r="15506" spans="4:6">
      <c r="D15506" s="37"/>
      <c r="E15506" s="37"/>
      <c r="F15506" s="37"/>
    </row>
    <row r="15507" spans="4:6">
      <c r="D15507" s="37"/>
      <c r="E15507" s="37"/>
      <c r="F15507" s="37"/>
    </row>
    <row r="15508" spans="4:6">
      <c r="D15508" s="37"/>
      <c r="E15508" s="37"/>
      <c r="F15508" s="37"/>
    </row>
    <row r="15509" spans="4:6">
      <c r="D15509" s="37"/>
      <c r="E15509" s="37"/>
      <c r="F15509" s="37"/>
    </row>
    <row r="15510" spans="4:6">
      <c r="D15510" s="37"/>
      <c r="E15510" s="37"/>
      <c r="F15510" s="37"/>
    </row>
    <row r="15511" spans="4:6">
      <c r="D15511" s="37"/>
      <c r="E15511" s="37"/>
      <c r="F15511" s="37"/>
    </row>
    <row r="15512" spans="4:6">
      <c r="D15512" s="37"/>
      <c r="E15512" s="37"/>
      <c r="F15512" s="37"/>
    </row>
    <row r="15513" spans="4:6">
      <c r="D15513" s="37"/>
      <c r="E15513" s="37"/>
      <c r="F15513" s="37"/>
    </row>
    <row r="15514" spans="4:6">
      <c r="D15514" s="37"/>
      <c r="E15514" s="37"/>
      <c r="F15514" s="37"/>
    </row>
    <row r="15515" spans="4:6">
      <c r="D15515" s="37"/>
      <c r="E15515" s="37"/>
      <c r="F15515" s="37"/>
    </row>
    <row r="15516" spans="4:6">
      <c r="D15516" s="37"/>
      <c r="E15516" s="37"/>
      <c r="F15516" s="37"/>
    </row>
    <row r="15517" spans="4:6">
      <c r="D15517" s="37"/>
      <c r="E15517" s="37"/>
      <c r="F15517" s="37"/>
    </row>
    <row r="15518" spans="4:6">
      <c r="D15518" s="37"/>
      <c r="E15518" s="37"/>
      <c r="F15518" s="37"/>
    </row>
    <row r="15519" spans="4:6">
      <c r="D15519" s="37"/>
      <c r="E15519" s="37"/>
      <c r="F15519" s="37"/>
    </row>
    <row r="15520" spans="4:6">
      <c r="D15520" s="37"/>
      <c r="E15520" s="37"/>
      <c r="F15520" s="37"/>
    </row>
    <row r="15521" spans="4:6">
      <c r="D15521" s="37"/>
      <c r="E15521" s="37"/>
      <c r="F15521" s="37"/>
    </row>
    <row r="15522" spans="4:6">
      <c r="D15522" s="37"/>
      <c r="E15522" s="37"/>
      <c r="F15522" s="37"/>
    </row>
    <row r="15523" spans="4:6">
      <c r="D15523" s="37"/>
      <c r="E15523" s="37"/>
      <c r="F15523" s="37"/>
    </row>
    <row r="15524" spans="4:6">
      <c r="D15524" s="37"/>
      <c r="E15524" s="37"/>
      <c r="F15524" s="37"/>
    </row>
    <row r="15525" spans="4:6">
      <c r="D15525" s="37"/>
      <c r="E15525" s="37"/>
      <c r="F15525" s="37"/>
    </row>
    <row r="15526" spans="4:6">
      <c r="D15526" s="37"/>
      <c r="E15526" s="37"/>
      <c r="F15526" s="37"/>
    </row>
    <row r="15527" spans="4:6">
      <c r="D15527" s="37"/>
      <c r="E15527" s="37"/>
      <c r="F15527" s="37"/>
    </row>
    <row r="15528" spans="4:6">
      <c r="D15528" s="37"/>
      <c r="E15528" s="37"/>
      <c r="F15528" s="37"/>
    </row>
    <row r="15529" spans="4:6">
      <c r="D15529" s="37"/>
      <c r="E15529" s="37"/>
      <c r="F15529" s="37"/>
    </row>
    <row r="15530" spans="4:6">
      <c r="D15530" s="37"/>
      <c r="E15530" s="37"/>
      <c r="F15530" s="37"/>
    </row>
    <row r="15531" spans="4:6">
      <c r="D15531" s="37"/>
      <c r="E15531" s="37"/>
      <c r="F15531" s="37"/>
    </row>
    <row r="15532" spans="4:6">
      <c r="D15532" s="37"/>
      <c r="E15532" s="37"/>
      <c r="F15532" s="37"/>
    </row>
    <row r="15533" spans="4:6">
      <c r="D15533" s="37"/>
      <c r="E15533" s="37"/>
      <c r="F15533" s="37"/>
    </row>
    <row r="15534" spans="4:6">
      <c r="D15534" s="37"/>
      <c r="E15534" s="37"/>
      <c r="F15534" s="37"/>
    </row>
    <row r="15535" spans="4:6">
      <c r="D15535" s="37"/>
      <c r="E15535" s="37"/>
      <c r="F15535" s="37"/>
    </row>
    <row r="15536" spans="4:6">
      <c r="D15536" s="37"/>
      <c r="E15536" s="37"/>
      <c r="F15536" s="37"/>
    </row>
    <row r="15537" spans="4:6">
      <c r="D15537" s="37"/>
      <c r="E15537" s="37"/>
      <c r="F15537" s="37"/>
    </row>
    <row r="15538" spans="4:6">
      <c r="D15538" s="37"/>
      <c r="E15538" s="37"/>
      <c r="F15538" s="37"/>
    </row>
    <row r="15539" spans="4:6">
      <c r="D15539" s="37"/>
      <c r="E15539" s="37"/>
      <c r="F15539" s="37"/>
    </row>
    <row r="15540" spans="4:6">
      <c r="D15540" s="37"/>
      <c r="E15540" s="37"/>
      <c r="F15540" s="37"/>
    </row>
    <row r="15541" spans="4:6">
      <c r="D15541" s="37"/>
      <c r="E15541" s="37"/>
      <c r="F15541" s="37"/>
    </row>
    <row r="15542" spans="4:6">
      <c r="D15542" s="37"/>
      <c r="E15542" s="37"/>
      <c r="F15542" s="37"/>
    </row>
    <row r="15543" spans="4:6">
      <c r="D15543" s="37"/>
      <c r="E15543" s="37"/>
      <c r="F15543" s="37"/>
    </row>
    <row r="15544" spans="4:6">
      <c r="D15544" s="37"/>
      <c r="E15544" s="37"/>
      <c r="F15544" s="37"/>
    </row>
    <row r="15545" spans="4:6">
      <c r="D15545" s="37"/>
      <c r="E15545" s="37"/>
      <c r="F15545" s="37"/>
    </row>
    <row r="15546" spans="4:6">
      <c r="D15546" s="37"/>
      <c r="E15546" s="37"/>
      <c r="F15546" s="37"/>
    </row>
    <row r="15547" spans="4:6">
      <c r="D15547" s="37"/>
      <c r="E15547" s="37"/>
      <c r="F15547" s="37"/>
    </row>
    <row r="15548" spans="4:6">
      <c r="D15548" s="37"/>
      <c r="E15548" s="37"/>
      <c r="F15548" s="37"/>
    </row>
    <row r="15549" spans="4:6">
      <c r="D15549" s="37"/>
      <c r="E15549" s="37"/>
      <c r="F15549" s="37"/>
    </row>
    <row r="15550" spans="4:6">
      <c r="D15550" s="37"/>
      <c r="E15550" s="37"/>
      <c r="F15550" s="37"/>
    </row>
    <row r="15551" spans="4:6">
      <c r="D15551" s="37"/>
      <c r="E15551" s="37"/>
      <c r="F15551" s="37"/>
    </row>
    <row r="15552" spans="4:6">
      <c r="D15552" s="37"/>
      <c r="E15552" s="37"/>
      <c r="F15552" s="37"/>
    </row>
    <row r="15553" spans="4:6">
      <c r="D15553" s="37"/>
      <c r="E15553" s="37"/>
      <c r="F15553" s="37"/>
    </row>
    <row r="15554" spans="4:6">
      <c r="D15554" s="37"/>
      <c r="E15554" s="37"/>
      <c r="F15554" s="37"/>
    </row>
    <row r="15555" spans="4:6">
      <c r="D15555" s="37"/>
      <c r="E15555" s="37"/>
      <c r="F15555" s="37"/>
    </row>
    <row r="15556" spans="4:6">
      <c r="D15556" s="37"/>
      <c r="E15556" s="37"/>
      <c r="F15556" s="37"/>
    </row>
    <row r="15557" spans="4:6">
      <c r="D15557" s="37"/>
      <c r="E15557" s="37"/>
      <c r="F15557" s="37"/>
    </row>
    <row r="15558" spans="4:6">
      <c r="D15558" s="37"/>
      <c r="E15558" s="37"/>
      <c r="F15558" s="37"/>
    </row>
    <row r="15559" spans="4:6">
      <c r="D15559" s="37"/>
      <c r="E15559" s="37"/>
      <c r="F15559" s="37"/>
    </row>
    <row r="15560" spans="4:6">
      <c r="D15560" s="37"/>
      <c r="E15560" s="37"/>
      <c r="F15560" s="37"/>
    </row>
    <row r="15561" spans="4:6">
      <c r="D15561" s="37"/>
      <c r="E15561" s="37"/>
      <c r="F15561" s="37"/>
    </row>
    <row r="15562" spans="4:6">
      <c r="D15562" s="37"/>
      <c r="E15562" s="37"/>
      <c r="F15562" s="37"/>
    </row>
    <row r="15563" spans="4:6">
      <c r="D15563" s="37"/>
      <c r="E15563" s="37"/>
      <c r="F15563" s="37"/>
    </row>
    <row r="15564" spans="4:6">
      <c r="D15564" s="37"/>
      <c r="E15564" s="37"/>
      <c r="F15564" s="37"/>
    </row>
    <row r="15565" spans="4:6">
      <c r="D15565" s="37"/>
      <c r="E15565" s="37"/>
      <c r="F15565" s="37"/>
    </row>
    <row r="15566" spans="4:6">
      <c r="D15566" s="37"/>
      <c r="E15566" s="37"/>
      <c r="F15566" s="37"/>
    </row>
    <row r="15567" spans="4:6">
      <c r="D15567" s="37"/>
      <c r="E15567" s="37"/>
      <c r="F15567" s="37"/>
    </row>
    <row r="15568" spans="4:6">
      <c r="D15568" s="37"/>
      <c r="E15568" s="37"/>
      <c r="F15568" s="37"/>
    </row>
    <row r="15569" spans="4:6">
      <c r="D15569" s="37"/>
      <c r="E15569" s="37"/>
      <c r="F15569" s="37"/>
    </row>
    <row r="15570" spans="4:6">
      <c r="D15570" s="37"/>
      <c r="E15570" s="37"/>
      <c r="F15570" s="37"/>
    </row>
    <row r="15571" spans="4:6">
      <c r="D15571" s="37"/>
      <c r="E15571" s="37"/>
      <c r="F15571" s="37"/>
    </row>
    <row r="15572" spans="4:6">
      <c r="D15572" s="37"/>
      <c r="E15572" s="37"/>
      <c r="F15572" s="37"/>
    </row>
    <row r="15573" spans="4:6">
      <c r="D15573" s="37"/>
      <c r="E15573" s="37"/>
      <c r="F15573" s="37"/>
    </row>
    <row r="15574" spans="4:6">
      <c r="D15574" s="37"/>
      <c r="E15574" s="37"/>
      <c r="F15574" s="37"/>
    </row>
    <row r="15575" spans="4:6">
      <c r="D15575" s="37"/>
      <c r="E15575" s="37"/>
      <c r="F15575" s="37"/>
    </row>
    <row r="15576" spans="4:6">
      <c r="D15576" s="37"/>
      <c r="E15576" s="37"/>
      <c r="F15576" s="37"/>
    </row>
    <row r="15577" spans="4:6">
      <c r="D15577" s="37"/>
      <c r="E15577" s="37"/>
      <c r="F15577" s="37"/>
    </row>
    <row r="15578" spans="4:6">
      <c r="D15578" s="37"/>
      <c r="E15578" s="37"/>
      <c r="F15578" s="37"/>
    </row>
    <row r="15579" spans="4:6">
      <c r="D15579" s="37"/>
      <c r="E15579" s="37"/>
      <c r="F15579" s="37"/>
    </row>
    <row r="15580" spans="4:6">
      <c r="D15580" s="37"/>
      <c r="E15580" s="37"/>
      <c r="F15580" s="37"/>
    </row>
    <row r="15581" spans="4:6">
      <c r="D15581" s="37"/>
      <c r="E15581" s="37"/>
      <c r="F15581" s="37"/>
    </row>
    <row r="15582" spans="4:6">
      <c r="D15582" s="37"/>
      <c r="E15582" s="37"/>
      <c r="F15582" s="37"/>
    </row>
    <row r="15583" spans="4:6">
      <c r="D15583" s="37"/>
      <c r="E15583" s="37"/>
      <c r="F15583" s="37"/>
    </row>
    <row r="15584" spans="4:6">
      <c r="D15584" s="37"/>
      <c r="E15584" s="37"/>
      <c r="F15584" s="37"/>
    </row>
    <row r="15585" spans="4:6">
      <c r="D15585" s="37"/>
      <c r="E15585" s="37"/>
      <c r="F15585" s="37"/>
    </row>
    <row r="15586" spans="4:6">
      <c r="D15586" s="37"/>
      <c r="E15586" s="37"/>
      <c r="F15586" s="37"/>
    </row>
    <row r="15587" spans="4:6">
      <c r="D15587" s="37"/>
      <c r="E15587" s="37"/>
      <c r="F15587" s="37"/>
    </row>
    <row r="15588" spans="4:6">
      <c r="D15588" s="37"/>
      <c r="E15588" s="37"/>
      <c r="F15588" s="37"/>
    </row>
    <row r="15589" spans="4:6">
      <c r="D15589" s="37"/>
      <c r="E15589" s="37"/>
      <c r="F15589" s="37"/>
    </row>
    <row r="15590" spans="4:6">
      <c r="D15590" s="37"/>
      <c r="E15590" s="37"/>
      <c r="F15590" s="37"/>
    </row>
    <row r="15591" spans="4:6">
      <c r="D15591" s="37"/>
      <c r="E15591" s="37"/>
      <c r="F15591" s="37"/>
    </row>
    <row r="15592" spans="4:6">
      <c r="D15592" s="37"/>
      <c r="E15592" s="37"/>
      <c r="F15592" s="37"/>
    </row>
    <row r="15593" spans="4:6">
      <c r="D15593" s="37"/>
      <c r="E15593" s="37"/>
      <c r="F15593" s="37"/>
    </row>
    <row r="15594" spans="4:6">
      <c r="D15594" s="37"/>
      <c r="E15594" s="37"/>
      <c r="F15594" s="37"/>
    </row>
    <row r="15595" spans="4:6">
      <c r="D15595" s="37"/>
      <c r="E15595" s="37"/>
      <c r="F15595" s="37"/>
    </row>
    <row r="15596" spans="4:6">
      <c r="D15596" s="37"/>
      <c r="E15596" s="37"/>
      <c r="F15596" s="37"/>
    </row>
    <row r="15597" spans="4:6">
      <c r="D15597" s="37"/>
      <c r="E15597" s="37"/>
      <c r="F15597" s="37"/>
    </row>
    <row r="15598" spans="4:6">
      <c r="D15598" s="37"/>
      <c r="E15598" s="37"/>
      <c r="F15598" s="37"/>
    </row>
    <row r="15599" spans="4:6">
      <c r="D15599" s="37"/>
      <c r="E15599" s="37"/>
      <c r="F15599" s="37"/>
    </row>
    <row r="15600" spans="4:6">
      <c r="D15600" s="37"/>
      <c r="E15600" s="37"/>
      <c r="F15600" s="37"/>
    </row>
    <row r="15601" spans="4:6">
      <c r="D15601" s="37"/>
      <c r="E15601" s="37"/>
      <c r="F15601" s="37"/>
    </row>
    <row r="15602" spans="4:6">
      <c r="D15602" s="37"/>
      <c r="E15602" s="37"/>
      <c r="F15602" s="37"/>
    </row>
    <row r="15603" spans="4:6">
      <c r="D15603" s="37"/>
      <c r="E15603" s="37"/>
      <c r="F15603" s="37"/>
    </row>
    <row r="15604" spans="4:6">
      <c r="D15604" s="37"/>
      <c r="E15604" s="37"/>
      <c r="F15604" s="37"/>
    </row>
    <row r="15605" spans="4:6">
      <c r="D15605" s="37"/>
      <c r="E15605" s="37"/>
      <c r="F15605" s="37"/>
    </row>
    <row r="15606" spans="4:6">
      <c r="D15606" s="37"/>
      <c r="E15606" s="37"/>
      <c r="F15606" s="37"/>
    </row>
    <row r="15607" spans="4:6">
      <c r="D15607" s="37"/>
      <c r="E15607" s="37"/>
      <c r="F15607" s="37"/>
    </row>
    <row r="15608" spans="4:6">
      <c r="D15608" s="37"/>
      <c r="E15608" s="37"/>
      <c r="F15608" s="37"/>
    </row>
    <row r="15609" spans="4:6">
      <c r="D15609" s="37"/>
      <c r="E15609" s="37"/>
      <c r="F15609" s="37"/>
    </row>
    <row r="15610" spans="4:6">
      <c r="D15610" s="37"/>
      <c r="E15610" s="37"/>
      <c r="F15610" s="37"/>
    </row>
    <row r="15611" spans="4:6">
      <c r="D15611" s="37"/>
      <c r="E15611" s="37"/>
      <c r="F15611" s="37"/>
    </row>
    <row r="15612" spans="4:6">
      <c r="D15612" s="37"/>
      <c r="E15612" s="37"/>
      <c r="F15612" s="37"/>
    </row>
    <row r="15613" spans="4:6">
      <c r="D15613" s="37"/>
      <c r="E15613" s="37"/>
      <c r="F15613" s="37"/>
    </row>
    <row r="15614" spans="4:6">
      <c r="D15614" s="37"/>
      <c r="E15614" s="37"/>
      <c r="F15614" s="37"/>
    </row>
    <row r="15615" spans="4:6">
      <c r="D15615" s="37"/>
      <c r="E15615" s="37"/>
      <c r="F15615" s="37"/>
    </row>
    <row r="15616" spans="4:6">
      <c r="D15616" s="37"/>
      <c r="E15616" s="37"/>
      <c r="F15616" s="37"/>
    </row>
    <row r="15617" spans="4:6">
      <c r="D15617" s="37"/>
      <c r="E15617" s="37"/>
      <c r="F15617" s="37"/>
    </row>
    <row r="15618" spans="4:6">
      <c r="D15618" s="37"/>
      <c r="E15618" s="37"/>
      <c r="F15618" s="37"/>
    </row>
    <row r="15619" spans="4:6">
      <c r="D15619" s="37"/>
      <c r="E15619" s="37"/>
      <c r="F15619" s="37"/>
    </row>
    <row r="15620" spans="4:6">
      <c r="D15620" s="37"/>
      <c r="E15620" s="37"/>
      <c r="F15620" s="37"/>
    </row>
    <row r="15621" spans="4:6">
      <c r="D15621" s="37"/>
      <c r="E15621" s="37"/>
      <c r="F15621" s="37"/>
    </row>
    <row r="15622" spans="4:6">
      <c r="D15622" s="37"/>
      <c r="E15622" s="37"/>
      <c r="F15622" s="37"/>
    </row>
    <row r="15623" spans="4:6">
      <c r="D15623" s="37"/>
      <c r="E15623" s="37"/>
      <c r="F15623" s="37"/>
    </row>
    <row r="15624" spans="4:6">
      <c r="D15624" s="37"/>
      <c r="E15624" s="37"/>
      <c r="F15624" s="37"/>
    </row>
    <row r="15625" spans="4:6">
      <c r="D15625" s="37"/>
      <c r="E15625" s="37"/>
      <c r="F15625" s="37"/>
    </row>
    <row r="15626" spans="4:6">
      <c r="D15626" s="37"/>
      <c r="E15626" s="37"/>
      <c r="F15626" s="37"/>
    </row>
    <row r="15627" spans="4:6">
      <c r="D15627" s="37"/>
      <c r="E15627" s="37"/>
      <c r="F15627" s="37"/>
    </row>
    <row r="15628" spans="4:6">
      <c r="D15628" s="37"/>
      <c r="E15628" s="37"/>
      <c r="F15628" s="37"/>
    </row>
    <row r="15629" spans="4:6">
      <c r="D15629" s="37"/>
      <c r="E15629" s="37"/>
      <c r="F15629" s="37"/>
    </row>
    <row r="15630" spans="4:6">
      <c r="D15630" s="37"/>
      <c r="E15630" s="37"/>
      <c r="F15630" s="37"/>
    </row>
    <row r="15631" spans="4:6">
      <c r="D15631" s="37"/>
      <c r="E15631" s="37"/>
      <c r="F15631" s="37"/>
    </row>
    <row r="15632" spans="4:6">
      <c r="D15632" s="37"/>
      <c r="E15632" s="37"/>
      <c r="F15632" s="37"/>
    </row>
    <row r="15633" spans="4:6">
      <c r="D15633" s="37"/>
      <c r="E15633" s="37"/>
      <c r="F15633" s="37"/>
    </row>
    <row r="15634" spans="4:6">
      <c r="D15634" s="37"/>
      <c r="E15634" s="37"/>
      <c r="F15634" s="37"/>
    </row>
    <row r="15635" spans="4:6">
      <c r="D15635" s="37"/>
      <c r="E15635" s="37"/>
      <c r="F15635" s="37"/>
    </row>
    <row r="15636" spans="4:6">
      <c r="D15636" s="37"/>
      <c r="E15636" s="37"/>
      <c r="F15636" s="37"/>
    </row>
    <row r="15637" spans="4:6">
      <c r="D15637" s="37"/>
      <c r="E15637" s="37"/>
      <c r="F15637" s="37"/>
    </row>
    <row r="15638" spans="4:6">
      <c r="D15638" s="37"/>
      <c r="E15638" s="37"/>
      <c r="F15638" s="37"/>
    </row>
    <row r="15639" spans="4:6">
      <c r="D15639" s="37"/>
      <c r="E15639" s="37"/>
      <c r="F15639" s="37"/>
    </row>
    <row r="15640" spans="4:6">
      <c r="D15640" s="37"/>
      <c r="E15640" s="37"/>
      <c r="F15640" s="37"/>
    </row>
    <row r="15641" spans="4:6">
      <c r="D15641" s="37"/>
      <c r="E15641" s="37"/>
      <c r="F15641" s="37"/>
    </row>
    <row r="15642" spans="4:6">
      <c r="D15642" s="37"/>
      <c r="E15642" s="37"/>
      <c r="F15642" s="37"/>
    </row>
    <row r="15643" spans="4:6">
      <c r="D15643" s="37"/>
      <c r="E15643" s="37"/>
      <c r="F15643" s="37"/>
    </row>
    <row r="15644" spans="4:6">
      <c r="D15644" s="37"/>
      <c r="E15644" s="37"/>
      <c r="F15644" s="37"/>
    </row>
    <row r="15645" spans="4:6">
      <c r="D15645" s="37"/>
      <c r="E15645" s="37"/>
      <c r="F15645" s="37"/>
    </row>
    <row r="15646" spans="4:6">
      <c r="D15646" s="37"/>
      <c r="E15646" s="37"/>
      <c r="F15646" s="37"/>
    </row>
    <row r="15647" spans="4:6">
      <c r="D15647" s="37"/>
      <c r="E15647" s="37"/>
      <c r="F15647" s="37"/>
    </row>
    <row r="15648" spans="4:6">
      <c r="D15648" s="37"/>
      <c r="E15648" s="37"/>
      <c r="F15648" s="37"/>
    </row>
    <row r="15649" spans="4:6">
      <c r="D15649" s="37"/>
      <c r="E15649" s="37"/>
      <c r="F15649" s="37"/>
    </row>
    <row r="15650" spans="4:6">
      <c r="D15650" s="37"/>
      <c r="E15650" s="37"/>
      <c r="F15650" s="37"/>
    </row>
    <row r="15651" spans="4:6">
      <c r="D15651" s="37"/>
      <c r="E15651" s="37"/>
      <c r="F15651" s="37"/>
    </row>
    <row r="15652" spans="4:6">
      <c r="D15652" s="37"/>
      <c r="E15652" s="37"/>
      <c r="F15652" s="37"/>
    </row>
    <row r="15653" spans="4:6">
      <c r="D15653" s="37"/>
      <c r="E15653" s="37"/>
      <c r="F15653" s="37"/>
    </row>
    <row r="15654" spans="4:6">
      <c r="D15654" s="37"/>
      <c r="E15654" s="37"/>
      <c r="F15654" s="37"/>
    </row>
    <row r="15655" spans="4:6">
      <c r="D15655" s="37"/>
      <c r="E15655" s="37"/>
      <c r="F15655" s="37"/>
    </row>
    <row r="15656" spans="4:6">
      <c r="D15656" s="37"/>
      <c r="E15656" s="37"/>
      <c r="F15656" s="37"/>
    </row>
    <row r="15657" spans="4:6">
      <c r="D15657" s="37"/>
      <c r="E15657" s="37"/>
      <c r="F15657" s="37"/>
    </row>
    <row r="15658" spans="4:6">
      <c r="D15658" s="37"/>
      <c r="E15658" s="37"/>
      <c r="F15658" s="37"/>
    </row>
    <row r="15659" spans="4:6">
      <c r="D15659" s="37"/>
      <c r="E15659" s="37"/>
      <c r="F15659" s="37"/>
    </row>
    <row r="15660" spans="4:6">
      <c r="D15660" s="37"/>
      <c r="E15660" s="37"/>
      <c r="F15660" s="37"/>
    </row>
    <row r="15661" spans="4:6">
      <c r="D15661" s="37"/>
      <c r="E15661" s="37"/>
      <c r="F15661" s="37"/>
    </row>
    <row r="15662" spans="4:6">
      <c r="D15662" s="37"/>
      <c r="E15662" s="37"/>
      <c r="F15662" s="37"/>
    </row>
    <row r="15663" spans="4:6">
      <c r="D15663" s="37"/>
      <c r="E15663" s="37"/>
      <c r="F15663" s="37"/>
    </row>
    <row r="15664" spans="4:6">
      <c r="D15664" s="37"/>
      <c r="E15664" s="37"/>
      <c r="F15664" s="37"/>
    </row>
    <row r="15665" spans="4:6">
      <c r="D15665" s="37"/>
      <c r="E15665" s="37"/>
      <c r="F15665" s="37"/>
    </row>
    <row r="15666" spans="4:6">
      <c r="D15666" s="37"/>
      <c r="E15666" s="37"/>
      <c r="F15666" s="37"/>
    </row>
    <row r="15667" spans="4:6">
      <c r="D15667" s="37"/>
      <c r="E15667" s="37"/>
      <c r="F15667" s="37"/>
    </row>
    <row r="15668" spans="4:6">
      <c r="D15668" s="37"/>
      <c r="E15668" s="37"/>
      <c r="F15668" s="37"/>
    </row>
    <row r="15669" spans="4:6">
      <c r="D15669" s="37"/>
      <c r="E15669" s="37"/>
      <c r="F15669" s="37"/>
    </row>
    <row r="15670" spans="4:6">
      <c r="D15670" s="37"/>
      <c r="E15670" s="37"/>
      <c r="F15670" s="37"/>
    </row>
    <row r="15671" spans="4:6">
      <c r="D15671" s="37"/>
      <c r="E15671" s="37"/>
      <c r="F15671" s="37"/>
    </row>
    <row r="15672" spans="4:6">
      <c r="D15672" s="37"/>
      <c r="E15672" s="37"/>
      <c r="F15672" s="37"/>
    </row>
    <row r="15673" spans="4:6">
      <c r="D15673" s="37"/>
      <c r="E15673" s="37"/>
      <c r="F15673" s="37"/>
    </row>
    <row r="15674" spans="4:6">
      <c r="D15674" s="37"/>
      <c r="E15674" s="37"/>
      <c r="F15674" s="37"/>
    </row>
    <row r="15675" spans="4:6">
      <c r="D15675" s="37"/>
      <c r="E15675" s="37"/>
      <c r="F15675" s="37"/>
    </row>
    <row r="15676" spans="4:6">
      <c r="D15676" s="37"/>
      <c r="E15676" s="37"/>
      <c r="F15676" s="37"/>
    </row>
    <row r="15677" spans="4:6">
      <c r="D15677" s="37"/>
      <c r="E15677" s="37"/>
      <c r="F15677" s="37"/>
    </row>
    <row r="15678" spans="4:6">
      <c r="D15678" s="37"/>
      <c r="E15678" s="37"/>
      <c r="F15678" s="37"/>
    </row>
    <row r="15679" spans="4:6">
      <c r="D15679" s="37"/>
      <c r="E15679" s="37"/>
      <c r="F15679" s="37"/>
    </row>
    <row r="15680" spans="4:6">
      <c r="D15680" s="37"/>
      <c r="E15680" s="37"/>
      <c r="F15680" s="37"/>
    </row>
    <row r="15681" spans="4:6">
      <c r="D15681" s="37"/>
      <c r="E15681" s="37"/>
      <c r="F15681" s="37"/>
    </row>
    <row r="15682" spans="4:6">
      <c r="D15682" s="37"/>
      <c r="E15682" s="37"/>
      <c r="F15682" s="37"/>
    </row>
    <row r="15683" spans="4:6">
      <c r="D15683" s="37"/>
      <c r="E15683" s="37"/>
      <c r="F15683" s="37"/>
    </row>
    <row r="15684" spans="4:6">
      <c r="D15684" s="37"/>
      <c r="E15684" s="37"/>
      <c r="F15684" s="37"/>
    </row>
    <row r="15685" spans="4:6">
      <c r="D15685" s="37"/>
      <c r="E15685" s="37"/>
      <c r="F15685" s="37"/>
    </row>
    <row r="15686" spans="4:6">
      <c r="D15686" s="37"/>
      <c r="E15686" s="37"/>
      <c r="F15686" s="37"/>
    </row>
    <row r="15687" spans="4:6">
      <c r="D15687" s="37"/>
      <c r="E15687" s="37"/>
      <c r="F15687" s="37"/>
    </row>
    <row r="15688" spans="4:6">
      <c r="D15688" s="37"/>
      <c r="E15688" s="37"/>
      <c r="F15688" s="37"/>
    </row>
    <row r="15689" spans="4:6">
      <c r="D15689" s="37"/>
      <c r="E15689" s="37"/>
      <c r="F15689" s="37"/>
    </row>
    <row r="15690" spans="4:6">
      <c r="D15690" s="37"/>
      <c r="E15690" s="37"/>
      <c r="F15690" s="37"/>
    </row>
    <row r="15691" spans="4:6">
      <c r="D15691" s="37"/>
      <c r="E15691" s="37"/>
      <c r="F15691" s="37"/>
    </row>
    <row r="15692" spans="4:6">
      <c r="D15692" s="37"/>
      <c r="E15692" s="37"/>
      <c r="F15692" s="37"/>
    </row>
    <row r="15693" spans="4:6">
      <c r="D15693" s="37"/>
      <c r="E15693" s="37"/>
      <c r="F15693" s="37"/>
    </row>
    <row r="15694" spans="4:6">
      <c r="D15694" s="37"/>
      <c r="E15694" s="37"/>
      <c r="F15694" s="37"/>
    </row>
    <row r="15695" spans="4:6">
      <c r="D15695" s="37"/>
      <c r="E15695" s="37"/>
      <c r="F15695" s="37"/>
    </row>
    <row r="15696" spans="4:6">
      <c r="D15696" s="37"/>
      <c r="E15696" s="37"/>
      <c r="F15696" s="37"/>
    </row>
    <row r="15697" spans="4:6">
      <c r="D15697" s="37"/>
      <c r="E15697" s="37"/>
      <c r="F15697" s="37"/>
    </row>
    <row r="15698" spans="4:6">
      <c r="D15698" s="37"/>
      <c r="E15698" s="37"/>
      <c r="F15698" s="37"/>
    </row>
    <row r="15699" spans="4:6">
      <c r="D15699" s="37"/>
      <c r="E15699" s="37"/>
      <c r="F15699" s="37"/>
    </row>
    <row r="15700" spans="4:6">
      <c r="D15700" s="37"/>
      <c r="E15700" s="37"/>
      <c r="F15700" s="37"/>
    </row>
    <row r="15701" spans="4:6">
      <c r="D15701" s="37"/>
      <c r="E15701" s="37"/>
      <c r="F15701" s="37"/>
    </row>
    <row r="15702" spans="4:6">
      <c r="D15702" s="37"/>
      <c r="E15702" s="37"/>
      <c r="F15702" s="37"/>
    </row>
    <row r="15703" spans="4:6">
      <c r="D15703" s="37"/>
      <c r="E15703" s="37"/>
      <c r="F15703" s="37"/>
    </row>
    <row r="15704" spans="4:6">
      <c r="D15704" s="37"/>
      <c r="E15704" s="37"/>
      <c r="F15704" s="37"/>
    </row>
    <row r="15705" spans="4:6">
      <c r="D15705" s="37"/>
      <c r="E15705" s="37"/>
      <c r="F15705" s="37"/>
    </row>
    <row r="15706" spans="4:6">
      <c r="D15706" s="37"/>
      <c r="E15706" s="37"/>
      <c r="F15706" s="37"/>
    </row>
    <row r="15707" spans="4:6">
      <c r="D15707" s="37"/>
      <c r="E15707" s="37"/>
      <c r="F15707" s="37"/>
    </row>
    <row r="15708" spans="4:6">
      <c r="D15708" s="37"/>
      <c r="E15708" s="37"/>
      <c r="F15708" s="37"/>
    </row>
    <row r="15709" spans="4:6">
      <c r="D15709" s="37"/>
      <c r="E15709" s="37"/>
      <c r="F15709" s="37"/>
    </row>
    <row r="15710" spans="4:6">
      <c r="D15710" s="37"/>
      <c r="E15710" s="37"/>
      <c r="F15710" s="37"/>
    </row>
    <row r="15711" spans="4:6">
      <c r="D15711" s="37"/>
      <c r="E15711" s="37"/>
      <c r="F15711" s="37"/>
    </row>
    <row r="15712" spans="4:6">
      <c r="D15712" s="37"/>
      <c r="E15712" s="37"/>
      <c r="F15712" s="37"/>
    </row>
    <row r="15713" spans="4:6">
      <c r="D15713" s="37"/>
      <c r="E15713" s="37"/>
      <c r="F15713" s="37"/>
    </row>
    <row r="15714" spans="4:6">
      <c r="D15714" s="37"/>
      <c r="E15714" s="37"/>
      <c r="F15714" s="37"/>
    </row>
    <row r="15715" spans="4:6">
      <c r="D15715" s="37"/>
      <c r="E15715" s="37"/>
      <c r="F15715" s="37"/>
    </row>
    <row r="15716" spans="4:6">
      <c r="D15716" s="37"/>
      <c r="E15716" s="37"/>
      <c r="F15716" s="37"/>
    </row>
    <row r="15717" spans="4:6">
      <c r="D15717" s="37"/>
      <c r="E15717" s="37"/>
      <c r="F15717" s="37"/>
    </row>
    <row r="15718" spans="4:6">
      <c r="D15718" s="37"/>
      <c r="E15718" s="37"/>
      <c r="F15718" s="37"/>
    </row>
    <row r="15719" spans="4:6">
      <c r="D15719" s="37"/>
      <c r="E15719" s="37"/>
      <c r="F15719" s="37"/>
    </row>
    <row r="15720" spans="4:6">
      <c r="D15720" s="37"/>
      <c r="E15720" s="37"/>
      <c r="F15720" s="37"/>
    </row>
    <row r="15721" spans="4:6">
      <c r="D15721" s="37"/>
      <c r="E15721" s="37"/>
      <c r="F15721" s="37"/>
    </row>
    <row r="15722" spans="4:6">
      <c r="D15722" s="37"/>
      <c r="E15722" s="37"/>
      <c r="F15722" s="37"/>
    </row>
    <row r="15723" spans="4:6">
      <c r="D15723" s="37"/>
      <c r="E15723" s="37"/>
      <c r="F15723" s="37"/>
    </row>
    <row r="15724" spans="4:6">
      <c r="D15724" s="37"/>
      <c r="E15724" s="37"/>
      <c r="F15724" s="37"/>
    </row>
    <row r="15725" spans="4:6">
      <c r="D15725" s="37"/>
      <c r="E15725" s="37"/>
      <c r="F15725" s="37"/>
    </row>
    <row r="15726" spans="4:6">
      <c r="D15726" s="37"/>
      <c r="E15726" s="37"/>
      <c r="F15726" s="37"/>
    </row>
    <row r="15727" spans="4:6">
      <c r="D15727" s="37"/>
      <c r="E15727" s="37"/>
      <c r="F15727" s="37"/>
    </row>
    <row r="15728" spans="4:6">
      <c r="D15728" s="37"/>
      <c r="E15728" s="37"/>
      <c r="F15728" s="37"/>
    </row>
    <row r="15729" spans="4:6">
      <c r="D15729" s="37"/>
      <c r="E15729" s="37"/>
      <c r="F15729" s="37"/>
    </row>
    <row r="15730" spans="4:6">
      <c r="D15730" s="37"/>
      <c r="E15730" s="37"/>
      <c r="F15730" s="37"/>
    </row>
    <row r="15731" spans="4:6">
      <c r="D15731" s="37"/>
      <c r="E15731" s="37"/>
      <c r="F15731" s="37"/>
    </row>
    <row r="15732" spans="4:6">
      <c r="D15732" s="37"/>
      <c r="E15732" s="37"/>
      <c r="F15732" s="37"/>
    </row>
    <row r="15733" spans="4:6">
      <c r="D15733" s="37"/>
      <c r="E15733" s="37"/>
      <c r="F15733" s="37"/>
    </row>
    <row r="15734" spans="4:6">
      <c r="D15734" s="37"/>
      <c r="E15734" s="37"/>
      <c r="F15734" s="37"/>
    </row>
    <row r="15735" spans="4:6">
      <c r="D15735" s="37"/>
      <c r="E15735" s="37"/>
      <c r="F15735" s="37"/>
    </row>
    <row r="15736" spans="4:6">
      <c r="D15736" s="37"/>
      <c r="E15736" s="37"/>
      <c r="F15736" s="37"/>
    </row>
    <row r="15737" spans="4:6">
      <c r="D15737" s="37"/>
      <c r="E15737" s="37"/>
      <c r="F15737" s="37"/>
    </row>
    <row r="15738" spans="4:6">
      <c r="D15738" s="37"/>
      <c r="E15738" s="37"/>
      <c r="F15738" s="37"/>
    </row>
    <row r="15739" spans="4:6">
      <c r="D15739" s="37"/>
      <c r="E15739" s="37"/>
      <c r="F15739" s="37"/>
    </row>
    <row r="15740" spans="4:6">
      <c r="D15740" s="37"/>
      <c r="E15740" s="37"/>
      <c r="F15740" s="37"/>
    </row>
    <row r="15741" spans="4:6">
      <c r="D15741" s="37"/>
      <c r="E15741" s="37"/>
      <c r="F15741" s="37"/>
    </row>
    <row r="15742" spans="4:6">
      <c r="D15742" s="37"/>
      <c r="E15742" s="37"/>
      <c r="F15742" s="37"/>
    </row>
    <row r="15743" spans="4:6">
      <c r="D15743" s="37"/>
      <c r="E15743" s="37"/>
      <c r="F15743" s="37"/>
    </row>
    <row r="15744" spans="4:6">
      <c r="D15744" s="37"/>
      <c r="E15744" s="37"/>
      <c r="F15744" s="37"/>
    </row>
    <row r="15745" spans="4:6">
      <c r="D15745" s="37"/>
      <c r="E15745" s="37"/>
      <c r="F15745" s="37"/>
    </row>
    <row r="15746" spans="4:6">
      <c r="D15746" s="37"/>
      <c r="E15746" s="37"/>
      <c r="F15746" s="37"/>
    </row>
    <row r="15747" spans="4:6">
      <c r="D15747" s="37"/>
      <c r="E15747" s="37"/>
      <c r="F15747" s="37"/>
    </row>
    <row r="15748" spans="4:6">
      <c r="D15748" s="37"/>
      <c r="E15748" s="37"/>
      <c r="F15748" s="37"/>
    </row>
    <row r="15749" spans="4:6">
      <c r="D15749" s="37"/>
      <c r="E15749" s="37"/>
      <c r="F15749" s="37"/>
    </row>
    <row r="15750" spans="4:6">
      <c r="D15750" s="37"/>
      <c r="E15750" s="37"/>
      <c r="F15750" s="37"/>
    </row>
    <row r="15751" spans="4:6">
      <c r="D15751" s="37"/>
      <c r="E15751" s="37"/>
      <c r="F15751" s="37"/>
    </row>
    <row r="15752" spans="4:6">
      <c r="D15752" s="37"/>
      <c r="E15752" s="37"/>
      <c r="F15752" s="37"/>
    </row>
    <row r="15753" spans="4:6">
      <c r="D15753" s="37"/>
      <c r="E15753" s="37"/>
      <c r="F15753" s="37"/>
    </row>
    <row r="15754" spans="4:6">
      <c r="D15754" s="37"/>
      <c r="E15754" s="37"/>
      <c r="F15754" s="37"/>
    </row>
    <row r="15755" spans="4:6">
      <c r="D15755" s="37"/>
      <c r="E15755" s="37"/>
      <c r="F15755" s="37"/>
    </row>
    <row r="15756" spans="4:6">
      <c r="D15756" s="37"/>
      <c r="E15756" s="37"/>
      <c r="F15756" s="37"/>
    </row>
    <row r="15757" spans="4:6">
      <c r="D15757" s="37"/>
      <c r="E15757" s="37"/>
      <c r="F15757" s="37"/>
    </row>
    <row r="15758" spans="4:6">
      <c r="D15758" s="37"/>
      <c r="E15758" s="37"/>
      <c r="F15758" s="37"/>
    </row>
    <row r="15759" spans="4:6">
      <c r="D15759" s="37"/>
      <c r="E15759" s="37"/>
      <c r="F15759" s="37"/>
    </row>
    <row r="15760" spans="4:6">
      <c r="D15760" s="37"/>
      <c r="E15760" s="37"/>
      <c r="F15760" s="37"/>
    </row>
    <row r="15761" spans="4:6">
      <c r="D15761" s="37"/>
      <c r="E15761" s="37"/>
      <c r="F15761" s="37"/>
    </row>
    <row r="15762" spans="4:6">
      <c r="D15762" s="37"/>
      <c r="E15762" s="37"/>
      <c r="F15762" s="37"/>
    </row>
    <row r="15763" spans="4:6">
      <c r="D15763" s="37"/>
      <c r="E15763" s="37"/>
      <c r="F15763" s="37"/>
    </row>
    <row r="15764" spans="4:6">
      <c r="D15764" s="37"/>
      <c r="E15764" s="37"/>
      <c r="F15764" s="37"/>
    </row>
    <row r="15765" spans="4:6">
      <c r="D15765" s="37"/>
      <c r="E15765" s="37"/>
      <c r="F15765" s="37"/>
    </row>
    <row r="15766" spans="4:6">
      <c r="D15766" s="37"/>
      <c r="E15766" s="37"/>
      <c r="F15766" s="37"/>
    </row>
    <row r="15767" spans="4:6">
      <c r="D15767" s="37"/>
      <c r="E15767" s="37"/>
      <c r="F15767" s="37"/>
    </row>
    <row r="15768" spans="4:6">
      <c r="D15768" s="37"/>
      <c r="E15768" s="37"/>
      <c r="F15768" s="37"/>
    </row>
    <row r="15769" spans="4:6">
      <c r="D15769" s="37"/>
      <c r="E15769" s="37"/>
      <c r="F15769" s="37"/>
    </row>
    <row r="15770" spans="4:6">
      <c r="D15770" s="37"/>
      <c r="E15770" s="37"/>
      <c r="F15770" s="37"/>
    </row>
    <row r="15771" spans="4:6">
      <c r="D15771" s="37"/>
      <c r="E15771" s="37"/>
      <c r="F15771" s="37"/>
    </row>
    <row r="15772" spans="4:6">
      <c r="D15772" s="37"/>
      <c r="E15772" s="37"/>
      <c r="F15772" s="37"/>
    </row>
    <row r="15773" spans="4:6">
      <c r="D15773" s="37"/>
      <c r="E15773" s="37"/>
      <c r="F15773" s="37"/>
    </row>
    <row r="15774" spans="4:6">
      <c r="D15774" s="37"/>
      <c r="E15774" s="37"/>
      <c r="F15774" s="37"/>
    </row>
    <row r="15775" spans="4:6">
      <c r="D15775" s="37"/>
      <c r="E15775" s="37"/>
      <c r="F15775" s="37"/>
    </row>
    <row r="15776" spans="4:6">
      <c r="D15776" s="37"/>
      <c r="E15776" s="37"/>
      <c r="F15776" s="37"/>
    </row>
    <row r="15777" spans="4:6">
      <c r="D15777" s="37"/>
      <c r="E15777" s="37"/>
      <c r="F15777" s="37"/>
    </row>
    <row r="15778" spans="4:6">
      <c r="D15778" s="37"/>
      <c r="E15778" s="37"/>
      <c r="F15778" s="37"/>
    </row>
    <row r="15779" spans="4:6">
      <c r="D15779" s="37"/>
      <c r="E15779" s="37"/>
      <c r="F15779" s="37"/>
    </row>
    <row r="15780" spans="4:6">
      <c r="D15780" s="37"/>
      <c r="E15780" s="37"/>
      <c r="F15780" s="37"/>
    </row>
    <row r="15781" spans="4:6">
      <c r="D15781" s="37"/>
      <c r="E15781" s="37"/>
      <c r="F15781" s="37"/>
    </row>
    <row r="15782" spans="4:6">
      <c r="D15782" s="37"/>
      <c r="E15782" s="37"/>
      <c r="F15782" s="37"/>
    </row>
    <row r="15783" spans="4:6">
      <c r="D15783" s="37"/>
      <c r="E15783" s="37"/>
      <c r="F15783" s="37"/>
    </row>
    <row r="15784" spans="4:6">
      <c r="D15784" s="37"/>
      <c r="E15784" s="37"/>
      <c r="F15784" s="37"/>
    </row>
    <row r="15785" spans="4:6">
      <c r="D15785" s="37"/>
      <c r="E15785" s="37"/>
      <c r="F15785" s="37"/>
    </row>
    <row r="15786" spans="4:6">
      <c r="D15786" s="37"/>
      <c r="E15786" s="37"/>
      <c r="F15786" s="37"/>
    </row>
    <row r="15787" spans="4:6">
      <c r="D15787" s="37"/>
      <c r="E15787" s="37"/>
      <c r="F15787" s="37"/>
    </row>
    <row r="15788" spans="4:6">
      <c r="D15788" s="37"/>
      <c r="E15788" s="37"/>
      <c r="F15788" s="37"/>
    </row>
    <row r="15789" spans="4:6">
      <c r="D15789" s="37"/>
      <c r="E15789" s="37"/>
      <c r="F15789" s="37"/>
    </row>
    <row r="15790" spans="4:6">
      <c r="D15790" s="37"/>
      <c r="E15790" s="37"/>
      <c r="F15790" s="37"/>
    </row>
    <row r="15791" spans="4:6">
      <c r="D15791" s="37"/>
      <c r="E15791" s="37"/>
      <c r="F15791" s="37"/>
    </row>
    <row r="15792" spans="4:6">
      <c r="D15792" s="37"/>
      <c r="E15792" s="37"/>
      <c r="F15792" s="37"/>
    </row>
    <row r="15793" spans="4:6">
      <c r="D15793" s="37"/>
      <c r="E15793" s="37"/>
      <c r="F15793" s="37"/>
    </row>
    <row r="15794" spans="4:6">
      <c r="D15794" s="37"/>
      <c r="E15794" s="37"/>
      <c r="F15794" s="37"/>
    </row>
    <row r="15795" spans="4:6">
      <c r="D15795" s="37"/>
      <c r="E15795" s="37"/>
      <c r="F15795" s="37"/>
    </row>
    <row r="15796" spans="4:6">
      <c r="D15796" s="37"/>
      <c r="E15796" s="37"/>
      <c r="F15796" s="37"/>
    </row>
    <row r="15797" spans="4:6">
      <c r="D15797" s="37"/>
      <c r="E15797" s="37"/>
      <c r="F15797" s="37"/>
    </row>
    <row r="15798" spans="4:6">
      <c r="D15798" s="37"/>
      <c r="E15798" s="37"/>
      <c r="F15798" s="37"/>
    </row>
    <row r="15799" spans="4:6">
      <c r="D15799" s="37"/>
      <c r="E15799" s="37"/>
      <c r="F15799" s="37"/>
    </row>
    <row r="15800" spans="4:6">
      <c r="D15800" s="37"/>
      <c r="E15800" s="37"/>
      <c r="F15800" s="37"/>
    </row>
    <row r="15801" spans="4:6">
      <c r="D15801" s="37"/>
      <c r="E15801" s="37"/>
      <c r="F15801" s="37"/>
    </row>
    <row r="15802" spans="4:6">
      <c r="D15802" s="37"/>
      <c r="E15802" s="37"/>
      <c r="F15802" s="37"/>
    </row>
    <row r="15803" spans="4:6">
      <c r="D15803" s="37"/>
      <c r="E15803" s="37"/>
      <c r="F15803" s="37"/>
    </row>
    <row r="15804" spans="4:6">
      <c r="D15804" s="37"/>
      <c r="E15804" s="37"/>
      <c r="F15804" s="37"/>
    </row>
    <row r="15805" spans="4:6">
      <c r="D15805" s="37"/>
      <c r="E15805" s="37"/>
      <c r="F15805" s="37"/>
    </row>
    <row r="15806" spans="4:6">
      <c r="D15806" s="37"/>
      <c r="E15806" s="37"/>
      <c r="F15806" s="37"/>
    </row>
    <row r="15807" spans="4:6">
      <c r="D15807" s="37"/>
      <c r="E15807" s="37"/>
      <c r="F15807" s="37"/>
    </row>
    <row r="15808" spans="4:6">
      <c r="D15808" s="37"/>
      <c r="E15808" s="37"/>
      <c r="F15808" s="37"/>
    </row>
    <row r="15809" spans="4:6">
      <c r="D15809" s="37"/>
      <c r="E15809" s="37"/>
      <c r="F15809" s="37"/>
    </row>
    <row r="15810" spans="4:6">
      <c r="D15810" s="37"/>
      <c r="E15810" s="37"/>
      <c r="F15810" s="37"/>
    </row>
    <row r="15811" spans="4:6">
      <c r="D15811" s="37"/>
      <c r="E15811" s="37"/>
      <c r="F15811" s="37"/>
    </row>
    <row r="15812" spans="4:6">
      <c r="D15812" s="37"/>
      <c r="E15812" s="37"/>
      <c r="F15812" s="37"/>
    </row>
    <row r="15813" spans="4:6">
      <c r="D15813" s="37"/>
      <c r="E15813" s="37"/>
      <c r="F15813" s="37"/>
    </row>
    <row r="15814" spans="4:6">
      <c r="D15814" s="37"/>
      <c r="E15814" s="37"/>
      <c r="F15814" s="37"/>
    </row>
    <row r="15815" spans="4:6">
      <c r="D15815" s="37"/>
      <c r="E15815" s="37"/>
      <c r="F15815" s="37"/>
    </row>
    <row r="15816" spans="4:6">
      <c r="D15816" s="37"/>
      <c r="E15816" s="37"/>
      <c r="F15816" s="37"/>
    </row>
    <row r="15817" spans="4:6">
      <c r="D15817" s="37"/>
      <c r="E15817" s="37"/>
      <c r="F15817" s="37"/>
    </row>
    <row r="15818" spans="4:6">
      <c r="D15818" s="37"/>
      <c r="E15818" s="37"/>
      <c r="F15818" s="37"/>
    </row>
    <row r="15819" spans="4:6">
      <c r="D15819" s="37"/>
      <c r="E15819" s="37"/>
      <c r="F15819" s="37"/>
    </row>
    <row r="15820" spans="4:6">
      <c r="D15820" s="37"/>
      <c r="E15820" s="37"/>
      <c r="F15820" s="37"/>
    </row>
    <row r="15821" spans="4:6">
      <c r="D15821" s="37"/>
      <c r="E15821" s="37"/>
      <c r="F15821" s="37"/>
    </row>
    <row r="15822" spans="4:6">
      <c r="D15822" s="37"/>
      <c r="E15822" s="37"/>
      <c r="F15822" s="37"/>
    </row>
    <row r="15823" spans="4:6">
      <c r="D15823" s="37"/>
      <c r="E15823" s="37"/>
      <c r="F15823" s="37"/>
    </row>
    <row r="15824" spans="4:6">
      <c r="D15824" s="37"/>
      <c r="E15824" s="37"/>
      <c r="F15824" s="37"/>
    </row>
    <row r="15825" spans="4:6">
      <c r="D15825" s="37"/>
      <c r="E15825" s="37"/>
      <c r="F15825" s="37"/>
    </row>
    <row r="15826" spans="4:6">
      <c r="D15826" s="37"/>
      <c r="E15826" s="37"/>
      <c r="F15826" s="37"/>
    </row>
    <row r="15827" spans="4:6">
      <c r="D15827" s="37"/>
      <c r="E15827" s="37"/>
      <c r="F15827" s="37"/>
    </row>
    <row r="15828" spans="4:6">
      <c r="D15828" s="37"/>
      <c r="E15828" s="37"/>
      <c r="F15828" s="37"/>
    </row>
    <row r="15829" spans="4:6">
      <c r="D15829" s="37"/>
      <c r="E15829" s="37"/>
      <c r="F15829" s="37"/>
    </row>
    <row r="15830" spans="4:6">
      <c r="D15830" s="37"/>
      <c r="E15830" s="37"/>
      <c r="F15830" s="37"/>
    </row>
    <row r="15831" spans="4:6">
      <c r="D15831" s="37"/>
      <c r="E15831" s="37"/>
      <c r="F15831" s="37"/>
    </row>
    <row r="15832" spans="4:6">
      <c r="D15832" s="37"/>
      <c r="E15832" s="37"/>
      <c r="F15832" s="37"/>
    </row>
    <row r="15833" spans="4:6">
      <c r="D15833" s="37"/>
      <c r="E15833" s="37"/>
      <c r="F15833" s="37"/>
    </row>
    <row r="15834" spans="4:6">
      <c r="D15834" s="37"/>
      <c r="E15834" s="37"/>
      <c r="F15834" s="37"/>
    </row>
    <row r="15835" spans="4:6">
      <c r="D15835" s="37"/>
      <c r="E15835" s="37"/>
      <c r="F15835" s="37"/>
    </row>
    <row r="15836" spans="4:6">
      <c r="D15836" s="37"/>
      <c r="E15836" s="37"/>
      <c r="F15836" s="37"/>
    </row>
    <row r="15837" spans="4:6">
      <c r="D15837" s="37"/>
      <c r="E15837" s="37"/>
      <c r="F15837" s="37"/>
    </row>
    <row r="15838" spans="4:6">
      <c r="D15838" s="37"/>
      <c r="E15838" s="37"/>
      <c r="F15838" s="37"/>
    </row>
    <row r="15839" spans="4:6">
      <c r="D15839" s="37"/>
      <c r="E15839" s="37"/>
      <c r="F15839" s="37"/>
    </row>
    <row r="15840" spans="4:6">
      <c r="D15840" s="37"/>
      <c r="E15840" s="37"/>
      <c r="F15840" s="37"/>
    </row>
    <row r="15841" spans="4:6">
      <c r="D15841" s="37"/>
      <c r="E15841" s="37"/>
      <c r="F15841" s="37"/>
    </row>
    <row r="15842" spans="4:6">
      <c r="D15842" s="37"/>
      <c r="E15842" s="37"/>
      <c r="F15842" s="37"/>
    </row>
    <row r="15843" spans="4:6">
      <c r="D15843" s="37"/>
      <c r="E15843" s="37"/>
      <c r="F15843" s="37"/>
    </row>
    <row r="15844" spans="4:6">
      <c r="D15844" s="37"/>
      <c r="E15844" s="37"/>
      <c r="F15844" s="37"/>
    </row>
    <row r="15845" spans="4:6">
      <c r="D15845" s="37"/>
      <c r="E15845" s="37"/>
      <c r="F15845" s="37"/>
    </row>
    <row r="15846" spans="4:6">
      <c r="D15846" s="37"/>
      <c r="E15846" s="37"/>
      <c r="F15846" s="37"/>
    </row>
    <row r="15847" spans="4:6">
      <c r="D15847" s="37"/>
      <c r="E15847" s="37"/>
      <c r="F15847" s="37"/>
    </row>
    <row r="15848" spans="4:6">
      <c r="D15848" s="37"/>
      <c r="E15848" s="37"/>
      <c r="F15848" s="37"/>
    </row>
    <row r="15849" spans="4:6">
      <c r="D15849" s="37"/>
      <c r="E15849" s="37"/>
      <c r="F15849" s="37"/>
    </row>
    <row r="15850" spans="4:6">
      <c r="D15850" s="37"/>
      <c r="E15850" s="37"/>
      <c r="F15850" s="37"/>
    </row>
    <row r="15851" spans="4:6">
      <c r="D15851" s="37"/>
      <c r="E15851" s="37"/>
      <c r="F15851" s="37"/>
    </row>
    <row r="15852" spans="4:6">
      <c r="D15852" s="37"/>
      <c r="E15852" s="37"/>
      <c r="F15852" s="37"/>
    </row>
    <row r="15853" spans="4:6">
      <c r="D15853" s="37"/>
      <c r="E15853" s="37"/>
      <c r="F15853" s="37"/>
    </row>
    <row r="15854" spans="4:6">
      <c r="D15854" s="37"/>
      <c r="E15854" s="37"/>
      <c r="F15854" s="37"/>
    </row>
    <row r="15855" spans="4:6">
      <c r="D15855" s="37"/>
      <c r="E15855" s="37"/>
      <c r="F15855" s="37"/>
    </row>
    <row r="15856" spans="4:6">
      <c r="D15856" s="37"/>
      <c r="E15856" s="37"/>
      <c r="F15856" s="37"/>
    </row>
    <row r="15857" spans="4:6">
      <c r="D15857" s="37"/>
      <c r="E15857" s="37"/>
      <c r="F15857" s="37"/>
    </row>
    <row r="15858" spans="4:6">
      <c r="D15858" s="37"/>
      <c r="E15858" s="37"/>
      <c r="F15858" s="37"/>
    </row>
    <row r="15859" spans="4:6">
      <c r="D15859" s="37"/>
      <c r="E15859" s="37"/>
      <c r="F15859" s="37"/>
    </row>
    <row r="15860" spans="4:6">
      <c r="D15860" s="37"/>
      <c r="E15860" s="37"/>
      <c r="F15860" s="37"/>
    </row>
    <row r="15861" spans="4:6">
      <c r="D15861" s="37"/>
      <c r="E15861" s="37"/>
      <c r="F15861" s="37"/>
    </row>
    <row r="15862" spans="4:6">
      <c r="D15862" s="37"/>
      <c r="E15862" s="37"/>
      <c r="F15862" s="37"/>
    </row>
    <row r="15863" spans="4:6">
      <c r="D15863" s="37"/>
      <c r="E15863" s="37"/>
      <c r="F15863" s="37"/>
    </row>
    <row r="15864" spans="4:6">
      <c r="D15864" s="37"/>
      <c r="E15864" s="37"/>
      <c r="F15864" s="37"/>
    </row>
    <row r="15865" spans="4:6">
      <c r="D15865" s="37"/>
      <c r="E15865" s="37"/>
      <c r="F15865" s="37"/>
    </row>
    <row r="15866" spans="4:6">
      <c r="D15866" s="37"/>
      <c r="E15866" s="37"/>
      <c r="F15866" s="37"/>
    </row>
    <row r="15867" spans="4:6">
      <c r="D15867" s="37"/>
      <c r="E15867" s="37"/>
      <c r="F15867" s="37"/>
    </row>
    <row r="15868" spans="4:6">
      <c r="D15868" s="37"/>
      <c r="E15868" s="37"/>
      <c r="F15868" s="37"/>
    </row>
    <row r="15869" spans="4:6">
      <c r="D15869" s="37"/>
      <c r="E15869" s="37"/>
      <c r="F15869" s="37"/>
    </row>
    <row r="15870" spans="4:6">
      <c r="D15870" s="37"/>
      <c r="E15870" s="37"/>
      <c r="F15870" s="37"/>
    </row>
    <row r="15871" spans="4:6">
      <c r="D15871" s="37"/>
      <c r="E15871" s="37"/>
      <c r="F15871" s="37"/>
    </row>
    <row r="15872" spans="4:6">
      <c r="D15872" s="37"/>
      <c r="E15872" s="37"/>
      <c r="F15872" s="37"/>
    </row>
    <row r="15873" spans="4:6">
      <c r="D15873" s="37"/>
      <c r="E15873" s="37"/>
      <c r="F15873" s="37"/>
    </row>
    <row r="15874" spans="4:6">
      <c r="D15874" s="37"/>
      <c r="E15874" s="37"/>
      <c r="F15874" s="37"/>
    </row>
    <row r="15875" spans="4:6">
      <c r="D15875" s="37"/>
      <c r="E15875" s="37"/>
      <c r="F15875" s="37"/>
    </row>
    <row r="15876" spans="4:6">
      <c r="D15876" s="37"/>
      <c r="E15876" s="37"/>
      <c r="F15876" s="37"/>
    </row>
    <row r="15877" spans="4:6">
      <c r="D15877" s="37"/>
      <c r="E15877" s="37"/>
      <c r="F15877" s="37"/>
    </row>
    <row r="15878" spans="4:6">
      <c r="D15878" s="37"/>
      <c r="E15878" s="37"/>
      <c r="F15878" s="37"/>
    </row>
    <row r="15879" spans="4:6">
      <c r="D15879" s="37"/>
      <c r="E15879" s="37"/>
      <c r="F15879" s="37"/>
    </row>
    <row r="15880" spans="4:6">
      <c r="D15880" s="37"/>
      <c r="E15880" s="37"/>
      <c r="F15880" s="37"/>
    </row>
    <row r="15881" spans="4:6">
      <c r="D15881" s="37"/>
      <c r="E15881" s="37"/>
      <c r="F15881" s="37"/>
    </row>
    <row r="15882" spans="4:6">
      <c r="D15882" s="37"/>
      <c r="E15882" s="37"/>
      <c r="F15882" s="37"/>
    </row>
    <row r="15883" spans="4:6">
      <c r="D15883" s="37"/>
      <c r="E15883" s="37"/>
      <c r="F15883" s="37"/>
    </row>
    <row r="15884" spans="4:6">
      <c r="D15884" s="37"/>
      <c r="E15884" s="37"/>
      <c r="F15884" s="37"/>
    </row>
    <row r="15885" spans="4:6">
      <c r="D15885" s="37"/>
      <c r="E15885" s="37"/>
      <c r="F15885" s="37"/>
    </row>
    <row r="15886" spans="4:6">
      <c r="D15886" s="37"/>
      <c r="E15886" s="37"/>
      <c r="F15886" s="37"/>
    </row>
    <row r="15887" spans="4:6">
      <c r="D15887" s="37"/>
      <c r="E15887" s="37"/>
      <c r="F15887" s="37"/>
    </row>
    <row r="15888" spans="4:6">
      <c r="D15888" s="37"/>
      <c r="E15888" s="37"/>
      <c r="F15888" s="37"/>
    </row>
    <row r="15889" spans="4:6">
      <c r="D15889" s="37"/>
      <c r="E15889" s="37"/>
      <c r="F15889" s="37"/>
    </row>
    <row r="15890" spans="4:6">
      <c r="D15890" s="37"/>
      <c r="E15890" s="37"/>
      <c r="F15890" s="37"/>
    </row>
    <row r="15891" spans="4:6">
      <c r="D15891" s="37"/>
      <c r="E15891" s="37"/>
      <c r="F15891" s="37"/>
    </row>
    <row r="15892" spans="4:6">
      <c r="D15892" s="37"/>
      <c r="E15892" s="37"/>
      <c r="F15892" s="37"/>
    </row>
    <row r="15893" spans="4:6">
      <c r="D15893" s="37"/>
      <c r="E15893" s="37"/>
      <c r="F15893" s="37"/>
    </row>
    <row r="15894" spans="4:6">
      <c r="D15894" s="37"/>
      <c r="E15894" s="37"/>
      <c r="F15894" s="37"/>
    </row>
    <row r="15895" spans="4:6">
      <c r="D15895" s="37"/>
      <c r="E15895" s="37"/>
      <c r="F15895" s="37"/>
    </row>
    <row r="15896" spans="4:6">
      <c r="D15896" s="37"/>
      <c r="E15896" s="37"/>
      <c r="F15896" s="37"/>
    </row>
    <row r="15897" spans="4:6">
      <c r="D15897" s="37"/>
      <c r="E15897" s="37"/>
      <c r="F15897" s="37"/>
    </row>
    <row r="15898" spans="4:6">
      <c r="D15898" s="37"/>
      <c r="E15898" s="37"/>
      <c r="F15898" s="37"/>
    </row>
    <row r="15899" spans="4:6">
      <c r="D15899" s="37"/>
      <c r="E15899" s="37"/>
      <c r="F15899" s="37"/>
    </row>
    <row r="15900" spans="4:6">
      <c r="D15900" s="37"/>
      <c r="E15900" s="37"/>
      <c r="F15900" s="37"/>
    </row>
    <row r="15901" spans="4:6">
      <c r="D15901" s="37"/>
      <c r="E15901" s="37"/>
      <c r="F15901" s="37"/>
    </row>
    <row r="15902" spans="4:6">
      <c r="D15902" s="37"/>
      <c r="E15902" s="37"/>
      <c r="F15902" s="37"/>
    </row>
    <row r="15903" spans="4:6">
      <c r="D15903" s="37"/>
      <c r="E15903" s="37"/>
      <c r="F15903" s="37"/>
    </row>
    <row r="15904" spans="4:6">
      <c r="D15904" s="37"/>
      <c r="E15904" s="37"/>
      <c r="F15904" s="37"/>
    </row>
    <row r="15905" spans="4:6">
      <c r="D15905" s="37"/>
      <c r="E15905" s="37"/>
      <c r="F15905" s="37"/>
    </row>
    <row r="15906" spans="4:6">
      <c r="D15906" s="37"/>
      <c r="E15906" s="37"/>
      <c r="F15906" s="37"/>
    </row>
    <row r="15907" spans="4:6">
      <c r="D15907" s="37"/>
      <c r="E15907" s="37"/>
      <c r="F15907" s="37"/>
    </row>
    <row r="15908" spans="4:6">
      <c r="D15908" s="37"/>
      <c r="E15908" s="37"/>
      <c r="F15908" s="37"/>
    </row>
    <row r="15909" spans="4:6">
      <c r="D15909" s="37"/>
      <c r="E15909" s="37"/>
      <c r="F15909" s="37"/>
    </row>
    <row r="15910" spans="4:6">
      <c r="D15910" s="37"/>
      <c r="E15910" s="37"/>
      <c r="F15910" s="37"/>
    </row>
    <row r="15911" spans="4:6">
      <c r="D15911" s="37"/>
      <c r="E15911" s="37"/>
      <c r="F15911" s="37"/>
    </row>
    <row r="15912" spans="4:6">
      <c r="D15912" s="37"/>
      <c r="E15912" s="37"/>
      <c r="F15912" s="37"/>
    </row>
    <row r="15913" spans="4:6">
      <c r="D15913" s="37"/>
      <c r="E15913" s="37"/>
      <c r="F15913" s="37"/>
    </row>
    <row r="15914" spans="4:6">
      <c r="D15914" s="37"/>
      <c r="E15914" s="37"/>
      <c r="F15914" s="37"/>
    </row>
    <row r="15915" spans="4:6">
      <c r="D15915" s="37"/>
      <c r="E15915" s="37"/>
      <c r="F15915" s="37"/>
    </row>
    <row r="15916" spans="4:6">
      <c r="D15916" s="37"/>
      <c r="E15916" s="37"/>
      <c r="F15916" s="37"/>
    </row>
    <row r="15917" spans="4:6">
      <c r="D15917" s="37"/>
      <c r="E15917" s="37"/>
      <c r="F15917" s="37"/>
    </row>
    <row r="15918" spans="4:6">
      <c r="D15918" s="37"/>
      <c r="E15918" s="37"/>
      <c r="F15918" s="37"/>
    </row>
    <row r="15919" spans="4:6">
      <c r="D15919" s="37"/>
      <c r="E15919" s="37"/>
      <c r="F15919" s="37"/>
    </row>
    <row r="15920" spans="4:6">
      <c r="D15920" s="37"/>
      <c r="E15920" s="37"/>
      <c r="F15920" s="37"/>
    </row>
    <row r="15921" spans="4:6">
      <c r="D15921" s="37"/>
      <c r="E15921" s="37"/>
      <c r="F15921" s="37"/>
    </row>
    <row r="15922" spans="4:6">
      <c r="D15922" s="37"/>
      <c r="E15922" s="37"/>
      <c r="F15922" s="37"/>
    </row>
    <row r="15923" spans="4:6">
      <c r="D15923" s="37"/>
      <c r="E15923" s="37"/>
      <c r="F15923" s="37"/>
    </row>
    <row r="15924" spans="4:6">
      <c r="D15924" s="37"/>
      <c r="E15924" s="37"/>
      <c r="F15924" s="37"/>
    </row>
    <row r="15925" spans="4:6">
      <c r="D15925" s="37"/>
      <c r="E15925" s="37"/>
      <c r="F15925" s="37"/>
    </row>
    <row r="15926" spans="4:6">
      <c r="D15926" s="37"/>
      <c r="E15926" s="37"/>
      <c r="F15926" s="37"/>
    </row>
    <row r="15927" spans="4:6">
      <c r="D15927" s="37"/>
      <c r="E15927" s="37"/>
      <c r="F15927" s="37"/>
    </row>
    <row r="15928" spans="4:6">
      <c r="D15928" s="37"/>
      <c r="E15928" s="37"/>
      <c r="F15928" s="37"/>
    </row>
    <row r="15929" spans="4:6">
      <c r="D15929" s="37"/>
      <c r="E15929" s="37"/>
      <c r="F15929" s="37"/>
    </row>
    <row r="15930" spans="4:6">
      <c r="D15930" s="37"/>
      <c r="E15930" s="37"/>
      <c r="F15930" s="37"/>
    </row>
    <row r="15931" spans="4:6">
      <c r="D15931" s="37"/>
      <c r="E15931" s="37"/>
      <c r="F15931" s="37"/>
    </row>
    <row r="15932" spans="4:6">
      <c r="D15932" s="37"/>
      <c r="E15932" s="37"/>
      <c r="F15932" s="37"/>
    </row>
    <row r="15933" spans="4:6">
      <c r="D15933" s="37"/>
      <c r="E15933" s="37"/>
      <c r="F15933" s="37"/>
    </row>
    <row r="15934" spans="4:6">
      <c r="D15934" s="37"/>
      <c r="E15934" s="37"/>
      <c r="F15934" s="37"/>
    </row>
    <row r="15935" spans="4:6">
      <c r="D15935" s="37"/>
      <c r="E15935" s="37"/>
      <c r="F15935" s="37"/>
    </row>
    <row r="15936" spans="4:6">
      <c r="D15936" s="37"/>
      <c r="E15936" s="37"/>
      <c r="F15936" s="37"/>
    </row>
    <row r="15937" spans="4:6">
      <c r="D15937" s="37"/>
      <c r="E15937" s="37"/>
      <c r="F15937" s="37"/>
    </row>
    <row r="15938" spans="4:6">
      <c r="D15938" s="37"/>
      <c r="E15938" s="37"/>
      <c r="F15938" s="37"/>
    </row>
    <row r="15939" spans="4:6">
      <c r="D15939" s="37"/>
      <c r="E15939" s="37"/>
      <c r="F15939" s="37"/>
    </row>
    <row r="15940" spans="4:6">
      <c r="D15940" s="37"/>
      <c r="E15940" s="37"/>
      <c r="F15940" s="37"/>
    </row>
    <row r="15941" spans="4:6">
      <c r="D15941" s="37"/>
      <c r="E15941" s="37"/>
      <c r="F15941" s="37"/>
    </row>
    <row r="15942" spans="4:6">
      <c r="D15942" s="37"/>
      <c r="E15942" s="37"/>
      <c r="F15942" s="37"/>
    </row>
    <row r="15943" spans="4:6">
      <c r="D15943" s="37"/>
      <c r="E15943" s="37"/>
      <c r="F15943" s="37"/>
    </row>
    <row r="15944" spans="4:6">
      <c r="D15944" s="37"/>
      <c r="E15944" s="37"/>
      <c r="F15944" s="37"/>
    </row>
    <row r="15945" spans="4:6">
      <c r="D15945" s="37"/>
      <c r="E15945" s="37"/>
      <c r="F15945" s="37"/>
    </row>
    <row r="15946" spans="4:6">
      <c r="D15946" s="37"/>
      <c r="E15946" s="37"/>
      <c r="F15946" s="37"/>
    </row>
    <row r="15947" spans="4:6">
      <c r="D15947" s="37"/>
      <c r="E15947" s="37"/>
      <c r="F15947" s="37"/>
    </row>
    <row r="15948" spans="4:6">
      <c r="D15948" s="37"/>
      <c r="E15948" s="37"/>
      <c r="F15948" s="37"/>
    </row>
    <row r="15949" spans="4:6">
      <c r="D15949" s="37"/>
      <c r="E15949" s="37"/>
      <c r="F15949" s="37"/>
    </row>
    <row r="15950" spans="4:6">
      <c r="D15950" s="37"/>
      <c r="E15950" s="37"/>
      <c r="F15950" s="37"/>
    </row>
    <row r="15951" spans="4:6">
      <c r="D15951" s="37"/>
      <c r="E15951" s="37"/>
      <c r="F15951" s="37"/>
    </row>
    <row r="15952" spans="4:6">
      <c r="D15952" s="37"/>
      <c r="E15952" s="37"/>
      <c r="F15952" s="37"/>
    </row>
    <row r="15953" spans="4:6">
      <c r="D15953" s="37"/>
      <c r="E15953" s="37"/>
      <c r="F15953" s="37"/>
    </row>
    <row r="15954" spans="4:6">
      <c r="D15954" s="37"/>
      <c r="E15954" s="37"/>
      <c r="F15954" s="37"/>
    </row>
    <row r="15955" spans="4:6">
      <c r="D15955" s="37"/>
      <c r="E15955" s="37"/>
      <c r="F15955" s="37"/>
    </row>
    <row r="15956" spans="4:6">
      <c r="D15956" s="37"/>
      <c r="E15956" s="37"/>
      <c r="F15956" s="37"/>
    </row>
    <row r="15957" spans="4:6">
      <c r="D15957" s="37"/>
      <c r="E15957" s="37"/>
      <c r="F15957" s="37"/>
    </row>
    <row r="15958" spans="4:6">
      <c r="D15958" s="37"/>
      <c r="E15958" s="37"/>
      <c r="F15958" s="37"/>
    </row>
    <row r="15959" spans="4:6">
      <c r="D15959" s="37"/>
      <c r="E15959" s="37"/>
      <c r="F15959" s="37"/>
    </row>
    <row r="15960" spans="4:6">
      <c r="D15960" s="37"/>
      <c r="E15960" s="37"/>
      <c r="F15960" s="37"/>
    </row>
    <row r="15961" spans="4:6">
      <c r="D15961" s="37"/>
      <c r="E15961" s="37"/>
      <c r="F15961" s="37"/>
    </row>
    <row r="15962" spans="4:6">
      <c r="D15962" s="37"/>
      <c r="E15962" s="37"/>
      <c r="F15962" s="37"/>
    </row>
    <row r="15963" spans="4:6">
      <c r="D15963" s="37"/>
      <c r="E15963" s="37"/>
      <c r="F15963" s="37"/>
    </row>
    <row r="15964" spans="4:6">
      <c r="D15964" s="37"/>
      <c r="E15964" s="37"/>
      <c r="F15964" s="37"/>
    </row>
    <row r="15965" spans="4:6">
      <c r="D15965" s="37"/>
      <c r="E15965" s="37"/>
      <c r="F15965" s="37"/>
    </row>
    <row r="15966" spans="4:6">
      <c r="D15966" s="37"/>
      <c r="E15966" s="37"/>
      <c r="F15966" s="37"/>
    </row>
    <row r="15967" spans="4:6">
      <c r="D15967" s="37"/>
      <c r="E15967" s="37"/>
      <c r="F15967" s="37"/>
    </row>
    <row r="15968" spans="4:6">
      <c r="D15968" s="37"/>
      <c r="E15968" s="37"/>
      <c r="F15968" s="37"/>
    </row>
    <row r="15969" spans="4:6">
      <c r="D15969" s="37"/>
      <c r="E15969" s="37"/>
      <c r="F15969" s="37"/>
    </row>
    <row r="15970" spans="4:6">
      <c r="D15970" s="37"/>
      <c r="E15970" s="37"/>
      <c r="F15970" s="37"/>
    </row>
    <row r="15971" spans="4:6">
      <c r="D15971" s="37"/>
      <c r="E15971" s="37"/>
      <c r="F15971" s="37"/>
    </row>
    <row r="15972" spans="4:6">
      <c r="D15972" s="37"/>
      <c r="E15972" s="37"/>
      <c r="F15972" s="37"/>
    </row>
    <row r="15973" spans="4:6">
      <c r="D15973" s="37"/>
      <c r="E15973" s="37"/>
      <c r="F15973" s="37"/>
    </row>
    <row r="15974" spans="4:6">
      <c r="D15974" s="37"/>
      <c r="E15974" s="37"/>
      <c r="F15974" s="37"/>
    </row>
    <row r="15975" spans="4:6">
      <c r="D15975" s="37"/>
      <c r="E15975" s="37"/>
      <c r="F15975" s="37"/>
    </row>
    <row r="15976" spans="4:6">
      <c r="D15976" s="37"/>
      <c r="E15976" s="37"/>
      <c r="F15976" s="37"/>
    </row>
    <row r="15977" spans="4:6">
      <c r="D15977" s="37"/>
      <c r="E15977" s="37"/>
      <c r="F15977" s="37"/>
    </row>
    <row r="15978" spans="4:6">
      <c r="D15978" s="37"/>
      <c r="E15978" s="37"/>
      <c r="F15978" s="37"/>
    </row>
    <row r="15979" spans="4:6">
      <c r="D15979" s="37"/>
      <c r="E15979" s="37"/>
      <c r="F15979" s="37"/>
    </row>
    <row r="15980" spans="4:6">
      <c r="D15980" s="37"/>
      <c r="E15980" s="37"/>
      <c r="F15980" s="37"/>
    </row>
    <row r="15981" spans="4:6">
      <c r="D15981" s="37"/>
      <c r="E15981" s="37"/>
      <c r="F15981" s="37"/>
    </row>
    <row r="15982" spans="4:6">
      <c r="D15982" s="37"/>
      <c r="E15982" s="37"/>
      <c r="F15982" s="37"/>
    </row>
    <row r="15983" spans="4:6">
      <c r="D15983" s="37"/>
      <c r="E15983" s="37"/>
      <c r="F15983" s="37"/>
    </row>
    <row r="15984" spans="4:6">
      <c r="D15984" s="37"/>
      <c r="E15984" s="37"/>
      <c r="F15984" s="37"/>
    </row>
    <row r="15985" spans="4:6">
      <c r="D15985" s="37"/>
      <c r="E15985" s="37"/>
      <c r="F15985" s="37"/>
    </row>
    <row r="15986" spans="4:6">
      <c r="D15986" s="37"/>
      <c r="E15986" s="37"/>
      <c r="F15986" s="37"/>
    </row>
    <row r="15987" spans="4:6">
      <c r="D15987" s="37"/>
      <c r="E15987" s="37"/>
      <c r="F15987" s="37"/>
    </row>
    <row r="15988" spans="4:6">
      <c r="D15988" s="37"/>
      <c r="E15988" s="37"/>
      <c r="F15988" s="37"/>
    </row>
    <row r="15989" spans="4:6">
      <c r="D15989" s="37"/>
      <c r="E15989" s="37"/>
      <c r="F15989" s="37"/>
    </row>
    <row r="15990" spans="4:6">
      <c r="D15990" s="37"/>
      <c r="E15990" s="37"/>
      <c r="F15990" s="37"/>
    </row>
    <row r="15991" spans="4:6">
      <c r="D15991" s="37"/>
      <c r="E15991" s="37"/>
      <c r="F15991" s="37"/>
    </row>
    <row r="15992" spans="4:6">
      <c r="D15992" s="37"/>
      <c r="E15992" s="37"/>
      <c r="F15992" s="37"/>
    </row>
    <row r="15993" spans="4:6">
      <c r="D15993" s="37"/>
      <c r="E15993" s="37"/>
      <c r="F15993" s="37"/>
    </row>
    <row r="15994" spans="4:6">
      <c r="D15994" s="37"/>
      <c r="E15994" s="37"/>
      <c r="F15994" s="37"/>
    </row>
    <row r="15995" spans="4:6">
      <c r="D15995" s="37"/>
      <c r="E15995" s="37"/>
      <c r="F15995" s="37"/>
    </row>
    <row r="15996" spans="4:6">
      <c r="D15996" s="37"/>
      <c r="E15996" s="37"/>
      <c r="F15996" s="37"/>
    </row>
    <row r="15997" spans="4:6">
      <c r="D15997" s="37"/>
      <c r="E15997" s="37"/>
      <c r="F15997" s="37"/>
    </row>
    <row r="15998" spans="4:6">
      <c r="D15998" s="37"/>
      <c r="E15998" s="37"/>
      <c r="F15998" s="37"/>
    </row>
    <row r="15999" spans="4:6">
      <c r="D15999" s="37"/>
      <c r="E15999" s="37"/>
      <c r="F15999" s="37"/>
    </row>
    <row r="16000" spans="4:6">
      <c r="D16000" s="37"/>
      <c r="E16000" s="37"/>
      <c r="F16000" s="37"/>
    </row>
    <row r="16001" spans="4:6">
      <c r="D16001" s="37"/>
      <c r="E16001" s="37"/>
      <c r="F16001" s="37"/>
    </row>
    <row r="16002" spans="4:6">
      <c r="D16002" s="37"/>
      <c r="E16002" s="37"/>
      <c r="F16002" s="37"/>
    </row>
    <row r="16003" spans="4:6">
      <c r="D16003" s="37"/>
      <c r="E16003" s="37"/>
      <c r="F16003" s="37"/>
    </row>
    <row r="16004" spans="4:6">
      <c r="D16004" s="37"/>
      <c r="E16004" s="37"/>
      <c r="F16004" s="37"/>
    </row>
    <row r="16005" spans="4:6">
      <c r="D16005" s="37"/>
      <c r="E16005" s="37"/>
      <c r="F16005" s="37"/>
    </row>
    <row r="16006" spans="4:6">
      <c r="D16006" s="37"/>
      <c r="E16006" s="37"/>
      <c r="F16006" s="37"/>
    </row>
    <row r="16007" spans="4:6">
      <c r="D16007" s="37"/>
      <c r="E16007" s="37"/>
      <c r="F16007" s="37"/>
    </row>
    <row r="16008" spans="4:6">
      <c r="D16008" s="37"/>
      <c r="E16008" s="37"/>
      <c r="F16008" s="37"/>
    </row>
    <row r="16009" spans="4:6">
      <c r="D16009" s="37"/>
      <c r="E16009" s="37"/>
      <c r="F16009" s="37"/>
    </row>
    <row r="16010" spans="4:6">
      <c r="D16010" s="37"/>
      <c r="E16010" s="37"/>
      <c r="F16010" s="37"/>
    </row>
    <row r="16011" spans="4:6">
      <c r="D16011" s="37"/>
      <c r="E16011" s="37"/>
      <c r="F16011" s="37"/>
    </row>
    <row r="16012" spans="4:6">
      <c r="D16012" s="37"/>
      <c r="E16012" s="37"/>
      <c r="F16012" s="37"/>
    </row>
    <row r="16013" spans="4:6">
      <c r="D16013" s="37"/>
      <c r="E16013" s="37"/>
      <c r="F16013" s="37"/>
    </row>
    <row r="16014" spans="4:6">
      <c r="D16014" s="37"/>
      <c r="E16014" s="37"/>
      <c r="F16014" s="37"/>
    </row>
    <row r="16015" spans="4:6">
      <c r="D16015" s="37"/>
      <c r="E16015" s="37"/>
      <c r="F16015" s="37"/>
    </row>
    <row r="16016" spans="4:6">
      <c r="D16016" s="37"/>
      <c r="E16016" s="37"/>
      <c r="F16016" s="37"/>
    </row>
    <row r="16017" spans="4:6">
      <c r="D16017" s="37"/>
      <c r="E16017" s="37"/>
      <c r="F16017" s="37"/>
    </row>
    <row r="16018" spans="4:6">
      <c r="D16018" s="37"/>
      <c r="E16018" s="37"/>
      <c r="F16018" s="37"/>
    </row>
    <row r="16019" spans="4:6">
      <c r="D16019" s="37"/>
      <c r="E16019" s="37"/>
      <c r="F16019" s="37"/>
    </row>
    <row r="16020" spans="4:6">
      <c r="D16020" s="37"/>
      <c r="E16020" s="37"/>
      <c r="F16020" s="37"/>
    </row>
    <row r="16021" spans="4:6">
      <c r="D16021" s="37"/>
      <c r="E16021" s="37"/>
      <c r="F16021" s="37"/>
    </row>
    <row r="16022" spans="4:6">
      <c r="D16022" s="37"/>
      <c r="E16022" s="37"/>
      <c r="F16022" s="37"/>
    </row>
    <row r="16023" spans="4:6">
      <c r="D16023" s="37"/>
      <c r="E16023" s="37"/>
      <c r="F16023" s="37"/>
    </row>
    <row r="16024" spans="4:6">
      <c r="D16024" s="37"/>
      <c r="E16024" s="37"/>
      <c r="F16024" s="37"/>
    </row>
    <row r="16025" spans="4:6">
      <c r="D16025" s="37"/>
      <c r="E16025" s="37"/>
      <c r="F16025" s="37"/>
    </row>
    <row r="16026" spans="4:6">
      <c r="D16026" s="37"/>
      <c r="E16026" s="37"/>
      <c r="F16026" s="37"/>
    </row>
    <row r="16027" spans="4:6">
      <c r="D16027" s="37"/>
      <c r="E16027" s="37"/>
      <c r="F16027" s="37"/>
    </row>
    <row r="16028" spans="4:6">
      <c r="D16028" s="37"/>
      <c r="E16028" s="37"/>
      <c r="F16028" s="37"/>
    </row>
    <row r="16029" spans="4:6">
      <c r="D16029" s="37"/>
      <c r="E16029" s="37"/>
      <c r="F16029" s="37"/>
    </row>
    <row r="16030" spans="4:6">
      <c r="D16030" s="37"/>
      <c r="E16030" s="37"/>
      <c r="F16030" s="37"/>
    </row>
    <row r="16031" spans="4:6">
      <c r="D16031" s="37"/>
      <c r="E16031" s="37"/>
      <c r="F16031" s="37"/>
    </row>
    <row r="16032" spans="4:6">
      <c r="D16032" s="37"/>
      <c r="E16032" s="37"/>
      <c r="F16032" s="37"/>
    </row>
    <row r="16033" spans="4:6">
      <c r="D16033" s="37"/>
      <c r="E16033" s="37"/>
      <c r="F16033" s="37"/>
    </row>
    <row r="16034" spans="4:6">
      <c r="D16034" s="37"/>
      <c r="E16034" s="37"/>
      <c r="F16034" s="37"/>
    </row>
    <row r="16035" spans="4:6">
      <c r="D16035" s="37"/>
      <c r="E16035" s="37"/>
      <c r="F16035" s="37"/>
    </row>
    <row r="16036" spans="4:6">
      <c r="D16036" s="37"/>
      <c r="E16036" s="37"/>
      <c r="F16036" s="37"/>
    </row>
    <row r="16037" spans="4:6">
      <c r="D16037" s="37"/>
      <c r="E16037" s="37"/>
      <c r="F16037" s="37"/>
    </row>
    <row r="16038" spans="4:6">
      <c r="D16038" s="37"/>
      <c r="E16038" s="37"/>
      <c r="F16038" s="37"/>
    </row>
    <row r="16039" spans="4:6">
      <c r="D16039" s="37"/>
      <c r="E16039" s="37"/>
      <c r="F16039" s="37"/>
    </row>
    <row r="16040" spans="4:6">
      <c r="D16040" s="37"/>
      <c r="E16040" s="37"/>
      <c r="F16040" s="37"/>
    </row>
    <row r="16041" spans="4:6">
      <c r="D16041" s="37"/>
      <c r="E16041" s="37"/>
      <c r="F16041" s="37"/>
    </row>
    <row r="16042" spans="4:6">
      <c r="D16042" s="37"/>
      <c r="E16042" s="37"/>
      <c r="F16042" s="37"/>
    </row>
    <row r="16043" spans="4:6">
      <c r="D16043" s="37"/>
      <c r="E16043" s="37"/>
      <c r="F16043" s="37"/>
    </row>
    <row r="16044" spans="4:6">
      <c r="D16044" s="37"/>
      <c r="E16044" s="37"/>
      <c r="F16044" s="37"/>
    </row>
    <row r="16045" spans="4:6">
      <c r="D16045" s="37"/>
      <c r="E16045" s="37"/>
      <c r="F16045" s="37"/>
    </row>
    <row r="16046" spans="4:6">
      <c r="D16046" s="37"/>
      <c r="E16046" s="37"/>
      <c r="F16046" s="37"/>
    </row>
    <row r="16047" spans="4:6">
      <c r="D16047" s="37"/>
      <c r="E16047" s="37"/>
      <c r="F16047" s="37"/>
    </row>
    <row r="16048" spans="4:6">
      <c r="D16048" s="37"/>
      <c r="E16048" s="37"/>
      <c r="F16048" s="37"/>
    </row>
    <row r="16049" spans="4:6">
      <c r="D16049" s="37"/>
      <c r="E16049" s="37"/>
      <c r="F16049" s="37"/>
    </row>
    <row r="16050" spans="4:6">
      <c r="D16050" s="37"/>
      <c r="E16050" s="37"/>
      <c r="F16050" s="37"/>
    </row>
    <row r="16051" spans="4:6">
      <c r="D16051" s="37"/>
      <c r="E16051" s="37"/>
      <c r="F16051" s="37"/>
    </row>
    <row r="16052" spans="4:6">
      <c r="D16052" s="37"/>
      <c r="E16052" s="37"/>
      <c r="F16052" s="37"/>
    </row>
    <row r="16053" spans="4:6">
      <c r="D16053" s="37"/>
      <c r="E16053" s="37"/>
      <c r="F16053" s="37"/>
    </row>
    <row r="16054" spans="4:6">
      <c r="D16054" s="37"/>
      <c r="E16054" s="37"/>
      <c r="F16054" s="37"/>
    </row>
    <row r="16055" spans="4:6">
      <c r="D16055" s="37"/>
      <c r="E16055" s="37"/>
      <c r="F16055" s="37"/>
    </row>
    <row r="16056" spans="4:6">
      <c r="D16056" s="37"/>
      <c r="E16056" s="37"/>
      <c r="F16056" s="37"/>
    </row>
    <row r="16057" spans="4:6">
      <c r="D16057" s="37"/>
      <c r="E16057" s="37"/>
      <c r="F16057" s="37"/>
    </row>
    <row r="16058" spans="4:6">
      <c r="D16058" s="37"/>
      <c r="E16058" s="37"/>
      <c r="F16058" s="37"/>
    </row>
    <row r="16059" spans="4:6">
      <c r="D16059" s="37"/>
      <c r="E16059" s="37"/>
      <c r="F16059" s="37"/>
    </row>
    <row r="16060" spans="4:6">
      <c r="D16060" s="37"/>
      <c r="E16060" s="37"/>
      <c r="F16060" s="37"/>
    </row>
    <row r="16061" spans="4:6">
      <c r="D16061" s="37"/>
      <c r="E16061" s="37"/>
      <c r="F16061" s="37"/>
    </row>
    <row r="16062" spans="4:6">
      <c r="D16062" s="37"/>
      <c r="E16062" s="37"/>
      <c r="F16062" s="37"/>
    </row>
    <row r="16063" spans="4:6">
      <c r="D16063" s="37"/>
      <c r="E16063" s="37"/>
      <c r="F16063" s="37"/>
    </row>
    <row r="16064" spans="4:6">
      <c r="D16064" s="37"/>
      <c r="E16064" s="37"/>
      <c r="F16064" s="37"/>
    </row>
    <row r="16065" spans="4:6">
      <c r="D16065" s="37"/>
      <c r="E16065" s="37"/>
      <c r="F16065" s="37"/>
    </row>
    <row r="16066" spans="4:6">
      <c r="D16066" s="37"/>
      <c r="E16066" s="37"/>
      <c r="F16066" s="37"/>
    </row>
    <row r="16067" spans="4:6">
      <c r="D16067" s="37"/>
      <c r="E16067" s="37"/>
      <c r="F16067" s="37"/>
    </row>
    <row r="16068" spans="4:6">
      <c r="D16068" s="37"/>
      <c r="E16068" s="37"/>
      <c r="F16068" s="37"/>
    </row>
    <row r="16069" spans="4:6">
      <c r="D16069" s="37"/>
      <c r="E16069" s="37"/>
      <c r="F16069" s="37"/>
    </row>
    <row r="16070" spans="4:6">
      <c r="D16070" s="37"/>
      <c r="E16070" s="37"/>
      <c r="F16070" s="37"/>
    </row>
    <row r="16071" spans="4:6">
      <c r="D16071" s="37"/>
      <c r="E16071" s="37"/>
      <c r="F16071" s="37"/>
    </row>
    <row r="16072" spans="4:6">
      <c r="D16072" s="37"/>
      <c r="E16072" s="37"/>
      <c r="F16072" s="37"/>
    </row>
    <row r="16073" spans="4:6">
      <c r="D16073" s="37"/>
      <c r="E16073" s="37"/>
      <c r="F16073" s="37"/>
    </row>
    <row r="16074" spans="4:6">
      <c r="D16074" s="37"/>
      <c r="E16074" s="37"/>
      <c r="F16074" s="37"/>
    </row>
    <row r="16075" spans="4:6">
      <c r="D16075" s="37"/>
      <c r="E16075" s="37"/>
      <c r="F16075" s="37"/>
    </row>
    <row r="16076" spans="4:6">
      <c r="D16076" s="37"/>
      <c r="E16076" s="37"/>
      <c r="F16076" s="37"/>
    </row>
    <row r="16077" spans="4:6">
      <c r="D16077" s="37"/>
      <c r="E16077" s="37"/>
      <c r="F16077" s="37"/>
    </row>
    <row r="16078" spans="4:6">
      <c r="D16078" s="37"/>
      <c r="E16078" s="37"/>
      <c r="F16078" s="37"/>
    </row>
    <row r="16079" spans="4:6">
      <c r="D16079" s="37"/>
      <c r="E16079" s="37"/>
      <c r="F16079" s="37"/>
    </row>
    <row r="16080" spans="4:6">
      <c r="D16080" s="37"/>
      <c r="E16080" s="37"/>
      <c r="F16080" s="37"/>
    </row>
    <row r="16081" spans="4:6">
      <c r="D16081" s="37"/>
      <c r="E16081" s="37"/>
      <c r="F16081" s="37"/>
    </row>
    <row r="16082" spans="4:6">
      <c r="D16082" s="37"/>
      <c r="E16082" s="37"/>
      <c r="F16082" s="37"/>
    </row>
    <row r="16083" spans="4:6">
      <c r="D16083" s="37"/>
      <c r="E16083" s="37"/>
      <c r="F16083" s="37"/>
    </row>
    <row r="16084" spans="4:6">
      <c r="D16084" s="37"/>
      <c r="E16084" s="37"/>
      <c r="F16084" s="37"/>
    </row>
    <row r="16085" spans="4:6">
      <c r="D16085" s="37"/>
      <c r="E16085" s="37"/>
      <c r="F16085" s="37"/>
    </row>
    <row r="16086" spans="4:6">
      <c r="D16086" s="37"/>
      <c r="E16086" s="37"/>
      <c r="F16086" s="37"/>
    </row>
    <row r="16087" spans="4:6">
      <c r="D16087" s="37"/>
      <c r="E16087" s="37"/>
      <c r="F16087" s="37"/>
    </row>
    <row r="16088" spans="4:6">
      <c r="D16088" s="37"/>
      <c r="E16088" s="37"/>
      <c r="F16088" s="37"/>
    </row>
    <row r="16089" spans="4:6">
      <c r="D16089" s="37"/>
      <c r="E16089" s="37"/>
      <c r="F16089" s="37"/>
    </row>
    <row r="16090" spans="4:6">
      <c r="D16090" s="37"/>
      <c r="E16090" s="37"/>
      <c r="F16090" s="37"/>
    </row>
    <row r="16091" spans="4:6">
      <c r="D16091" s="37"/>
      <c r="E16091" s="37"/>
      <c r="F16091" s="37"/>
    </row>
    <row r="16092" spans="4:6">
      <c r="D16092" s="37"/>
      <c r="E16092" s="37"/>
      <c r="F16092" s="37"/>
    </row>
    <row r="16093" spans="4:6">
      <c r="D16093" s="37"/>
      <c r="E16093" s="37"/>
      <c r="F16093" s="37"/>
    </row>
    <row r="16094" spans="4:6">
      <c r="D16094" s="37"/>
      <c r="E16094" s="37"/>
      <c r="F16094" s="37"/>
    </row>
    <row r="16095" spans="4:6">
      <c r="D16095" s="37"/>
      <c r="E16095" s="37"/>
      <c r="F16095" s="37"/>
    </row>
    <row r="16096" spans="4:6">
      <c r="D16096" s="37"/>
      <c r="E16096" s="37"/>
      <c r="F16096" s="37"/>
    </row>
    <row r="16097" spans="4:6">
      <c r="D16097" s="37"/>
      <c r="E16097" s="37"/>
      <c r="F16097" s="37"/>
    </row>
    <row r="16098" spans="4:6">
      <c r="D16098" s="37"/>
      <c r="E16098" s="37"/>
      <c r="F16098" s="37"/>
    </row>
    <row r="16099" spans="4:6">
      <c r="D16099" s="37"/>
      <c r="E16099" s="37"/>
      <c r="F16099" s="37"/>
    </row>
    <row r="16100" spans="4:6">
      <c r="D16100" s="37"/>
      <c r="E16100" s="37"/>
      <c r="F16100" s="37"/>
    </row>
    <row r="16101" spans="4:6">
      <c r="D16101" s="37"/>
      <c r="E16101" s="37"/>
      <c r="F16101" s="37"/>
    </row>
    <row r="16102" spans="4:6">
      <c r="D16102" s="37"/>
      <c r="E16102" s="37"/>
      <c r="F16102" s="37"/>
    </row>
    <row r="16103" spans="4:6">
      <c r="D16103" s="37"/>
      <c r="E16103" s="37"/>
      <c r="F16103" s="37"/>
    </row>
    <row r="16104" spans="4:6">
      <c r="D16104" s="37"/>
      <c r="E16104" s="37"/>
      <c r="F16104" s="37"/>
    </row>
    <row r="16105" spans="4:6">
      <c r="D16105" s="37"/>
      <c r="E16105" s="37"/>
      <c r="F16105" s="37"/>
    </row>
    <row r="16106" spans="4:6">
      <c r="D16106" s="37"/>
      <c r="E16106" s="37"/>
      <c r="F16106" s="37"/>
    </row>
    <row r="16107" spans="4:6">
      <c r="D16107" s="37"/>
      <c r="E16107" s="37"/>
      <c r="F16107" s="37"/>
    </row>
    <row r="16108" spans="4:6">
      <c r="D16108" s="37"/>
      <c r="E16108" s="37"/>
      <c r="F16108" s="37"/>
    </row>
    <row r="16109" spans="4:6">
      <c r="D16109" s="37"/>
      <c r="E16109" s="37"/>
      <c r="F16109" s="37"/>
    </row>
    <row r="16110" spans="4:6">
      <c r="D16110" s="37"/>
      <c r="E16110" s="37"/>
      <c r="F16110" s="37"/>
    </row>
    <row r="16111" spans="4:6">
      <c r="D16111" s="37"/>
      <c r="E16111" s="37"/>
      <c r="F16111" s="37"/>
    </row>
    <row r="16112" spans="4:6">
      <c r="D16112" s="37"/>
      <c r="E16112" s="37"/>
      <c r="F16112" s="37"/>
    </row>
    <row r="16113" spans="4:6">
      <c r="D16113" s="37"/>
      <c r="E16113" s="37"/>
      <c r="F16113" s="37"/>
    </row>
    <row r="16114" spans="4:6">
      <c r="D16114" s="37"/>
      <c r="E16114" s="37"/>
      <c r="F16114" s="37"/>
    </row>
    <row r="16115" spans="4:6">
      <c r="D16115" s="37"/>
      <c r="E16115" s="37"/>
      <c r="F16115" s="37"/>
    </row>
    <row r="16116" spans="4:6">
      <c r="D16116" s="37"/>
      <c r="E16116" s="37"/>
      <c r="F16116" s="37"/>
    </row>
    <row r="16117" spans="4:6">
      <c r="D16117" s="37"/>
      <c r="E16117" s="37"/>
      <c r="F16117" s="37"/>
    </row>
    <row r="16118" spans="4:6">
      <c r="D16118" s="37"/>
      <c r="E16118" s="37"/>
      <c r="F16118" s="37"/>
    </row>
    <row r="16119" spans="4:6">
      <c r="D16119" s="37"/>
      <c r="E16119" s="37"/>
      <c r="F16119" s="37"/>
    </row>
    <row r="16120" spans="4:6">
      <c r="D16120" s="37"/>
      <c r="E16120" s="37"/>
      <c r="F16120" s="37"/>
    </row>
    <row r="16121" spans="4:6">
      <c r="D16121" s="37"/>
      <c r="E16121" s="37"/>
      <c r="F16121" s="37"/>
    </row>
    <row r="16122" spans="4:6">
      <c r="D16122" s="37"/>
      <c r="E16122" s="37"/>
      <c r="F16122" s="37"/>
    </row>
    <row r="16123" spans="4:6">
      <c r="D16123" s="37"/>
      <c r="E16123" s="37"/>
      <c r="F16123" s="37"/>
    </row>
    <row r="16124" spans="4:6">
      <c r="D16124" s="37"/>
      <c r="E16124" s="37"/>
      <c r="F16124" s="37"/>
    </row>
    <row r="16125" spans="4:6">
      <c r="D16125" s="37"/>
      <c r="E16125" s="37"/>
      <c r="F16125" s="37"/>
    </row>
    <row r="16126" spans="4:6">
      <c r="D16126" s="37"/>
      <c r="E16126" s="37"/>
      <c r="F16126" s="37"/>
    </row>
    <row r="16127" spans="4:6">
      <c r="D16127" s="37"/>
      <c r="E16127" s="37"/>
      <c r="F16127" s="37"/>
    </row>
    <row r="16128" spans="4:6">
      <c r="D16128" s="37"/>
      <c r="E16128" s="37"/>
      <c r="F16128" s="37"/>
    </row>
    <row r="16129" spans="4:6">
      <c r="D16129" s="37"/>
      <c r="E16129" s="37"/>
      <c r="F16129" s="37"/>
    </row>
    <row r="16130" spans="4:6">
      <c r="D16130" s="37"/>
      <c r="E16130" s="37"/>
      <c r="F16130" s="37"/>
    </row>
    <row r="16131" spans="4:6">
      <c r="D16131" s="37"/>
      <c r="E16131" s="37"/>
      <c r="F16131" s="37"/>
    </row>
    <row r="16132" spans="4:6">
      <c r="D16132" s="37"/>
      <c r="E16132" s="37"/>
      <c r="F16132" s="37"/>
    </row>
    <row r="16133" spans="4:6">
      <c r="D16133" s="37"/>
      <c r="E16133" s="37"/>
      <c r="F16133" s="37"/>
    </row>
    <row r="16134" spans="4:6">
      <c r="D16134" s="37"/>
      <c r="E16134" s="37"/>
      <c r="F16134" s="37"/>
    </row>
    <row r="16135" spans="4:6">
      <c r="D16135" s="37"/>
      <c r="E16135" s="37"/>
      <c r="F16135" s="37"/>
    </row>
    <row r="16136" spans="4:6">
      <c r="D16136" s="37"/>
      <c r="E16136" s="37"/>
      <c r="F16136" s="37"/>
    </row>
    <row r="16137" spans="4:6">
      <c r="D16137" s="37"/>
      <c r="E16137" s="37"/>
      <c r="F16137" s="37"/>
    </row>
    <row r="16138" spans="4:6">
      <c r="D16138" s="37"/>
      <c r="E16138" s="37"/>
      <c r="F16138" s="37"/>
    </row>
    <row r="16139" spans="4:6">
      <c r="D16139" s="37"/>
      <c r="E16139" s="37"/>
      <c r="F16139" s="37"/>
    </row>
    <row r="16140" spans="4:6">
      <c r="D16140" s="37"/>
      <c r="E16140" s="37"/>
      <c r="F16140" s="37"/>
    </row>
    <row r="16141" spans="4:6">
      <c r="D16141" s="37"/>
      <c r="E16141" s="37"/>
      <c r="F16141" s="37"/>
    </row>
    <row r="16142" spans="4:6">
      <c r="D16142" s="37"/>
      <c r="E16142" s="37"/>
      <c r="F16142" s="37"/>
    </row>
    <row r="16143" spans="4:6">
      <c r="D16143" s="37"/>
      <c r="E16143" s="37"/>
      <c r="F16143" s="37"/>
    </row>
    <row r="16144" spans="4:6">
      <c r="D16144" s="37"/>
      <c r="E16144" s="37"/>
      <c r="F16144" s="37"/>
    </row>
    <row r="16145" spans="4:6">
      <c r="D16145" s="37"/>
      <c r="E16145" s="37"/>
      <c r="F16145" s="37"/>
    </row>
    <row r="16146" spans="4:6">
      <c r="D16146" s="37"/>
      <c r="E16146" s="37"/>
      <c r="F16146" s="37"/>
    </row>
    <row r="16147" spans="4:6">
      <c r="D16147" s="37"/>
      <c r="E16147" s="37"/>
      <c r="F16147" s="37"/>
    </row>
    <row r="16148" spans="4:6">
      <c r="D16148" s="37"/>
      <c r="E16148" s="37"/>
      <c r="F16148" s="37"/>
    </row>
    <row r="16149" spans="4:6">
      <c r="D16149" s="37"/>
      <c r="E16149" s="37"/>
      <c r="F16149" s="37"/>
    </row>
    <row r="16150" spans="4:6">
      <c r="D16150" s="37"/>
      <c r="E16150" s="37"/>
      <c r="F16150" s="37"/>
    </row>
    <row r="16151" spans="4:6">
      <c r="D16151" s="37"/>
      <c r="E16151" s="37"/>
      <c r="F16151" s="37"/>
    </row>
    <row r="16152" spans="4:6">
      <c r="D16152" s="37"/>
      <c r="E16152" s="37"/>
      <c r="F16152" s="37"/>
    </row>
    <row r="16153" spans="4:6">
      <c r="D16153" s="37"/>
      <c r="E16153" s="37"/>
      <c r="F16153" s="37"/>
    </row>
    <row r="16154" spans="4:6">
      <c r="D16154" s="37"/>
      <c r="E16154" s="37"/>
      <c r="F16154" s="37"/>
    </row>
    <row r="16155" spans="4:6">
      <c r="D16155" s="37"/>
      <c r="E16155" s="37"/>
      <c r="F16155" s="37"/>
    </row>
    <row r="16156" spans="4:6">
      <c r="D16156" s="37"/>
      <c r="E16156" s="37"/>
      <c r="F16156" s="37"/>
    </row>
    <row r="16157" spans="4:6">
      <c r="D16157" s="37"/>
      <c r="E16157" s="37"/>
      <c r="F16157" s="37"/>
    </row>
    <row r="16158" spans="4:6">
      <c r="D16158" s="37"/>
      <c r="E16158" s="37"/>
      <c r="F16158" s="37"/>
    </row>
    <row r="16159" spans="4:6">
      <c r="D16159" s="37"/>
      <c r="E16159" s="37"/>
      <c r="F16159" s="37"/>
    </row>
    <row r="16160" spans="4:6">
      <c r="D16160" s="37"/>
      <c r="E16160" s="37"/>
      <c r="F16160" s="37"/>
    </row>
    <row r="16161" spans="4:6">
      <c r="D16161" s="37"/>
      <c r="E16161" s="37"/>
      <c r="F16161" s="37"/>
    </row>
    <row r="16162" spans="4:6">
      <c r="D16162" s="37"/>
      <c r="E16162" s="37"/>
      <c r="F16162" s="37"/>
    </row>
    <row r="16163" spans="4:6">
      <c r="D16163" s="37"/>
      <c r="E16163" s="37"/>
      <c r="F16163" s="37"/>
    </row>
    <row r="16164" spans="4:6">
      <c r="D16164" s="37"/>
      <c r="E16164" s="37"/>
      <c r="F16164" s="37"/>
    </row>
    <row r="16165" spans="4:6">
      <c r="D16165" s="37"/>
      <c r="E16165" s="37"/>
      <c r="F16165" s="37"/>
    </row>
    <row r="16166" spans="4:6">
      <c r="D16166" s="37"/>
      <c r="E16166" s="37"/>
      <c r="F16166" s="37"/>
    </row>
    <row r="16167" spans="4:6">
      <c r="D16167" s="37"/>
      <c r="E16167" s="37"/>
      <c r="F16167" s="37"/>
    </row>
    <row r="16168" spans="4:6">
      <c r="D16168" s="37"/>
      <c r="E16168" s="37"/>
      <c r="F16168" s="37"/>
    </row>
    <row r="16169" spans="4:6">
      <c r="D16169" s="37"/>
      <c r="E16169" s="37"/>
      <c r="F16169" s="37"/>
    </row>
    <row r="16170" spans="4:6">
      <c r="D16170" s="37"/>
      <c r="E16170" s="37"/>
      <c r="F16170" s="37"/>
    </row>
    <row r="16171" spans="4:6">
      <c r="D16171" s="37"/>
      <c r="E16171" s="37"/>
      <c r="F16171" s="37"/>
    </row>
    <row r="16172" spans="4:6">
      <c r="D16172" s="37"/>
      <c r="E16172" s="37"/>
      <c r="F16172" s="37"/>
    </row>
    <row r="16173" spans="4:6">
      <c r="D16173" s="37"/>
      <c r="E16173" s="37"/>
      <c r="F16173" s="37"/>
    </row>
    <row r="16174" spans="4:6">
      <c r="D16174" s="37"/>
      <c r="E16174" s="37"/>
      <c r="F16174" s="37"/>
    </row>
    <row r="16175" spans="4:6">
      <c r="D16175" s="37"/>
      <c r="E16175" s="37"/>
      <c r="F16175" s="37"/>
    </row>
    <row r="16176" spans="4:6">
      <c r="D16176" s="37"/>
      <c r="E16176" s="37"/>
      <c r="F16176" s="37"/>
    </row>
    <row r="16177" spans="4:6">
      <c r="D16177" s="37"/>
      <c r="E16177" s="37"/>
      <c r="F16177" s="37"/>
    </row>
    <row r="16178" spans="4:6">
      <c r="D16178" s="37"/>
      <c r="E16178" s="37"/>
      <c r="F16178" s="37"/>
    </row>
    <row r="16179" spans="4:6">
      <c r="D16179" s="37"/>
      <c r="E16179" s="37"/>
      <c r="F16179" s="37"/>
    </row>
    <row r="16180" spans="4:6">
      <c r="D16180" s="37"/>
      <c r="E16180" s="37"/>
      <c r="F16180" s="37"/>
    </row>
    <row r="16181" spans="4:6">
      <c r="D16181" s="37"/>
      <c r="E16181" s="37"/>
      <c r="F16181" s="37"/>
    </row>
    <row r="16182" spans="4:6">
      <c r="D16182" s="37"/>
      <c r="E16182" s="37"/>
      <c r="F16182" s="37"/>
    </row>
    <row r="16183" spans="4:6">
      <c r="D16183" s="37"/>
      <c r="E16183" s="37"/>
      <c r="F16183" s="37"/>
    </row>
    <row r="16184" spans="4:6">
      <c r="D16184" s="37"/>
      <c r="E16184" s="37"/>
      <c r="F16184" s="37"/>
    </row>
    <row r="16185" spans="4:6">
      <c r="D16185" s="37"/>
      <c r="E16185" s="37"/>
      <c r="F16185" s="37"/>
    </row>
    <row r="16186" spans="4:6">
      <c r="D16186" s="37"/>
      <c r="E16186" s="37"/>
      <c r="F16186" s="37"/>
    </row>
    <row r="16187" spans="4:6">
      <c r="D16187" s="37"/>
      <c r="E16187" s="37"/>
      <c r="F16187" s="37"/>
    </row>
    <row r="16188" spans="4:6">
      <c r="D16188" s="37"/>
      <c r="E16188" s="37"/>
      <c r="F16188" s="37"/>
    </row>
    <row r="16189" spans="4:6">
      <c r="D16189" s="37"/>
      <c r="E16189" s="37"/>
      <c r="F16189" s="37"/>
    </row>
    <row r="16190" spans="4:6">
      <c r="D16190" s="37"/>
      <c r="E16190" s="37"/>
      <c r="F16190" s="37"/>
    </row>
    <row r="16191" spans="4:6">
      <c r="D16191" s="37"/>
      <c r="E16191" s="37"/>
      <c r="F16191" s="37"/>
    </row>
    <row r="16192" spans="4:6">
      <c r="D16192" s="37"/>
      <c r="E16192" s="37"/>
      <c r="F16192" s="37"/>
    </row>
    <row r="16193" spans="4:6">
      <c r="D16193" s="37"/>
      <c r="E16193" s="37"/>
      <c r="F16193" s="37"/>
    </row>
    <row r="16194" spans="4:6">
      <c r="D16194" s="37"/>
      <c r="E16194" s="37"/>
      <c r="F16194" s="37"/>
    </row>
    <row r="16195" spans="4:6">
      <c r="D16195" s="37"/>
      <c r="E16195" s="37"/>
      <c r="F16195" s="37"/>
    </row>
    <row r="16196" spans="4:6">
      <c r="D16196" s="37"/>
      <c r="E16196" s="37"/>
      <c r="F16196" s="37"/>
    </row>
    <row r="16197" spans="4:6">
      <c r="D16197" s="37"/>
      <c r="E16197" s="37"/>
      <c r="F16197" s="37"/>
    </row>
    <row r="16198" spans="4:6">
      <c r="D16198" s="37"/>
      <c r="E16198" s="37"/>
      <c r="F16198" s="37"/>
    </row>
    <row r="16199" spans="4:6">
      <c r="D16199" s="37"/>
      <c r="E16199" s="37"/>
      <c r="F16199" s="37"/>
    </row>
    <row r="16200" spans="4:6">
      <c r="D16200" s="37"/>
      <c r="E16200" s="37"/>
      <c r="F16200" s="37"/>
    </row>
    <row r="16201" spans="4:6">
      <c r="D16201" s="37"/>
      <c r="E16201" s="37"/>
      <c r="F16201" s="37"/>
    </row>
    <row r="16202" spans="4:6">
      <c r="D16202" s="37"/>
      <c r="E16202" s="37"/>
      <c r="F16202" s="37"/>
    </row>
    <row r="16203" spans="4:6">
      <c r="D16203" s="37"/>
      <c r="E16203" s="37"/>
      <c r="F16203" s="37"/>
    </row>
    <row r="16204" spans="4:6">
      <c r="D16204" s="37"/>
      <c r="E16204" s="37"/>
      <c r="F16204" s="37"/>
    </row>
    <row r="16205" spans="4:6">
      <c r="D16205" s="37"/>
      <c r="E16205" s="37"/>
      <c r="F16205" s="37"/>
    </row>
    <row r="16206" spans="4:6">
      <c r="D16206" s="37"/>
      <c r="E16206" s="37"/>
      <c r="F16206" s="37"/>
    </row>
    <row r="16207" spans="4:6">
      <c r="D16207" s="37"/>
      <c r="E16207" s="37"/>
      <c r="F16207" s="37"/>
    </row>
    <row r="16208" spans="4:6">
      <c r="D16208" s="37"/>
      <c r="E16208" s="37"/>
      <c r="F16208" s="37"/>
    </row>
    <row r="16209" spans="4:6">
      <c r="D16209" s="37"/>
      <c r="E16209" s="37"/>
      <c r="F16209" s="37"/>
    </row>
    <row r="16210" spans="4:6">
      <c r="D16210" s="37"/>
      <c r="E16210" s="37"/>
      <c r="F16210" s="37"/>
    </row>
    <row r="16211" spans="4:6">
      <c r="D16211" s="37"/>
      <c r="E16211" s="37"/>
      <c r="F16211" s="37"/>
    </row>
    <row r="16212" spans="4:6">
      <c r="D16212" s="37"/>
      <c r="E16212" s="37"/>
      <c r="F16212" s="37"/>
    </row>
    <row r="16213" spans="4:6">
      <c r="D16213" s="37"/>
      <c r="E16213" s="37"/>
      <c r="F16213" s="37"/>
    </row>
    <row r="16214" spans="4:6">
      <c r="D16214" s="37"/>
      <c r="E16214" s="37"/>
      <c r="F16214" s="37"/>
    </row>
    <row r="16215" spans="4:6">
      <c r="D16215" s="37"/>
      <c r="E16215" s="37"/>
      <c r="F16215" s="37"/>
    </row>
    <row r="16216" spans="4:6">
      <c r="D16216" s="37"/>
      <c r="E16216" s="37"/>
      <c r="F16216" s="37"/>
    </row>
    <row r="16217" spans="4:6">
      <c r="D16217" s="37"/>
      <c r="E16217" s="37"/>
      <c r="F16217" s="37"/>
    </row>
    <row r="16218" spans="4:6">
      <c r="D16218" s="37"/>
      <c r="E16218" s="37"/>
      <c r="F16218" s="37"/>
    </row>
    <row r="16219" spans="4:6">
      <c r="D16219" s="37"/>
      <c r="E16219" s="37"/>
      <c r="F16219" s="37"/>
    </row>
    <row r="16220" spans="4:6">
      <c r="D16220" s="37"/>
      <c r="E16220" s="37"/>
      <c r="F16220" s="37"/>
    </row>
    <row r="16221" spans="4:6">
      <c r="D16221" s="37"/>
      <c r="E16221" s="37"/>
      <c r="F16221" s="37"/>
    </row>
    <row r="16222" spans="4:6">
      <c r="D16222" s="37"/>
      <c r="E16222" s="37"/>
      <c r="F16222" s="37"/>
    </row>
    <row r="16223" spans="4:6">
      <c r="D16223" s="37"/>
      <c r="E16223" s="37"/>
      <c r="F16223" s="37"/>
    </row>
    <row r="16224" spans="4:6">
      <c r="D16224" s="37"/>
      <c r="E16224" s="37"/>
      <c r="F16224" s="37"/>
    </row>
    <row r="16225" spans="4:6">
      <c r="D16225" s="37"/>
      <c r="E16225" s="37"/>
      <c r="F16225" s="37"/>
    </row>
    <row r="16226" spans="4:6">
      <c r="D16226" s="37"/>
      <c r="E16226" s="37"/>
      <c r="F16226" s="37"/>
    </row>
    <row r="16227" spans="4:6">
      <c r="D16227" s="37"/>
      <c r="E16227" s="37"/>
      <c r="F16227" s="37"/>
    </row>
    <row r="16228" spans="4:6">
      <c r="D16228" s="37"/>
      <c r="E16228" s="37"/>
      <c r="F16228" s="37"/>
    </row>
    <row r="16229" spans="4:6">
      <c r="D16229" s="37"/>
      <c r="E16229" s="37"/>
      <c r="F16229" s="37"/>
    </row>
    <row r="16230" spans="4:6">
      <c r="D16230" s="37"/>
      <c r="E16230" s="37"/>
      <c r="F16230" s="37"/>
    </row>
    <row r="16231" spans="4:6">
      <c r="D16231" s="37"/>
      <c r="E16231" s="37"/>
      <c r="F16231" s="37"/>
    </row>
    <row r="16232" spans="4:6">
      <c r="D16232" s="37"/>
      <c r="E16232" s="37"/>
      <c r="F16232" s="37"/>
    </row>
    <row r="16233" spans="4:6">
      <c r="D16233" s="37"/>
      <c r="E16233" s="37"/>
      <c r="F16233" s="37"/>
    </row>
    <row r="16234" spans="4:6">
      <c r="D16234" s="37"/>
      <c r="E16234" s="37"/>
      <c r="F16234" s="37"/>
    </row>
    <row r="16235" spans="4:6">
      <c r="D16235" s="37"/>
      <c r="E16235" s="37"/>
      <c r="F16235" s="37"/>
    </row>
    <row r="16236" spans="4:6">
      <c r="D16236" s="37"/>
      <c r="E16236" s="37"/>
      <c r="F16236" s="37"/>
    </row>
    <row r="16237" spans="4:6">
      <c r="D16237" s="37"/>
      <c r="E16237" s="37"/>
      <c r="F16237" s="37"/>
    </row>
    <row r="16238" spans="4:6">
      <c r="D16238" s="37"/>
      <c r="E16238" s="37"/>
      <c r="F16238" s="37"/>
    </row>
    <row r="16239" spans="4:6">
      <c r="D16239" s="37"/>
      <c r="E16239" s="37"/>
      <c r="F16239" s="37"/>
    </row>
    <row r="16240" spans="4:6">
      <c r="D16240" s="37"/>
      <c r="E16240" s="37"/>
      <c r="F16240" s="37"/>
    </row>
    <row r="16241" spans="4:6">
      <c r="D16241" s="37"/>
      <c r="E16241" s="37"/>
      <c r="F16241" s="37"/>
    </row>
    <row r="16242" spans="4:6">
      <c r="D16242" s="37"/>
      <c r="E16242" s="37"/>
      <c r="F16242" s="37"/>
    </row>
    <row r="16243" spans="4:6">
      <c r="D16243" s="37"/>
      <c r="E16243" s="37"/>
      <c r="F16243" s="37"/>
    </row>
    <row r="16244" spans="4:6">
      <c r="D16244" s="37"/>
      <c r="E16244" s="37"/>
      <c r="F16244" s="37"/>
    </row>
    <row r="16245" spans="4:6">
      <c r="D16245" s="37"/>
      <c r="E16245" s="37"/>
      <c r="F16245" s="37"/>
    </row>
    <row r="16246" spans="4:6">
      <c r="D16246" s="37"/>
      <c r="E16246" s="37"/>
      <c r="F16246" s="37"/>
    </row>
    <row r="16247" spans="4:6">
      <c r="D16247" s="37"/>
      <c r="E16247" s="37"/>
      <c r="F16247" s="37"/>
    </row>
    <row r="16248" spans="4:6">
      <c r="D16248" s="37"/>
      <c r="E16248" s="37"/>
      <c r="F16248" s="37"/>
    </row>
    <row r="16249" spans="4:6">
      <c r="D16249" s="37"/>
      <c r="E16249" s="37"/>
      <c r="F16249" s="37"/>
    </row>
    <row r="16250" spans="4:6">
      <c r="D16250" s="37"/>
      <c r="E16250" s="37"/>
      <c r="F16250" s="37"/>
    </row>
    <row r="16251" spans="4:6">
      <c r="D16251" s="37"/>
      <c r="E16251" s="37"/>
      <c r="F16251" s="37"/>
    </row>
    <row r="16252" spans="4:6">
      <c r="D16252" s="37"/>
      <c r="E16252" s="37"/>
      <c r="F16252" s="37"/>
    </row>
    <row r="16253" spans="4:6">
      <c r="D16253" s="37"/>
      <c r="E16253" s="37"/>
      <c r="F16253" s="37"/>
    </row>
    <row r="16254" spans="4:6">
      <c r="D16254" s="37"/>
      <c r="E16254" s="37"/>
      <c r="F16254" s="37"/>
    </row>
    <row r="16255" spans="4:6">
      <c r="D16255" s="37"/>
      <c r="E16255" s="37"/>
      <c r="F16255" s="37"/>
    </row>
    <row r="16256" spans="4:6">
      <c r="D16256" s="37"/>
      <c r="E16256" s="37"/>
      <c r="F16256" s="37"/>
    </row>
    <row r="16257" spans="4:6">
      <c r="D16257" s="37"/>
      <c r="E16257" s="37"/>
      <c r="F16257" s="37"/>
    </row>
    <row r="16258" spans="4:6">
      <c r="D16258" s="37"/>
      <c r="E16258" s="37"/>
      <c r="F16258" s="37"/>
    </row>
    <row r="16259" spans="4:6">
      <c r="D16259" s="37"/>
      <c r="E16259" s="37"/>
      <c r="F16259" s="37"/>
    </row>
    <row r="16260" spans="4:6">
      <c r="D16260" s="37"/>
      <c r="E16260" s="37"/>
      <c r="F16260" s="37"/>
    </row>
    <row r="16261" spans="4:6">
      <c r="D16261" s="37"/>
      <c r="E16261" s="37"/>
      <c r="F16261" s="37"/>
    </row>
    <row r="16262" spans="4:6">
      <c r="D16262" s="37"/>
      <c r="E16262" s="37"/>
      <c r="F16262" s="37"/>
    </row>
    <row r="16263" spans="4:6">
      <c r="D16263" s="37"/>
      <c r="E16263" s="37"/>
      <c r="F16263" s="37"/>
    </row>
    <row r="16264" spans="4:6">
      <c r="D16264" s="37"/>
      <c r="E16264" s="37"/>
      <c r="F16264" s="37"/>
    </row>
    <row r="16265" spans="4:6">
      <c r="D16265" s="37"/>
      <c r="E16265" s="37"/>
      <c r="F16265" s="37"/>
    </row>
    <row r="16266" spans="4:6">
      <c r="D16266" s="37"/>
      <c r="E16266" s="37"/>
      <c r="F16266" s="37"/>
    </row>
    <row r="16267" spans="4:6">
      <c r="D16267" s="37"/>
      <c r="E16267" s="37"/>
      <c r="F16267" s="37"/>
    </row>
    <row r="16268" spans="4:6">
      <c r="D16268" s="37"/>
      <c r="E16268" s="37"/>
      <c r="F16268" s="37"/>
    </row>
    <row r="16269" spans="4:6">
      <c r="D16269" s="37"/>
      <c r="E16269" s="37"/>
      <c r="F16269" s="37"/>
    </row>
    <row r="16270" spans="4:6">
      <c r="D16270" s="37"/>
      <c r="E16270" s="37"/>
      <c r="F16270" s="37"/>
    </row>
    <row r="16271" spans="4:6">
      <c r="D16271" s="37"/>
      <c r="E16271" s="37"/>
      <c r="F16271" s="37"/>
    </row>
    <row r="16272" spans="4:6">
      <c r="D16272" s="37"/>
      <c r="E16272" s="37"/>
      <c r="F16272" s="37"/>
    </row>
    <row r="16273" spans="4:6">
      <c r="D16273" s="37"/>
      <c r="E16273" s="37"/>
      <c r="F16273" s="37"/>
    </row>
    <row r="16274" spans="4:6">
      <c r="D16274" s="37"/>
      <c r="E16274" s="37"/>
      <c r="F16274" s="37"/>
    </row>
    <row r="16275" spans="4:6">
      <c r="D16275" s="37"/>
      <c r="E16275" s="37"/>
      <c r="F16275" s="37"/>
    </row>
    <row r="16276" spans="4:6">
      <c r="D16276" s="37"/>
      <c r="E16276" s="37"/>
      <c r="F16276" s="37"/>
    </row>
    <row r="16277" spans="4:6">
      <c r="D16277" s="37"/>
      <c r="E16277" s="37"/>
      <c r="F16277" s="37"/>
    </row>
    <row r="16278" spans="4:6">
      <c r="D16278" s="37"/>
      <c r="E16278" s="37"/>
      <c r="F16278" s="37"/>
    </row>
    <row r="16279" spans="4:6">
      <c r="D16279" s="37"/>
      <c r="E16279" s="37"/>
      <c r="F16279" s="37"/>
    </row>
    <row r="16280" spans="4:6">
      <c r="D16280" s="37"/>
      <c r="E16280" s="37"/>
      <c r="F16280" s="37"/>
    </row>
    <row r="16281" spans="4:6">
      <c r="D16281" s="37"/>
      <c r="E16281" s="37"/>
      <c r="F16281" s="37"/>
    </row>
    <row r="16282" spans="4:6">
      <c r="D16282" s="37"/>
      <c r="E16282" s="37"/>
      <c r="F16282" s="37"/>
    </row>
    <row r="16283" spans="4:6">
      <c r="D16283" s="37"/>
      <c r="E16283" s="37"/>
      <c r="F16283" s="37"/>
    </row>
    <row r="16284" spans="4:6">
      <c r="D16284" s="37"/>
      <c r="E16284" s="37"/>
      <c r="F16284" s="37"/>
    </row>
    <row r="16285" spans="4:6">
      <c r="D16285" s="37"/>
      <c r="E16285" s="37"/>
      <c r="F16285" s="37"/>
    </row>
    <row r="16286" spans="4:6">
      <c r="D16286" s="37"/>
      <c r="E16286" s="37"/>
      <c r="F16286" s="37"/>
    </row>
    <row r="16287" spans="4:6">
      <c r="D16287" s="37"/>
      <c r="E16287" s="37"/>
      <c r="F16287" s="37"/>
    </row>
    <row r="16288" spans="4:6">
      <c r="D16288" s="37"/>
      <c r="E16288" s="37"/>
      <c r="F16288" s="37"/>
    </row>
    <row r="16289" spans="4:6">
      <c r="D16289" s="37"/>
      <c r="E16289" s="37"/>
      <c r="F16289" s="37"/>
    </row>
    <row r="16290" spans="4:6">
      <c r="D16290" s="37"/>
      <c r="E16290" s="37"/>
      <c r="F16290" s="37"/>
    </row>
    <row r="16291" spans="4:6">
      <c r="D16291" s="37"/>
      <c r="E16291" s="37"/>
      <c r="F16291" s="37"/>
    </row>
    <row r="16292" spans="4:6">
      <c r="D16292" s="37"/>
      <c r="E16292" s="37"/>
      <c r="F16292" s="37"/>
    </row>
    <row r="16293" spans="4:6">
      <c r="D16293" s="37"/>
      <c r="E16293" s="37"/>
      <c r="F16293" s="37"/>
    </row>
    <row r="16294" spans="4:6">
      <c r="D16294" s="37"/>
      <c r="E16294" s="37"/>
      <c r="F16294" s="37"/>
    </row>
    <row r="16295" spans="4:6">
      <c r="D16295" s="37"/>
      <c r="E16295" s="37"/>
      <c r="F16295" s="37"/>
    </row>
    <row r="16296" spans="4:6">
      <c r="D16296" s="37"/>
      <c r="E16296" s="37"/>
      <c r="F16296" s="37"/>
    </row>
    <row r="16297" spans="4:6">
      <c r="D16297" s="37"/>
      <c r="E16297" s="37"/>
      <c r="F16297" s="37"/>
    </row>
    <row r="16298" spans="4:6">
      <c r="D16298" s="37"/>
      <c r="E16298" s="37"/>
      <c r="F16298" s="37"/>
    </row>
    <row r="16299" spans="4:6">
      <c r="D16299" s="37"/>
      <c r="E16299" s="37"/>
      <c r="F16299" s="37"/>
    </row>
    <row r="16300" spans="4:6">
      <c r="D16300" s="37"/>
      <c r="E16300" s="37"/>
      <c r="F16300" s="37"/>
    </row>
    <row r="16301" spans="4:6">
      <c r="D16301" s="37"/>
      <c r="E16301" s="37"/>
      <c r="F16301" s="37"/>
    </row>
    <row r="16302" spans="4:6">
      <c r="D16302" s="37"/>
      <c r="E16302" s="37"/>
      <c r="F16302" s="37"/>
    </row>
    <row r="16303" spans="4:6">
      <c r="D16303" s="37"/>
      <c r="E16303" s="37"/>
      <c r="F16303" s="37"/>
    </row>
    <row r="16304" spans="4:6">
      <c r="D16304" s="37"/>
      <c r="E16304" s="37"/>
      <c r="F16304" s="37"/>
    </row>
    <row r="16305" spans="4:6">
      <c r="D16305" s="37"/>
      <c r="E16305" s="37"/>
      <c r="F16305" s="37"/>
    </row>
    <row r="16306" spans="4:6">
      <c r="D16306" s="37"/>
      <c r="E16306" s="37"/>
      <c r="F16306" s="37"/>
    </row>
    <row r="16307" spans="4:6">
      <c r="D16307" s="37"/>
      <c r="E16307" s="37"/>
      <c r="F16307" s="37"/>
    </row>
    <row r="16308" spans="4:6">
      <c r="D16308" s="37"/>
      <c r="E16308" s="37"/>
      <c r="F16308" s="37"/>
    </row>
    <row r="16309" spans="4:6">
      <c r="D16309" s="37"/>
      <c r="E16309" s="37"/>
      <c r="F16309" s="37"/>
    </row>
    <row r="16310" spans="4:6">
      <c r="D16310" s="37"/>
      <c r="E16310" s="37"/>
      <c r="F16310" s="37"/>
    </row>
    <row r="16311" spans="4:6">
      <c r="D16311" s="37"/>
      <c r="E16311" s="37"/>
      <c r="F16311" s="37"/>
    </row>
    <row r="16312" spans="4:6">
      <c r="D16312" s="37"/>
      <c r="E16312" s="37"/>
      <c r="F16312" s="37"/>
    </row>
    <row r="16313" spans="4:6">
      <c r="D16313" s="37"/>
      <c r="E16313" s="37"/>
      <c r="F16313" s="37"/>
    </row>
    <row r="16314" spans="4:6">
      <c r="D16314" s="37"/>
      <c r="E16314" s="37"/>
      <c r="F16314" s="37"/>
    </row>
    <row r="16315" spans="4:6">
      <c r="D16315" s="37"/>
      <c r="E16315" s="37"/>
      <c r="F16315" s="37"/>
    </row>
    <row r="16316" spans="4:6">
      <c r="D16316" s="37"/>
      <c r="E16316" s="37"/>
      <c r="F16316" s="37"/>
    </row>
    <row r="16317" spans="4:6">
      <c r="D16317" s="37"/>
      <c r="E16317" s="37"/>
      <c r="F16317" s="37"/>
    </row>
    <row r="16318" spans="4:6">
      <c r="D16318" s="37"/>
      <c r="E16318" s="37"/>
      <c r="F16318" s="37"/>
    </row>
    <row r="16319" spans="4:6">
      <c r="D16319" s="37"/>
      <c r="E16319" s="37"/>
      <c r="F16319" s="37"/>
    </row>
    <row r="16320" spans="4:6">
      <c r="D16320" s="37"/>
      <c r="E16320" s="37"/>
      <c r="F16320" s="37"/>
    </row>
    <row r="16321" spans="4:6">
      <c r="D16321" s="37"/>
      <c r="E16321" s="37"/>
      <c r="F16321" s="37"/>
    </row>
    <row r="16322" spans="4:6">
      <c r="D16322" s="37"/>
      <c r="E16322" s="37"/>
      <c r="F16322" s="37"/>
    </row>
    <row r="16323" spans="4:6">
      <c r="D16323" s="37"/>
      <c r="E16323" s="37"/>
      <c r="F16323" s="37"/>
    </row>
    <row r="16324" spans="4:6">
      <c r="D16324" s="37"/>
      <c r="E16324" s="37"/>
      <c r="F16324" s="37"/>
    </row>
    <row r="16325" spans="4:6">
      <c r="D16325" s="37"/>
      <c r="E16325" s="37"/>
      <c r="F16325" s="37"/>
    </row>
    <row r="16326" spans="4:6">
      <c r="D16326" s="37"/>
      <c r="E16326" s="37"/>
      <c r="F16326" s="37"/>
    </row>
    <row r="16327" spans="4:6">
      <c r="D16327" s="37"/>
      <c r="E16327" s="37"/>
      <c r="F16327" s="37"/>
    </row>
    <row r="16328" spans="4:6">
      <c r="D16328" s="37"/>
      <c r="E16328" s="37"/>
      <c r="F16328" s="37"/>
    </row>
    <row r="16329" spans="4:6">
      <c r="D16329" s="37"/>
      <c r="E16329" s="37"/>
      <c r="F16329" s="37"/>
    </row>
    <row r="16330" spans="4:6">
      <c r="D16330" s="37"/>
      <c r="E16330" s="37"/>
      <c r="F16330" s="37"/>
    </row>
    <row r="16331" spans="4:6">
      <c r="D16331" s="37"/>
      <c r="E16331" s="37"/>
      <c r="F16331" s="37"/>
    </row>
    <row r="16332" spans="4:6">
      <c r="D16332" s="37"/>
      <c r="E16332" s="37"/>
      <c r="F16332" s="37"/>
    </row>
    <row r="16333" spans="4:6">
      <c r="D16333" s="37"/>
      <c r="E16333" s="37"/>
      <c r="F16333" s="37"/>
    </row>
    <row r="16334" spans="4:6">
      <c r="D16334" s="37"/>
      <c r="E16334" s="37"/>
      <c r="F16334" s="37"/>
    </row>
    <row r="16335" spans="4:6">
      <c r="D16335" s="37"/>
      <c r="E16335" s="37"/>
      <c r="F16335" s="37"/>
    </row>
    <row r="16336" spans="4:6">
      <c r="D16336" s="37"/>
      <c r="E16336" s="37"/>
      <c r="F16336" s="37"/>
    </row>
    <row r="16337" spans="4:6">
      <c r="D16337" s="37"/>
      <c r="E16337" s="37"/>
      <c r="F16337" s="37"/>
    </row>
    <row r="16338" spans="4:6">
      <c r="D16338" s="37"/>
      <c r="E16338" s="37"/>
      <c r="F16338" s="37"/>
    </row>
    <row r="16339" spans="4:6">
      <c r="D16339" s="37"/>
      <c r="E16339" s="37"/>
      <c r="F16339" s="37"/>
    </row>
    <row r="16340" spans="4:6">
      <c r="D16340" s="37"/>
      <c r="E16340" s="37"/>
      <c r="F16340" s="37"/>
    </row>
    <row r="16341" spans="4:6">
      <c r="D16341" s="37"/>
      <c r="E16341" s="37"/>
      <c r="F16341" s="37"/>
    </row>
    <row r="16342" spans="4:6">
      <c r="D16342" s="37"/>
      <c r="E16342" s="37"/>
      <c r="F16342" s="37"/>
    </row>
    <row r="16343" spans="4:6">
      <c r="D16343" s="37"/>
      <c r="E16343" s="37"/>
      <c r="F16343" s="37"/>
    </row>
    <row r="16344" spans="4:6">
      <c r="D16344" s="37"/>
      <c r="E16344" s="37"/>
      <c r="F16344" s="37"/>
    </row>
    <row r="16345" spans="4:6">
      <c r="D16345" s="37"/>
      <c r="E16345" s="37"/>
      <c r="F16345" s="37"/>
    </row>
    <row r="16346" spans="4:6">
      <c r="D16346" s="37"/>
      <c r="E16346" s="37"/>
      <c r="F16346" s="37"/>
    </row>
    <row r="16347" spans="4:6">
      <c r="D16347" s="37"/>
      <c r="E16347" s="37"/>
      <c r="F16347" s="37"/>
    </row>
    <row r="16348" spans="4:6">
      <c r="D16348" s="37"/>
      <c r="E16348" s="37"/>
      <c r="F16348" s="37"/>
    </row>
    <row r="16349" spans="4:6">
      <c r="D16349" s="37"/>
      <c r="E16349" s="37"/>
      <c r="F16349" s="37"/>
    </row>
    <row r="16350" spans="4:6">
      <c r="D16350" s="37"/>
      <c r="E16350" s="37"/>
      <c r="F16350" s="37"/>
    </row>
    <row r="16351" spans="4:6">
      <c r="D16351" s="37"/>
      <c r="E16351" s="37"/>
      <c r="F16351" s="37"/>
    </row>
    <row r="16352" spans="4:6">
      <c r="D16352" s="37"/>
      <c r="E16352" s="37"/>
      <c r="F16352" s="37"/>
    </row>
    <row r="16353" spans="4:6">
      <c r="D16353" s="37"/>
      <c r="E16353" s="37"/>
      <c r="F16353" s="37"/>
    </row>
    <row r="16354" spans="4:6">
      <c r="D16354" s="37"/>
      <c r="E16354" s="37"/>
      <c r="F16354" s="37"/>
    </row>
    <row r="16355" spans="4:6">
      <c r="D16355" s="37"/>
      <c r="E16355" s="37"/>
      <c r="F16355" s="37"/>
    </row>
    <row r="16356" spans="4:6">
      <c r="D16356" s="37"/>
      <c r="E16356" s="37"/>
      <c r="F16356" s="37"/>
    </row>
    <row r="16357" spans="4:6">
      <c r="D16357" s="37"/>
      <c r="E16357" s="37"/>
      <c r="F16357" s="37"/>
    </row>
    <row r="16358" spans="4:6">
      <c r="D16358" s="37"/>
      <c r="E16358" s="37"/>
      <c r="F16358" s="37"/>
    </row>
    <row r="16359" spans="4:6">
      <c r="D16359" s="37"/>
      <c r="E16359" s="37"/>
      <c r="F16359" s="37"/>
    </row>
    <row r="16360" spans="4:6">
      <c r="D16360" s="37"/>
      <c r="E16360" s="37"/>
      <c r="F16360" s="37"/>
    </row>
    <row r="16361" spans="4:6">
      <c r="D16361" s="37"/>
      <c r="E16361" s="37"/>
      <c r="F16361" s="37"/>
    </row>
    <row r="16362" spans="4:6">
      <c r="D16362" s="37"/>
      <c r="E16362" s="37"/>
      <c r="F16362" s="37"/>
    </row>
    <row r="16363" spans="4:6">
      <c r="D16363" s="37"/>
      <c r="E16363" s="37"/>
      <c r="F16363" s="37"/>
    </row>
    <row r="16364" spans="4:6">
      <c r="D16364" s="37"/>
      <c r="E16364" s="37"/>
      <c r="F16364" s="37"/>
    </row>
    <row r="16365" spans="4:6">
      <c r="D16365" s="37"/>
      <c r="E16365" s="37"/>
      <c r="F16365" s="37"/>
    </row>
    <row r="16366" spans="4:6">
      <c r="D16366" s="37"/>
      <c r="E16366" s="37"/>
      <c r="F16366" s="37"/>
    </row>
    <row r="16367" spans="4:6">
      <c r="D16367" s="37"/>
      <c r="E16367" s="37"/>
      <c r="F16367" s="37"/>
    </row>
    <row r="16368" spans="4:6">
      <c r="D16368" s="37"/>
      <c r="E16368" s="37"/>
      <c r="F16368" s="37"/>
    </row>
    <row r="16369" spans="4:6">
      <c r="D16369" s="37"/>
      <c r="E16369" s="37"/>
      <c r="F16369" s="37"/>
    </row>
    <row r="16370" spans="4:6">
      <c r="D16370" s="37"/>
      <c r="E16370" s="37"/>
      <c r="F16370" s="37"/>
    </row>
    <row r="16371" spans="4:6">
      <c r="D16371" s="37"/>
      <c r="E16371" s="37"/>
      <c r="F16371" s="37"/>
    </row>
    <row r="16372" spans="4:6">
      <c r="D16372" s="37"/>
      <c r="E16372" s="37"/>
      <c r="F16372" s="37"/>
    </row>
    <row r="16373" spans="4:6">
      <c r="D16373" s="37"/>
      <c r="E16373" s="37"/>
      <c r="F16373" s="37"/>
    </row>
    <row r="16374" spans="4:6">
      <c r="D16374" s="37"/>
      <c r="E16374" s="37"/>
      <c r="F16374" s="37"/>
    </row>
    <row r="16375" spans="4:6">
      <c r="D16375" s="37"/>
      <c r="E16375" s="37"/>
      <c r="F16375" s="37"/>
    </row>
    <row r="16376" spans="4:6">
      <c r="D16376" s="37"/>
      <c r="E16376" s="37"/>
      <c r="F16376" s="37"/>
    </row>
    <row r="16377" spans="4:6">
      <c r="D16377" s="37"/>
      <c r="E16377" s="37"/>
      <c r="F16377" s="37"/>
    </row>
    <row r="16378" spans="4:6">
      <c r="D16378" s="37"/>
      <c r="E16378" s="37"/>
      <c r="F16378" s="37"/>
    </row>
    <row r="16379" spans="4:6">
      <c r="D16379" s="37"/>
      <c r="E16379" s="37"/>
      <c r="F16379" s="37"/>
    </row>
    <row r="16380" spans="4:6">
      <c r="D16380" s="37"/>
      <c r="E16380" s="37"/>
      <c r="F16380" s="37"/>
    </row>
    <row r="16381" spans="4:6">
      <c r="D16381" s="37"/>
      <c r="E16381" s="37"/>
      <c r="F16381" s="37"/>
    </row>
    <row r="16382" spans="4:6">
      <c r="D16382" s="37"/>
      <c r="E16382" s="37"/>
      <c r="F16382" s="37"/>
    </row>
    <row r="16383" spans="4:6">
      <c r="D16383" s="37"/>
      <c r="E16383" s="37"/>
      <c r="F16383" s="37"/>
    </row>
    <row r="16384" spans="4:6">
      <c r="D16384" s="37"/>
      <c r="E16384" s="37"/>
      <c r="F16384" s="37"/>
    </row>
    <row r="16385" spans="4:6">
      <c r="D16385" s="37"/>
      <c r="E16385" s="37"/>
      <c r="F16385" s="37"/>
    </row>
    <row r="16386" spans="4:6">
      <c r="D16386" s="37"/>
      <c r="E16386" s="37"/>
      <c r="F16386" s="37"/>
    </row>
    <row r="16387" spans="4:6">
      <c r="D16387" s="37"/>
      <c r="E16387" s="37"/>
      <c r="F16387" s="37"/>
    </row>
    <row r="16388" spans="4:6">
      <c r="D16388" s="37"/>
      <c r="E16388" s="37"/>
      <c r="F16388" s="37"/>
    </row>
    <row r="16389" spans="4:6">
      <c r="D16389" s="37"/>
      <c r="E16389" s="37"/>
      <c r="F16389" s="37"/>
    </row>
    <row r="16390" spans="4:6">
      <c r="D16390" s="37"/>
      <c r="E16390" s="37"/>
      <c r="F16390" s="37"/>
    </row>
    <row r="16391" spans="4:6">
      <c r="D16391" s="37"/>
      <c r="E16391" s="37"/>
      <c r="F16391" s="37"/>
    </row>
    <row r="16392" spans="4:6">
      <c r="D16392" s="37"/>
      <c r="E16392" s="37"/>
      <c r="F16392" s="37"/>
    </row>
    <row r="16393" spans="4:6">
      <c r="D16393" s="37"/>
      <c r="E16393" s="37"/>
      <c r="F16393" s="37"/>
    </row>
    <row r="16394" spans="4:6">
      <c r="D16394" s="37"/>
      <c r="E16394" s="37"/>
      <c r="F16394" s="37"/>
    </row>
    <row r="16395" spans="4:6">
      <c r="D16395" s="37"/>
      <c r="E16395" s="37"/>
      <c r="F16395" s="37"/>
    </row>
    <row r="16396" spans="4:6">
      <c r="D16396" s="37"/>
      <c r="E16396" s="37"/>
      <c r="F16396" s="37"/>
    </row>
    <row r="16397" spans="4:6">
      <c r="D16397" s="37"/>
      <c r="E16397" s="37"/>
      <c r="F16397" s="37"/>
    </row>
    <row r="16398" spans="4:6">
      <c r="D16398" s="37"/>
      <c r="E16398" s="37"/>
      <c r="F16398" s="37"/>
    </row>
    <row r="16399" spans="4:6">
      <c r="D16399" s="37"/>
      <c r="E16399" s="37"/>
      <c r="F16399" s="37"/>
    </row>
    <row r="16400" spans="4:6">
      <c r="D16400" s="37"/>
      <c r="E16400" s="37"/>
      <c r="F16400" s="37"/>
    </row>
    <row r="16401" spans="4:6">
      <c r="D16401" s="37"/>
      <c r="E16401" s="37"/>
      <c r="F16401" s="37"/>
    </row>
    <row r="16402" spans="4:6">
      <c r="D16402" s="37"/>
      <c r="E16402" s="37"/>
      <c r="F16402" s="37"/>
    </row>
    <row r="16403" spans="4:6">
      <c r="D16403" s="37"/>
      <c r="E16403" s="37"/>
      <c r="F16403" s="37"/>
    </row>
    <row r="16404" spans="4:6">
      <c r="D16404" s="37"/>
      <c r="E16404" s="37"/>
      <c r="F16404" s="37"/>
    </row>
    <row r="16405" spans="4:6">
      <c r="D16405" s="37"/>
      <c r="E16405" s="37"/>
      <c r="F16405" s="37"/>
    </row>
    <row r="16406" spans="4:6">
      <c r="D16406" s="37"/>
      <c r="E16406" s="37"/>
      <c r="F16406" s="37"/>
    </row>
    <row r="16407" spans="4:6">
      <c r="D16407" s="37"/>
      <c r="E16407" s="37"/>
      <c r="F16407" s="37"/>
    </row>
    <row r="16408" spans="4:6">
      <c r="D16408" s="37"/>
      <c r="E16408" s="37"/>
      <c r="F16408" s="37"/>
    </row>
    <row r="16409" spans="4:6">
      <c r="D16409" s="37"/>
      <c r="E16409" s="37"/>
      <c r="F16409" s="37"/>
    </row>
    <row r="16410" spans="4:6">
      <c r="D16410" s="37"/>
      <c r="E16410" s="37"/>
      <c r="F16410" s="37"/>
    </row>
    <row r="16411" spans="4:6">
      <c r="D16411" s="37"/>
      <c r="E16411" s="37"/>
      <c r="F16411" s="37"/>
    </row>
    <row r="16412" spans="4:6">
      <c r="D16412" s="37"/>
      <c r="E16412" s="37"/>
      <c r="F16412" s="37"/>
    </row>
    <row r="16413" spans="4:6">
      <c r="D16413" s="37"/>
      <c r="E16413" s="37"/>
      <c r="F16413" s="37"/>
    </row>
    <row r="16414" spans="4:6">
      <c r="D16414" s="37"/>
      <c r="E16414" s="37"/>
      <c r="F16414" s="37"/>
    </row>
    <row r="16415" spans="4:6">
      <c r="D16415" s="37"/>
      <c r="E16415" s="37"/>
      <c r="F16415" s="37"/>
    </row>
    <row r="16416" spans="4:6">
      <c r="D16416" s="37"/>
      <c r="E16416" s="37"/>
      <c r="F16416" s="37"/>
    </row>
    <row r="16417" spans="4:6">
      <c r="D16417" s="37"/>
      <c r="E16417" s="37"/>
      <c r="F16417" s="37"/>
    </row>
    <row r="16418" spans="4:6">
      <c r="D16418" s="37"/>
      <c r="E16418" s="37"/>
      <c r="F16418" s="37"/>
    </row>
    <row r="16419" spans="4:6">
      <c r="D16419" s="37"/>
      <c r="E16419" s="37"/>
      <c r="F16419" s="37"/>
    </row>
    <row r="16420" spans="4:6">
      <c r="D16420" s="37"/>
      <c r="E16420" s="37"/>
      <c r="F16420" s="37"/>
    </row>
    <row r="16421" spans="4:6">
      <c r="D16421" s="37"/>
      <c r="E16421" s="37"/>
      <c r="F16421" s="37"/>
    </row>
    <row r="16422" spans="4:6">
      <c r="D16422" s="37"/>
      <c r="E16422" s="37"/>
      <c r="F16422" s="37"/>
    </row>
    <row r="16423" spans="4:6">
      <c r="D16423" s="37"/>
      <c r="E16423" s="37"/>
      <c r="F16423" s="37"/>
    </row>
    <row r="16424" spans="4:6">
      <c r="D16424" s="37"/>
      <c r="E16424" s="37"/>
      <c r="F16424" s="37"/>
    </row>
    <row r="16425" spans="4:6">
      <c r="D16425" s="37"/>
      <c r="E16425" s="37"/>
      <c r="F16425" s="37"/>
    </row>
    <row r="16426" spans="4:6">
      <c r="D16426" s="37"/>
      <c r="E16426" s="37"/>
      <c r="F16426" s="37"/>
    </row>
    <row r="16427" spans="4:6">
      <c r="D16427" s="37"/>
      <c r="E16427" s="37"/>
      <c r="F16427" s="37"/>
    </row>
    <row r="16428" spans="4:6">
      <c r="D16428" s="37"/>
      <c r="E16428" s="37"/>
      <c r="F16428" s="37"/>
    </row>
    <row r="16429" spans="4:6">
      <c r="D16429" s="37"/>
      <c r="E16429" s="37"/>
      <c r="F16429" s="37"/>
    </row>
    <row r="16430" spans="4:6">
      <c r="D16430" s="37"/>
      <c r="E16430" s="37"/>
      <c r="F16430" s="37"/>
    </row>
    <row r="16431" spans="4:6">
      <c r="D16431" s="37"/>
      <c r="E16431" s="37"/>
      <c r="F16431" s="37"/>
    </row>
    <row r="16432" spans="4:6">
      <c r="D16432" s="37"/>
      <c r="E16432" s="37"/>
      <c r="F16432" s="37"/>
    </row>
    <row r="16433" spans="4:6">
      <c r="D16433" s="37"/>
      <c r="E16433" s="37"/>
      <c r="F16433" s="37"/>
    </row>
    <row r="16434" spans="4:6">
      <c r="D16434" s="37"/>
      <c r="E16434" s="37"/>
      <c r="F16434" s="37"/>
    </row>
    <row r="16435" spans="4:6">
      <c r="D16435" s="37"/>
      <c r="E16435" s="37"/>
      <c r="F16435" s="37"/>
    </row>
    <row r="16436" spans="4:6">
      <c r="D16436" s="37"/>
      <c r="E16436" s="37"/>
      <c r="F16436" s="37"/>
    </row>
    <row r="16437" spans="4:6">
      <c r="D16437" s="37"/>
      <c r="E16437" s="37"/>
      <c r="F16437" s="37"/>
    </row>
    <row r="16438" spans="4:6">
      <c r="D16438" s="37"/>
      <c r="E16438" s="37"/>
      <c r="F16438" s="37"/>
    </row>
    <row r="16439" spans="4:6">
      <c r="D16439" s="37"/>
      <c r="E16439" s="37"/>
      <c r="F16439" s="37"/>
    </row>
    <row r="16440" spans="4:6">
      <c r="D16440" s="37"/>
      <c r="E16440" s="37"/>
      <c r="F16440" s="37"/>
    </row>
    <row r="16441" spans="4:6">
      <c r="D16441" s="37"/>
      <c r="E16441" s="37"/>
      <c r="F16441" s="37"/>
    </row>
    <row r="16442" spans="4:6">
      <c r="D16442" s="37"/>
      <c r="E16442" s="37"/>
      <c r="F16442" s="37"/>
    </row>
    <row r="16443" spans="4:6">
      <c r="D16443" s="37"/>
      <c r="E16443" s="37"/>
      <c r="F16443" s="37"/>
    </row>
    <row r="16444" spans="4:6">
      <c r="D16444" s="37"/>
      <c r="E16444" s="37"/>
      <c r="F16444" s="37"/>
    </row>
    <row r="16445" spans="4:6">
      <c r="D16445" s="37"/>
      <c r="E16445" s="37"/>
      <c r="F16445" s="37"/>
    </row>
    <row r="16446" spans="4:6">
      <c r="D16446" s="37"/>
      <c r="E16446" s="37"/>
      <c r="F16446" s="37"/>
    </row>
    <row r="16447" spans="4:6">
      <c r="D16447" s="37"/>
      <c r="E16447" s="37"/>
      <c r="F16447" s="37"/>
    </row>
    <row r="16448" spans="4:6">
      <c r="D16448" s="37"/>
      <c r="E16448" s="37"/>
      <c r="F16448" s="37"/>
    </row>
    <row r="16449" spans="4:6">
      <c r="D16449" s="37"/>
      <c r="E16449" s="37"/>
      <c r="F16449" s="37"/>
    </row>
    <row r="16450" spans="4:6">
      <c r="D16450" s="37"/>
      <c r="E16450" s="37"/>
      <c r="F16450" s="37"/>
    </row>
    <row r="16451" spans="4:6">
      <c r="D16451" s="37"/>
      <c r="E16451" s="37"/>
      <c r="F16451" s="37"/>
    </row>
    <row r="16452" spans="4:6">
      <c r="D16452" s="37"/>
      <c r="E16452" s="37"/>
      <c r="F16452" s="37"/>
    </row>
    <row r="16453" spans="4:6">
      <c r="D16453" s="37"/>
      <c r="E16453" s="37"/>
      <c r="F16453" s="37"/>
    </row>
    <row r="16454" spans="4:6">
      <c r="D16454" s="37"/>
      <c r="E16454" s="37"/>
      <c r="F16454" s="37"/>
    </row>
    <row r="16455" spans="4:6">
      <c r="D16455" s="37"/>
      <c r="E16455" s="37"/>
      <c r="F16455" s="37"/>
    </row>
    <row r="16456" spans="4:6">
      <c r="D16456" s="37"/>
      <c r="E16456" s="37"/>
      <c r="F16456" s="37"/>
    </row>
    <row r="16457" spans="4:6">
      <c r="D16457" s="37"/>
      <c r="E16457" s="37"/>
      <c r="F16457" s="37"/>
    </row>
    <row r="16458" spans="4:6">
      <c r="D16458" s="37"/>
      <c r="E16458" s="37"/>
      <c r="F16458" s="37"/>
    </row>
    <row r="16459" spans="4:6">
      <c r="D16459" s="37"/>
      <c r="E16459" s="37"/>
      <c r="F16459" s="37"/>
    </row>
    <row r="16460" spans="4:6">
      <c r="D16460" s="37"/>
      <c r="E16460" s="37"/>
      <c r="F16460" s="37"/>
    </row>
    <row r="16461" spans="4:6">
      <c r="D16461" s="37"/>
      <c r="E16461" s="37"/>
      <c r="F16461" s="37"/>
    </row>
    <row r="16462" spans="4:6">
      <c r="D16462" s="37"/>
      <c r="E16462" s="37"/>
      <c r="F16462" s="37"/>
    </row>
    <row r="16463" spans="4:6">
      <c r="D16463" s="37"/>
      <c r="E16463" s="37"/>
      <c r="F16463" s="37"/>
    </row>
    <row r="16464" spans="4:6">
      <c r="D16464" s="37"/>
      <c r="E16464" s="37"/>
      <c r="F16464" s="37"/>
    </row>
    <row r="16465" spans="4:6">
      <c r="D16465" s="37"/>
      <c r="E16465" s="37"/>
      <c r="F16465" s="37"/>
    </row>
    <row r="16466" spans="4:6">
      <c r="D16466" s="37"/>
      <c r="E16466" s="37"/>
      <c r="F16466" s="37"/>
    </row>
    <row r="16467" spans="4:6">
      <c r="D16467" s="37"/>
      <c r="E16467" s="37"/>
      <c r="F16467" s="37"/>
    </row>
    <row r="16468" spans="4:6">
      <c r="D16468" s="37"/>
      <c r="E16468" s="37"/>
      <c r="F16468" s="37"/>
    </row>
    <row r="16469" spans="4:6">
      <c r="D16469" s="37"/>
      <c r="E16469" s="37"/>
      <c r="F16469" s="37"/>
    </row>
    <row r="16470" spans="4:6">
      <c r="D16470" s="37"/>
      <c r="E16470" s="37"/>
      <c r="F16470" s="37"/>
    </row>
    <row r="16471" spans="4:6">
      <c r="D16471" s="37"/>
      <c r="E16471" s="37"/>
      <c r="F16471" s="37"/>
    </row>
    <row r="16472" spans="4:6">
      <c r="D16472" s="37"/>
      <c r="E16472" s="37"/>
      <c r="F16472" s="37"/>
    </row>
    <row r="16473" spans="4:6">
      <c r="D16473" s="37"/>
      <c r="E16473" s="37"/>
      <c r="F16473" s="37"/>
    </row>
    <row r="16474" spans="4:6">
      <c r="D16474" s="37"/>
      <c r="E16474" s="37"/>
      <c r="F16474" s="37"/>
    </row>
    <row r="16475" spans="4:6">
      <c r="D16475" s="37"/>
      <c r="E16475" s="37"/>
      <c r="F16475" s="37"/>
    </row>
    <row r="16476" spans="4:6">
      <c r="D16476" s="37"/>
      <c r="E16476" s="37"/>
      <c r="F16476" s="37"/>
    </row>
    <row r="16477" spans="4:6">
      <c r="D16477" s="37"/>
      <c r="E16477" s="37"/>
      <c r="F16477" s="37"/>
    </row>
    <row r="16478" spans="4:6">
      <c r="D16478" s="37"/>
      <c r="E16478" s="37"/>
      <c r="F16478" s="37"/>
    </row>
    <row r="16479" spans="4:6">
      <c r="D16479" s="37"/>
      <c r="E16479" s="37"/>
      <c r="F16479" s="37"/>
    </row>
    <row r="16480" spans="4:6">
      <c r="D16480" s="37"/>
      <c r="E16480" s="37"/>
      <c r="F16480" s="37"/>
    </row>
    <row r="16481" spans="4:6">
      <c r="D16481" s="37"/>
      <c r="E16481" s="37"/>
      <c r="F16481" s="37"/>
    </row>
    <row r="16482" spans="4:6">
      <c r="D16482" s="37"/>
      <c r="E16482" s="37"/>
      <c r="F16482" s="37"/>
    </row>
    <row r="16483" spans="4:6">
      <c r="D16483" s="37"/>
      <c r="E16483" s="37"/>
      <c r="F16483" s="37"/>
    </row>
    <row r="16484" spans="4:6">
      <c r="D16484" s="37"/>
      <c r="E16484" s="37"/>
      <c r="F16484" s="37"/>
    </row>
    <row r="16485" spans="4:6">
      <c r="D16485" s="37"/>
      <c r="E16485" s="37"/>
      <c r="F16485" s="37"/>
    </row>
    <row r="16486" spans="4:6">
      <c r="D16486" s="37"/>
      <c r="E16486" s="37"/>
      <c r="F16486" s="37"/>
    </row>
    <row r="16487" spans="4:6">
      <c r="D16487" s="37"/>
      <c r="E16487" s="37"/>
      <c r="F16487" s="37"/>
    </row>
    <row r="16488" spans="4:6">
      <c r="D16488" s="37"/>
      <c r="E16488" s="37"/>
      <c r="F16488" s="37"/>
    </row>
    <row r="16489" spans="4:6">
      <c r="D16489" s="37"/>
      <c r="E16489" s="37"/>
      <c r="F16489" s="37"/>
    </row>
    <row r="16490" spans="4:6">
      <c r="D16490" s="37"/>
      <c r="E16490" s="37"/>
      <c r="F16490" s="37"/>
    </row>
    <row r="16491" spans="4:6">
      <c r="D16491" s="37"/>
      <c r="E16491" s="37"/>
      <c r="F16491" s="37"/>
    </row>
    <row r="16492" spans="4:6">
      <c r="D16492" s="37"/>
      <c r="E16492" s="37"/>
      <c r="F16492" s="37"/>
    </row>
    <row r="16493" spans="4:6">
      <c r="D16493" s="37"/>
      <c r="E16493" s="37"/>
      <c r="F16493" s="37"/>
    </row>
    <row r="16494" spans="4:6">
      <c r="D16494" s="37"/>
      <c r="E16494" s="37"/>
      <c r="F16494" s="37"/>
    </row>
    <row r="16495" spans="4:6">
      <c r="D16495" s="37"/>
      <c r="E16495" s="37"/>
      <c r="F16495" s="37"/>
    </row>
    <row r="16496" spans="4:6">
      <c r="D16496" s="37"/>
      <c r="E16496" s="37"/>
      <c r="F16496" s="37"/>
    </row>
    <row r="16497" spans="4:6">
      <c r="D16497" s="37"/>
      <c r="E16497" s="37"/>
      <c r="F16497" s="37"/>
    </row>
    <row r="16498" spans="4:6">
      <c r="D16498" s="37"/>
      <c r="E16498" s="37"/>
      <c r="F16498" s="37"/>
    </row>
    <row r="16499" spans="4:6">
      <c r="D16499" s="37"/>
      <c r="E16499" s="37"/>
      <c r="F16499" s="37"/>
    </row>
    <row r="16500" spans="4:6">
      <c r="D16500" s="37"/>
      <c r="E16500" s="37"/>
      <c r="F16500" s="37"/>
    </row>
    <row r="16501" spans="4:6">
      <c r="D16501" s="37"/>
      <c r="E16501" s="37"/>
      <c r="F16501" s="37"/>
    </row>
    <row r="16502" spans="4:6">
      <c r="D16502" s="37"/>
      <c r="E16502" s="37"/>
      <c r="F16502" s="37"/>
    </row>
    <row r="16503" spans="4:6">
      <c r="D16503" s="37"/>
      <c r="E16503" s="37"/>
      <c r="F16503" s="37"/>
    </row>
    <row r="16504" spans="4:6">
      <c r="D16504" s="37"/>
      <c r="E16504" s="37"/>
      <c r="F16504" s="37"/>
    </row>
    <row r="16505" spans="4:6">
      <c r="D16505" s="37"/>
      <c r="E16505" s="37"/>
      <c r="F16505" s="37"/>
    </row>
    <row r="16506" spans="4:6">
      <c r="D16506" s="37"/>
      <c r="E16506" s="37"/>
      <c r="F16506" s="37"/>
    </row>
    <row r="16507" spans="4:6">
      <c r="D16507" s="37"/>
      <c r="E16507" s="37"/>
      <c r="F16507" s="37"/>
    </row>
    <row r="16508" spans="4:6">
      <c r="D16508" s="37"/>
      <c r="E16508" s="37"/>
      <c r="F16508" s="37"/>
    </row>
    <row r="16509" spans="4:6">
      <c r="D16509" s="37"/>
      <c r="E16509" s="37"/>
      <c r="F16509" s="37"/>
    </row>
    <row r="16510" spans="4:6">
      <c r="D16510" s="37"/>
      <c r="E16510" s="37"/>
      <c r="F16510" s="37"/>
    </row>
    <row r="16511" spans="4:6">
      <c r="D16511" s="37"/>
      <c r="E16511" s="37"/>
      <c r="F16511" s="37"/>
    </row>
    <row r="16512" spans="4:6">
      <c r="D16512" s="37"/>
      <c r="E16512" s="37"/>
      <c r="F16512" s="37"/>
    </row>
    <row r="16513" spans="4:6">
      <c r="D16513" s="37"/>
      <c r="E16513" s="37"/>
      <c r="F16513" s="37"/>
    </row>
    <row r="16514" spans="4:6">
      <c r="D16514" s="37"/>
      <c r="E16514" s="37"/>
      <c r="F16514" s="37"/>
    </row>
    <row r="16515" spans="4:6">
      <c r="D16515" s="37"/>
      <c r="E16515" s="37"/>
      <c r="F16515" s="37"/>
    </row>
    <row r="16516" spans="4:6">
      <c r="D16516" s="37"/>
      <c r="E16516" s="37"/>
      <c r="F16516" s="37"/>
    </row>
    <row r="16517" spans="4:6">
      <c r="D16517" s="37"/>
      <c r="E16517" s="37"/>
      <c r="F16517" s="37"/>
    </row>
    <row r="16518" spans="4:6">
      <c r="D16518" s="37"/>
      <c r="E16518" s="37"/>
      <c r="F16518" s="37"/>
    </row>
    <row r="16519" spans="4:6">
      <c r="D16519" s="37"/>
      <c r="E16519" s="37"/>
      <c r="F16519" s="37"/>
    </row>
    <row r="16520" spans="4:6">
      <c r="D16520" s="37"/>
      <c r="E16520" s="37"/>
      <c r="F16520" s="37"/>
    </row>
    <row r="16521" spans="4:6">
      <c r="D16521" s="37"/>
      <c r="E16521" s="37"/>
      <c r="F16521" s="37"/>
    </row>
    <row r="16522" spans="4:6">
      <c r="D16522" s="37"/>
      <c r="E16522" s="37"/>
      <c r="F16522" s="37"/>
    </row>
    <row r="16523" spans="4:6">
      <c r="D16523" s="37"/>
      <c r="E16523" s="37"/>
      <c r="F16523" s="37"/>
    </row>
    <row r="16524" spans="4:6">
      <c r="D16524" s="37"/>
      <c r="E16524" s="37"/>
      <c r="F16524" s="37"/>
    </row>
    <row r="16525" spans="4:6">
      <c r="D16525" s="37"/>
      <c r="E16525" s="37"/>
      <c r="F16525" s="37"/>
    </row>
    <row r="16526" spans="4:6">
      <c r="D16526" s="37"/>
      <c r="E16526" s="37"/>
      <c r="F16526" s="37"/>
    </row>
    <row r="16527" spans="4:6">
      <c r="D16527" s="37"/>
      <c r="E16527" s="37"/>
      <c r="F16527" s="37"/>
    </row>
    <row r="16528" spans="4:6">
      <c r="D16528" s="37"/>
      <c r="E16528" s="37"/>
      <c r="F16528" s="37"/>
    </row>
    <row r="16529" spans="4:6">
      <c r="D16529" s="37"/>
      <c r="E16529" s="37"/>
      <c r="F16529" s="37"/>
    </row>
    <row r="16530" spans="4:6">
      <c r="D16530" s="37"/>
      <c r="E16530" s="37"/>
      <c r="F16530" s="37"/>
    </row>
    <row r="16531" spans="4:6">
      <c r="D16531" s="37"/>
      <c r="E16531" s="37"/>
      <c r="F16531" s="37"/>
    </row>
    <row r="16532" spans="4:6">
      <c r="D16532" s="37"/>
      <c r="E16532" s="37"/>
      <c r="F16532" s="37"/>
    </row>
    <row r="16533" spans="4:6">
      <c r="D16533" s="37"/>
      <c r="E16533" s="37"/>
      <c r="F16533" s="37"/>
    </row>
    <row r="16534" spans="4:6">
      <c r="D16534" s="37"/>
      <c r="E16534" s="37"/>
      <c r="F16534" s="37"/>
    </row>
    <row r="16535" spans="4:6">
      <c r="D16535" s="37"/>
      <c r="E16535" s="37"/>
      <c r="F16535" s="37"/>
    </row>
    <row r="16536" spans="4:6">
      <c r="D16536" s="37"/>
      <c r="E16536" s="37"/>
      <c r="F16536" s="37"/>
    </row>
    <row r="16537" spans="4:6">
      <c r="D16537" s="37"/>
      <c r="E16537" s="37"/>
      <c r="F16537" s="37"/>
    </row>
    <row r="16538" spans="4:6">
      <c r="D16538" s="37"/>
      <c r="E16538" s="37"/>
      <c r="F16538" s="37"/>
    </row>
    <row r="16539" spans="4:6">
      <c r="D16539" s="37"/>
      <c r="E16539" s="37"/>
      <c r="F16539" s="37"/>
    </row>
    <row r="16540" spans="4:6">
      <c r="D16540" s="37"/>
      <c r="E16540" s="37"/>
      <c r="F16540" s="37"/>
    </row>
    <row r="16541" spans="4:6">
      <c r="D16541" s="37"/>
      <c r="E16541" s="37"/>
      <c r="F16541" s="37"/>
    </row>
    <row r="16542" spans="4:6">
      <c r="D16542" s="37"/>
      <c r="E16542" s="37"/>
      <c r="F16542" s="37"/>
    </row>
    <row r="16543" spans="4:6">
      <c r="D16543" s="37"/>
      <c r="E16543" s="37"/>
      <c r="F16543" s="37"/>
    </row>
    <row r="16544" spans="4:6">
      <c r="D16544" s="37"/>
      <c r="E16544" s="37"/>
      <c r="F16544" s="37"/>
    </row>
    <row r="16545" spans="4:6">
      <c r="D16545" s="37"/>
      <c r="E16545" s="37"/>
      <c r="F16545" s="37"/>
    </row>
    <row r="16546" spans="4:6">
      <c r="D16546" s="37"/>
      <c r="E16546" s="37"/>
      <c r="F16546" s="37"/>
    </row>
    <row r="16547" spans="4:6">
      <c r="D16547" s="37"/>
      <c r="E16547" s="37"/>
      <c r="F16547" s="37"/>
    </row>
    <row r="16548" spans="4:6">
      <c r="D16548" s="37"/>
      <c r="E16548" s="37"/>
      <c r="F16548" s="37"/>
    </row>
    <row r="16549" spans="4:6">
      <c r="D16549" s="37"/>
      <c r="E16549" s="37"/>
      <c r="F16549" s="37"/>
    </row>
    <row r="16550" spans="4:6">
      <c r="D16550" s="37"/>
      <c r="E16550" s="37"/>
      <c r="F16550" s="37"/>
    </row>
    <row r="16551" spans="4:6">
      <c r="D16551" s="37"/>
      <c r="E16551" s="37"/>
      <c r="F16551" s="37"/>
    </row>
    <row r="16552" spans="4:6">
      <c r="D16552" s="37"/>
      <c r="E16552" s="37"/>
      <c r="F16552" s="37"/>
    </row>
    <row r="16553" spans="4:6">
      <c r="D16553" s="37"/>
      <c r="E16553" s="37"/>
      <c r="F16553" s="37"/>
    </row>
    <row r="16554" spans="4:6">
      <c r="D16554" s="37"/>
      <c r="E16554" s="37"/>
      <c r="F16554" s="37"/>
    </row>
    <row r="16555" spans="4:6">
      <c r="D16555" s="37"/>
      <c r="E16555" s="37"/>
      <c r="F16555" s="37"/>
    </row>
    <row r="16556" spans="4:6">
      <c r="D16556" s="37"/>
      <c r="E16556" s="37"/>
      <c r="F16556" s="37"/>
    </row>
    <row r="16557" spans="4:6">
      <c r="D16557" s="37"/>
      <c r="E16557" s="37"/>
      <c r="F16557" s="37"/>
    </row>
    <row r="16558" spans="4:6">
      <c r="D16558" s="37"/>
      <c r="E16558" s="37"/>
      <c r="F16558" s="37"/>
    </row>
    <row r="16559" spans="4:6">
      <c r="D16559" s="37"/>
      <c r="E16559" s="37"/>
      <c r="F16559" s="37"/>
    </row>
    <row r="16560" spans="4:6">
      <c r="D16560" s="37"/>
      <c r="E16560" s="37"/>
      <c r="F16560" s="37"/>
    </row>
    <row r="16561" spans="4:6">
      <c r="D16561" s="37"/>
      <c r="E16561" s="37"/>
      <c r="F16561" s="37"/>
    </row>
    <row r="16562" spans="4:6">
      <c r="D16562" s="37"/>
      <c r="E16562" s="37"/>
      <c r="F16562" s="37"/>
    </row>
    <row r="16563" spans="4:6">
      <c r="D16563" s="37"/>
      <c r="E16563" s="37"/>
      <c r="F16563" s="37"/>
    </row>
    <row r="16564" spans="4:6">
      <c r="D16564" s="37"/>
      <c r="E16564" s="37"/>
      <c r="F16564" s="37"/>
    </row>
    <row r="16565" spans="4:6">
      <c r="D16565" s="37"/>
      <c r="E16565" s="37"/>
      <c r="F16565" s="37"/>
    </row>
    <row r="16566" spans="4:6">
      <c r="D16566" s="37"/>
      <c r="E16566" s="37"/>
      <c r="F16566" s="37"/>
    </row>
    <row r="16567" spans="4:6">
      <c r="D16567" s="37"/>
      <c r="E16567" s="37"/>
      <c r="F16567" s="37"/>
    </row>
    <row r="16568" spans="4:6">
      <c r="D16568" s="37"/>
      <c r="E16568" s="37"/>
      <c r="F16568" s="37"/>
    </row>
    <row r="16569" spans="4:6">
      <c r="D16569" s="37"/>
      <c r="E16569" s="37"/>
      <c r="F16569" s="37"/>
    </row>
    <row r="16570" spans="4:6">
      <c r="D16570" s="37"/>
      <c r="E16570" s="37"/>
      <c r="F16570" s="37"/>
    </row>
    <row r="16571" spans="4:6">
      <c r="D16571" s="37"/>
      <c r="E16571" s="37"/>
      <c r="F16571" s="37"/>
    </row>
    <row r="16572" spans="4:6">
      <c r="D16572" s="37"/>
      <c r="E16572" s="37"/>
      <c r="F16572" s="37"/>
    </row>
    <row r="16573" spans="4:6">
      <c r="D16573" s="37"/>
      <c r="E16573" s="37"/>
      <c r="F16573" s="37"/>
    </row>
    <row r="16574" spans="4:6">
      <c r="D16574" s="37"/>
      <c r="E16574" s="37"/>
      <c r="F16574" s="37"/>
    </row>
    <row r="16575" spans="4:6">
      <c r="D16575" s="37"/>
      <c r="E16575" s="37"/>
      <c r="F16575" s="37"/>
    </row>
    <row r="16576" spans="4:6">
      <c r="D16576" s="37"/>
      <c r="E16576" s="37"/>
      <c r="F16576" s="37"/>
    </row>
    <row r="16577" spans="4:6">
      <c r="D16577" s="37"/>
      <c r="E16577" s="37"/>
      <c r="F16577" s="37"/>
    </row>
    <row r="16578" spans="4:6">
      <c r="D16578" s="37"/>
      <c r="E16578" s="37"/>
      <c r="F16578" s="37"/>
    </row>
    <row r="16579" spans="4:6">
      <c r="D16579" s="37"/>
      <c r="E16579" s="37"/>
      <c r="F16579" s="37"/>
    </row>
    <row r="16580" spans="4:6">
      <c r="D16580" s="37"/>
      <c r="E16580" s="37"/>
      <c r="F16580" s="37"/>
    </row>
    <row r="16581" spans="4:6">
      <c r="D16581" s="37"/>
      <c r="E16581" s="37"/>
      <c r="F16581" s="37"/>
    </row>
    <row r="16582" spans="4:6">
      <c r="D16582" s="37"/>
      <c r="E16582" s="37"/>
      <c r="F16582" s="37"/>
    </row>
    <row r="16583" spans="4:6">
      <c r="D16583" s="37"/>
      <c r="E16583" s="37"/>
      <c r="F16583" s="37"/>
    </row>
    <row r="16584" spans="4:6">
      <c r="D16584" s="37"/>
      <c r="E16584" s="37"/>
      <c r="F16584" s="37"/>
    </row>
    <row r="16585" spans="4:6">
      <c r="D16585" s="37"/>
      <c r="E16585" s="37"/>
      <c r="F16585" s="37"/>
    </row>
    <row r="16586" spans="4:6">
      <c r="D16586" s="37"/>
      <c r="E16586" s="37"/>
      <c r="F16586" s="37"/>
    </row>
    <row r="16587" spans="4:6">
      <c r="D16587" s="37"/>
      <c r="E16587" s="37"/>
      <c r="F16587" s="37"/>
    </row>
    <row r="16588" spans="4:6">
      <c r="D16588" s="37"/>
      <c r="E16588" s="37"/>
      <c r="F16588" s="37"/>
    </row>
    <row r="16589" spans="4:6">
      <c r="D16589" s="37"/>
      <c r="E16589" s="37"/>
      <c r="F16589" s="37"/>
    </row>
  </sheetData>
  <pageMargins left="0.7" right="0.7"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75"/>
  <sheetViews>
    <sheetView workbookViewId="0">
      <pane ySplit="3" topLeftCell="A4" activePane="bottomLeft" state="frozen"/>
      <selection/>
      <selection pane="bottomLeft" activeCell="A3" sqref="A3"/>
    </sheetView>
  </sheetViews>
  <sheetFormatPr defaultColWidth="11" defaultRowHeight="14.25" outlineLevelCol="3"/>
  <cols>
    <col min="1" max="1" width="13.8583333333333" style="26" customWidth="true"/>
    <col min="2" max="2" width="10.425" style="27" customWidth="true"/>
    <col min="3" max="3" width="17.425" style="27" customWidth="true"/>
    <col min="4" max="4" width="28.425" style="27" customWidth="true"/>
    <col min="5" max="16384" width="11.425" style="26"/>
  </cols>
  <sheetData>
    <row r="1" spans="1:4">
      <c r="A1" s="28" t="s">
        <v>1244</v>
      </c>
      <c r="B1" s="29" t="s">
        <v>2119</v>
      </c>
      <c r="C1" s="27" t="s">
        <v>2325</v>
      </c>
      <c r="D1" s="27" t="s">
        <v>2328</v>
      </c>
    </row>
    <row r="2" spans="1:4">
      <c r="A2" s="30" t="s">
        <v>1047</v>
      </c>
      <c r="B2" s="27" t="s">
        <v>1352</v>
      </c>
      <c r="C2" s="27" t="s">
        <v>1391</v>
      </c>
      <c r="D2" s="18" t="s">
        <v>2330</v>
      </c>
    </row>
    <row r="3" ht="15" spans="1:4">
      <c r="A3" s="31" t="s">
        <v>1243</v>
      </c>
      <c r="B3" s="32" t="s">
        <v>2119</v>
      </c>
      <c r="C3" s="20" t="s">
        <v>2324</v>
      </c>
      <c r="D3" s="20" t="s">
        <v>2327</v>
      </c>
    </row>
    <row r="4" s="25" customFormat="true" spans="1:4">
      <c r="A4" s="12" t="s">
        <v>2388</v>
      </c>
      <c r="B4" s="13">
        <v>43185</v>
      </c>
      <c r="C4" s="2">
        <v>30</v>
      </c>
      <c r="D4" s="33">
        <v>-0.124</v>
      </c>
    </row>
    <row r="5" s="25" customFormat="true" spans="1:4">
      <c r="A5" s="12" t="s">
        <v>2388</v>
      </c>
      <c r="B5" s="13">
        <v>43193</v>
      </c>
      <c r="C5" s="2">
        <v>30</v>
      </c>
      <c r="D5" s="33">
        <v>-0.322</v>
      </c>
    </row>
    <row r="6" s="25" customFormat="true" spans="1:4">
      <c r="A6" s="12" t="s">
        <v>2388</v>
      </c>
      <c r="B6" s="13">
        <v>43199</v>
      </c>
      <c r="C6" s="2">
        <v>30</v>
      </c>
      <c r="D6" s="33">
        <v>-0.637</v>
      </c>
    </row>
    <row r="7" s="25" customFormat="true" spans="1:4">
      <c r="A7" s="12" t="s">
        <v>2388</v>
      </c>
      <c r="B7" s="13">
        <v>43206</v>
      </c>
      <c r="C7" s="2">
        <v>30</v>
      </c>
      <c r="D7" s="33">
        <v>-0.049</v>
      </c>
    </row>
    <row r="8" s="25" customFormat="true" spans="1:4">
      <c r="A8" s="12" t="s">
        <v>2388</v>
      </c>
      <c r="B8" s="13">
        <v>43213</v>
      </c>
      <c r="C8" s="2">
        <v>30</v>
      </c>
      <c r="D8" s="33">
        <v>-0.464</v>
      </c>
    </row>
    <row r="9" s="25" customFormat="true" spans="1:4">
      <c r="A9" s="12" t="s">
        <v>2388</v>
      </c>
      <c r="B9" s="13">
        <v>43222</v>
      </c>
      <c r="C9" s="2">
        <v>30</v>
      </c>
      <c r="D9" s="33">
        <v>-0.701</v>
      </c>
    </row>
    <row r="10" s="25" customFormat="true" spans="1:4">
      <c r="A10" s="12" t="s">
        <v>2388</v>
      </c>
      <c r="B10" s="13">
        <v>43227</v>
      </c>
      <c r="C10" s="2">
        <v>30</v>
      </c>
      <c r="D10" s="33">
        <v>-0.781</v>
      </c>
    </row>
    <row r="11" s="25" customFormat="true" spans="1:4">
      <c r="A11" s="12" t="s">
        <v>2388</v>
      </c>
      <c r="B11" s="13">
        <v>43234</v>
      </c>
      <c r="C11" s="2">
        <v>30</v>
      </c>
      <c r="D11" s="33">
        <v>-0.939</v>
      </c>
    </row>
    <row r="12" s="25" customFormat="true" spans="1:4">
      <c r="A12" s="12" t="s">
        <v>2388</v>
      </c>
      <c r="B12" s="13">
        <v>43242</v>
      </c>
      <c r="C12" s="2">
        <v>30</v>
      </c>
      <c r="D12" s="33">
        <v>-0.093</v>
      </c>
    </row>
    <row r="13" s="25" customFormat="true" spans="1:4">
      <c r="A13" s="12" t="s">
        <v>2388</v>
      </c>
      <c r="B13" s="13">
        <v>43248</v>
      </c>
      <c r="C13" s="2">
        <v>30</v>
      </c>
      <c r="D13" s="33">
        <v>-0.283</v>
      </c>
    </row>
    <row r="14" s="25" customFormat="true" spans="1:4">
      <c r="A14" s="12" t="s">
        <v>2388</v>
      </c>
      <c r="B14" s="13">
        <v>43255</v>
      </c>
      <c r="C14" s="2">
        <v>30</v>
      </c>
      <c r="D14" s="33">
        <v>-0.505</v>
      </c>
    </row>
    <row r="15" s="25" customFormat="true" spans="1:4">
      <c r="A15" s="15" t="s">
        <v>2388</v>
      </c>
      <c r="B15" s="16">
        <v>43269</v>
      </c>
      <c r="C15" s="23">
        <v>30</v>
      </c>
      <c r="D15" s="34">
        <v>-0.978</v>
      </c>
    </row>
    <row r="16" s="25" customFormat="true" spans="1:4">
      <c r="A16" s="12" t="s">
        <v>2388</v>
      </c>
      <c r="B16" s="13">
        <v>43185</v>
      </c>
      <c r="C16" s="2">
        <v>60</v>
      </c>
      <c r="D16" s="33">
        <v>-0.093</v>
      </c>
    </row>
    <row r="17" s="25" customFormat="true" spans="1:4">
      <c r="A17" s="12" t="s">
        <v>2388</v>
      </c>
      <c r="B17" s="13">
        <v>43193</v>
      </c>
      <c r="C17" s="2">
        <v>60</v>
      </c>
      <c r="D17" s="33">
        <v>-0.18</v>
      </c>
    </row>
    <row r="18" s="25" customFormat="true" spans="1:4">
      <c r="A18" s="12" t="s">
        <v>2388</v>
      </c>
      <c r="B18" s="13">
        <v>43199</v>
      </c>
      <c r="C18" s="2">
        <v>60</v>
      </c>
      <c r="D18" s="33">
        <v>-0.273</v>
      </c>
    </row>
    <row r="19" s="25" customFormat="true" spans="1:4">
      <c r="A19" s="12" t="s">
        <v>2388</v>
      </c>
      <c r="B19" s="13">
        <v>43206</v>
      </c>
      <c r="C19" s="2">
        <v>60</v>
      </c>
      <c r="D19" s="33">
        <v>-0.094</v>
      </c>
    </row>
    <row r="20" s="25" customFormat="true" spans="1:4">
      <c r="A20" s="12" t="s">
        <v>2388</v>
      </c>
      <c r="B20" s="13">
        <v>43213</v>
      </c>
      <c r="C20" s="2">
        <v>60</v>
      </c>
      <c r="D20" s="33">
        <v>-0.217</v>
      </c>
    </row>
    <row r="21" s="25" customFormat="true" spans="1:4">
      <c r="A21" s="12" t="s">
        <v>2388</v>
      </c>
      <c r="B21" s="13">
        <v>43222</v>
      </c>
      <c r="C21" s="2">
        <v>60</v>
      </c>
      <c r="D21" s="33">
        <v>-0.424</v>
      </c>
    </row>
    <row r="22" s="25" customFormat="true" spans="1:4">
      <c r="A22" s="12" t="s">
        <v>2388</v>
      </c>
      <c r="B22" s="13">
        <v>43227</v>
      </c>
      <c r="C22" s="2">
        <v>60</v>
      </c>
      <c r="D22" s="33">
        <v>-0.46</v>
      </c>
    </row>
    <row r="23" s="25" customFormat="true" spans="1:4">
      <c r="A23" s="12" t="s">
        <v>2388</v>
      </c>
      <c r="B23" s="13">
        <v>43234</v>
      </c>
      <c r="C23" s="2">
        <v>60</v>
      </c>
      <c r="D23" s="33">
        <v>-0.512</v>
      </c>
    </row>
    <row r="24" s="25" customFormat="true" spans="1:4">
      <c r="A24" s="12" t="s">
        <v>2388</v>
      </c>
      <c r="B24" s="13">
        <v>43242</v>
      </c>
      <c r="C24" s="2">
        <v>60</v>
      </c>
      <c r="D24" s="33">
        <v>-0.189</v>
      </c>
    </row>
    <row r="25" s="25" customFormat="true" spans="1:4">
      <c r="A25" s="12" t="s">
        <v>2388</v>
      </c>
      <c r="B25" s="13">
        <v>43248</v>
      </c>
      <c r="C25" s="2">
        <v>60</v>
      </c>
      <c r="D25" s="33">
        <v>-0.268</v>
      </c>
    </row>
    <row r="26" s="25" customFormat="true" spans="1:4">
      <c r="A26" s="12" t="s">
        <v>2388</v>
      </c>
      <c r="B26" s="13">
        <v>43255</v>
      </c>
      <c r="C26" s="2">
        <v>60</v>
      </c>
      <c r="D26" s="33">
        <v>-0.292</v>
      </c>
    </row>
    <row r="27" s="25" customFormat="true" spans="1:4">
      <c r="A27" s="15" t="s">
        <v>2388</v>
      </c>
      <c r="B27" s="16">
        <v>43269</v>
      </c>
      <c r="C27" s="23">
        <v>60</v>
      </c>
      <c r="D27" s="34">
        <v>-0.43</v>
      </c>
    </row>
    <row r="28" s="25" customFormat="true" spans="1:4">
      <c r="A28" s="12" t="s">
        <v>2388</v>
      </c>
      <c r="B28" s="13">
        <v>43185</v>
      </c>
      <c r="C28" s="2">
        <v>90</v>
      </c>
      <c r="D28" s="33">
        <v>-0.094</v>
      </c>
    </row>
    <row r="29" s="25" customFormat="true" spans="1:4">
      <c r="A29" s="12" t="s">
        <v>2388</v>
      </c>
      <c r="B29" s="13">
        <v>43193</v>
      </c>
      <c r="C29" s="2">
        <v>90</v>
      </c>
      <c r="D29" s="33">
        <v>-0.15</v>
      </c>
    </row>
    <row r="30" s="25" customFormat="true" spans="1:4">
      <c r="A30" s="12" t="s">
        <v>2388</v>
      </c>
      <c r="B30" s="13">
        <v>43199</v>
      </c>
      <c r="C30" s="2">
        <v>90</v>
      </c>
      <c r="D30" s="33">
        <v>-0.194</v>
      </c>
    </row>
    <row r="31" s="25" customFormat="true" spans="1:4">
      <c r="A31" s="12" t="s">
        <v>2388</v>
      </c>
      <c r="B31" s="13">
        <v>43206</v>
      </c>
      <c r="C31" s="2">
        <v>90</v>
      </c>
      <c r="D31" s="33">
        <v>-0.145</v>
      </c>
    </row>
    <row r="32" s="25" customFormat="true" spans="1:4">
      <c r="A32" s="12" t="s">
        <v>2388</v>
      </c>
      <c r="B32" s="13">
        <v>43213</v>
      </c>
      <c r="C32" s="2">
        <v>90</v>
      </c>
      <c r="D32" s="33">
        <v>-0.187</v>
      </c>
    </row>
    <row r="33" s="25" customFormat="true" spans="1:4">
      <c r="A33" s="12" t="s">
        <v>2388</v>
      </c>
      <c r="B33" s="13">
        <v>43222</v>
      </c>
      <c r="C33" s="2">
        <v>90</v>
      </c>
      <c r="D33" s="33">
        <v>-0.269</v>
      </c>
    </row>
    <row r="34" s="25" customFormat="true" spans="1:4">
      <c r="A34" s="12" t="s">
        <v>2388</v>
      </c>
      <c r="B34" s="13">
        <v>43227</v>
      </c>
      <c r="C34" s="2">
        <v>90</v>
      </c>
      <c r="D34" s="33">
        <v>-0.298</v>
      </c>
    </row>
    <row r="35" s="25" customFormat="true" spans="1:4">
      <c r="A35" s="12" t="s">
        <v>2388</v>
      </c>
      <c r="B35" s="13">
        <v>43234</v>
      </c>
      <c r="C35" s="2">
        <v>90</v>
      </c>
      <c r="D35" s="33">
        <v>-0.348</v>
      </c>
    </row>
    <row r="36" s="25" customFormat="true" spans="1:4">
      <c r="A36" s="12" t="s">
        <v>2388</v>
      </c>
      <c r="B36" s="13">
        <v>43242</v>
      </c>
      <c r="C36" s="2">
        <v>90</v>
      </c>
      <c r="D36" s="33">
        <v>-0.421</v>
      </c>
    </row>
    <row r="37" s="25" customFormat="true" spans="1:4">
      <c r="A37" s="12" t="s">
        <v>2388</v>
      </c>
      <c r="B37" s="13">
        <v>43248</v>
      </c>
      <c r="C37" s="2">
        <v>90</v>
      </c>
      <c r="D37" s="33">
        <v>-0.378</v>
      </c>
    </row>
    <row r="38" s="25" customFormat="true" spans="1:4">
      <c r="A38" s="12" t="s">
        <v>2388</v>
      </c>
      <c r="B38" s="13">
        <v>43255</v>
      </c>
      <c r="C38" s="2">
        <v>90</v>
      </c>
      <c r="D38" s="33">
        <v>-0.329</v>
      </c>
    </row>
    <row r="39" s="25" customFormat="true" spans="1:4">
      <c r="A39" s="15" t="s">
        <v>2388</v>
      </c>
      <c r="B39" s="16">
        <v>43269</v>
      </c>
      <c r="C39" s="23">
        <v>90</v>
      </c>
      <c r="D39" s="34">
        <v>-0.614</v>
      </c>
    </row>
    <row r="40" s="25" customFormat="true" spans="1:4">
      <c r="A40" s="12" t="s">
        <v>2387</v>
      </c>
      <c r="B40" s="13">
        <v>43185</v>
      </c>
      <c r="C40" s="2">
        <v>30</v>
      </c>
      <c r="D40" s="33">
        <v>-0.135</v>
      </c>
    </row>
    <row r="41" s="25" customFormat="true" spans="1:4">
      <c r="A41" s="12" t="s">
        <v>2387</v>
      </c>
      <c r="B41" s="13">
        <v>43193</v>
      </c>
      <c r="C41" s="2">
        <v>30</v>
      </c>
      <c r="D41" s="33">
        <v>-0.361</v>
      </c>
    </row>
    <row r="42" s="25" customFormat="true" spans="1:4">
      <c r="A42" s="12" t="s">
        <v>2387</v>
      </c>
      <c r="B42" s="13">
        <v>43199</v>
      </c>
      <c r="C42" s="2">
        <v>30</v>
      </c>
      <c r="D42" s="33">
        <v>-0.676</v>
      </c>
    </row>
    <row r="43" s="25" customFormat="true" spans="1:4">
      <c r="A43" s="12" t="s">
        <v>2387</v>
      </c>
      <c r="B43" s="13">
        <v>43206</v>
      </c>
      <c r="C43" s="2">
        <v>30</v>
      </c>
      <c r="D43" s="33">
        <v>-0.062</v>
      </c>
    </row>
    <row r="44" s="25" customFormat="true" spans="1:4">
      <c r="A44" s="12" t="s">
        <v>2387</v>
      </c>
      <c r="B44" s="13">
        <v>43213</v>
      </c>
      <c r="C44" s="2">
        <v>30</v>
      </c>
      <c r="D44" s="33">
        <v>-0.448</v>
      </c>
    </row>
    <row r="45" s="25" customFormat="true" spans="1:4">
      <c r="A45" s="12" t="s">
        <v>2387</v>
      </c>
      <c r="B45" s="13">
        <v>43222</v>
      </c>
      <c r="C45" s="2">
        <v>30</v>
      </c>
      <c r="D45" s="33">
        <v>-1.22</v>
      </c>
    </row>
    <row r="46" s="25" customFormat="true" spans="1:4">
      <c r="A46" s="12" t="s">
        <v>2387</v>
      </c>
      <c r="B46" s="13">
        <v>43227</v>
      </c>
      <c r="C46" s="2">
        <v>30</v>
      </c>
      <c r="D46" s="33">
        <v>-1.315</v>
      </c>
    </row>
    <row r="47" s="25" customFormat="true" spans="1:4">
      <c r="A47" s="12" t="s">
        <v>2387</v>
      </c>
      <c r="B47" s="13">
        <v>43234</v>
      </c>
      <c r="C47" s="2">
        <v>30</v>
      </c>
      <c r="D47" s="33">
        <v>-1.576</v>
      </c>
    </row>
    <row r="48" s="25" customFormat="true" spans="1:4">
      <c r="A48" s="12" t="s">
        <v>2387</v>
      </c>
      <c r="B48" s="13">
        <v>43242</v>
      </c>
      <c r="C48" s="2">
        <v>30</v>
      </c>
      <c r="D48" s="33">
        <v>-1.288</v>
      </c>
    </row>
    <row r="49" s="25" customFormat="true" spans="1:4">
      <c r="A49" s="12" t="s">
        <v>2387</v>
      </c>
      <c r="B49" s="13">
        <v>43248</v>
      </c>
      <c r="C49" s="2">
        <v>30</v>
      </c>
      <c r="D49" s="33">
        <v>-1.341</v>
      </c>
    </row>
    <row r="50" s="25" customFormat="true" spans="1:4">
      <c r="A50" s="12" t="s">
        <v>2387</v>
      </c>
      <c r="B50" s="13">
        <v>43255</v>
      </c>
      <c r="C50" s="2">
        <v>30</v>
      </c>
      <c r="D50" s="33">
        <v>-1.419</v>
      </c>
    </row>
    <row r="51" s="25" customFormat="true" spans="1:4">
      <c r="A51" s="15" t="s">
        <v>2387</v>
      </c>
      <c r="B51" s="16">
        <v>43269</v>
      </c>
      <c r="C51" s="23">
        <v>30</v>
      </c>
      <c r="D51" s="34">
        <v>-1.711</v>
      </c>
    </row>
    <row r="52" s="25" customFormat="true" spans="1:4">
      <c r="A52" s="12" t="s">
        <v>2387</v>
      </c>
      <c r="B52" s="13">
        <v>43185</v>
      </c>
      <c r="C52" s="2">
        <v>60</v>
      </c>
      <c r="D52" s="33">
        <v>-0.118</v>
      </c>
    </row>
    <row r="53" s="25" customFormat="true" spans="1:4">
      <c r="A53" s="12" t="s">
        <v>2387</v>
      </c>
      <c r="B53" s="13">
        <v>43193</v>
      </c>
      <c r="C53" s="2">
        <v>60</v>
      </c>
      <c r="D53" s="33">
        <v>-0.205</v>
      </c>
    </row>
    <row r="54" s="25" customFormat="true" spans="1:4">
      <c r="A54" s="12" t="s">
        <v>2387</v>
      </c>
      <c r="B54" s="13">
        <v>43199</v>
      </c>
      <c r="C54" s="2">
        <v>60</v>
      </c>
      <c r="D54" s="33">
        <v>-0.279</v>
      </c>
    </row>
    <row r="55" s="25" customFormat="true" spans="1:4">
      <c r="A55" s="12" t="s">
        <v>2387</v>
      </c>
      <c r="B55" s="13">
        <v>43206</v>
      </c>
      <c r="C55" s="2">
        <v>60</v>
      </c>
      <c r="D55" s="33">
        <v>-0.135</v>
      </c>
    </row>
    <row r="56" s="25" customFormat="true" spans="1:4">
      <c r="A56" s="12" t="s">
        <v>2387</v>
      </c>
      <c r="B56" s="13">
        <v>43213</v>
      </c>
      <c r="C56" s="2">
        <v>60</v>
      </c>
      <c r="D56" s="33">
        <v>-0.236</v>
      </c>
    </row>
    <row r="57" s="25" customFormat="true" spans="1:4">
      <c r="A57" s="12" t="s">
        <v>2387</v>
      </c>
      <c r="B57" s="13">
        <v>43222</v>
      </c>
      <c r="C57" s="2">
        <v>60</v>
      </c>
      <c r="D57" s="33">
        <v>-0.488</v>
      </c>
    </row>
    <row r="58" s="25" customFormat="true" spans="1:4">
      <c r="A58" s="12" t="s">
        <v>2387</v>
      </c>
      <c r="B58" s="13">
        <v>43227</v>
      </c>
      <c r="C58" s="2">
        <v>60</v>
      </c>
      <c r="D58" s="33">
        <v>-0.6</v>
      </c>
    </row>
    <row r="59" s="25" customFormat="true" spans="1:4">
      <c r="A59" s="12" t="s">
        <v>2387</v>
      </c>
      <c r="B59" s="13">
        <v>43234</v>
      </c>
      <c r="C59" s="2">
        <v>60</v>
      </c>
      <c r="D59" s="33">
        <v>-0.783</v>
      </c>
    </row>
    <row r="60" s="25" customFormat="true" spans="1:4">
      <c r="A60" s="12" t="s">
        <v>2387</v>
      </c>
      <c r="B60" s="13">
        <v>43242</v>
      </c>
      <c r="C60" s="2">
        <v>60</v>
      </c>
      <c r="D60" s="33">
        <v>-0.946</v>
      </c>
    </row>
    <row r="61" s="25" customFormat="true" spans="1:4">
      <c r="A61" s="12" t="s">
        <v>2387</v>
      </c>
      <c r="B61" s="13">
        <v>43248</v>
      </c>
      <c r="C61" s="2">
        <v>60</v>
      </c>
      <c r="D61" s="33">
        <v>-1.007</v>
      </c>
    </row>
    <row r="62" s="25" customFormat="true" spans="1:4">
      <c r="A62" s="12" t="s">
        <v>2387</v>
      </c>
      <c r="B62" s="13">
        <v>43255</v>
      </c>
      <c r="C62" s="2">
        <v>60</v>
      </c>
      <c r="D62" s="33">
        <v>-1.185</v>
      </c>
    </row>
    <row r="63" s="25" customFormat="true" spans="1:4">
      <c r="A63" s="15" t="s">
        <v>2387</v>
      </c>
      <c r="B63" s="16">
        <v>43269</v>
      </c>
      <c r="C63" s="23">
        <v>60</v>
      </c>
      <c r="D63" s="34">
        <v>-1.486</v>
      </c>
    </row>
    <row r="64" s="25" customFormat="true" spans="1:4">
      <c r="A64" s="12" t="s">
        <v>2387</v>
      </c>
      <c r="B64" s="13">
        <v>43185</v>
      </c>
      <c r="C64" s="2">
        <v>90</v>
      </c>
      <c r="D64" s="33">
        <v>-0.118</v>
      </c>
    </row>
    <row r="65" s="25" customFormat="true" spans="1:4">
      <c r="A65" s="12" t="s">
        <v>2387</v>
      </c>
      <c r="B65" s="13">
        <v>43193</v>
      </c>
      <c r="C65" s="2">
        <v>90</v>
      </c>
      <c r="D65" s="33">
        <v>-0.174</v>
      </c>
    </row>
    <row r="66" s="25" customFormat="true" spans="1:4">
      <c r="A66" s="12" t="s">
        <v>2387</v>
      </c>
      <c r="B66" s="13">
        <v>43199</v>
      </c>
      <c r="C66" s="2">
        <v>90</v>
      </c>
      <c r="D66" s="33">
        <v>-0.212</v>
      </c>
    </row>
    <row r="67" s="25" customFormat="true" spans="1:4">
      <c r="A67" s="12" t="s">
        <v>2387</v>
      </c>
      <c r="B67" s="13">
        <v>43206</v>
      </c>
      <c r="C67" s="2">
        <v>90</v>
      </c>
      <c r="D67" s="33">
        <v>-0.188</v>
      </c>
    </row>
    <row r="68" s="25" customFormat="true" spans="1:4">
      <c r="A68" s="12" t="s">
        <v>2387</v>
      </c>
      <c r="B68" s="13">
        <v>43213</v>
      </c>
      <c r="C68" s="2">
        <v>90</v>
      </c>
      <c r="D68" s="33">
        <v>-0.203</v>
      </c>
    </row>
    <row r="69" s="25" customFormat="true" spans="1:4">
      <c r="A69" s="12" t="s">
        <v>2387</v>
      </c>
      <c r="B69" s="13">
        <v>43222</v>
      </c>
      <c r="C69" s="2">
        <v>90</v>
      </c>
      <c r="D69" s="33">
        <v>-0.319</v>
      </c>
    </row>
    <row r="70" s="25" customFormat="true" spans="1:4">
      <c r="A70" s="12" t="s">
        <v>2387</v>
      </c>
      <c r="B70" s="13">
        <v>43227</v>
      </c>
      <c r="C70" s="2">
        <v>90</v>
      </c>
      <c r="D70" s="33">
        <v>-0.377</v>
      </c>
    </row>
    <row r="71" s="25" customFormat="true" spans="1:4">
      <c r="A71" s="12" t="s">
        <v>2387</v>
      </c>
      <c r="B71" s="13">
        <v>43234</v>
      </c>
      <c r="C71" s="2">
        <v>90</v>
      </c>
      <c r="D71" s="33">
        <v>-0.548</v>
      </c>
    </row>
    <row r="72" s="25" customFormat="true" spans="1:4">
      <c r="A72" s="12" t="s">
        <v>2387</v>
      </c>
      <c r="B72" s="13">
        <v>43242</v>
      </c>
      <c r="C72" s="2">
        <v>90</v>
      </c>
      <c r="D72" s="33">
        <v>-0.651</v>
      </c>
    </row>
    <row r="73" s="25" customFormat="true" spans="1:4">
      <c r="A73" s="12" t="s">
        <v>2387</v>
      </c>
      <c r="B73" s="13">
        <v>43248</v>
      </c>
      <c r="C73" s="2">
        <v>90</v>
      </c>
      <c r="D73" s="33">
        <v>-0.814</v>
      </c>
    </row>
    <row r="74" s="25" customFormat="true" spans="1:4">
      <c r="A74" s="12" t="s">
        <v>2387</v>
      </c>
      <c r="B74" s="13">
        <v>43255</v>
      </c>
      <c r="C74" s="2">
        <v>90</v>
      </c>
      <c r="D74" s="33">
        <v>-0.778</v>
      </c>
    </row>
    <row r="75" s="25" customFormat="true" spans="1:4">
      <c r="A75" s="15" t="s">
        <v>2387</v>
      </c>
      <c r="B75" s="16">
        <v>43269</v>
      </c>
      <c r="C75" s="23">
        <v>90</v>
      </c>
      <c r="D75" s="34">
        <v>-1.289</v>
      </c>
    </row>
  </sheetData>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G435"/>
  <sheetViews>
    <sheetView workbookViewId="0">
      <selection activeCell="A3" sqref="A3"/>
    </sheetView>
  </sheetViews>
  <sheetFormatPr defaultColWidth="11" defaultRowHeight="14.25" outlineLevelCol="6"/>
  <cols>
    <col min="1" max="1" width="11.8583333333333" style="1" customWidth="true"/>
    <col min="2" max="2" width="16" style="2" customWidth="true"/>
    <col min="3" max="3" width="17.2833333333333" style="2" customWidth="true"/>
    <col min="4" max="4" width="11.2833333333333" style="2" customWidth="true"/>
    <col min="5" max="5" width="14" style="2" customWidth="true"/>
    <col min="6" max="6" width="19.8583333333333" style="2" customWidth="true"/>
    <col min="7" max="7" width="28.425" style="2" customWidth="true"/>
  </cols>
  <sheetData>
    <row r="1" spans="1:7">
      <c r="A1" s="3" t="s">
        <v>1240</v>
      </c>
      <c r="B1" s="4" t="s">
        <v>1244</v>
      </c>
      <c r="C1" s="5" t="s">
        <v>1283</v>
      </c>
      <c r="D1" s="6" t="s">
        <v>2119</v>
      </c>
      <c r="E1" s="17" t="s">
        <v>1258</v>
      </c>
      <c r="F1" s="2" t="s">
        <v>2641</v>
      </c>
      <c r="G1" s="2" t="s">
        <v>2328</v>
      </c>
    </row>
    <row r="2" customFormat="true" spans="1:7">
      <c r="A2" s="3"/>
      <c r="B2" s="4"/>
      <c r="C2" s="5" t="s">
        <v>1047</v>
      </c>
      <c r="D2" s="6"/>
      <c r="E2" s="17"/>
      <c r="F2" s="2" t="s">
        <v>1391</v>
      </c>
      <c r="G2" s="18" t="s">
        <v>2330</v>
      </c>
    </row>
    <row r="3" ht="15" spans="1:7">
      <c r="A3" s="7" t="s">
        <v>1239</v>
      </c>
      <c r="B3" s="8" t="s">
        <v>1243</v>
      </c>
      <c r="C3" s="9" t="s">
        <v>1282</v>
      </c>
      <c r="D3" s="10" t="s">
        <v>2119</v>
      </c>
      <c r="E3" s="19" t="s">
        <v>1257</v>
      </c>
      <c r="F3" s="20" t="s">
        <v>2642</v>
      </c>
      <c r="G3" s="20" t="s">
        <v>2327</v>
      </c>
    </row>
    <row r="4" spans="1:7">
      <c r="A4" s="11"/>
      <c r="B4" s="12" t="s">
        <v>2388</v>
      </c>
      <c r="C4" s="12" t="s">
        <v>2384</v>
      </c>
      <c r="D4" s="13">
        <v>43185</v>
      </c>
      <c r="E4" s="21">
        <v>3010</v>
      </c>
      <c r="F4" s="21">
        <v>30</v>
      </c>
      <c r="G4" s="22">
        <v>-0.009</v>
      </c>
    </row>
    <row r="5" spans="1:7">
      <c r="A5" s="11"/>
      <c r="B5" s="12" t="s">
        <v>2388</v>
      </c>
      <c r="C5" s="12" t="s">
        <v>2384</v>
      </c>
      <c r="D5" s="13">
        <v>43193</v>
      </c>
      <c r="E5" s="21">
        <v>3010</v>
      </c>
      <c r="F5" s="21">
        <v>30</v>
      </c>
      <c r="G5" s="22">
        <v>-0.021</v>
      </c>
    </row>
    <row r="6" spans="1:7">
      <c r="A6" s="11"/>
      <c r="B6" s="12" t="s">
        <v>2388</v>
      </c>
      <c r="C6" s="12" t="s">
        <v>2384</v>
      </c>
      <c r="D6" s="13">
        <v>43199</v>
      </c>
      <c r="E6" s="21">
        <v>3010</v>
      </c>
      <c r="F6" s="21">
        <v>30</v>
      </c>
      <c r="G6" s="22">
        <v>-0.038</v>
      </c>
    </row>
    <row r="7" spans="1:7">
      <c r="A7" s="11"/>
      <c r="B7" s="12" t="s">
        <v>2388</v>
      </c>
      <c r="C7" s="12" t="s">
        <v>2384</v>
      </c>
      <c r="D7" s="13">
        <v>43206</v>
      </c>
      <c r="E7" s="21">
        <v>3010</v>
      </c>
      <c r="F7" s="21">
        <v>30</v>
      </c>
      <c r="G7" s="22">
        <v>-0.003</v>
      </c>
    </row>
    <row r="8" spans="1:7">
      <c r="A8" s="11"/>
      <c r="B8" s="12" t="s">
        <v>2388</v>
      </c>
      <c r="C8" s="12" t="s">
        <v>2384</v>
      </c>
      <c r="D8" s="13">
        <v>43213</v>
      </c>
      <c r="E8" s="21">
        <v>3010</v>
      </c>
      <c r="F8" s="21">
        <v>30</v>
      </c>
      <c r="G8" s="22">
        <v>-0.028</v>
      </c>
    </row>
    <row r="9" spans="1:7">
      <c r="A9" s="11"/>
      <c r="B9" s="12" t="s">
        <v>2388</v>
      </c>
      <c r="C9" s="12" t="s">
        <v>2384</v>
      </c>
      <c r="D9" s="13">
        <v>43222</v>
      </c>
      <c r="E9" s="21">
        <v>3010</v>
      </c>
      <c r="F9" s="21">
        <v>30</v>
      </c>
      <c r="G9" s="22">
        <v>-0.092</v>
      </c>
    </row>
    <row r="10" spans="1:7">
      <c r="A10" s="11"/>
      <c r="B10" s="12" t="s">
        <v>2388</v>
      </c>
      <c r="C10" s="12" t="s">
        <v>2384</v>
      </c>
      <c r="D10" s="13">
        <v>43227</v>
      </c>
      <c r="E10" s="21">
        <v>3010</v>
      </c>
      <c r="F10" s="21">
        <v>30</v>
      </c>
      <c r="G10" s="22">
        <v>-0.108</v>
      </c>
    </row>
    <row r="11" spans="1:7">
      <c r="A11" s="11"/>
      <c r="B11" s="12" t="s">
        <v>2388</v>
      </c>
      <c r="C11" s="12" t="s">
        <v>2384</v>
      </c>
      <c r="D11" s="13">
        <v>43234</v>
      </c>
      <c r="E11" s="21">
        <v>3010</v>
      </c>
      <c r="F11" s="21">
        <v>30</v>
      </c>
      <c r="G11" s="22">
        <v>-0.127</v>
      </c>
    </row>
    <row r="12" spans="1:7">
      <c r="A12" s="11"/>
      <c r="B12" s="12" t="s">
        <v>2388</v>
      </c>
      <c r="C12" s="12" t="s">
        <v>2384</v>
      </c>
      <c r="D12" s="13">
        <v>43242</v>
      </c>
      <c r="E12" s="21">
        <v>3010</v>
      </c>
      <c r="F12" s="21">
        <v>30</v>
      </c>
      <c r="G12" s="22">
        <v>-0.12</v>
      </c>
    </row>
    <row r="13" spans="1:7">
      <c r="A13" s="11"/>
      <c r="B13" s="12" t="s">
        <v>2388</v>
      </c>
      <c r="C13" s="12" t="s">
        <v>2384</v>
      </c>
      <c r="D13" s="13">
        <v>43248</v>
      </c>
      <c r="E13" s="21">
        <v>3010</v>
      </c>
      <c r="F13" s="21">
        <v>30</v>
      </c>
      <c r="G13" s="22">
        <v>-0.126</v>
      </c>
    </row>
    <row r="14" spans="1:7">
      <c r="A14" s="11"/>
      <c r="B14" s="12" t="s">
        <v>2388</v>
      </c>
      <c r="C14" s="12" t="s">
        <v>2384</v>
      </c>
      <c r="D14" s="13">
        <v>43255</v>
      </c>
      <c r="E14" s="21">
        <v>3010</v>
      </c>
      <c r="F14" s="21">
        <v>30</v>
      </c>
      <c r="G14" s="22">
        <v>-0.136</v>
      </c>
    </row>
    <row r="15" spans="1:7">
      <c r="A15" s="14"/>
      <c r="B15" s="15" t="s">
        <v>2388</v>
      </c>
      <c r="C15" s="15" t="s">
        <v>2384</v>
      </c>
      <c r="D15" s="16">
        <v>43269</v>
      </c>
      <c r="E15" s="23">
        <v>3010</v>
      </c>
      <c r="F15" s="23">
        <v>30</v>
      </c>
      <c r="G15" s="24">
        <v>-0.199</v>
      </c>
    </row>
    <row r="16" spans="1:7">
      <c r="A16" s="11"/>
      <c r="B16" s="12" t="s">
        <v>2388</v>
      </c>
      <c r="C16" s="12" t="s">
        <v>2384</v>
      </c>
      <c r="D16" s="13">
        <v>43185</v>
      </c>
      <c r="E16" s="21">
        <v>4096</v>
      </c>
      <c r="F16" s="21">
        <v>30</v>
      </c>
      <c r="G16" s="22">
        <v>-0.009</v>
      </c>
    </row>
    <row r="17" spans="1:7">
      <c r="A17" s="11"/>
      <c r="B17" s="12" t="s">
        <v>2388</v>
      </c>
      <c r="C17" s="12" t="s">
        <v>2384</v>
      </c>
      <c r="D17" s="13">
        <v>43193</v>
      </c>
      <c r="E17" s="21">
        <v>4096</v>
      </c>
      <c r="F17" s="21">
        <v>30</v>
      </c>
      <c r="G17" s="22">
        <v>-0.022</v>
      </c>
    </row>
    <row r="18" spans="1:7">
      <c r="A18" s="11"/>
      <c r="B18" s="12" t="s">
        <v>2388</v>
      </c>
      <c r="C18" s="12" t="s">
        <v>2384</v>
      </c>
      <c r="D18" s="13">
        <v>43199</v>
      </c>
      <c r="E18" s="21">
        <v>4096</v>
      </c>
      <c r="F18" s="21">
        <v>30</v>
      </c>
      <c r="G18" s="22">
        <v>-0.039</v>
      </c>
    </row>
    <row r="19" spans="1:7">
      <c r="A19" s="11"/>
      <c r="B19" s="12" t="s">
        <v>2388</v>
      </c>
      <c r="C19" s="12" t="s">
        <v>2384</v>
      </c>
      <c r="D19" s="13">
        <v>43206</v>
      </c>
      <c r="E19" s="21">
        <v>4096</v>
      </c>
      <c r="F19" s="21">
        <v>30</v>
      </c>
      <c r="G19" s="22">
        <v>-0.003</v>
      </c>
    </row>
    <row r="20" spans="1:7">
      <c r="A20" s="11"/>
      <c r="B20" s="12" t="s">
        <v>2388</v>
      </c>
      <c r="C20" s="12" t="s">
        <v>2384</v>
      </c>
      <c r="D20" s="13">
        <v>43213</v>
      </c>
      <c r="E20" s="21">
        <v>4096</v>
      </c>
      <c r="F20" s="21">
        <v>30</v>
      </c>
      <c r="G20" s="22">
        <v>-0.026</v>
      </c>
    </row>
    <row r="21" spans="1:7">
      <c r="A21" s="11"/>
      <c r="B21" s="12" t="s">
        <v>2388</v>
      </c>
      <c r="C21" s="12" t="s">
        <v>2384</v>
      </c>
      <c r="D21" s="13">
        <v>43222</v>
      </c>
      <c r="E21" s="21">
        <v>4096</v>
      </c>
      <c r="F21" s="21">
        <v>30</v>
      </c>
      <c r="G21" s="22">
        <v>-0.087</v>
      </c>
    </row>
    <row r="22" spans="1:7">
      <c r="A22" s="11"/>
      <c r="B22" s="12" t="s">
        <v>2388</v>
      </c>
      <c r="C22" s="12" t="s">
        <v>2384</v>
      </c>
      <c r="D22" s="13">
        <v>43227</v>
      </c>
      <c r="E22" s="21">
        <v>4096</v>
      </c>
      <c r="F22" s="21">
        <v>30</v>
      </c>
      <c r="G22" s="22">
        <v>-0.096</v>
      </c>
    </row>
    <row r="23" spans="1:7">
      <c r="A23" s="11"/>
      <c r="B23" s="12" t="s">
        <v>2388</v>
      </c>
      <c r="C23" s="12" t="s">
        <v>2384</v>
      </c>
      <c r="D23" s="13">
        <v>43234</v>
      </c>
      <c r="E23" s="21">
        <v>4096</v>
      </c>
      <c r="F23" s="21">
        <v>30</v>
      </c>
      <c r="G23" s="22">
        <v>-0.11</v>
      </c>
    </row>
    <row r="24" spans="1:7">
      <c r="A24" s="11"/>
      <c r="B24" s="12" t="s">
        <v>2388</v>
      </c>
      <c r="C24" s="12" t="s">
        <v>2384</v>
      </c>
      <c r="D24" s="13">
        <v>43242</v>
      </c>
      <c r="E24" s="21">
        <v>4096</v>
      </c>
      <c r="F24" s="21">
        <v>30</v>
      </c>
      <c r="G24" s="22">
        <v>-0.072</v>
      </c>
    </row>
    <row r="25" spans="1:7">
      <c r="A25" s="11"/>
      <c r="B25" s="12" t="s">
        <v>2388</v>
      </c>
      <c r="C25" s="12" t="s">
        <v>2384</v>
      </c>
      <c r="D25" s="13">
        <v>43248</v>
      </c>
      <c r="E25" s="21">
        <v>4096</v>
      </c>
      <c r="F25" s="21">
        <v>30</v>
      </c>
      <c r="G25" s="22">
        <v>-0.071</v>
      </c>
    </row>
    <row r="26" spans="1:7">
      <c r="A26" s="11"/>
      <c r="B26" s="12" t="s">
        <v>2388</v>
      </c>
      <c r="C26" s="12" t="s">
        <v>2384</v>
      </c>
      <c r="D26" s="13">
        <v>43255</v>
      </c>
      <c r="E26" s="21">
        <v>4096</v>
      </c>
      <c r="F26" s="21">
        <v>30</v>
      </c>
      <c r="G26" s="22">
        <v>-0.075</v>
      </c>
    </row>
    <row r="27" spans="1:7">
      <c r="A27" s="14"/>
      <c r="B27" s="15" t="s">
        <v>2388</v>
      </c>
      <c r="C27" s="15" t="s">
        <v>2384</v>
      </c>
      <c r="D27" s="16">
        <v>43269</v>
      </c>
      <c r="E27" s="23">
        <v>4096</v>
      </c>
      <c r="F27" s="23">
        <v>30</v>
      </c>
      <c r="G27" s="24">
        <v>-0.073</v>
      </c>
    </row>
    <row r="28" spans="1:7">
      <c r="A28" s="11"/>
      <c r="B28" s="12" t="s">
        <v>2387</v>
      </c>
      <c r="C28" s="12" t="s">
        <v>2384</v>
      </c>
      <c r="D28" s="13">
        <v>43185</v>
      </c>
      <c r="E28" s="21">
        <v>5074</v>
      </c>
      <c r="F28" s="21">
        <v>30</v>
      </c>
      <c r="G28" s="22">
        <v>-0.013</v>
      </c>
    </row>
    <row r="29" spans="1:7">
      <c r="A29" s="11"/>
      <c r="B29" s="12" t="s">
        <v>2387</v>
      </c>
      <c r="C29" s="12" t="s">
        <v>2384</v>
      </c>
      <c r="D29" s="13">
        <v>43193</v>
      </c>
      <c r="E29" s="21">
        <v>5074</v>
      </c>
      <c r="F29" s="21">
        <v>30</v>
      </c>
      <c r="G29" s="22">
        <v>-0.032</v>
      </c>
    </row>
    <row r="30" spans="1:7">
      <c r="A30" s="11"/>
      <c r="B30" s="12" t="s">
        <v>2387</v>
      </c>
      <c r="C30" s="12" t="s">
        <v>2384</v>
      </c>
      <c r="D30" s="13">
        <v>43199</v>
      </c>
      <c r="E30" s="21">
        <v>5074</v>
      </c>
      <c r="F30" s="21">
        <v>30</v>
      </c>
      <c r="G30" s="22">
        <v>-0.06</v>
      </c>
    </row>
    <row r="31" spans="1:7">
      <c r="A31" s="11"/>
      <c r="B31" s="12" t="s">
        <v>2387</v>
      </c>
      <c r="C31" s="12" t="s">
        <v>2384</v>
      </c>
      <c r="D31" s="13">
        <v>43206</v>
      </c>
      <c r="E31" s="21">
        <v>5074</v>
      </c>
      <c r="F31" s="21">
        <v>30</v>
      </c>
      <c r="G31" s="22">
        <v>-0.007</v>
      </c>
    </row>
    <row r="32" spans="1:7">
      <c r="A32" s="11"/>
      <c r="B32" s="12" t="s">
        <v>2387</v>
      </c>
      <c r="C32" s="12" t="s">
        <v>2384</v>
      </c>
      <c r="D32" s="13">
        <v>43213</v>
      </c>
      <c r="E32" s="21">
        <v>5074</v>
      </c>
      <c r="F32" s="21">
        <v>30</v>
      </c>
      <c r="G32" s="22">
        <v>-0.04</v>
      </c>
    </row>
    <row r="33" spans="1:7">
      <c r="A33" s="11"/>
      <c r="B33" s="12" t="s">
        <v>2387</v>
      </c>
      <c r="C33" s="12" t="s">
        <v>2384</v>
      </c>
      <c r="D33" s="13">
        <v>43222</v>
      </c>
      <c r="E33" s="21">
        <v>5074</v>
      </c>
      <c r="F33" s="21">
        <v>30</v>
      </c>
      <c r="G33" s="22">
        <v>-0.021</v>
      </c>
    </row>
    <row r="34" spans="1:7">
      <c r="A34" s="11"/>
      <c r="B34" s="12" t="s">
        <v>2387</v>
      </c>
      <c r="C34" s="12" t="s">
        <v>2384</v>
      </c>
      <c r="D34" s="13">
        <v>43227</v>
      </c>
      <c r="E34" s="21">
        <v>5074</v>
      </c>
      <c r="F34" s="21">
        <v>30</v>
      </c>
      <c r="G34" s="22">
        <v>-0.036</v>
      </c>
    </row>
    <row r="35" spans="1:7">
      <c r="A35" s="11"/>
      <c r="B35" s="12" t="s">
        <v>2387</v>
      </c>
      <c r="C35" s="12" t="s">
        <v>2384</v>
      </c>
      <c r="D35" s="13">
        <v>43234</v>
      </c>
      <c r="E35" s="21">
        <v>5074</v>
      </c>
      <c r="F35" s="21">
        <v>30</v>
      </c>
      <c r="G35" s="22">
        <v>-0.058</v>
      </c>
    </row>
    <row r="36" spans="1:7">
      <c r="A36" s="11"/>
      <c r="B36" s="12" t="s">
        <v>2387</v>
      </c>
      <c r="C36" s="12" t="s">
        <v>2384</v>
      </c>
      <c r="D36" s="13">
        <v>43242</v>
      </c>
      <c r="E36" s="21">
        <v>5074</v>
      </c>
      <c r="F36" s="21">
        <v>30</v>
      </c>
      <c r="G36" s="22">
        <v>-0.009</v>
      </c>
    </row>
    <row r="37" spans="1:7">
      <c r="A37" s="11"/>
      <c r="B37" s="12" t="s">
        <v>2387</v>
      </c>
      <c r="C37" s="12" t="s">
        <v>2384</v>
      </c>
      <c r="D37" s="13">
        <v>43248</v>
      </c>
      <c r="E37" s="21">
        <v>5074</v>
      </c>
      <c r="F37" s="21">
        <v>30</v>
      </c>
      <c r="G37" s="22">
        <v>-0.018</v>
      </c>
    </row>
    <row r="38" spans="1:7">
      <c r="A38" s="11"/>
      <c r="B38" s="12" t="s">
        <v>2387</v>
      </c>
      <c r="C38" s="12" t="s">
        <v>2384</v>
      </c>
      <c r="D38" s="13">
        <v>43255</v>
      </c>
      <c r="E38" s="21">
        <v>5074</v>
      </c>
      <c r="F38" s="21">
        <v>30</v>
      </c>
      <c r="G38" s="22">
        <v>-0.026</v>
      </c>
    </row>
    <row r="39" spans="1:7">
      <c r="A39" s="14"/>
      <c r="B39" s="15" t="s">
        <v>2387</v>
      </c>
      <c r="C39" s="15" t="s">
        <v>2384</v>
      </c>
      <c r="D39" s="16">
        <v>43269</v>
      </c>
      <c r="E39" s="23">
        <v>5074</v>
      </c>
      <c r="F39" s="23">
        <v>30</v>
      </c>
      <c r="G39" s="24">
        <v>-0.037</v>
      </c>
    </row>
    <row r="40" spans="1:7">
      <c r="A40" s="11"/>
      <c r="B40" s="12" t="s">
        <v>2387</v>
      </c>
      <c r="C40" s="12" t="s">
        <v>2384</v>
      </c>
      <c r="D40" s="13">
        <v>43185</v>
      </c>
      <c r="E40" s="21">
        <v>8038</v>
      </c>
      <c r="F40" s="21">
        <v>30</v>
      </c>
      <c r="G40" s="22">
        <v>-0.009</v>
      </c>
    </row>
    <row r="41" spans="1:7">
      <c r="A41" s="11"/>
      <c r="B41" s="12" t="s">
        <v>2387</v>
      </c>
      <c r="C41" s="12" t="s">
        <v>2384</v>
      </c>
      <c r="D41" s="13">
        <v>43193</v>
      </c>
      <c r="E41" s="21">
        <v>8038</v>
      </c>
      <c r="F41" s="21">
        <v>30</v>
      </c>
      <c r="G41" s="22">
        <v>-0.021</v>
      </c>
    </row>
    <row r="42" spans="1:7">
      <c r="A42" s="11"/>
      <c r="B42" s="12" t="s">
        <v>2387</v>
      </c>
      <c r="C42" s="12" t="s">
        <v>2384</v>
      </c>
      <c r="D42" s="13">
        <v>43199</v>
      </c>
      <c r="E42" s="21">
        <v>8038</v>
      </c>
      <c r="F42" s="21">
        <v>30</v>
      </c>
      <c r="G42" s="22">
        <v>-0.046</v>
      </c>
    </row>
    <row r="43" spans="1:7">
      <c r="A43" s="11"/>
      <c r="B43" s="12" t="s">
        <v>2387</v>
      </c>
      <c r="C43" s="12" t="s">
        <v>2384</v>
      </c>
      <c r="D43" s="13">
        <v>43206</v>
      </c>
      <c r="E43" s="21">
        <v>8038</v>
      </c>
      <c r="F43" s="21">
        <v>30</v>
      </c>
      <c r="G43" s="22">
        <v>-0.003</v>
      </c>
    </row>
    <row r="44" spans="1:7">
      <c r="A44" s="11"/>
      <c r="B44" s="12" t="s">
        <v>2387</v>
      </c>
      <c r="C44" s="12" t="s">
        <v>2384</v>
      </c>
      <c r="D44" s="13">
        <v>43213</v>
      </c>
      <c r="E44" s="21">
        <v>8038</v>
      </c>
      <c r="F44" s="21">
        <v>30</v>
      </c>
      <c r="G44" s="22">
        <v>-0.038</v>
      </c>
    </row>
    <row r="45" spans="1:7">
      <c r="A45" s="11"/>
      <c r="B45" s="12" t="s">
        <v>2387</v>
      </c>
      <c r="C45" s="12" t="s">
        <v>2384</v>
      </c>
      <c r="D45" s="13">
        <v>43222</v>
      </c>
      <c r="E45" s="21">
        <v>8038</v>
      </c>
      <c r="F45" s="21">
        <v>30</v>
      </c>
      <c r="G45" s="22">
        <v>-0.047</v>
      </c>
    </row>
    <row r="46" spans="1:7">
      <c r="A46" s="11"/>
      <c r="B46" s="12" t="s">
        <v>2387</v>
      </c>
      <c r="C46" s="12" t="s">
        <v>2384</v>
      </c>
      <c r="D46" s="13">
        <v>43227</v>
      </c>
      <c r="E46" s="21">
        <v>8038</v>
      </c>
      <c r="F46" s="21">
        <v>30</v>
      </c>
      <c r="G46" s="22">
        <v>-0.058</v>
      </c>
    </row>
    <row r="47" spans="1:7">
      <c r="A47" s="11"/>
      <c r="B47" s="12" t="s">
        <v>2387</v>
      </c>
      <c r="C47" s="12" t="s">
        <v>2384</v>
      </c>
      <c r="D47" s="13">
        <v>43234</v>
      </c>
      <c r="E47" s="21">
        <v>8038</v>
      </c>
      <c r="F47" s="21">
        <v>30</v>
      </c>
      <c r="G47" s="22">
        <v>-0.09</v>
      </c>
    </row>
    <row r="48" spans="1:7">
      <c r="A48" s="11"/>
      <c r="B48" s="12" t="s">
        <v>2387</v>
      </c>
      <c r="C48" s="12" t="s">
        <v>2384</v>
      </c>
      <c r="D48" s="13">
        <v>43242</v>
      </c>
      <c r="E48" s="21">
        <v>8038</v>
      </c>
      <c r="F48" s="21">
        <v>30</v>
      </c>
      <c r="G48" s="22">
        <v>-0.008</v>
      </c>
    </row>
    <row r="49" spans="1:7">
      <c r="A49" s="11"/>
      <c r="B49" s="12" t="s">
        <v>2387</v>
      </c>
      <c r="C49" s="12" t="s">
        <v>2384</v>
      </c>
      <c r="D49" s="13">
        <v>43248</v>
      </c>
      <c r="E49" s="21">
        <v>8038</v>
      </c>
      <c r="F49" s="21">
        <v>30</v>
      </c>
      <c r="G49" s="22">
        <v>-0.024</v>
      </c>
    </row>
    <row r="50" spans="1:7">
      <c r="A50" s="11"/>
      <c r="B50" s="12" t="s">
        <v>2387</v>
      </c>
      <c r="C50" s="12" t="s">
        <v>2384</v>
      </c>
      <c r="D50" s="13">
        <v>43255</v>
      </c>
      <c r="E50" s="21">
        <v>8038</v>
      </c>
      <c r="F50" s="21">
        <v>30</v>
      </c>
      <c r="G50" s="22">
        <v>-0.045</v>
      </c>
    </row>
    <row r="51" spans="1:7">
      <c r="A51" s="14"/>
      <c r="B51" s="15" t="s">
        <v>2387</v>
      </c>
      <c r="C51" s="15" t="s">
        <v>2384</v>
      </c>
      <c r="D51" s="16">
        <v>43269</v>
      </c>
      <c r="E51" s="23">
        <v>8038</v>
      </c>
      <c r="F51" s="23">
        <v>30</v>
      </c>
      <c r="G51" s="24">
        <v>-0.107</v>
      </c>
    </row>
    <row r="52" spans="1:7">
      <c r="A52" s="11"/>
      <c r="B52" s="12" t="s">
        <v>2388</v>
      </c>
      <c r="C52" s="12" t="s">
        <v>2384</v>
      </c>
      <c r="D52" s="13">
        <v>43185</v>
      </c>
      <c r="E52" s="21">
        <v>3010</v>
      </c>
      <c r="F52" s="21">
        <v>30</v>
      </c>
      <c r="G52" s="22">
        <v>-0.009</v>
      </c>
    </row>
    <row r="53" spans="1:7">
      <c r="A53" s="11"/>
      <c r="B53" s="12" t="s">
        <v>2388</v>
      </c>
      <c r="C53" s="12" t="s">
        <v>2384</v>
      </c>
      <c r="D53" s="13">
        <v>43193</v>
      </c>
      <c r="E53" s="21">
        <v>3010</v>
      </c>
      <c r="F53" s="21">
        <v>30</v>
      </c>
      <c r="G53" s="22">
        <v>-0.023</v>
      </c>
    </row>
    <row r="54" spans="1:7">
      <c r="A54" s="11"/>
      <c r="B54" s="12" t="s">
        <v>2388</v>
      </c>
      <c r="C54" s="12" t="s">
        <v>2384</v>
      </c>
      <c r="D54" s="13">
        <v>43199</v>
      </c>
      <c r="E54" s="21">
        <v>3010</v>
      </c>
      <c r="F54" s="21">
        <v>30</v>
      </c>
      <c r="G54" s="22">
        <v>-0.05</v>
      </c>
    </row>
    <row r="55" spans="1:7">
      <c r="A55" s="11"/>
      <c r="B55" s="12" t="s">
        <v>2388</v>
      </c>
      <c r="C55" s="12" t="s">
        <v>2384</v>
      </c>
      <c r="D55" s="13">
        <v>43206</v>
      </c>
      <c r="E55" s="21">
        <v>3010</v>
      </c>
      <c r="F55" s="21">
        <v>30</v>
      </c>
      <c r="G55" s="22">
        <v>-0.003</v>
      </c>
    </row>
    <row r="56" spans="1:7">
      <c r="A56" s="11"/>
      <c r="B56" s="12" t="s">
        <v>2388</v>
      </c>
      <c r="C56" s="12" t="s">
        <v>2384</v>
      </c>
      <c r="D56" s="13">
        <v>43213</v>
      </c>
      <c r="E56" s="21">
        <v>3010</v>
      </c>
      <c r="F56" s="21">
        <v>30</v>
      </c>
      <c r="G56" s="22">
        <v>-0.04</v>
      </c>
    </row>
    <row r="57" spans="1:7">
      <c r="A57" s="11"/>
      <c r="B57" s="12" t="s">
        <v>2388</v>
      </c>
      <c r="C57" s="12" t="s">
        <v>2384</v>
      </c>
      <c r="D57" s="13">
        <v>43222</v>
      </c>
      <c r="E57" s="21">
        <v>3010</v>
      </c>
      <c r="F57" s="21">
        <v>30</v>
      </c>
      <c r="G57" s="22">
        <v>-0.118</v>
      </c>
    </row>
    <row r="58" spans="1:7">
      <c r="A58" s="11"/>
      <c r="B58" s="12" t="s">
        <v>2388</v>
      </c>
      <c r="C58" s="12" t="s">
        <v>2384</v>
      </c>
      <c r="D58" s="13">
        <v>43227</v>
      </c>
      <c r="E58" s="21">
        <v>3010</v>
      </c>
      <c r="F58" s="21">
        <v>30</v>
      </c>
      <c r="G58" s="22">
        <v>-0.141</v>
      </c>
    </row>
    <row r="59" spans="1:7">
      <c r="A59" s="11"/>
      <c r="B59" s="12" t="s">
        <v>2388</v>
      </c>
      <c r="C59" s="12" t="s">
        <v>2384</v>
      </c>
      <c r="D59" s="13">
        <v>43234</v>
      </c>
      <c r="E59" s="21">
        <v>3010</v>
      </c>
      <c r="F59" s="21">
        <v>30</v>
      </c>
      <c r="G59" s="22">
        <v>-0.142</v>
      </c>
    </row>
    <row r="60" spans="1:7">
      <c r="A60" s="11"/>
      <c r="B60" s="12" t="s">
        <v>2388</v>
      </c>
      <c r="C60" s="12" t="s">
        <v>2384</v>
      </c>
      <c r="D60" s="13">
        <v>43242</v>
      </c>
      <c r="E60" s="21">
        <v>3010</v>
      </c>
      <c r="F60" s="21">
        <v>30</v>
      </c>
      <c r="G60" s="22">
        <v>-0.121</v>
      </c>
    </row>
    <row r="61" spans="1:7">
      <c r="A61" s="11"/>
      <c r="B61" s="12" t="s">
        <v>2388</v>
      </c>
      <c r="C61" s="12" t="s">
        <v>2384</v>
      </c>
      <c r="D61" s="13">
        <v>43248</v>
      </c>
      <c r="E61" s="21">
        <v>3010</v>
      </c>
      <c r="F61" s="21">
        <v>30</v>
      </c>
      <c r="G61" s="22">
        <v>-0.147</v>
      </c>
    </row>
    <row r="62" spans="1:7">
      <c r="A62" s="11"/>
      <c r="B62" s="12" t="s">
        <v>2388</v>
      </c>
      <c r="C62" s="12" t="s">
        <v>2384</v>
      </c>
      <c r="D62" s="13">
        <v>43255</v>
      </c>
      <c r="E62" s="21">
        <v>3010</v>
      </c>
      <c r="F62" s="21">
        <v>30</v>
      </c>
      <c r="G62" s="22">
        <v>-0.135</v>
      </c>
    </row>
    <row r="63" spans="1:7">
      <c r="A63" s="14"/>
      <c r="B63" s="15" t="s">
        <v>2388</v>
      </c>
      <c r="C63" s="15" t="s">
        <v>2384</v>
      </c>
      <c r="D63" s="16">
        <v>43269</v>
      </c>
      <c r="E63" s="23">
        <v>3010</v>
      </c>
      <c r="F63" s="23">
        <v>30</v>
      </c>
      <c r="G63" s="24">
        <v>-0.199</v>
      </c>
    </row>
    <row r="64" spans="1:7">
      <c r="A64" s="11"/>
      <c r="B64" s="12" t="s">
        <v>2388</v>
      </c>
      <c r="C64" s="12" t="s">
        <v>2384</v>
      </c>
      <c r="D64" s="13">
        <v>43185</v>
      </c>
      <c r="E64" s="21">
        <v>4096</v>
      </c>
      <c r="F64" s="21">
        <v>30</v>
      </c>
      <c r="G64" s="22">
        <v>-0.009</v>
      </c>
    </row>
    <row r="65" spans="1:7">
      <c r="A65" s="11"/>
      <c r="B65" s="12" t="s">
        <v>2388</v>
      </c>
      <c r="C65" s="12" t="s">
        <v>2384</v>
      </c>
      <c r="D65" s="13">
        <v>43193</v>
      </c>
      <c r="E65" s="21">
        <v>4096</v>
      </c>
      <c r="F65" s="21">
        <v>30</v>
      </c>
      <c r="G65" s="22">
        <v>-0.025</v>
      </c>
    </row>
    <row r="66" spans="1:7">
      <c r="A66" s="11"/>
      <c r="B66" s="12" t="s">
        <v>2388</v>
      </c>
      <c r="C66" s="12" t="s">
        <v>2384</v>
      </c>
      <c r="D66" s="13">
        <v>43199</v>
      </c>
      <c r="E66" s="21">
        <v>4096</v>
      </c>
      <c r="F66" s="21">
        <v>30</v>
      </c>
      <c r="G66" s="22">
        <v>-0.046</v>
      </c>
    </row>
    <row r="67" spans="1:7">
      <c r="A67" s="11"/>
      <c r="B67" s="12" t="s">
        <v>2388</v>
      </c>
      <c r="C67" s="12" t="s">
        <v>2384</v>
      </c>
      <c r="D67" s="13">
        <v>43206</v>
      </c>
      <c r="E67" s="21">
        <v>4096</v>
      </c>
      <c r="F67" s="21">
        <v>30</v>
      </c>
      <c r="G67" s="22">
        <v>-0.002</v>
      </c>
    </row>
    <row r="68" spans="1:7">
      <c r="A68" s="11"/>
      <c r="B68" s="12" t="s">
        <v>2388</v>
      </c>
      <c r="C68" s="12" t="s">
        <v>2384</v>
      </c>
      <c r="D68" s="13">
        <v>43213</v>
      </c>
      <c r="E68" s="21">
        <v>4096</v>
      </c>
      <c r="F68" s="21">
        <v>30</v>
      </c>
      <c r="G68" s="22">
        <v>-0.034</v>
      </c>
    </row>
    <row r="69" spans="1:7">
      <c r="A69" s="11"/>
      <c r="B69" s="12" t="s">
        <v>2388</v>
      </c>
      <c r="C69" s="12" t="s">
        <v>2384</v>
      </c>
      <c r="D69" s="13">
        <v>43222</v>
      </c>
      <c r="E69" s="21">
        <v>4096</v>
      </c>
      <c r="F69" s="21">
        <v>30</v>
      </c>
      <c r="G69" s="22">
        <v>-0.11</v>
      </c>
    </row>
    <row r="70" spans="1:7">
      <c r="A70" s="11"/>
      <c r="B70" s="12" t="s">
        <v>2388</v>
      </c>
      <c r="C70" s="12" t="s">
        <v>2384</v>
      </c>
      <c r="D70" s="13">
        <v>43227</v>
      </c>
      <c r="E70" s="21">
        <v>4096</v>
      </c>
      <c r="F70" s="21">
        <v>30</v>
      </c>
      <c r="G70" s="22">
        <v>-0.123</v>
      </c>
    </row>
    <row r="71" spans="1:7">
      <c r="A71" s="11"/>
      <c r="B71" s="12" t="s">
        <v>2388</v>
      </c>
      <c r="C71" s="12" t="s">
        <v>2384</v>
      </c>
      <c r="D71" s="13">
        <v>43234</v>
      </c>
      <c r="E71" s="21">
        <v>4096</v>
      </c>
      <c r="F71" s="21">
        <v>30</v>
      </c>
      <c r="G71" s="22">
        <v>-0.14</v>
      </c>
    </row>
    <row r="72" spans="1:7">
      <c r="A72" s="11"/>
      <c r="B72" s="12" t="s">
        <v>2388</v>
      </c>
      <c r="C72" s="12" t="s">
        <v>2384</v>
      </c>
      <c r="D72" s="13">
        <v>43242</v>
      </c>
      <c r="E72" s="21">
        <v>4096</v>
      </c>
      <c r="F72" s="21">
        <v>30</v>
      </c>
      <c r="G72" s="22">
        <v>-0.12</v>
      </c>
    </row>
    <row r="73" spans="1:7">
      <c r="A73" s="11"/>
      <c r="B73" s="12" t="s">
        <v>2388</v>
      </c>
      <c r="C73" s="12" t="s">
        <v>2384</v>
      </c>
      <c r="D73" s="13">
        <v>43248</v>
      </c>
      <c r="E73" s="21">
        <v>4096</v>
      </c>
      <c r="F73" s="21">
        <v>30</v>
      </c>
      <c r="G73" s="22">
        <v>-0.129</v>
      </c>
    </row>
    <row r="74" spans="1:7">
      <c r="A74" s="11"/>
      <c r="B74" s="12" t="s">
        <v>2388</v>
      </c>
      <c r="C74" s="12" t="s">
        <v>2384</v>
      </c>
      <c r="D74" s="13">
        <v>43255</v>
      </c>
      <c r="E74" s="21">
        <v>4096</v>
      </c>
      <c r="F74" s="21">
        <v>30</v>
      </c>
      <c r="G74" s="22">
        <v>-0.138</v>
      </c>
    </row>
    <row r="75" spans="1:7">
      <c r="A75" s="14"/>
      <c r="B75" s="15" t="s">
        <v>2388</v>
      </c>
      <c r="C75" s="15" t="s">
        <v>2384</v>
      </c>
      <c r="D75" s="16">
        <v>43269</v>
      </c>
      <c r="E75" s="23">
        <v>4096</v>
      </c>
      <c r="F75" s="23">
        <v>30</v>
      </c>
      <c r="G75" s="24">
        <v>-0.143</v>
      </c>
    </row>
    <row r="76" spans="1:7">
      <c r="A76" s="11"/>
      <c r="B76" s="12" t="s">
        <v>2387</v>
      </c>
      <c r="C76" s="12" t="s">
        <v>2384</v>
      </c>
      <c r="D76" s="13">
        <v>43185</v>
      </c>
      <c r="E76" s="21">
        <v>5074</v>
      </c>
      <c r="F76" s="21">
        <v>30</v>
      </c>
      <c r="G76" s="22">
        <v>-0.006</v>
      </c>
    </row>
    <row r="77" spans="1:7">
      <c r="A77" s="11"/>
      <c r="B77" s="12" t="s">
        <v>2387</v>
      </c>
      <c r="C77" s="12" t="s">
        <v>2384</v>
      </c>
      <c r="D77" s="13">
        <v>43193</v>
      </c>
      <c r="E77" s="21">
        <v>5074</v>
      </c>
      <c r="F77" s="21">
        <v>30</v>
      </c>
      <c r="G77" s="22">
        <v>-0.017</v>
      </c>
    </row>
    <row r="78" spans="1:7">
      <c r="A78" s="11"/>
      <c r="B78" s="12" t="s">
        <v>2387</v>
      </c>
      <c r="C78" s="12" t="s">
        <v>2384</v>
      </c>
      <c r="D78" s="13">
        <v>43199</v>
      </c>
      <c r="E78" s="21">
        <v>5074</v>
      </c>
      <c r="F78" s="21">
        <v>30</v>
      </c>
      <c r="G78" s="22">
        <v>-0.036</v>
      </c>
    </row>
    <row r="79" spans="1:7">
      <c r="A79" s="11"/>
      <c r="B79" s="12" t="s">
        <v>2387</v>
      </c>
      <c r="C79" s="12" t="s">
        <v>2384</v>
      </c>
      <c r="D79" s="13">
        <v>43206</v>
      </c>
      <c r="E79" s="21">
        <v>5074</v>
      </c>
      <c r="F79" s="21">
        <v>30</v>
      </c>
      <c r="G79" s="22">
        <v>-0.003</v>
      </c>
    </row>
    <row r="80" spans="1:7">
      <c r="A80" s="11"/>
      <c r="B80" s="12" t="s">
        <v>2387</v>
      </c>
      <c r="C80" s="12" t="s">
        <v>2384</v>
      </c>
      <c r="D80" s="13">
        <v>43213</v>
      </c>
      <c r="E80" s="21">
        <v>5074</v>
      </c>
      <c r="F80" s="21">
        <v>30</v>
      </c>
      <c r="G80" s="22">
        <v>-0.021</v>
      </c>
    </row>
    <row r="81" spans="1:7">
      <c r="A81" s="11"/>
      <c r="B81" s="12" t="s">
        <v>2387</v>
      </c>
      <c r="C81" s="12" t="s">
        <v>2384</v>
      </c>
      <c r="D81" s="13">
        <v>43222</v>
      </c>
      <c r="E81" s="21">
        <v>5074</v>
      </c>
      <c r="F81" s="21">
        <v>30</v>
      </c>
      <c r="G81" s="22">
        <v>-0.048</v>
      </c>
    </row>
    <row r="82" spans="1:7">
      <c r="A82" s="11"/>
      <c r="B82" s="12" t="s">
        <v>2387</v>
      </c>
      <c r="C82" s="12" t="s">
        <v>2384</v>
      </c>
      <c r="D82" s="13">
        <v>43227</v>
      </c>
      <c r="E82" s="21">
        <v>5074</v>
      </c>
      <c r="F82" s="21">
        <v>30</v>
      </c>
      <c r="G82" s="22">
        <v>-0.046</v>
      </c>
    </row>
    <row r="83" spans="1:7">
      <c r="A83" s="11"/>
      <c r="B83" s="12" t="s">
        <v>2387</v>
      </c>
      <c r="C83" s="12" t="s">
        <v>2384</v>
      </c>
      <c r="D83" s="13">
        <v>43234</v>
      </c>
      <c r="E83" s="21">
        <v>5074</v>
      </c>
      <c r="F83" s="21">
        <v>30</v>
      </c>
      <c r="G83" s="22">
        <v>-0.057</v>
      </c>
    </row>
    <row r="84" spans="1:7">
      <c r="A84" s="11"/>
      <c r="B84" s="12" t="s">
        <v>2387</v>
      </c>
      <c r="C84" s="12" t="s">
        <v>2384</v>
      </c>
      <c r="D84" s="13">
        <v>43242</v>
      </c>
      <c r="E84" s="21">
        <v>5074</v>
      </c>
      <c r="F84" s="21">
        <v>30</v>
      </c>
      <c r="G84" s="22">
        <v>-0.003</v>
      </c>
    </row>
    <row r="85" spans="1:7">
      <c r="A85" s="11"/>
      <c r="B85" s="12" t="s">
        <v>2387</v>
      </c>
      <c r="C85" s="12" t="s">
        <v>2384</v>
      </c>
      <c r="D85" s="13">
        <v>43248</v>
      </c>
      <c r="E85" s="21">
        <v>5074</v>
      </c>
      <c r="F85" s="21">
        <v>30</v>
      </c>
      <c r="G85" s="22">
        <v>-0.017</v>
      </c>
    </row>
    <row r="86" spans="1:7">
      <c r="A86" s="11"/>
      <c r="B86" s="12" t="s">
        <v>2387</v>
      </c>
      <c r="C86" s="12" t="s">
        <v>2384</v>
      </c>
      <c r="D86" s="13">
        <v>43255</v>
      </c>
      <c r="E86" s="21">
        <v>5074</v>
      </c>
      <c r="F86" s="21">
        <v>30</v>
      </c>
      <c r="G86" s="22">
        <v>-0.024</v>
      </c>
    </row>
    <row r="87" spans="1:7">
      <c r="A87" s="14"/>
      <c r="B87" s="15" t="s">
        <v>2387</v>
      </c>
      <c r="C87" s="15" t="s">
        <v>2384</v>
      </c>
      <c r="D87" s="16">
        <v>43269</v>
      </c>
      <c r="E87" s="23">
        <v>5074</v>
      </c>
      <c r="F87" s="23">
        <v>30</v>
      </c>
      <c r="G87" s="24">
        <v>-0.033</v>
      </c>
    </row>
    <row r="88" spans="1:7">
      <c r="A88" s="11"/>
      <c r="B88" s="12" t="s">
        <v>2387</v>
      </c>
      <c r="C88" s="12" t="s">
        <v>2384</v>
      </c>
      <c r="D88" s="13">
        <v>43185</v>
      </c>
      <c r="E88" s="21">
        <v>8038</v>
      </c>
      <c r="F88" s="21">
        <v>30</v>
      </c>
      <c r="G88" s="22">
        <v>-0.009</v>
      </c>
    </row>
    <row r="89" spans="1:7">
      <c r="A89" s="11"/>
      <c r="B89" s="12" t="s">
        <v>2387</v>
      </c>
      <c r="C89" s="12" t="s">
        <v>2384</v>
      </c>
      <c r="D89" s="13">
        <v>43193</v>
      </c>
      <c r="E89" s="21">
        <v>8038</v>
      </c>
      <c r="F89" s="21">
        <v>30</v>
      </c>
      <c r="G89" s="22">
        <v>-0.021</v>
      </c>
    </row>
    <row r="90" spans="1:7">
      <c r="A90" s="11"/>
      <c r="B90" s="12" t="s">
        <v>2387</v>
      </c>
      <c r="C90" s="12" t="s">
        <v>2384</v>
      </c>
      <c r="D90" s="13">
        <v>43199</v>
      </c>
      <c r="E90" s="21">
        <v>8038</v>
      </c>
      <c r="F90" s="21">
        <v>30</v>
      </c>
      <c r="G90" s="22">
        <v>-0.041</v>
      </c>
    </row>
    <row r="91" spans="1:7">
      <c r="A91" s="11"/>
      <c r="B91" s="12" t="s">
        <v>2387</v>
      </c>
      <c r="C91" s="12" t="s">
        <v>2384</v>
      </c>
      <c r="D91" s="13">
        <v>43206</v>
      </c>
      <c r="E91" s="21">
        <v>8038</v>
      </c>
      <c r="F91" s="21">
        <v>30</v>
      </c>
      <c r="G91" s="22">
        <v>-0.002</v>
      </c>
    </row>
    <row r="92" spans="1:7">
      <c r="A92" s="11"/>
      <c r="B92" s="12" t="s">
        <v>2387</v>
      </c>
      <c r="C92" s="12" t="s">
        <v>2384</v>
      </c>
      <c r="D92" s="13">
        <v>43213</v>
      </c>
      <c r="E92" s="21">
        <v>8038</v>
      </c>
      <c r="F92" s="21">
        <v>30</v>
      </c>
      <c r="G92" s="22">
        <v>-0.034</v>
      </c>
    </row>
    <row r="93" spans="1:7">
      <c r="A93" s="11"/>
      <c r="B93" s="12" t="s">
        <v>2387</v>
      </c>
      <c r="C93" s="12" t="s">
        <v>2384</v>
      </c>
      <c r="D93" s="13">
        <v>43222</v>
      </c>
      <c r="E93" s="21">
        <v>8038</v>
      </c>
      <c r="F93" s="21">
        <v>30</v>
      </c>
      <c r="G93" s="22">
        <v>-0.045</v>
      </c>
    </row>
    <row r="94" spans="1:7">
      <c r="A94" s="11"/>
      <c r="B94" s="12" t="s">
        <v>2387</v>
      </c>
      <c r="C94" s="12" t="s">
        <v>2384</v>
      </c>
      <c r="D94" s="13">
        <v>43227</v>
      </c>
      <c r="E94" s="21">
        <v>8038</v>
      </c>
      <c r="F94" s="21">
        <v>30</v>
      </c>
      <c r="G94" s="22">
        <v>-0.058</v>
      </c>
    </row>
    <row r="95" spans="1:7">
      <c r="A95" s="11"/>
      <c r="B95" s="12" t="s">
        <v>2387</v>
      </c>
      <c r="C95" s="12" t="s">
        <v>2384</v>
      </c>
      <c r="D95" s="13">
        <v>43234</v>
      </c>
      <c r="E95" s="21">
        <v>8038</v>
      </c>
      <c r="F95" s="21">
        <v>30</v>
      </c>
      <c r="G95" s="22">
        <v>-0.087</v>
      </c>
    </row>
    <row r="96" spans="1:7">
      <c r="A96" s="11"/>
      <c r="B96" s="12" t="s">
        <v>2387</v>
      </c>
      <c r="C96" s="12" t="s">
        <v>2384</v>
      </c>
      <c r="D96" s="13">
        <v>43242</v>
      </c>
      <c r="E96" s="21">
        <v>8038</v>
      </c>
      <c r="F96" s="21">
        <v>30</v>
      </c>
      <c r="G96" s="22">
        <v>-0.009</v>
      </c>
    </row>
    <row r="97" spans="1:7">
      <c r="A97" s="11"/>
      <c r="B97" s="12" t="s">
        <v>2387</v>
      </c>
      <c r="C97" s="12" t="s">
        <v>2384</v>
      </c>
      <c r="D97" s="13">
        <v>43248</v>
      </c>
      <c r="E97" s="21">
        <v>8038</v>
      </c>
      <c r="F97" s="21">
        <v>30</v>
      </c>
      <c r="G97" s="22">
        <v>-0.024</v>
      </c>
    </row>
    <row r="98" spans="1:7">
      <c r="A98" s="11"/>
      <c r="B98" s="12" t="s">
        <v>2387</v>
      </c>
      <c r="C98" s="12" t="s">
        <v>2384</v>
      </c>
      <c r="D98" s="13">
        <v>43255</v>
      </c>
      <c r="E98" s="21">
        <v>8038</v>
      </c>
      <c r="F98" s="21">
        <v>30</v>
      </c>
      <c r="G98" s="22">
        <v>-0.045</v>
      </c>
    </row>
    <row r="99" spans="1:7">
      <c r="A99" s="14"/>
      <c r="B99" s="15" t="s">
        <v>2387</v>
      </c>
      <c r="C99" s="15" t="s">
        <v>2384</v>
      </c>
      <c r="D99" s="16">
        <v>43269</v>
      </c>
      <c r="E99" s="23">
        <v>8038</v>
      </c>
      <c r="F99" s="23">
        <v>30</v>
      </c>
      <c r="G99" s="24">
        <v>-0.11</v>
      </c>
    </row>
    <row r="100" spans="1:7">
      <c r="A100" s="11"/>
      <c r="B100" s="12" t="s">
        <v>2388</v>
      </c>
      <c r="C100" s="12" t="s">
        <v>2384</v>
      </c>
      <c r="D100" s="13">
        <v>43185</v>
      </c>
      <c r="E100" s="21">
        <v>3010</v>
      </c>
      <c r="F100" s="21">
        <v>30</v>
      </c>
      <c r="G100" s="22">
        <v>-0.009</v>
      </c>
    </row>
    <row r="101" spans="1:7">
      <c r="A101" s="11"/>
      <c r="B101" s="12" t="s">
        <v>2388</v>
      </c>
      <c r="C101" s="12" t="s">
        <v>2384</v>
      </c>
      <c r="D101" s="13">
        <v>43193</v>
      </c>
      <c r="E101" s="21">
        <v>3010</v>
      </c>
      <c r="F101" s="21">
        <v>30</v>
      </c>
      <c r="G101" s="22">
        <v>-0.052</v>
      </c>
    </row>
    <row r="102" spans="1:7">
      <c r="A102" s="11"/>
      <c r="B102" s="12" t="s">
        <v>2388</v>
      </c>
      <c r="C102" s="12" t="s">
        <v>2384</v>
      </c>
      <c r="D102" s="13">
        <v>43199</v>
      </c>
      <c r="E102" s="21">
        <v>3010</v>
      </c>
      <c r="F102" s="21">
        <v>30</v>
      </c>
      <c r="G102" s="22">
        <v>-0.09</v>
      </c>
    </row>
    <row r="103" spans="1:7">
      <c r="A103" s="11"/>
      <c r="B103" s="12" t="s">
        <v>2388</v>
      </c>
      <c r="C103" s="12" t="s">
        <v>2384</v>
      </c>
      <c r="D103" s="13">
        <v>43206</v>
      </c>
      <c r="E103" s="21">
        <v>3010</v>
      </c>
      <c r="F103" s="21">
        <v>30</v>
      </c>
      <c r="G103" s="22">
        <v>-0.005</v>
      </c>
    </row>
    <row r="104" spans="1:7">
      <c r="A104" s="11"/>
      <c r="B104" s="12" t="s">
        <v>2388</v>
      </c>
      <c r="C104" s="12" t="s">
        <v>2384</v>
      </c>
      <c r="D104" s="13">
        <v>43213</v>
      </c>
      <c r="E104" s="21">
        <v>3010</v>
      </c>
      <c r="F104" s="21">
        <v>30</v>
      </c>
      <c r="G104" s="22">
        <v>-0.057</v>
      </c>
    </row>
    <row r="105" spans="1:7">
      <c r="A105" s="11"/>
      <c r="B105" s="12" t="s">
        <v>2388</v>
      </c>
      <c r="C105" s="12" t="s">
        <v>2384</v>
      </c>
      <c r="D105" s="13">
        <v>43222</v>
      </c>
      <c r="E105" s="21">
        <v>3010</v>
      </c>
      <c r="F105" s="21">
        <v>30</v>
      </c>
      <c r="G105" s="22">
        <v>-0.066</v>
      </c>
    </row>
    <row r="106" spans="1:7">
      <c r="A106" s="11"/>
      <c r="B106" s="12" t="s">
        <v>2388</v>
      </c>
      <c r="C106" s="12" t="s">
        <v>2384</v>
      </c>
      <c r="D106" s="13">
        <v>43227</v>
      </c>
      <c r="E106" s="21">
        <v>3010</v>
      </c>
      <c r="F106" s="21">
        <v>30</v>
      </c>
      <c r="G106" s="22">
        <v>-0.153</v>
      </c>
    </row>
    <row r="107" spans="1:7">
      <c r="A107" s="11"/>
      <c r="B107" s="12" t="s">
        <v>2388</v>
      </c>
      <c r="C107" s="12" t="s">
        <v>2384</v>
      </c>
      <c r="D107" s="13">
        <v>43234</v>
      </c>
      <c r="E107" s="21">
        <v>3010</v>
      </c>
      <c r="F107" s="21">
        <v>30</v>
      </c>
      <c r="G107" s="22">
        <v>-0.15</v>
      </c>
    </row>
    <row r="108" spans="1:7">
      <c r="A108" s="11"/>
      <c r="B108" s="12" t="s">
        <v>2388</v>
      </c>
      <c r="C108" s="12" t="s">
        <v>2384</v>
      </c>
      <c r="D108" s="13">
        <v>43242</v>
      </c>
      <c r="E108" s="21">
        <v>3010</v>
      </c>
      <c r="F108" s="21">
        <v>30</v>
      </c>
      <c r="G108" s="22">
        <v>-0.152</v>
      </c>
    </row>
    <row r="109" spans="1:7">
      <c r="A109" s="11"/>
      <c r="B109" s="12" t="s">
        <v>2388</v>
      </c>
      <c r="C109" s="12" t="s">
        <v>2384</v>
      </c>
      <c r="D109" s="13">
        <v>43248</v>
      </c>
      <c r="E109" s="21">
        <v>3010</v>
      </c>
      <c r="F109" s="21">
        <v>30</v>
      </c>
      <c r="G109" s="22">
        <v>-0.135</v>
      </c>
    </row>
    <row r="110" spans="1:7">
      <c r="A110" s="11"/>
      <c r="B110" s="12" t="s">
        <v>2388</v>
      </c>
      <c r="C110" s="12" t="s">
        <v>2384</v>
      </c>
      <c r="D110" s="13">
        <v>43255</v>
      </c>
      <c r="E110" s="21">
        <v>3010</v>
      </c>
      <c r="F110" s="21">
        <v>30</v>
      </c>
      <c r="G110" s="22">
        <v>-0.132</v>
      </c>
    </row>
    <row r="111" spans="1:7">
      <c r="A111" s="14"/>
      <c r="B111" s="15" t="s">
        <v>2388</v>
      </c>
      <c r="C111" s="15" t="s">
        <v>2384</v>
      </c>
      <c r="D111" s="16">
        <v>43269</v>
      </c>
      <c r="E111" s="23">
        <v>3010</v>
      </c>
      <c r="F111" s="23">
        <v>30</v>
      </c>
      <c r="G111" s="24">
        <v>-0.199</v>
      </c>
    </row>
    <row r="112" spans="1:7">
      <c r="A112" s="11"/>
      <c r="B112" s="12" t="s">
        <v>2388</v>
      </c>
      <c r="C112" s="12" t="s">
        <v>2384</v>
      </c>
      <c r="D112" s="13">
        <v>43185</v>
      </c>
      <c r="E112" s="21">
        <v>4096</v>
      </c>
      <c r="F112" s="21">
        <v>30</v>
      </c>
      <c r="G112" s="22">
        <v>-0.013</v>
      </c>
    </row>
    <row r="113" spans="1:7">
      <c r="A113" s="11"/>
      <c r="B113" s="12" t="s">
        <v>2388</v>
      </c>
      <c r="C113" s="12" t="s">
        <v>2384</v>
      </c>
      <c r="D113" s="13">
        <v>43193</v>
      </c>
      <c r="E113" s="21">
        <v>4096</v>
      </c>
      <c r="F113" s="21">
        <v>30</v>
      </c>
      <c r="G113" s="22">
        <v>-0.038</v>
      </c>
    </row>
    <row r="114" spans="1:7">
      <c r="A114" s="11"/>
      <c r="B114" s="12" t="s">
        <v>2388</v>
      </c>
      <c r="C114" s="12" t="s">
        <v>2384</v>
      </c>
      <c r="D114" s="13">
        <v>43199</v>
      </c>
      <c r="E114" s="21">
        <v>4096</v>
      </c>
      <c r="F114" s="21">
        <v>30</v>
      </c>
      <c r="G114" s="22">
        <v>-0.062</v>
      </c>
    </row>
    <row r="115" spans="1:7">
      <c r="A115" s="11"/>
      <c r="B115" s="12" t="s">
        <v>2388</v>
      </c>
      <c r="C115" s="12" t="s">
        <v>2384</v>
      </c>
      <c r="D115" s="13">
        <v>43206</v>
      </c>
      <c r="E115" s="21">
        <v>4096</v>
      </c>
      <c r="F115" s="21">
        <v>30</v>
      </c>
      <c r="G115" s="22">
        <v>-0.008</v>
      </c>
    </row>
    <row r="116" spans="1:7">
      <c r="A116" s="11"/>
      <c r="B116" s="12" t="s">
        <v>2388</v>
      </c>
      <c r="C116" s="12" t="s">
        <v>2384</v>
      </c>
      <c r="D116" s="13">
        <v>43213</v>
      </c>
      <c r="E116" s="21">
        <v>4096</v>
      </c>
      <c r="F116" s="21">
        <v>30</v>
      </c>
      <c r="G116" s="22">
        <v>-0.039</v>
      </c>
    </row>
    <row r="117" spans="1:7">
      <c r="A117" s="11"/>
      <c r="B117" s="12" t="s">
        <v>2388</v>
      </c>
      <c r="C117" s="12" t="s">
        <v>2384</v>
      </c>
      <c r="D117" s="13">
        <v>43222</v>
      </c>
      <c r="E117" s="21">
        <v>4096</v>
      </c>
      <c r="F117" s="21">
        <v>30</v>
      </c>
      <c r="G117" s="22">
        <v>-0.096</v>
      </c>
    </row>
    <row r="118" spans="1:7">
      <c r="A118" s="11"/>
      <c r="B118" s="12" t="s">
        <v>2388</v>
      </c>
      <c r="C118" s="12" t="s">
        <v>2384</v>
      </c>
      <c r="D118" s="13">
        <v>43227</v>
      </c>
      <c r="E118" s="21">
        <v>4096</v>
      </c>
      <c r="F118" s="21">
        <v>30</v>
      </c>
      <c r="G118" s="22">
        <v>-0.105</v>
      </c>
    </row>
    <row r="119" spans="1:7">
      <c r="A119" s="11"/>
      <c r="B119" s="12" t="s">
        <v>2388</v>
      </c>
      <c r="C119" s="12" t="s">
        <v>2384</v>
      </c>
      <c r="D119" s="13">
        <v>43234</v>
      </c>
      <c r="E119" s="21">
        <v>4096</v>
      </c>
      <c r="F119" s="21">
        <v>30</v>
      </c>
      <c r="G119" s="22">
        <v>-0.141</v>
      </c>
    </row>
    <row r="120" spans="1:7">
      <c r="A120" s="11"/>
      <c r="B120" s="12" t="s">
        <v>2388</v>
      </c>
      <c r="C120" s="12" t="s">
        <v>2384</v>
      </c>
      <c r="D120" s="13">
        <v>43242</v>
      </c>
      <c r="E120" s="21">
        <v>4096</v>
      </c>
      <c r="F120" s="21">
        <v>30</v>
      </c>
      <c r="G120" s="22">
        <v>-0.12</v>
      </c>
    </row>
    <row r="121" spans="1:7">
      <c r="A121" s="11"/>
      <c r="B121" s="12" t="s">
        <v>2388</v>
      </c>
      <c r="C121" s="12" t="s">
        <v>2384</v>
      </c>
      <c r="D121" s="13">
        <v>43248</v>
      </c>
      <c r="E121" s="21">
        <v>4096</v>
      </c>
      <c r="F121" s="21">
        <v>30</v>
      </c>
      <c r="G121" s="22">
        <v>-0.102</v>
      </c>
    </row>
    <row r="122" spans="1:7">
      <c r="A122" s="11"/>
      <c r="B122" s="12" t="s">
        <v>2388</v>
      </c>
      <c r="C122" s="12" t="s">
        <v>2384</v>
      </c>
      <c r="D122" s="13">
        <v>43255</v>
      </c>
      <c r="E122" s="21">
        <v>4096</v>
      </c>
      <c r="F122" s="21">
        <v>30</v>
      </c>
      <c r="G122" s="22">
        <v>-0.118</v>
      </c>
    </row>
    <row r="123" spans="1:7">
      <c r="A123" s="11"/>
      <c r="B123" s="12" t="s">
        <v>2388</v>
      </c>
      <c r="C123" s="12" t="s">
        <v>2384</v>
      </c>
      <c r="D123" s="13">
        <v>43269</v>
      </c>
      <c r="E123" s="21">
        <v>4096</v>
      </c>
      <c r="F123" s="21">
        <v>30</v>
      </c>
      <c r="G123" s="22">
        <v>-0.11</v>
      </c>
    </row>
    <row r="124" spans="1:7">
      <c r="A124" s="11"/>
      <c r="B124" s="12" t="s">
        <v>2387</v>
      </c>
      <c r="C124" s="12" t="s">
        <v>2384</v>
      </c>
      <c r="D124" s="13">
        <v>43185</v>
      </c>
      <c r="E124" s="21">
        <v>5074</v>
      </c>
      <c r="F124" s="21">
        <v>30</v>
      </c>
      <c r="G124" s="22">
        <v>-0.007</v>
      </c>
    </row>
    <row r="125" spans="1:7">
      <c r="A125" s="11"/>
      <c r="B125" s="12" t="s">
        <v>2387</v>
      </c>
      <c r="C125" s="12" t="s">
        <v>2384</v>
      </c>
      <c r="D125" s="13">
        <v>43193</v>
      </c>
      <c r="E125" s="21">
        <v>5074</v>
      </c>
      <c r="F125" s="21">
        <v>30</v>
      </c>
      <c r="G125" s="22">
        <v>-0.017</v>
      </c>
    </row>
    <row r="126" spans="1:7">
      <c r="A126" s="11"/>
      <c r="B126" s="12" t="s">
        <v>2387</v>
      </c>
      <c r="C126" s="12" t="s">
        <v>2384</v>
      </c>
      <c r="D126" s="13">
        <v>43199</v>
      </c>
      <c r="E126" s="21">
        <v>5074</v>
      </c>
      <c r="F126" s="21">
        <v>30</v>
      </c>
      <c r="G126" s="22">
        <v>-0.035</v>
      </c>
    </row>
    <row r="127" spans="1:7">
      <c r="A127" s="11"/>
      <c r="B127" s="12" t="s">
        <v>2387</v>
      </c>
      <c r="C127" s="12" t="s">
        <v>2384</v>
      </c>
      <c r="D127" s="13">
        <v>43206</v>
      </c>
      <c r="E127" s="21">
        <v>5074</v>
      </c>
      <c r="F127" s="21">
        <v>30</v>
      </c>
      <c r="G127" s="22">
        <v>-0.003</v>
      </c>
    </row>
    <row r="128" spans="1:7">
      <c r="A128" s="11"/>
      <c r="B128" s="12" t="s">
        <v>2387</v>
      </c>
      <c r="C128" s="12" t="s">
        <v>2384</v>
      </c>
      <c r="D128" s="13">
        <v>43213</v>
      </c>
      <c r="E128" s="21">
        <v>5074</v>
      </c>
      <c r="F128" s="21">
        <v>30</v>
      </c>
      <c r="G128" s="22">
        <v>-0.028</v>
      </c>
    </row>
    <row r="129" spans="1:7">
      <c r="A129" s="11"/>
      <c r="B129" s="12" t="s">
        <v>2387</v>
      </c>
      <c r="C129" s="12" t="s">
        <v>2384</v>
      </c>
      <c r="D129" s="13">
        <v>43222</v>
      </c>
      <c r="E129" s="21">
        <v>5074</v>
      </c>
      <c r="F129" s="21">
        <v>30</v>
      </c>
      <c r="G129" s="22">
        <v>-0.071</v>
      </c>
    </row>
    <row r="130" spans="1:7">
      <c r="A130" s="11"/>
      <c r="B130" s="12" t="s">
        <v>2387</v>
      </c>
      <c r="C130" s="12" t="s">
        <v>2384</v>
      </c>
      <c r="D130" s="13">
        <v>43227</v>
      </c>
      <c r="E130" s="21">
        <v>5074</v>
      </c>
      <c r="F130" s="21">
        <v>30</v>
      </c>
      <c r="G130" s="22">
        <v>-0.068</v>
      </c>
    </row>
    <row r="131" spans="1:7">
      <c r="A131" s="11"/>
      <c r="B131" s="12" t="s">
        <v>2387</v>
      </c>
      <c r="C131" s="12" t="s">
        <v>2384</v>
      </c>
      <c r="D131" s="13">
        <v>43234</v>
      </c>
      <c r="E131" s="21">
        <v>5074</v>
      </c>
      <c r="F131" s="21">
        <v>30</v>
      </c>
      <c r="G131" s="22">
        <v>-0.077</v>
      </c>
    </row>
    <row r="132" spans="1:7">
      <c r="A132" s="11"/>
      <c r="B132" s="12" t="s">
        <v>2387</v>
      </c>
      <c r="C132" s="12" t="s">
        <v>2384</v>
      </c>
      <c r="D132" s="13">
        <v>43242</v>
      </c>
      <c r="E132" s="21">
        <v>5074</v>
      </c>
      <c r="F132" s="21">
        <v>30</v>
      </c>
      <c r="G132" s="22">
        <v>-0.004</v>
      </c>
    </row>
    <row r="133" spans="1:7">
      <c r="A133" s="11"/>
      <c r="B133" s="12" t="s">
        <v>2387</v>
      </c>
      <c r="C133" s="12" t="s">
        <v>2384</v>
      </c>
      <c r="D133" s="13">
        <v>43248</v>
      </c>
      <c r="E133" s="21">
        <v>5074</v>
      </c>
      <c r="F133" s="21">
        <v>30</v>
      </c>
      <c r="G133" s="22">
        <v>-0.015</v>
      </c>
    </row>
    <row r="134" spans="1:7">
      <c r="A134" s="11"/>
      <c r="B134" s="12" t="s">
        <v>2387</v>
      </c>
      <c r="C134" s="12" t="s">
        <v>2384</v>
      </c>
      <c r="D134" s="13">
        <v>43255</v>
      </c>
      <c r="E134" s="21">
        <v>5074</v>
      </c>
      <c r="F134" s="21">
        <v>30</v>
      </c>
      <c r="G134" s="22">
        <v>-0.024</v>
      </c>
    </row>
    <row r="135" spans="1:7">
      <c r="A135" s="14"/>
      <c r="B135" s="15" t="s">
        <v>2387</v>
      </c>
      <c r="C135" s="15" t="s">
        <v>2384</v>
      </c>
      <c r="D135" s="16">
        <v>43269</v>
      </c>
      <c r="E135" s="23">
        <v>5074</v>
      </c>
      <c r="F135" s="23">
        <v>30</v>
      </c>
      <c r="G135" s="24">
        <v>-0.03</v>
      </c>
    </row>
    <row r="136" spans="1:7">
      <c r="A136" s="11"/>
      <c r="B136" s="12" t="s">
        <v>2387</v>
      </c>
      <c r="C136" s="12" t="s">
        <v>2384</v>
      </c>
      <c r="D136" s="13">
        <v>43185</v>
      </c>
      <c r="E136" s="21">
        <v>8038</v>
      </c>
      <c r="F136" s="21">
        <v>30</v>
      </c>
      <c r="G136" s="22">
        <v>-0.009</v>
      </c>
    </row>
    <row r="137" spans="1:7">
      <c r="A137" s="11"/>
      <c r="B137" s="12" t="s">
        <v>2387</v>
      </c>
      <c r="C137" s="12" t="s">
        <v>2384</v>
      </c>
      <c r="D137" s="13">
        <v>43193</v>
      </c>
      <c r="E137" s="21">
        <v>8038</v>
      </c>
      <c r="F137" s="21">
        <v>30</v>
      </c>
      <c r="G137" s="22">
        <v>-0.018</v>
      </c>
    </row>
    <row r="138" spans="1:7">
      <c r="A138" s="11"/>
      <c r="B138" s="12" t="s">
        <v>2387</v>
      </c>
      <c r="C138" s="12" t="s">
        <v>2384</v>
      </c>
      <c r="D138" s="13">
        <v>43199</v>
      </c>
      <c r="E138" s="21">
        <v>8038</v>
      </c>
      <c r="F138" s="21">
        <v>30</v>
      </c>
      <c r="G138" s="22">
        <v>-0.028</v>
      </c>
    </row>
    <row r="139" spans="1:7">
      <c r="A139" s="11"/>
      <c r="B139" s="12" t="s">
        <v>2387</v>
      </c>
      <c r="C139" s="12" t="s">
        <v>2384</v>
      </c>
      <c r="D139" s="13">
        <v>43206</v>
      </c>
      <c r="E139" s="21">
        <v>8038</v>
      </c>
      <c r="F139" s="21">
        <v>30</v>
      </c>
      <c r="G139" s="22">
        <v>-0.002</v>
      </c>
    </row>
    <row r="140" spans="1:7">
      <c r="A140" s="11"/>
      <c r="B140" s="12" t="s">
        <v>2387</v>
      </c>
      <c r="C140" s="12" t="s">
        <v>2384</v>
      </c>
      <c r="D140" s="13">
        <v>43213</v>
      </c>
      <c r="E140" s="21">
        <v>8038</v>
      </c>
      <c r="F140" s="21">
        <v>30</v>
      </c>
      <c r="G140" s="22">
        <v>-0.024</v>
      </c>
    </row>
    <row r="141" spans="1:7">
      <c r="A141" s="11"/>
      <c r="B141" s="12" t="s">
        <v>2387</v>
      </c>
      <c r="C141" s="12" t="s">
        <v>2384</v>
      </c>
      <c r="D141" s="13">
        <v>43222</v>
      </c>
      <c r="E141" s="21">
        <v>8038</v>
      </c>
      <c r="F141" s="21">
        <v>30</v>
      </c>
      <c r="G141" s="22">
        <v>-0.035</v>
      </c>
    </row>
    <row r="142" spans="1:7">
      <c r="A142" s="11"/>
      <c r="B142" s="12" t="s">
        <v>2387</v>
      </c>
      <c r="C142" s="12" t="s">
        <v>2384</v>
      </c>
      <c r="D142" s="13">
        <v>43227</v>
      </c>
      <c r="E142" s="21">
        <v>8038</v>
      </c>
      <c r="F142" s="21">
        <v>30</v>
      </c>
      <c r="G142" s="22">
        <v>-0.042</v>
      </c>
    </row>
    <row r="143" spans="1:7">
      <c r="A143" s="11"/>
      <c r="B143" s="12" t="s">
        <v>2387</v>
      </c>
      <c r="C143" s="12" t="s">
        <v>2384</v>
      </c>
      <c r="D143" s="13">
        <v>43234</v>
      </c>
      <c r="E143" s="21">
        <v>8038</v>
      </c>
      <c r="F143" s="21">
        <v>30</v>
      </c>
      <c r="G143" s="22">
        <v>-0.06</v>
      </c>
    </row>
    <row r="144" spans="1:7">
      <c r="A144" s="11"/>
      <c r="B144" s="12" t="s">
        <v>2387</v>
      </c>
      <c r="C144" s="12" t="s">
        <v>2384</v>
      </c>
      <c r="D144" s="13">
        <v>43242</v>
      </c>
      <c r="E144" s="21">
        <v>8038</v>
      </c>
      <c r="F144" s="21">
        <v>30</v>
      </c>
      <c r="G144" s="22">
        <v>-0.009</v>
      </c>
    </row>
    <row r="145" spans="1:7">
      <c r="A145" s="11"/>
      <c r="B145" s="12" t="s">
        <v>2387</v>
      </c>
      <c r="C145" s="12" t="s">
        <v>2384</v>
      </c>
      <c r="D145" s="13">
        <v>43248</v>
      </c>
      <c r="E145" s="21">
        <v>8038</v>
      </c>
      <c r="F145" s="21">
        <v>30</v>
      </c>
      <c r="G145" s="22">
        <v>-0.021</v>
      </c>
    </row>
    <row r="146" spans="1:7">
      <c r="A146" s="11"/>
      <c r="B146" s="12" t="s">
        <v>2387</v>
      </c>
      <c r="C146" s="12" t="s">
        <v>2384</v>
      </c>
      <c r="D146" s="13">
        <v>43255</v>
      </c>
      <c r="E146" s="21">
        <v>8038</v>
      </c>
      <c r="F146" s="21">
        <v>30</v>
      </c>
      <c r="G146" s="22">
        <v>-0.035</v>
      </c>
    </row>
    <row r="147" spans="1:7">
      <c r="A147" s="14"/>
      <c r="B147" s="15" t="s">
        <v>2387</v>
      </c>
      <c r="C147" s="15" t="s">
        <v>2384</v>
      </c>
      <c r="D147" s="16">
        <v>43269</v>
      </c>
      <c r="E147" s="23">
        <v>8038</v>
      </c>
      <c r="F147" s="23">
        <v>30</v>
      </c>
      <c r="G147" s="24">
        <v>-0.074</v>
      </c>
    </row>
    <row r="148" customFormat="true" spans="1:7">
      <c r="A148" s="11"/>
      <c r="B148" s="12" t="s">
        <v>2388</v>
      </c>
      <c r="C148" s="12" t="s">
        <v>2384</v>
      </c>
      <c r="D148" s="13">
        <v>43185</v>
      </c>
      <c r="E148" s="21">
        <v>3010</v>
      </c>
      <c r="F148" s="21">
        <v>60</v>
      </c>
      <c r="G148" s="22">
        <v>-0.009</v>
      </c>
    </row>
    <row r="149" customFormat="true" spans="1:7">
      <c r="A149" s="11"/>
      <c r="B149" s="12" t="s">
        <v>2388</v>
      </c>
      <c r="C149" s="12" t="s">
        <v>2384</v>
      </c>
      <c r="D149" s="13">
        <v>43193</v>
      </c>
      <c r="E149" s="21">
        <v>3010</v>
      </c>
      <c r="F149" s="21">
        <v>60</v>
      </c>
      <c r="G149" s="22">
        <v>-0.014</v>
      </c>
    </row>
    <row r="150" customFormat="true" spans="1:7">
      <c r="A150" s="11"/>
      <c r="B150" s="12" t="s">
        <v>2388</v>
      </c>
      <c r="C150" s="12" t="s">
        <v>2384</v>
      </c>
      <c r="D150" s="13">
        <v>43199</v>
      </c>
      <c r="E150" s="21">
        <v>3010</v>
      </c>
      <c r="F150" s="21">
        <v>60</v>
      </c>
      <c r="G150" s="22">
        <v>-0.021</v>
      </c>
    </row>
    <row r="151" customFormat="true" spans="1:7">
      <c r="A151" s="11"/>
      <c r="B151" s="12" t="s">
        <v>2388</v>
      </c>
      <c r="C151" s="12" t="s">
        <v>2384</v>
      </c>
      <c r="D151" s="13">
        <v>43206</v>
      </c>
      <c r="E151" s="21">
        <v>3010</v>
      </c>
      <c r="F151" s="21">
        <v>60</v>
      </c>
      <c r="G151" s="22">
        <v>-0.009</v>
      </c>
    </row>
    <row r="152" customFormat="true" spans="1:7">
      <c r="A152" s="11"/>
      <c r="B152" s="12" t="s">
        <v>2388</v>
      </c>
      <c r="C152" s="12" t="s">
        <v>2384</v>
      </c>
      <c r="D152" s="13">
        <v>43213</v>
      </c>
      <c r="E152" s="21">
        <v>3010</v>
      </c>
      <c r="F152" s="21">
        <v>60</v>
      </c>
      <c r="G152" s="22">
        <v>-0.017</v>
      </c>
    </row>
    <row r="153" customFormat="true" spans="1:7">
      <c r="A153" s="11"/>
      <c r="B153" s="12" t="s">
        <v>2388</v>
      </c>
      <c r="C153" s="12" t="s">
        <v>2384</v>
      </c>
      <c r="D153" s="13">
        <v>43222</v>
      </c>
      <c r="E153" s="21">
        <v>3010</v>
      </c>
      <c r="F153" s="21">
        <v>60</v>
      </c>
      <c r="G153" s="22">
        <v>-0.042</v>
      </c>
    </row>
    <row r="154" customFormat="true" spans="1:7">
      <c r="A154" s="11"/>
      <c r="B154" s="12" t="s">
        <v>2388</v>
      </c>
      <c r="C154" s="12" t="s">
        <v>2384</v>
      </c>
      <c r="D154" s="13">
        <v>43227</v>
      </c>
      <c r="E154" s="21">
        <v>3010</v>
      </c>
      <c r="F154" s="21">
        <v>60</v>
      </c>
      <c r="G154" s="22">
        <v>-0.058</v>
      </c>
    </row>
    <row r="155" customFormat="true" spans="1:7">
      <c r="A155" s="11"/>
      <c r="B155" s="12" t="s">
        <v>2388</v>
      </c>
      <c r="C155" s="12" t="s">
        <v>2384</v>
      </c>
      <c r="D155" s="13">
        <v>43234</v>
      </c>
      <c r="E155" s="21">
        <v>3010</v>
      </c>
      <c r="F155" s="21">
        <v>60</v>
      </c>
      <c r="G155" s="22">
        <v>-0.088</v>
      </c>
    </row>
    <row r="156" customFormat="true" spans="1:7">
      <c r="A156" s="11"/>
      <c r="B156" s="12" t="s">
        <v>2388</v>
      </c>
      <c r="C156" s="12" t="s">
        <v>2384</v>
      </c>
      <c r="D156" s="13">
        <v>43242</v>
      </c>
      <c r="E156" s="21">
        <v>3010</v>
      </c>
      <c r="F156" s="21">
        <v>60</v>
      </c>
      <c r="G156" s="22">
        <v>-0.11</v>
      </c>
    </row>
    <row r="157" customFormat="true" spans="1:7">
      <c r="A157" s="11"/>
      <c r="B157" s="12" t="s">
        <v>2388</v>
      </c>
      <c r="C157" s="12" t="s">
        <v>2384</v>
      </c>
      <c r="D157" s="13">
        <v>43248</v>
      </c>
      <c r="E157" s="21">
        <v>3010</v>
      </c>
      <c r="F157" s="21">
        <v>60</v>
      </c>
      <c r="G157" s="22">
        <v>-0.126</v>
      </c>
    </row>
    <row r="158" customFormat="true" spans="1:7">
      <c r="A158" s="11"/>
      <c r="B158" s="12" t="s">
        <v>2388</v>
      </c>
      <c r="C158" s="12" t="s">
        <v>2384</v>
      </c>
      <c r="D158" s="13">
        <v>43255</v>
      </c>
      <c r="E158" s="21">
        <v>3010</v>
      </c>
      <c r="F158" s="21">
        <v>60</v>
      </c>
      <c r="G158" s="22">
        <v>-0.142</v>
      </c>
    </row>
    <row r="159" customFormat="true" spans="1:7">
      <c r="A159" s="14"/>
      <c r="B159" s="15" t="s">
        <v>2388</v>
      </c>
      <c r="C159" s="15" t="s">
        <v>2384</v>
      </c>
      <c r="D159" s="16">
        <v>43269</v>
      </c>
      <c r="E159" s="23">
        <v>3010</v>
      </c>
      <c r="F159" s="23">
        <v>60</v>
      </c>
      <c r="G159" s="24">
        <v>-0.199</v>
      </c>
    </row>
    <row r="160" customFormat="true" spans="1:7">
      <c r="A160" s="11"/>
      <c r="B160" s="12" t="s">
        <v>2388</v>
      </c>
      <c r="C160" s="12" t="s">
        <v>2384</v>
      </c>
      <c r="D160" s="13">
        <v>43185</v>
      </c>
      <c r="E160" s="21">
        <v>4096</v>
      </c>
      <c r="F160" s="21">
        <v>60</v>
      </c>
      <c r="G160" s="22">
        <v>-0.012</v>
      </c>
    </row>
    <row r="161" customFormat="true" spans="1:7">
      <c r="A161" s="11"/>
      <c r="B161" s="12" t="s">
        <v>2388</v>
      </c>
      <c r="C161" s="12" t="s">
        <v>2384</v>
      </c>
      <c r="D161" s="13">
        <v>43193</v>
      </c>
      <c r="E161" s="21">
        <v>4096</v>
      </c>
      <c r="F161" s="21">
        <v>60</v>
      </c>
      <c r="G161" s="22">
        <v>-0.018</v>
      </c>
    </row>
    <row r="162" customFormat="true" spans="1:7">
      <c r="A162" s="11"/>
      <c r="B162" s="12" t="s">
        <v>2388</v>
      </c>
      <c r="C162" s="12" t="s">
        <v>2384</v>
      </c>
      <c r="D162" s="13">
        <v>43199</v>
      </c>
      <c r="E162" s="21">
        <v>4096</v>
      </c>
      <c r="F162" s="21">
        <v>60</v>
      </c>
      <c r="G162" s="22">
        <v>-0.022</v>
      </c>
    </row>
    <row r="163" customFormat="true" spans="1:7">
      <c r="A163" s="11"/>
      <c r="B163" s="12" t="s">
        <v>2388</v>
      </c>
      <c r="C163" s="12" t="s">
        <v>2384</v>
      </c>
      <c r="D163" s="13">
        <v>43206</v>
      </c>
      <c r="E163" s="21">
        <v>4096</v>
      </c>
      <c r="F163" s="21">
        <v>60</v>
      </c>
      <c r="G163" s="22">
        <v>-0.015</v>
      </c>
    </row>
    <row r="164" customFormat="true" spans="1:7">
      <c r="A164" s="11"/>
      <c r="B164" s="12" t="s">
        <v>2388</v>
      </c>
      <c r="C164" s="12" t="s">
        <v>2384</v>
      </c>
      <c r="D164" s="13">
        <v>43213</v>
      </c>
      <c r="E164" s="21">
        <v>4096</v>
      </c>
      <c r="F164" s="21">
        <v>60</v>
      </c>
      <c r="G164" s="22">
        <v>-0.02</v>
      </c>
    </row>
    <row r="165" customFormat="true" spans="1:7">
      <c r="A165" s="11"/>
      <c r="B165" s="12" t="s">
        <v>2388</v>
      </c>
      <c r="C165" s="12" t="s">
        <v>2384</v>
      </c>
      <c r="D165" s="13">
        <v>43222</v>
      </c>
      <c r="E165" s="21">
        <v>4096</v>
      </c>
      <c r="F165" s="21">
        <v>60</v>
      </c>
      <c r="G165" s="22">
        <v>-0.036</v>
      </c>
    </row>
    <row r="166" customFormat="true" spans="1:7">
      <c r="A166" s="11"/>
      <c r="B166" s="12" t="s">
        <v>2388</v>
      </c>
      <c r="C166" s="12" t="s">
        <v>2384</v>
      </c>
      <c r="D166" s="13">
        <v>43227</v>
      </c>
      <c r="E166" s="21">
        <v>4096</v>
      </c>
      <c r="F166" s="21">
        <v>60</v>
      </c>
      <c r="G166" s="22">
        <v>-0.042</v>
      </c>
    </row>
    <row r="167" customFormat="true" spans="1:7">
      <c r="A167" s="11"/>
      <c r="B167" s="12" t="s">
        <v>2388</v>
      </c>
      <c r="C167" s="12" t="s">
        <v>2384</v>
      </c>
      <c r="D167" s="13">
        <v>43234</v>
      </c>
      <c r="E167" s="21">
        <v>4096</v>
      </c>
      <c r="F167" s="21">
        <v>60</v>
      </c>
      <c r="G167" s="22">
        <v>-0.049</v>
      </c>
    </row>
    <row r="168" customFormat="true" spans="1:7">
      <c r="A168" s="11"/>
      <c r="B168" s="12" t="s">
        <v>2388</v>
      </c>
      <c r="C168" s="12" t="s">
        <v>2384</v>
      </c>
      <c r="D168" s="13">
        <v>43242</v>
      </c>
      <c r="E168" s="21">
        <v>4096</v>
      </c>
      <c r="F168" s="21">
        <v>60</v>
      </c>
      <c r="G168" s="22">
        <v>-0.054</v>
      </c>
    </row>
    <row r="169" customFormat="true" spans="1:7">
      <c r="A169" s="11"/>
      <c r="B169" s="12" t="s">
        <v>2388</v>
      </c>
      <c r="C169" s="12" t="s">
        <v>2384</v>
      </c>
      <c r="D169" s="13">
        <v>43248</v>
      </c>
      <c r="E169" s="21">
        <v>4096</v>
      </c>
      <c r="F169" s="21">
        <v>60</v>
      </c>
      <c r="G169" s="22">
        <v>-0.054</v>
      </c>
    </row>
    <row r="170" customFormat="true" spans="1:7">
      <c r="A170" s="11"/>
      <c r="B170" s="12" t="s">
        <v>2388</v>
      </c>
      <c r="C170" s="12" t="s">
        <v>2384</v>
      </c>
      <c r="D170" s="13">
        <v>43255</v>
      </c>
      <c r="E170" s="21">
        <v>4096</v>
      </c>
      <c r="F170" s="21">
        <v>60</v>
      </c>
      <c r="G170" s="22">
        <v>-0.053</v>
      </c>
    </row>
    <row r="171" customFormat="true" spans="1:7">
      <c r="A171" s="14"/>
      <c r="B171" s="15" t="s">
        <v>2388</v>
      </c>
      <c r="C171" s="15" t="s">
        <v>2384</v>
      </c>
      <c r="D171" s="16">
        <v>43269</v>
      </c>
      <c r="E171" s="23">
        <v>4096</v>
      </c>
      <c r="F171" s="23">
        <v>60</v>
      </c>
      <c r="G171" s="24">
        <v>-0.054</v>
      </c>
    </row>
    <row r="172" customFormat="true" spans="1:7">
      <c r="A172" s="11"/>
      <c r="B172" s="12" t="s">
        <v>2387</v>
      </c>
      <c r="C172" s="12" t="s">
        <v>2384</v>
      </c>
      <c r="D172" s="13">
        <v>43185</v>
      </c>
      <c r="E172" s="21">
        <v>5074</v>
      </c>
      <c r="F172" s="21">
        <v>60</v>
      </c>
      <c r="G172" s="22">
        <v>-0.008</v>
      </c>
    </row>
    <row r="173" customFormat="true" spans="1:7">
      <c r="A173" s="11"/>
      <c r="B173" s="12" t="s">
        <v>2387</v>
      </c>
      <c r="C173" s="12" t="s">
        <v>2384</v>
      </c>
      <c r="D173" s="13">
        <v>43193</v>
      </c>
      <c r="E173" s="21">
        <v>5074</v>
      </c>
      <c r="F173" s="21">
        <v>60</v>
      </c>
      <c r="G173" s="22">
        <v>-0.014</v>
      </c>
    </row>
    <row r="174" customFormat="true" spans="1:7">
      <c r="A174" s="11"/>
      <c r="B174" s="12" t="s">
        <v>2387</v>
      </c>
      <c r="C174" s="12" t="s">
        <v>2384</v>
      </c>
      <c r="D174" s="13">
        <v>43199</v>
      </c>
      <c r="E174" s="21">
        <v>5074</v>
      </c>
      <c r="F174" s="21">
        <v>60</v>
      </c>
      <c r="G174" s="22">
        <v>-0.021</v>
      </c>
    </row>
    <row r="175" customFormat="true" spans="1:7">
      <c r="A175" s="11"/>
      <c r="B175" s="12" t="s">
        <v>2387</v>
      </c>
      <c r="C175" s="12" t="s">
        <v>2384</v>
      </c>
      <c r="D175" s="13">
        <v>43206</v>
      </c>
      <c r="E175" s="21">
        <v>5074</v>
      </c>
      <c r="F175" s="21">
        <v>60</v>
      </c>
      <c r="G175" s="22">
        <v>-0.008</v>
      </c>
    </row>
    <row r="176" customFormat="true" spans="1:7">
      <c r="A176" s="11"/>
      <c r="B176" s="12" t="s">
        <v>2387</v>
      </c>
      <c r="C176" s="12" t="s">
        <v>2384</v>
      </c>
      <c r="D176" s="13">
        <v>43213</v>
      </c>
      <c r="E176" s="21">
        <v>5074</v>
      </c>
      <c r="F176" s="21">
        <v>60</v>
      </c>
      <c r="G176" s="22">
        <v>-0.016</v>
      </c>
    </row>
    <row r="177" customFormat="true" spans="1:7">
      <c r="A177" s="11"/>
      <c r="B177" s="12" t="s">
        <v>2387</v>
      </c>
      <c r="C177" s="12" t="s">
        <v>2384</v>
      </c>
      <c r="D177" s="13">
        <v>43222</v>
      </c>
      <c r="E177" s="21">
        <v>5074</v>
      </c>
      <c r="F177" s="21">
        <v>60</v>
      </c>
      <c r="G177" s="22">
        <v>-0.024</v>
      </c>
    </row>
    <row r="178" customFormat="true" spans="1:7">
      <c r="A178" s="11"/>
      <c r="B178" s="12" t="s">
        <v>2387</v>
      </c>
      <c r="C178" s="12" t="s">
        <v>2384</v>
      </c>
      <c r="D178" s="13">
        <v>43227</v>
      </c>
      <c r="E178" s="21">
        <v>5074</v>
      </c>
      <c r="F178" s="21">
        <v>60</v>
      </c>
      <c r="G178" s="22">
        <v>-0.026</v>
      </c>
    </row>
    <row r="179" customFormat="true" spans="1:7">
      <c r="A179" s="11"/>
      <c r="B179" s="12" t="s">
        <v>2387</v>
      </c>
      <c r="C179" s="12" t="s">
        <v>2384</v>
      </c>
      <c r="D179" s="13">
        <v>43234</v>
      </c>
      <c r="E179" s="21">
        <v>5074</v>
      </c>
      <c r="F179" s="21">
        <v>60</v>
      </c>
      <c r="G179" s="22">
        <v>-0.027</v>
      </c>
    </row>
    <row r="180" customFormat="true" spans="1:7">
      <c r="A180" s="11"/>
      <c r="B180" s="12" t="s">
        <v>2387</v>
      </c>
      <c r="C180" s="12" t="s">
        <v>2384</v>
      </c>
      <c r="D180" s="13">
        <v>43242</v>
      </c>
      <c r="E180" s="21">
        <v>5074</v>
      </c>
      <c r="F180" s="21">
        <v>60</v>
      </c>
      <c r="G180" s="22">
        <v>-0.008</v>
      </c>
    </row>
    <row r="181" customFormat="true" spans="1:7">
      <c r="A181" s="11"/>
      <c r="B181" s="12" t="s">
        <v>2387</v>
      </c>
      <c r="C181" s="12" t="s">
        <v>2384</v>
      </c>
      <c r="D181" s="13">
        <v>43248</v>
      </c>
      <c r="E181" s="21">
        <v>5074</v>
      </c>
      <c r="F181" s="21">
        <v>60</v>
      </c>
      <c r="G181" s="22">
        <v>-0.013</v>
      </c>
    </row>
    <row r="182" customFormat="true" spans="1:7">
      <c r="A182" s="11"/>
      <c r="B182" s="12" t="s">
        <v>2387</v>
      </c>
      <c r="C182" s="12" t="s">
        <v>2384</v>
      </c>
      <c r="D182" s="13">
        <v>43255</v>
      </c>
      <c r="E182" s="21">
        <v>5074</v>
      </c>
      <c r="F182" s="21">
        <v>60</v>
      </c>
      <c r="G182" s="22">
        <v>-0.016</v>
      </c>
    </row>
    <row r="183" customFormat="true" spans="1:7">
      <c r="A183" s="14"/>
      <c r="B183" s="15" t="s">
        <v>2387</v>
      </c>
      <c r="C183" s="15" t="s">
        <v>2384</v>
      </c>
      <c r="D183" s="16">
        <v>43269</v>
      </c>
      <c r="E183" s="23">
        <v>5074</v>
      </c>
      <c r="F183" s="23">
        <v>60</v>
      </c>
      <c r="G183" s="24">
        <v>-0.02</v>
      </c>
    </row>
    <row r="184" customFormat="true" spans="1:7">
      <c r="A184" s="11"/>
      <c r="B184" s="12" t="s">
        <v>2387</v>
      </c>
      <c r="C184" s="12" t="s">
        <v>2384</v>
      </c>
      <c r="D184" s="13">
        <v>43185</v>
      </c>
      <c r="E184" s="21">
        <v>8038</v>
      </c>
      <c r="F184" s="21">
        <v>60</v>
      </c>
      <c r="G184" s="22">
        <v>-0.009</v>
      </c>
    </row>
    <row r="185" customFormat="true" spans="1:7">
      <c r="A185" s="11"/>
      <c r="B185" s="12" t="s">
        <v>2387</v>
      </c>
      <c r="C185" s="12" t="s">
        <v>2384</v>
      </c>
      <c r="D185" s="13">
        <v>43193</v>
      </c>
      <c r="E185" s="21">
        <v>8038</v>
      </c>
      <c r="F185" s="21">
        <v>60</v>
      </c>
      <c r="G185" s="22">
        <v>-0.013</v>
      </c>
    </row>
    <row r="186" customFormat="true" spans="1:7">
      <c r="A186" s="11"/>
      <c r="B186" s="12" t="s">
        <v>2387</v>
      </c>
      <c r="C186" s="12" t="s">
        <v>2384</v>
      </c>
      <c r="D186" s="13">
        <v>43199</v>
      </c>
      <c r="E186" s="21">
        <v>8038</v>
      </c>
      <c r="F186" s="21">
        <v>60</v>
      </c>
      <c r="G186" s="22">
        <v>-0.019</v>
      </c>
    </row>
    <row r="187" customFormat="true" spans="1:7">
      <c r="A187" s="11"/>
      <c r="B187" s="12" t="s">
        <v>2387</v>
      </c>
      <c r="C187" s="12" t="s">
        <v>2384</v>
      </c>
      <c r="D187" s="13">
        <v>43206</v>
      </c>
      <c r="E187" s="21">
        <v>8038</v>
      </c>
      <c r="F187" s="21">
        <v>60</v>
      </c>
      <c r="G187" s="22">
        <v>-0.009</v>
      </c>
    </row>
    <row r="188" customFormat="true" spans="1:7">
      <c r="A188" s="11"/>
      <c r="B188" s="12" t="s">
        <v>2387</v>
      </c>
      <c r="C188" s="12" t="s">
        <v>2384</v>
      </c>
      <c r="D188" s="13">
        <v>43213</v>
      </c>
      <c r="E188" s="21">
        <v>8038</v>
      </c>
      <c r="F188" s="21">
        <v>60</v>
      </c>
      <c r="G188" s="22">
        <v>-0.017</v>
      </c>
    </row>
    <row r="189" customFormat="true" spans="1:7">
      <c r="A189" s="11"/>
      <c r="B189" s="12" t="s">
        <v>2387</v>
      </c>
      <c r="C189" s="12" t="s">
        <v>2384</v>
      </c>
      <c r="D189" s="13">
        <v>43222</v>
      </c>
      <c r="E189" s="21">
        <v>8038</v>
      </c>
      <c r="F189" s="21">
        <v>60</v>
      </c>
      <c r="G189" s="22">
        <v>-0.027</v>
      </c>
    </row>
    <row r="190" customFormat="true" spans="1:7">
      <c r="A190" s="11"/>
      <c r="B190" s="12" t="s">
        <v>2387</v>
      </c>
      <c r="C190" s="12" t="s">
        <v>2384</v>
      </c>
      <c r="D190" s="13">
        <v>43227</v>
      </c>
      <c r="E190" s="21">
        <v>8038</v>
      </c>
      <c r="F190" s="21">
        <v>60</v>
      </c>
      <c r="G190" s="22">
        <v>-0.031</v>
      </c>
    </row>
    <row r="191" customFormat="true" spans="1:7">
      <c r="A191" s="11"/>
      <c r="B191" s="12" t="s">
        <v>2387</v>
      </c>
      <c r="C191" s="12" t="s">
        <v>2384</v>
      </c>
      <c r="D191" s="13">
        <v>43234</v>
      </c>
      <c r="E191" s="21">
        <v>8038</v>
      </c>
      <c r="F191" s="21">
        <v>60</v>
      </c>
      <c r="G191" s="22">
        <v>-0.036</v>
      </c>
    </row>
    <row r="192" customFormat="true" spans="1:7">
      <c r="A192" s="11"/>
      <c r="B192" s="12" t="s">
        <v>2387</v>
      </c>
      <c r="C192" s="12" t="s">
        <v>2384</v>
      </c>
      <c r="D192" s="13">
        <v>43242</v>
      </c>
      <c r="E192" s="21">
        <v>8038</v>
      </c>
      <c r="F192" s="21">
        <v>60</v>
      </c>
      <c r="G192" s="22">
        <v>-0.021</v>
      </c>
    </row>
    <row r="193" customFormat="true" spans="1:7">
      <c r="A193" s="11"/>
      <c r="B193" s="12" t="s">
        <v>2387</v>
      </c>
      <c r="C193" s="12" t="s">
        <v>2384</v>
      </c>
      <c r="D193" s="13">
        <v>43248</v>
      </c>
      <c r="E193" s="21">
        <v>8038</v>
      </c>
      <c r="F193" s="21">
        <v>60</v>
      </c>
      <c r="G193" s="22">
        <v>-0.025</v>
      </c>
    </row>
    <row r="194" customFormat="true" spans="1:7">
      <c r="A194" s="11"/>
      <c r="B194" s="12" t="s">
        <v>2387</v>
      </c>
      <c r="C194" s="12" t="s">
        <v>2384</v>
      </c>
      <c r="D194" s="13">
        <v>43255</v>
      </c>
      <c r="E194" s="21">
        <v>8038</v>
      </c>
      <c r="F194" s="21">
        <v>60</v>
      </c>
      <c r="G194" s="22">
        <v>-0.029</v>
      </c>
    </row>
    <row r="195" customFormat="true" spans="1:7">
      <c r="A195" s="14"/>
      <c r="B195" s="15" t="s">
        <v>2387</v>
      </c>
      <c r="C195" s="15" t="s">
        <v>2384</v>
      </c>
      <c r="D195" s="16">
        <v>43269</v>
      </c>
      <c r="E195" s="23">
        <v>8038</v>
      </c>
      <c r="F195" s="23">
        <v>60</v>
      </c>
      <c r="G195" s="24">
        <v>-0.063</v>
      </c>
    </row>
    <row r="196" customFormat="true" spans="1:7">
      <c r="A196" s="11"/>
      <c r="B196" s="12" t="s">
        <v>2388</v>
      </c>
      <c r="C196" s="12" t="s">
        <v>2384</v>
      </c>
      <c r="D196" s="13">
        <v>43185</v>
      </c>
      <c r="E196" s="21">
        <v>3010</v>
      </c>
      <c r="F196" s="21">
        <v>60</v>
      </c>
      <c r="G196" s="22">
        <v>-0.009</v>
      </c>
    </row>
    <row r="197" customFormat="true" spans="1:7">
      <c r="A197" s="11"/>
      <c r="B197" s="12" t="s">
        <v>2388</v>
      </c>
      <c r="C197" s="12" t="s">
        <v>2384</v>
      </c>
      <c r="D197" s="13">
        <v>43193</v>
      </c>
      <c r="E197" s="21">
        <v>3010</v>
      </c>
      <c r="F197" s="21">
        <v>60</v>
      </c>
      <c r="G197" s="22">
        <v>-0.016</v>
      </c>
    </row>
    <row r="198" customFormat="true" spans="1:7">
      <c r="A198" s="11"/>
      <c r="B198" s="12" t="s">
        <v>2388</v>
      </c>
      <c r="C198" s="12" t="s">
        <v>2384</v>
      </c>
      <c r="D198" s="13">
        <v>43199</v>
      </c>
      <c r="E198" s="21">
        <v>3010</v>
      </c>
      <c r="F198" s="21">
        <v>60</v>
      </c>
      <c r="G198" s="22">
        <v>-0.022</v>
      </c>
    </row>
    <row r="199" customFormat="true" spans="1:7">
      <c r="A199" s="11"/>
      <c r="B199" s="12" t="s">
        <v>2388</v>
      </c>
      <c r="C199" s="12" t="s">
        <v>2384</v>
      </c>
      <c r="D199" s="13">
        <v>43206</v>
      </c>
      <c r="E199" s="21">
        <v>3010</v>
      </c>
      <c r="F199" s="21">
        <v>60</v>
      </c>
      <c r="G199" s="22">
        <v>-0.01</v>
      </c>
    </row>
    <row r="200" customFormat="true" spans="1:7">
      <c r="A200" s="11"/>
      <c r="B200" s="12" t="s">
        <v>2388</v>
      </c>
      <c r="C200" s="12" t="s">
        <v>2384</v>
      </c>
      <c r="D200" s="13">
        <v>43213</v>
      </c>
      <c r="E200" s="21">
        <v>3010</v>
      </c>
      <c r="F200" s="21">
        <v>60</v>
      </c>
      <c r="G200" s="22">
        <v>-0.019</v>
      </c>
    </row>
    <row r="201" customFormat="true" spans="1:7">
      <c r="A201" s="11"/>
      <c r="B201" s="12" t="s">
        <v>2388</v>
      </c>
      <c r="C201" s="12" t="s">
        <v>2384</v>
      </c>
      <c r="D201" s="13">
        <v>43222</v>
      </c>
      <c r="E201" s="21">
        <v>3010</v>
      </c>
      <c r="F201" s="21">
        <v>60</v>
      </c>
      <c r="G201" s="22">
        <v>-0.044</v>
      </c>
    </row>
    <row r="202" customFormat="true" spans="1:7">
      <c r="A202" s="11"/>
      <c r="B202" s="12" t="s">
        <v>2388</v>
      </c>
      <c r="C202" s="12" t="s">
        <v>2384</v>
      </c>
      <c r="D202" s="13">
        <v>43227</v>
      </c>
      <c r="E202" s="21">
        <v>3010</v>
      </c>
      <c r="F202" s="21">
        <v>60</v>
      </c>
      <c r="G202" s="22">
        <v>-0.057</v>
      </c>
    </row>
    <row r="203" customFormat="true" spans="1:7">
      <c r="A203" s="11"/>
      <c r="B203" s="12" t="s">
        <v>2388</v>
      </c>
      <c r="C203" s="12" t="s">
        <v>2384</v>
      </c>
      <c r="D203" s="13">
        <v>43234</v>
      </c>
      <c r="E203" s="21">
        <v>3010</v>
      </c>
      <c r="F203" s="21">
        <v>60</v>
      </c>
      <c r="G203" s="22">
        <v>-0.083</v>
      </c>
    </row>
    <row r="204" customFormat="true" spans="1:7">
      <c r="A204" s="11"/>
      <c r="B204" s="12" t="s">
        <v>2388</v>
      </c>
      <c r="C204" s="12" t="s">
        <v>2384</v>
      </c>
      <c r="D204" s="13">
        <v>43242</v>
      </c>
      <c r="E204" s="21">
        <v>3010</v>
      </c>
      <c r="F204" s="21">
        <v>60</v>
      </c>
      <c r="G204" s="22">
        <v>-0.081</v>
      </c>
    </row>
    <row r="205" customFormat="true" spans="1:7">
      <c r="A205" s="11"/>
      <c r="B205" s="12" t="s">
        <v>2388</v>
      </c>
      <c r="C205" s="12" t="s">
        <v>2384</v>
      </c>
      <c r="D205" s="13">
        <v>43248</v>
      </c>
      <c r="E205" s="21">
        <v>3010</v>
      </c>
      <c r="F205" s="21">
        <v>60</v>
      </c>
      <c r="G205" s="22">
        <v>-0.117</v>
      </c>
    </row>
    <row r="206" customFormat="true" spans="1:7">
      <c r="A206" s="11"/>
      <c r="B206" s="12" t="s">
        <v>2388</v>
      </c>
      <c r="C206" s="12" t="s">
        <v>2384</v>
      </c>
      <c r="D206" s="13">
        <v>43255</v>
      </c>
      <c r="E206" s="21">
        <v>3010</v>
      </c>
      <c r="F206" s="21">
        <v>60</v>
      </c>
      <c r="G206" s="22">
        <v>-0.132</v>
      </c>
    </row>
    <row r="207" customFormat="true" spans="1:7">
      <c r="A207" s="14"/>
      <c r="B207" s="15" t="s">
        <v>2388</v>
      </c>
      <c r="C207" s="15" t="s">
        <v>2384</v>
      </c>
      <c r="D207" s="16">
        <v>43269</v>
      </c>
      <c r="E207" s="23">
        <v>3010</v>
      </c>
      <c r="F207" s="23">
        <v>60</v>
      </c>
      <c r="G207" s="24">
        <v>-0.167</v>
      </c>
    </row>
    <row r="208" customFormat="true" spans="1:7">
      <c r="A208" s="11"/>
      <c r="B208" s="12" t="s">
        <v>2388</v>
      </c>
      <c r="C208" s="12" t="s">
        <v>2384</v>
      </c>
      <c r="D208" s="13">
        <v>43185</v>
      </c>
      <c r="E208" s="21">
        <v>4096</v>
      </c>
      <c r="F208" s="21">
        <v>60</v>
      </c>
      <c r="G208" s="22">
        <v>-0.012</v>
      </c>
    </row>
    <row r="209" customFormat="true" spans="1:7">
      <c r="A209" s="11"/>
      <c r="B209" s="12" t="s">
        <v>2388</v>
      </c>
      <c r="C209" s="12" t="s">
        <v>2384</v>
      </c>
      <c r="D209" s="13">
        <v>43193</v>
      </c>
      <c r="E209" s="21">
        <v>4096</v>
      </c>
      <c r="F209" s="21">
        <v>60</v>
      </c>
      <c r="G209" s="22">
        <v>-0.018</v>
      </c>
    </row>
    <row r="210" customFormat="true" spans="1:7">
      <c r="A210" s="11"/>
      <c r="B210" s="12" t="s">
        <v>2388</v>
      </c>
      <c r="C210" s="12" t="s">
        <v>2384</v>
      </c>
      <c r="D210" s="13">
        <v>43199</v>
      </c>
      <c r="E210" s="21">
        <v>4096</v>
      </c>
      <c r="F210" s="21">
        <v>60</v>
      </c>
      <c r="G210" s="22">
        <v>-0.023</v>
      </c>
    </row>
    <row r="211" customFormat="true" spans="1:7">
      <c r="A211" s="11"/>
      <c r="B211" s="12" t="s">
        <v>2388</v>
      </c>
      <c r="C211" s="12" t="s">
        <v>2384</v>
      </c>
      <c r="D211" s="13">
        <v>43206</v>
      </c>
      <c r="E211" s="21">
        <v>4096</v>
      </c>
      <c r="F211" s="21">
        <v>60</v>
      </c>
      <c r="G211" s="22">
        <v>-0.013</v>
      </c>
    </row>
    <row r="212" customFormat="true" spans="1:7">
      <c r="A212" s="11"/>
      <c r="B212" s="12" t="s">
        <v>2388</v>
      </c>
      <c r="C212" s="12" t="s">
        <v>2384</v>
      </c>
      <c r="D212" s="13">
        <v>43213</v>
      </c>
      <c r="E212" s="21">
        <v>4096</v>
      </c>
      <c r="F212" s="21">
        <v>60</v>
      </c>
      <c r="G212" s="22">
        <v>-0.019</v>
      </c>
    </row>
    <row r="213" customFormat="true" spans="1:7">
      <c r="A213" s="11"/>
      <c r="B213" s="12" t="s">
        <v>2388</v>
      </c>
      <c r="C213" s="12" t="s">
        <v>2384</v>
      </c>
      <c r="D213" s="13">
        <v>43222</v>
      </c>
      <c r="E213" s="21">
        <v>4096</v>
      </c>
      <c r="F213" s="21">
        <v>60</v>
      </c>
      <c r="G213" s="22">
        <v>-0.039</v>
      </c>
    </row>
    <row r="214" customFormat="true" spans="1:7">
      <c r="A214" s="11"/>
      <c r="B214" s="12" t="s">
        <v>2388</v>
      </c>
      <c r="C214" s="12" t="s">
        <v>2384</v>
      </c>
      <c r="D214" s="13">
        <v>43227</v>
      </c>
      <c r="E214" s="21">
        <v>4096</v>
      </c>
      <c r="F214" s="21">
        <v>60</v>
      </c>
      <c r="G214" s="22">
        <v>-0.047</v>
      </c>
    </row>
    <row r="215" customFormat="true" spans="1:7">
      <c r="A215" s="11"/>
      <c r="B215" s="12" t="s">
        <v>2388</v>
      </c>
      <c r="C215" s="12" t="s">
        <v>2384</v>
      </c>
      <c r="D215" s="13">
        <v>43234</v>
      </c>
      <c r="E215" s="21">
        <v>4096</v>
      </c>
      <c r="F215" s="21">
        <v>60</v>
      </c>
      <c r="G215" s="22">
        <v>-0.056</v>
      </c>
    </row>
    <row r="216" customFormat="true" spans="1:7">
      <c r="A216" s="11"/>
      <c r="B216" s="12" t="s">
        <v>2388</v>
      </c>
      <c r="C216" s="12" t="s">
        <v>2384</v>
      </c>
      <c r="D216" s="13">
        <v>43242</v>
      </c>
      <c r="E216" s="21">
        <v>4096</v>
      </c>
      <c r="F216" s="21">
        <v>60</v>
      </c>
      <c r="G216" s="22">
        <v>-0.063</v>
      </c>
    </row>
    <row r="217" customFormat="true" spans="1:7">
      <c r="A217" s="11"/>
      <c r="B217" s="12" t="s">
        <v>2388</v>
      </c>
      <c r="C217" s="12" t="s">
        <v>2384</v>
      </c>
      <c r="D217" s="13">
        <v>43248</v>
      </c>
      <c r="E217" s="21">
        <v>4096</v>
      </c>
      <c r="F217" s="21">
        <v>60</v>
      </c>
      <c r="G217" s="22">
        <v>-0.062</v>
      </c>
    </row>
    <row r="218" customFormat="true" spans="1:7">
      <c r="A218" s="11"/>
      <c r="B218" s="12" t="s">
        <v>2388</v>
      </c>
      <c r="C218" s="12" t="s">
        <v>2384</v>
      </c>
      <c r="D218" s="13">
        <v>43255</v>
      </c>
      <c r="E218" s="21">
        <v>4096</v>
      </c>
      <c r="F218" s="21">
        <v>60</v>
      </c>
      <c r="G218" s="22">
        <v>-0.054</v>
      </c>
    </row>
    <row r="219" customFormat="true" spans="1:7">
      <c r="A219" s="14"/>
      <c r="B219" s="15" t="s">
        <v>2388</v>
      </c>
      <c r="C219" s="15" t="s">
        <v>2384</v>
      </c>
      <c r="D219" s="16">
        <v>43269</v>
      </c>
      <c r="E219" s="23">
        <v>4096</v>
      </c>
      <c r="F219" s="23">
        <v>60</v>
      </c>
      <c r="G219" s="24">
        <v>-0.061</v>
      </c>
    </row>
    <row r="220" customFormat="true" spans="1:7">
      <c r="A220" s="11"/>
      <c r="B220" s="12" t="s">
        <v>2387</v>
      </c>
      <c r="C220" s="12" t="s">
        <v>2384</v>
      </c>
      <c r="D220" s="13">
        <v>43185</v>
      </c>
      <c r="E220" s="21">
        <v>5074</v>
      </c>
      <c r="F220" s="21">
        <v>60</v>
      </c>
      <c r="G220" s="22">
        <v>-0.009</v>
      </c>
    </row>
    <row r="221" customFormat="true" spans="1:7">
      <c r="A221" s="11"/>
      <c r="B221" s="12" t="s">
        <v>2387</v>
      </c>
      <c r="C221" s="12" t="s">
        <v>2384</v>
      </c>
      <c r="D221" s="13">
        <v>43193</v>
      </c>
      <c r="E221" s="21">
        <v>5074</v>
      </c>
      <c r="F221" s="21">
        <v>60</v>
      </c>
      <c r="G221" s="22">
        <v>-0.016</v>
      </c>
    </row>
    <row r="222" customFormat="true" spans="1:7">
      <c r="A222" s="11"/>
      <c r="B222" s="12" t="s">
        <v>2387</v>
      </c>
      <c r="C222" s="12" t="s">
        <v>2384</v>
      </c>
      <c r="D222" s="13">
        <v>43199</v>
      </c>
      <c r="E222" s="21">
        <v>5074</v>
      </c>
      <c r="F222" s="21">
        <v>60</v>
      </c>
      <c r="G222" s="22">
        <v>-0.024</v>
      </c>
    </row>
    <row r="223" customFormat="true" spans="1:7">
      <c r="A223" s="11"/>
      <c r="B223" s="12" t="s">
        <v>2387</v>
      </c>
      <c r="C223" s="12" t="s">
        <v>2384</v>
      </c>
      <c r="D223" s="13">
        <v>43206</v>
      </c>
      <c r="E223" s="21">
        <v>5074</v>
      </c>
      <c r="F223" s="21">
        <v>60</v>
      </c>
      <c r="G223" s="22">
        <v>-0.008</v>
      </c>
    </row>
    <row r="224" customFormat="true" spans="1:7">
      <c r="A224" s="11"/>
      <c r="B224" s="12" t="s">
        <v>2387</v>
      </c>
      <c r="C224" s="12" t="s">
        <v>2384</v>
      </c>
      <c r="D224" s="13">
        <v>43213</v>
      </c>
      <c r="E224" s="21">
        <v>5074</v>
      </c>
      <c r="F224" s="21">
        <v>60</v>
      </c>
      <c r="G224" s="22">
        <v>-0.018</v>
      </c>
    </row>
    <row r="225" customFormat="true" spans="1:7">
      <c r="A225" s="11"/>
      <c r="B225" s="12" t="s">
        <v>2387</v>
      </c>
      <c r="C225" s="12" t="s">
        <v>2384</v>
      </c>
      <c r="D225" s="13">
        <v>43222</v>
      </c>
      <c r="E225" s="21">
        <v>5074</v>
      </c>
      <c r="F225" s="21">
        <v>60</v>
      </c>
      <c r="G225" s="22">
        <v>-0.039</v>
      </c>
    </row>
    <row r="226" customFormat="true" spans="1:7">
      <c r="A226" s="11"/>
      <c r="B226" s="12" t="s">
        <v>2387</v>
      </c>
      <c r="C226" s="12" t="s">
        <v>2384</v>
      </c>
      <c r="D226" s="13">
        <v>43227</v>
      </c>
      <c r="E226" s="21">
        <v>5074</v>
      </c>
      <c r="F226" s="21">
        <v>60</v>
      </c>
      <c r="G226" s="22">
        <v>-0.039</v>
      </c>
    </row>
    <row r="227" customFormat="true" spans="1:7">
      <c r="A227" s="11"/>
      <c r="B227" s="12" t="s">
        <v>2387</v>
      </c>
      <c r="C227" s="12" t="s">
        <v>2384</v>
      </c>
      <c r="D227" s="13">
        <v>43234</v>
      </c>
      <c r="E227" s="21">
        <v>5074</v>
      </c>
      <c r="F227" s="21">
        <v>60</v>
      </c>
      <c r="G227" s="22">
        <v>-0.039</v>
      </c>
    </row>
    <row r="228" customFormat="true" spans="1:7">
      <c r="A228" s="11"/>
      <c r="B228" s="12" t="s">
        <v>2387</v>
      </c>
      <c r="C228" s="12" t="s">
        <v>2384</v>
      </c>
      <c r="D228" s="13">
        <v>43242</v>
      </c>
      <c r="E228" s="21">
        <v>5074</v>
      </c>
      <c r="F228" s="21">
        <v>60</v>
      </c>
      <c r="G228" s="22">
        <v>-0.009</v>
      </c>
    </row>
    <row r="229" customFormat="true" spans="1:7">
      <c r="A229" s="11"/>
      <c r="B229" s="12" t="s">
        <v>2387</v>
      </c>
      <c r="C229" s="12" t="s">
        <v>2384</v>
      </c>
      <c r="D229" s="13">
        <v>43248</v>
      </c>
      <c r="E229" s="21">
        <v>5074</v>
      </c>
      <c r="F229" s="21">
        <v>60</v>
      </c>
      <c r="G229" s="22">
        <v>-0.013</v>
      </c>
    </row>
    <row r="230" customFormat="true" spans="1:7">
      <c r="A230" s="11"/>
      <c r="B230" s="12" t="s">
        <v>2387</v>
      </c>
      <c r="C230" s="12" t="s">
        <v>2384</v>
      </c>
      <c r="D230" s="13">
        <v>43255</v>
      </c>
      <c r="E230" s="21">
        <v>5074</v>
      </c>
      <c r="F230" s="21">
        <v>60</v>
      </c>
      <c r="G230" s="22">
        <v>-0.017</v>
      </c>
    </row>
    <row r="231" customFormat="true" spans="1:7">
      <c r="A231" s="14"/>
      <c r="B231" s="15" t="s">
        <v>2387</v>
      </c>
      <c r="C231" s="15" t="s">
        <v>2384</v>
      </c>
      <c r="D231" s="16">
        <v>43269</v>
      </c>
      <c r="E231" s="23">
        <v>5074</v>
      </c>
      <c r="F231" s="23">
        <v>60</v>
      </c>
      <c r="G231" s="24">
        <v>-0.024</v>
      </c>
    </row>
    <row r="232" customFormat="true" spans="1:7">
      <c r="A232" s="11"/>
      <c r="B232" s="12" t="s">
        <v>2387</v>
      </c>
      <c r="C232" s="12" t="s">
        <v>2384</v>
      </c>
      <c r="D232" s="13">
        <v>43185</v>
      </c>
      <c r="E232" s="21">
        <v>8038</v>
      </c>
      <c r="F232" s="21">
        <v>60</v>
      </c>
      <c r="G232" s="22">
        <v>-0.009</v>
      </c>
    </row>
    <row r="233" customFormat="true" spans="1:7">
      <c r="A233" s="11"/>
      <c r="B233" s="12" t="s">
        <v>2387</v>
      </c>
      <c r="C233" s="12" t="s">
        <v>2384</v>
      </c>
      <c r="D233" s="13">
        <v>43193</v>
      </c>
      <c r="E233" s="21">
        <v>8038</v>
      </c>
      <c r="F233" s="21">
        <v>60</v>
      </c>
      <c r="G233" s="22">
        <v>-0.017</v>
      </c>
    </row>
    <row r="234" customFormat="true" spans="1:7">
      <c r="A234" s="11"/>
      <c r="B234" s="12" t="s">
        <v>2387</v>
      </c>
      <c r="C234" s="12" t="s">
        <v>2384</v>
      </c>
      <c r="D234" s="13">
        <v>43199</v>
      </c>
      <c r="E234" s="21">
        <v>8038</v>
      </c>
      <c r="F234" s="21">
        <v>60</v>
      </c>
      <c r="G234" s="22">
        <v>-0.026</v>
      </c>
    </row>
    <row r="235" customFormat="true" spans="1:7">
      <c r="A235" s="11"/>
      <c r="B235" s="12" t="s">
        <v>2387</v>
      </c>
      <c r="C235" s="12" t="s">
        <v>2384</v>
      </c>
      <c r="D235" s="13">
        <v>43206</v>
      </c>
      <c r="E235" s="21">
        <v>8038</v>
      </c>
      <c r="F235" s="21">
        <v>60</v>
      </c>
      <c r="G235" s="22">
        <v>-0.009</v>
      </c>
    </row>
    <row r="236" customFormat="true" spans="1:7">
      <c r="A236" s="11"/>
      <c r="B236" s="12" t="s">
        <v>2387</v>
      </c>
      <c r="C236" s="12" t="s">
        <v>2384</v>
      </c>
      <c r="D236" s="13">
        <v>43213</v>
      </c>
      <c r="E236" s="21">
        <v>8038</v>
      </c>
      <c r="F236" s="21">
        <v>60</v>
      </c>
      <c r="G236" s="22">
        <v>-0.019</v>
      </c>
    </row>
    <row r="237" customFormat="true" spans="1:7">
      <c r="A237" s="11"/>
      <c r="B237" s="12" t="s">
        <v>2387</v>
      </c>
      <c r="C237" s="12" t="s">
        <v>2384</v>
      </c>
      <c r="D237" s="13">
        <v>43222</v>
      </c>
      <c r="E237" s="21">
        <v>8038</v>
      </c>
      <c r="F237" s="21">
        <v>60</v>
      </c>
      <c r="G237" s="22">
        <v>-0.038</v>
      </c>
    </row>
    <row r="238" customFormat="true" spans="1:7">
      <c r="A238" s="11"/>
      <c r="B238" s="12" t="s">
        <v>2387</v>
      </c>
      <c r="C238" s="12" t="s">
        <v>2384</v>
      </c>
      <c r="D238" s="13">
        <v>43227</v>
      </c>
      <c r="E238" s="21">
        <v>8038</v>
      </c>
      <c r="F238" s="21">
        <v>60</v>
      </c>
      <c r="G238" s="22">
        <v>-0.042</v>
      </c>
    </row>
    <row r="239" customFormat="true" spans="1:7">
      <c r="A239" s="11"/>
      <c r="B239" s="12" t="s">
        <v>2387</v>
      </c>
      <c r="C239" s="12" t="s">
        <v>2384</v>
      </c>
      <c r="D239" s="13">
        <v>43234</v>
      </c>
      <c r="E239" s="21">
        <v>8038</v>
      </c>
      <c r="F239" s="21">
        <v>60</v>
      </c>
      <c r="G239" s="22">
        <v>-0.049</v>
      </c>
    </row>
    <row r="240" customFormat="true" spans="1:7">
      <c r="A240" s="11"/>
      <c r="B240" s="12" t="s">
        <v>2387</v>
      </c>
      <c r="C240" s="12" t="s">
        <v>2384</v>
      </c>
      <c r="D240" s="13">
        <v>43242</v>
      </c>
      <c r="E240" s="21">
        <v>8038</v>
      </c>
      <c r="F240" s="21">
        <v>60</v>
      </c>
      <c r="G240" s="22">
        <v>-0.025</v>
      </c>
    </row>
    <row r="241" customFormat="true" spans="1:7">
      <c r="A241" s="11"/>
      <c r="B241" s="12" t="s">
        <v>2387</v>
      </c>
      <c r="C241" s="12" t="s">
        <v>2384</v>
      </c>
      <c r="D241" s="13">
        <v>43248</v>
      </c>
      <c r="E241" s="21">
        <v>8038</v>
      </c>
      <c r="F241" s="21">
        <v>60</v>
      </c>
      <c r="G241" s="22">
        <v>-0.033</v>
      </c>
    </row>
    <row r="242" customFormat="true" spans="1:7">
      <c r="A242" s="11"/>
      <c r="B242" s="12" t="s">
        <v>2387</v>
      </c>
      <c r="C242" s="12" t="s">
        <v>2384</v>
      </c>
      <c r="D242" s="13">
        <v>43255</v>
      </c>
      <c r="E242" s="21">
        <v>8038</v>
      </c>
      <c r="F242" s="21">
        <v>60</v>
      </c>
      <c r="G242" s="22">
        <v>-0.026</v>
      </c>
    </row>
    <row r="243" customFormat="true" spans="1:7">
      <c r="A243" s="14"/>
      <c r="B243" s="15" t="s">
        <v>2387</v>
      </c>
      <c r="C243" s="15" t="s">
        <v>2384</v>
      </c>
      <c r="D243" s="16">
        <v>43269</v>
      </c>
      <c r="E243" s="23">
        <v>8038</v>
      </c>
      <c r="F243" s="23">
        <v>60</v>
      </c>
      <c r="G243" s="24">
        <v>-0.085</v>
      </c>
    </row>
    <row r="244" customFormat="true" spans="1:7">
      <c r="A244" s="11"/>
      <c r="B244" s="12" t="s">
        <v>2388</v>
      </c>
      <c r="C244" s="12" t="s">
        <v>2384</v>
      </c>
      <c r="D244" s="13">
        <v>43185</v>
      </c>
      <c r="E244" s="21">
        <v>3010</v>
      </c>
      <c r="F244" s="21">
        <v>60</v>
      </c>
      <c r="G244" s="22">
        <v>-0.009</v>
      </c>
    </row>
    <row r="245" customFormat="true" spans="1:7">
      <c r="A245" s="11"/>
      <c r="B245" s="12" t="s">
        <v>2388</v>
      </c>
      <c r="C245" s="12" t="s">
        <v>2384</v>
      </c>
      <c r="D245" s="13">
        <v>43193</v>
      </c>
      <c r="E245" s="21">
        <v>3010</v>
      </c>
      <c r="F245" s="21">
        <v>60</v>
      </c>
      <c r="G245" s="22">
        <v>-0.016</v>
      </c>
    </row>
    <row r="246" customFormat="true" spans="1:7">
      <c r="A246" s="11"/>
      <c r="B246" s="12" t="s">
        <v>2388</v>
      </c>
      <c r="C246" s="12" t="s">
        <v>2384</v>
      </c>
      <c r="D246" s="13">
        <v>43199</v>
      </c>
      <c r="E246" s="21">
        <v>3010</v>
      </c>
      <c r="F246" s="21">
        <v>60</v>
      </c>
      <c r="G246" s="22">
        <v>-0.022</v>
      </c>
    </row>
    <row r="247" customFormat="true" spans="1:7">
      <c r="A247" s="11"/>
      <c r="B247" s="12" t="s">
        <v>2388</v>
      </c>
      <c r="C247" s="12" t="s">
        <v>2384</v>
      </c>
      <c r="D247" s="13">
        <v>43206</v>
      </c>
      <c r="E247" s="21">
        <v>3010</v>
      </c>
      <c r="F247" s="21">
        <v>60</v>
      </c>
      <c r="G247" s="22">
        <v>-0.013</v>
      </c>
    </row>
    <row r="248" customFormat="true" spans="1:7">
      <c r="A248" s="11"/>
      <c r="B248" s="12" t="s">
        <v>2388</v>
      </c>
      <c r="C248" s="12" t="s">
        <v>2384</v>
      </c>
      <c r="D248" s="13">
        <v>43213</v>
      </c>
      <c r="E248" s="21">
        <v>3010</v>
      </c>
      <c r="F248" s="21">
        <v>60</v>
      </c>
      <c r="G248" s="22">
        <v>-0.021</v>
      </c>
    </row>
    <row r="249" customFormat="true" spans="1:7">
      <c r="A249" s="11"/>
      <c r="B249" s="12" t="s">
        <v>2388</v>
      </c>
      <c r="C249" s="12" t="s">
        <v>2384</v>
      </c>
      <c r="D249" s="13">
        <v>43222</v>
      </c>
      <c r="E249" s="21">
        <v>3010</v>
      </c>
      <c r="F249" s="21">
        <v>60</v>
      </c>
      <c r="G249" s="22">
        <v>-0.037</v>
      </c>
    </row>
    <row r="250" customFormat="true" spans="1:7">
      <c r="A250" s="11"/>
      <c r="B250" s="12" t="s">
        <v>2388</v>
      </c>
      <c r="C250" s="12" t="s">
        <v>2384</v>
      </c>
      <c r="D250" s="13">
        <v>43227</v>
      </c>
      <c r="E250" s="21">
        <v>3010</v>
      </c>
      <c r="F250" s="21">
        <v>60</v>
      </c>
      <c r="G250" s="22">
        <v>-0.047</v>
      </c>
    </row>
    <row r="251" customFormat="true" spans="1:7">
      <c r="A251" s="11"/>
      <c r="B251" s="12" t="s">
        <v>2388</v>
      </c>
      <c r="C251" s="12" t="s">
        <v>2384</v>
      </c>
      <c r="D251" s="13">
        <v>43234</v>
      </c>
      <c r="E251" s="21">
        <v>3010</v>
      </c>
      <c r="F251" s="21">
        <v>60</v>
      </c>
      <c r="G251" s="22">
        <v>-0.06</v>
      </c>
    </row>
    <row r="252" customFormat="true" spans="1:7">
      <c r="A252" s="11"/>
      <c r="B252" s="12" t="s">
        <v>2388</v>
      </c>
      <c r="C252" s="12" t="s">
        <v>2384</v>
      </c>
      <c r="D252" s="13">
        <v>43242</v>
      </c>
      <c r="E252" s="21">
        <v>3010</v>
      </c>
      <c r="F252" s="21">
        <v>60</v>
      </c>
      <c r="G252" s="22">
        <v>-0.111</v>
      </c>
    </row>
    <row r="253" customFormat="true" spans="1:7">
      <c r="A253" s="11"/>
      <c r="B253" s="12" t="s">
        <v>2388</v>
      </c>
      <c r="C253" s="12" t="s">
        <v>2384</v>
      </c>
      <c r="D253" s="13">
        <v>43248</v>
      </c>
      <c r="E253" s="21">
        <v>3010</v>
      </c>
      <c r="F253" s="21">
        <v>60</v>
      </c>
      <c r="G253" s="22">
        <v>-0.091</v>
      </c>
    </row>
    <row r="254" customFormat="true" spans="1:7">
      <c r="A254" s="11"/>
      <c r="B254" s="12" t="s">
        <v>2388</v>
      </c>
      <c r="C254" s="12" t="s">
        <v>2384</v>
      </c>
      <c r="D254" s="13">
        <v>43255</v>
      </c>
      <c r="E254" s="21">
        <v>3010</v>
      </c>
      <c r="F254" s="21">
        <v>60</v>
      </c>
      <c r="G254" s="22">
        <v>-0.106</v>
      </c>
    </row>
    <row r="255" customFormat="true" spans="1:7">
      <c r="A255" s="14"/>
      <c r="B255" s="15" t="s">
        <v>2388</v>
      </c>
      <c r="C255" s="15" t="s">
        <v>2384</v>
      </c>
      <c r="D255" s="16">
        <v>43269</v>
      </c>
      <c r="E255" s="23">
        <v>3010</v>
      </c>
      <c r="F255" s="23">
        <v>60</v>
      </c>
      <c r="G255" s="24">
        <v>-0.199</v>
      </c>
    </row>
    <row r="256" customFormat="true" spans="1:7">
      <c r="A256" s="11"/>
      <c r="B256" s="12" t="s">
        <v>2388</v>
      </c>
      <c r="C256" s="12" t="s">
        <v>2384</v>
      </c>
      <c r="D256" s="13">
        <v>43185</v>
      </c>
      <c r="E256" s="21">
        <v>4096</v>
      </c>
      <c r="F256" s="21">
        <v>60</v>
      </c>
      <c r="G256" s="22">
        <v>-0.009</v>
      </c>
    </row>
    <row r="257" customFormat="true" spans="1:7">
      <c r="A257" s="11"/>
      <c r="B257" s="12" t="s">
        <v>2388</v>
      </c>
      <c r="C257" s="12" t="s">
        <v>2384</v>
      </c>
      <c r="D257" s="13">
        <v>43193</v>
      </c>
      <c r="E257" s="21">
        <v>4096</v>
      </c>
      <c r="F257" s="21">
        <v>60</v>
      </c>
      <c r="G257" s="22">
        <v>-0.017</v>
      </c>
    </row>
    <row r="258" customFormat="true" spans="1:7">
      <c r="A258" s="11"/>
      <c r="B258" s="12" t="s">
        <v>2388</v>
      </c>
      <c r="C258" s="12" t="s">
        <v>2384</v>
      </c>
      <c r="D258" s="13">
        <v>43199</v>
      </c>
      <c r="E258" s="21">
        <v>4096</v>
      </c>
      <c r="F258" s="21">
        <v>60</v>
      </c>
      <c r="G258" s="22">
        <v>-0.022</v>
      </c>
    </row>
    <row r="259" customFormat="true" spans="1:7">
      <c r="A259" s="11"/>
      <c r="B259" s="12" t="s">
        <v>2388</v>
      </c>
      <c r="C259" s="12" t="s">
        <v>2384</v>
      </c>
      <c r="D259" s="13">
        <v>43206</v>
      </c>
      <c r="E259" s="21">
        <v>4096</v>
      </c>
      <c r="F259" s="21">
        <v>60</v>
      </c>
      <c r="G259" s="22">
        <v>-0.012</v>
      </c>
    </row>
    <row r="260" customFormat="true" spans="1:7">
      <c r="A260" s="11"/>
      <c r="B260" s="12" t="s">
        <v>2388</v>
      </c>
      <c r="C260" s="12" t="s">
        <v>2384</v>
      </c>
      <c r="D260" s="13">
        <v>43213</v>
      </c>
      <c r="E260" s="21">
        <v>4096</v>
      </c>
      <c r="F260" s="21">
        <v>60</v>
      </c>
      <c r="G260" s="22">
        <v>-0.019</v>
      </c>
    </row>
    <row r="261" customFormat="true" spans="1:7">
      <c r="A261" s="11"/>
      <c r="B261" s="12" t="s">
        <v>2388</v>
      </c>
      <c r="C261" s="12" t="s">
        <v>2384</v>
      </c>
      <c r="D261" s="13">
        <v>43222</v>
      </c>
      <c r="E261" s="21">
        <v>4096</v>
      </c>
      <c r="F261" s="21">
        <v>60</v>
      </c>
      <c r="G261" s="22">
        <v>-0.039</v>
      </c>
    </row>
    <row r="262" customFormat="true" spans="1:7">
      <c r="A262" s="11"/>
      <c r="B262" s="12" t="s">
        <v>2388</v>
      </c>
      <c r="C262" s="12" t="s">
        <v>2384</v>
      </c>
      <c r="D262" s="13">
        <v>43227</v>
      </c>
      <c r="E262" s="21">
        <v>4096</v>
      </c>
      <c r="F262" s="21">
        <v>60</v>
      </c>
      <c r="G262" s="22">
        <v>-0.045</v>
      </c>
    </row>
    <row r="263" customFormat="true" spans="1:7">
      <c r="A263" s="11"/>
      <c r="B263" s="12" t="s">
        <v>2388</v>
      </c>
      <c r="C263" s="12" t="s">
        <v>2384</v>
      </c>
      <c r="D263" s="13">
        <v>43234</v>
      </c>
      <c r="E263" s="21">
        <v>4096</v>
      </c>
      <c r="F263" s="21">
        <v>60</v>
      </c>
      <c r="G263" s="22">
        <v>-0.053</v>
      </c>
    </row>
    <row r="264" customFormat="true" spans="1:7">
      <c r="A264" s="11"/>
      <c r="B264" s="12" t="s">
        <v>2388</v>
      </c>
      <c r="C264" s="12" t="s">
        <v>2384</v>
      </c>
      <c r="D264" s="13">
        <v>43242</v>
      </c>
      <c r="E264" s="21">
        <v>4096</v>
      </c>
      <c r="F264" s="21">
        <v>60</v>
      </c>
      <c r="G264" s="22">
        <v>-0.057</v>
      </c>
    </row>
    <row r="265" customFormat="true" spans="1:7">
      <c r="A265" s="11"/>
      <c r="B265" s="12" t="s">
        <v>2388</v>
      </c>
      <c r="C265" s="12" t="s">
        <v>2384</v>
      </c>
      <c r="D265" s="13">
        <v>43248</v>
      </c>
      <c r="E265" s="21">
        <v>4096</v>
      </c>
      <c r="F265" s="21">
        <v>60</v>
      </c>
      <c r="G265" s="22">
        <v>-0.056</v>
      </c>
    </row>
    <row r="266" customFormat="true" spans="1:7">
      <c r="A266" s="11"/>
      <c r="B266" s="12" t="s">
        <v>2388</v>
      </c>
      <c r="C266" s="12" t="s">
        <v>2384</v>
      </c>
      <c r="D266" s="13">
        <v>43255</v>
      </c>
      <c r="E266" s="21">
        <v>4096</v>
      </c>
      <c r="F266" s="21">
        <v>60</v>
      </c>
      <c r="G266" s="22">
        <v>-0.06</v>
      </c>
    </row>
    <row r="267" customFormat="true" spans="1:7">
      <c r="A267" s="11"/>
      <c r="B267" s="12" t="s">
        <v>2388</v>
      </c>
      <c r="C267" s="12" t="s">
        <v>2384</v>
      </c>
      <c r="D267" s="13">
        <v>43269</v>
      </c>
      <c r="E267" s="21">
        <v>4096</v>
      </c>
      <c r="F267" s="21">
        <v>60</v>
      </c>
      <c r="G267" s="22">
        <v>-0.055</v>
      </c>
    </row>
    <row r="268" customFormat="true" spans="1:7">
      <c r="A268" s="11"/>
      <c r="B268" s="12" t="s">
        <v>2387</v>
      </c>
      <c r="C268" s="12" t="s">
        <v>2384</v>
      </c>
      <c r="D268" s="13">
        <v>43185</v>
      </c>
      <c r="E268" s="21">
        <v>5074</v>
      </c>
      <c r="F268" s="21">
        <v>60</v>
      </c>
      <c r="G268" s="22">
        <v>-0.009</v>
      </c>
    </row>
    <row r="269" customFormat="true" spans="1:7">
      <c r="A269" s="11"/>
      <c r="B269" s="12" t="s">
        <v>2387</v>
      </c>
      <c r="C269" s="12" t="s">
        <v>2384</v>
      </c>
      <c r="D269" s="13">
        <v>43193</v>
      </c>
      <c r="E269" s="21">
        <v>5074</v>
      </c>
      <c r="F269" s="21">
        <v>60</v>
      </c>
      <c r="G269" s="22">
        <v>-0.014</v>
      </c>
    </row>
    <row r="270" customFormat="true" spans="1:7">
      <c r="A270" s="11"/>
      <c r="B270" s="12" t="s">
        <v>2387</v>
      </c>
      <c r="C270" s="12" t="s">
        <v>2384</v>
      </c>
      <c r="D270" s="13">
        <v>43199</v>
      </c>
      <c r="E270" s="21">
        <v>5074</v>
      </c>
      <c r="F270" s="21">
        <v>60</v>
      </c>
      <c r="G270" s="22">
        <v>-0.021</v>
      </c>
    </row>
    <row r="271" customFormat="true" spans="1:7">
      <c r="A271" s="11"/>
      <c r="B271" s="12" t="s">
        <v>2387</v>
      </c>
      <c r="C271" s="12" t="s">
        <v>2384</v>
      </c>
      <c r="D271" s="13">
        <v>43206</v>
      </c>
      <c r="E271" s="21">
        <v>5074</v>
      </c>
      <c r="F271" s="21">
        <v>60</v>
      </c>
      <c r="G271" s="22">
        <v>-0.007</v>
      </c>
    </row>
    <row r="272" customFormat="true" spans="1:7">
      <c r="A272" s="11"/>
      <c r="B272" s="12" t="s">
        <v>2387</v>
      </c>
      <c r="C272" s="12" t="s">
        <v>2384</v>
      </c>
      <c r="D272" s="13">
        <v>43213</v>
      </c>
      <c r="E272" s="21">
        <v>5074</v>
      </c>
      <c r="F272" s="21">
        <v>60</v>
      </c>
      <c r="G272" s="22">
        <v>-0.015</v>
      </c>
    </row>
    <row r="273" customFormat="true" spans="1:7">
      <c r="A273" s="11"/>
      <c r="B273" s="12" t="s">
        <v>2387</v>
      </c>
      <c r="C273" s="12" t="s">
        <v>2384</v>
      </c>
      <c r="D273" s="13">
        <v>43222</v>
      </c>
      <c r="E273" s="21">
        <v>5074</v>
      </c>
      <c r="F273" s="21">
        <v>60</v>
      </c>
      <c r="G273" s="22">
        <v>-0.032</v>
      </c>
    </row>
    <row r="274" customFormat="true" spans="1:7">
      <c r="A274" s="11"/>
      <c r="B274" s="12" t="s">
        <v>2387</v>
      </c>
      <c r="C274" s="12" t="s">
        <v>2384</v>
      </c>
      <c r="D274" s="13">
        <v>43227</v>
      </c>
      <c r="E274" s="21">
        <v>5074</v>
      </c>
      <c r="F274" s="21">
        <v>60</v>
      </c>
      <c r="G274" s="22">
        <v>-0.033</v>
      </c>
    </row>
    <row r="275" customFormat="true" spans="1:7">
      <c r="A275" s="11"/>
      <c r="B275" s="12" t="s">
        <v>2387</v>
      </c>
      <c r="C275" s="12" t="s">
        <v>2384</v>
      </c>
      <c r="D275" s="13">
        <v>43234</v>
      </c>
      <c r="E275" s="21">
        <v>5074</v>
      </c>
      <c r="F275" s="21">
        <v>60</v>
      </c>
      <c r="G275" s="22">
        <v>-0.036</v>
      </c>
    </row>
    <row r="276" customFormat="true" spans="1:7">
      <c r="A276" s="11"/>
      <c r="B276" s="12" t="s">
        <v>2387</v>
      </c>
      <c r="C276" s="12" t="s">
        <v>2384</v>
      </c>
      <c r="D276" s="13">
        <v>43242</v>
      </c>
      <c r="E276" s="21">
        <v>5074</v>
      </c>
      <c r="F276" s="21">
        <v>60</v>
      </c>
      <c r="G276" s="22">
        <v>-0.009</v>
      </c>
    </row>
    <row r="277" customFormat="true" spans="1:7">
      <c r="A277" s="11"/>
      <c r="B277" s="12" t="s">
        <v>2387</v>
      </c>
      <c r="C277" s="12" t="s">
        <v>2384</v>
      </c>
      <c r="D277" s="13">
        <v>43248</v>
      </c>
      <c r="E277" s="21">
        <v>5074</v>
      </c>
      <c r="F277" s="21">
        <v>60</v>
      </c>
      <c r="G277" s="22">
        <v>-0.012</v>
      </c>
    </row>
    <row r="278" customFormat="true" spans="1:7">
      <c r="A278" s="11"/>
      <c r="B278" s="12" t="s">
        <v>2387</v>
      </c>
      <c r="C278" s="12" t="s">
        <v>2384</v>
      </c>
      <c r="D278" s="13">
        <v>43255</v>
      </c>
      <c r="E278" s="21">
        <v>5074</v>
      </c>
      <c r="F278" s="21">
        <v>60</v>
      </c>
      <c r="G278" s="22">
        <v>-0.017</v>
      </c>
    </row>
    <row r="279" customFormat="true" spans="1:7">
      <c r="A279" s="14"/>
      <c r="B279" s="15" t="s">
        <v>2387</v>
      </c>
      <c r="C279" s="15" t="s">
        <v>2384</v>
      </c>
      <c r="D279" s="16">
        <v>43269</v>
      </c>
      <c r="E279" s="23">
        <v>5074</v>
      </c>
      <c r="F279" s="23">
        <v>60</v>
      </c>
      <c r="G279" s="24">
        <v>-0.025</v>
      </c>
    </row>
    <row r="280" customFormat="true" spans="1:7">
      <c r="A280" s="11"/>
      <c r="B280" s="12" t="s">
        <v>2387</v>
      </c>
      <c r="C280" s="12" t="s">
        <v>2384</v>
      </c>
      <c r="D280" s="13">
        <v>43185</v>
      </c>
      <c r="E280" s="21">
        <v>8038</v>
      </c>
      <c r="F280" s="21">
        <v>60</v>
      </c>
      <c r="G280" s="22"/>
    </row>
    <row r="281" customFormat="true" spans="1:7">
      <c r="A281" s="11"/>
      <c r="B281" s="12" t="s">
        <v>2387</v>
      </c>
      <c r="C281" s="12" t="s">
        <v>2384</v>
      </c>
      <c r="D281" s="13">
        <v>43193</v>
      </c>
      <c r="E281" s="21">
        <v>8038</v>
      </c>
      <c r="F281" s="21">
        <v>60</v>
      </c>
      <c r="G281" s="22">
        <v>-0.014</v>
      </c>
    </row>
    <row r="282" customFormat="true" spans="1:7">
      <c r="A282" s="11"/>
      <c r="B282" s="12" t="s">
        <v>2387</v>
      </c>
      <c r="C282" s="12" t="s">
        <v>2384</v>
      </c>
      <c r="D282" s="13">
        <v>43199</v>
      </c>
      <c r="E282" s="21">
        <v>8038</v>
      </c>
      <c r="F282" s="21">
        <v>60</v>
      </c>
      <c r="G282" s="22">
        <v>-0.021</v>
      </c>
    </row>
    <row r="283" customFormat="true" spans="1:7">
      <c r="A283" s="11"/>
      <c r="B283" s="12" t="s">
        <v>2387</v>
      </c>
      <c r="C283" s="12" t="s">
        <v>2384</v>
      </c>
      <c r="D283" s="13">
        <v>43206</v>
      </c>
      <c r="E283" s="21">
        <v>8038</v>
      </c>
      <c r="F283" s="21">
        <v>60</v>
      </c>
      <c r="G283" s="22">
        <v>-0.009</v>
      </c>
    </row>
    <row r="284" customFormat="true" spans="1:7">
      <c r="A284" s="11"/>
      <c r="B284" s="12" t="s">
        <v>2387</v>
      </c>
      <c r="C284" s="12" t="s">
        <v>2384</v>
      </c>
      <c r="D284" s="13">
        <v>43213</v>
      </c>
      <c r="E284" s="21">
        <v>8038</v>
      </c>
      <c r="F284" s="21">
        <v>60</v>
      </c>
      <c r="G284" s="22">
        <v>-0.018</v>
      </c>
    </row>
    <row r="285" customFormat="true" spans="1:7">
      <c r="A285" s="11"/>
      <c r="B285" s="12" t="s">
        <v>2387</v>
      </c>
      <c r="C285" s="12" t="s">
        <v>2384</v>
      </c>
      <c r="D285" s="13">
        <v>43222</v>
      </c>
      <c r="E285" s="21">
        <v>8038</v>
      </c>
      <c r="F285" s="21">
        <v>60</v>
      </c>
      <c r="G285" s="22">
        <v>-0.027</v>
      </c>
    </row>
    <row r="286" customFormat="true" spans="1:7">
      <c r="A286" s="11"/>
      <c r="B286" s="12" t="s">
        <v>2387</v>
      </c>
      <c r="C286" s="12" t="s">
        <v>2384</v>
      </c>
      <c r="D286" s="13">
        <v>43227</v>
      </c>
      <c r="E286" s="21">
        <v>8038</v>
      </c>
      <c r="F286" s="21">
        <v>60</v>
      </c>
      <c r="G286" s="22">
        <v>-0.03</v>
      </c>
    </row>
    <row r="287" customFormat="true" spans="1:7">
      <c r="A287" s="11"/>
      <c r="B287" s="12" t="s">
        <v>2387</v>
      </c>
      <c r="C287" s="12" t="s">
        <v>2384</v>
      </c>
      <c r="D287" s="13">
        <v>43234</v>
      </c>
      <c r="E287" s="21">
        <v>8038</v>
      </c>
      <c r="F287" s="21">
        <v>60</v>
      </c>
      <c r="G287" s="22">
        <v>-0.033</v>
      </c>
    </row>
    <row r="288" customFormat="true" spans="1:7">
      <c r="A288" s="11"/>
      <c r="B288" s="12" t="s">
        <v>2387</v>
      </c>
      <c r="C288" s="12" t="s">
        <v>2384</v>
      </c>
      <c r="D288" s="13">
        <v>43242</v>
      </c>
      <c r="E288" s="21">
        <v>8038</v>
      </c>
      <c r="F288" s="21">
        <v>60</v>
      </c>
      <c r="G288" s="22">
        <v>-0.017</v>
      </c>
    </row>
    <row r="289" customFormat="true" spans="1:7">
      <c r="A289" s="11"/>
      <c r="B289" s="12" t="s">
        <v>2387</v>
      </c>
      <c r="C289" s="12" t="s">
        <v>2384</v>
      </c>
      <c r="D289" s="13">
        <v>43248</v>
      </c>
      <c r="E289" s="21">
        <v>8038</v>
      </c>
      <c r="F289" s="21">
        <v>60</v>
      </c>
      <c r="G289" s="22">
        <v>-0.022</v>
      </c>
    </row>
    <row r="290" customFormat="true" spans="1:7">
      <c r="A290" s="11"/>
      <c r="B290" s="12" t="s">
        <v>2387</v>
      </c>
      <c r="C290" s="12" t="s">
        <v>2384</v>
      </c>
      <c r="D290" s="13">
        <v>43255</v>
      </c>
      <c r="E290" s="21">
        <v>8038</v>
      </c>
      <c r="F290" s="21">
        <v>60</v>
      </c>
      <c r="G290" s="22">
        <v>0</v>
      </c>
    </row>
    <row r="291" customFormat="true" spans="1:7">
      <c r="A291" s="14"/>
      <c r="B291" s="15" t="s">
        <v>2387</v>
      </c>
      <c r="C291" s="15" t="s">
        <v>2384</v>
      </c>
      <c r="D291" s="16">
        <v>43269</v>
      </c>
      <c r="E291" s="23">
        <v>8038</v>
      </c>
      <c r="F291" s="23">
        <v>60</v>
      </c>
      <c r="G291" s="24">
        <v>-0.041</v>
      </c>
    </row>
    <row r="292" customFormat="true" spans="1:7">
      <c r="A292" s="11"/>
      <c r="B292" s="12" t="s">
        <v>2388</v>
      </c>
      <c r="C292" s="12" t="s">
        <v>2384</v>
      </c>
      <c r="D292" s="13">
        <v>43185</v>
      </c>
      <c r="E292" s="21">
        <v>3010</v>
      </c>
      <c r="F292" s="21">
        <v>90</v>
      </c>
      <c r="G292" s="22">
        <v>-0.009</v>
      </c>
    </row>
    <row r="293" customFormat="true" spans="1:7">
      <c r="A293" s="11"/>
      <c r="B293" s="12" t="s">
        <v>2388</v>
      </c>
      <c r="C293" s="12" t="s">
        <v>2384</v>
      </c>
      <c r="D293" s="13">
        <v>43193</v>
      </c>
      <c r="E293" s="21">
        <v>3010</v>
      </c>
      <c r="F293" s="21">
        <v>90</v>
      </c>
      <c r="G293" s="22">
        <v>-0.014</v>
      </c>
    </row>
    <row r="294" customFormat="true" spans="1:7">
      <c r="A294" s="11"/>
      <c r="B294" s="12" t="s">
        <v>2388</v>
      </c>
      <c r="C294" s="12" t="s">
        <v>2384</v>
      </c>
      <c r="D294" s="13">
        <v>43199</v>
      </c>
      <c r="E294" s="21">
        <v>3010</v>
      </c>
      <c r="F294" s="21">
        <v>90</v>
      </c>
      <c r="G294" s="22">
        <v>-0.019</v>
      </c>
    </row>
    <row r="295" customFormat="true" spans="1:7">
      <c r="A295" s="11"/>
      <c r="B295" s="12" t="s">
        <v>2388</v>
      </c>
      <c r="C295" s="12" t="s">
        <v>2384</v>
      </c>
      <c r="D295" s="13">
        <v>43206</v>
      </c>
      <c r="E295" s="21">
        <v>3010</v>
      </c>
      <c r="F295" s="21">
        <v>90</v>
      </c>
      <c r="G295" s="22">
        <v>-0.012</v>
      </c>
    </row>
    <row r="296" customFormat="true" spans="1:7">
      <c r="A296" s="11"/>
      <c r="B296" s="12" t="s">
        <v>2388</v>
      </c>
      <c r="C296" s="12" t="s">
        <v>2384</v>
      </c>
      <c r="D296" s="13">
        <v>43213</v>
      </c>
      <c r="E296" s="21">
        <v>3010</v>
      </c>
      <c r="F296" s="21">
        <v>90</v>
      </c>
      <c r="G296" s="22">
        <v>-0.017</v>
      </c>
    </row>
    <row r="297" customFormat="true" spans="1:7">
      <c r="A297" s="11"/>
      <c r="B297" s="12" t="s">
        <v>2388</v>
      </c>
      <c r="C297" s="12" t="s">
        <v>2384</v>
      </c>
      <c r="D297" s="13">
        <v>43222</v>
      </c>
      <c r="E297" s="21">
        <v>3010</v>
      </c>
      <c r="F297" s="21">
        <v>90</v>
      </c>
      <c r="G297" s="22">
        <v>-0.039</v>
      </c>
    </row>
    <row r="298" customFormat="true" spans="1:7">
      <c r="A298" s="11"/>
      <c r="B298" s="12" t="s">
        <v>2388</v>
      </c>
      <c r="C298" s="12" t="s">
        <v>2384</v>
      </c>
      <c r="D298" s="13">
        <v>43227</v>
      </c>
      <c r="E298" s="21">
        <v>3010</v>
      </c>
      <c r="F298" s="21">
        <v>90</v>
      </c>
      <c r="G298" s="22">
        <v>-0.054</v>
      </c>
    </row>
    <row r="299" customFormat="true" spans="1:7">
      <c r="A299" s="11"/>
      <c r="B299" s="12" t="s">
        <v>2388</v>
      </c>
      <c r="C299" s="12" t="s">
        <v>2384</v>
      </c>
      <c r="D299" s="13">
        <v>43234</v>
      </c>
      <c r="E299" s="21">
        <v>3010</v>
      </c>
      <c r="F299" s="21">
        <v>90</v>
      </c>
      <c r="G299" s="22">
        <v>-0.084</v>
      </c>
    </row>
    <row r="300" customFormat="true" spans="1:7">
      <c r="A300" s="11"/>
      <c r="B300" s="12" t="s">
        <v>2388</v>
      </c>
      <c r="C300" s="12" t="s">
        <v>2384</v>
      </c>
      <c r="D300" s="13">
        <v>43242</v>
      </c>
      <c r="E300" s="21">
        <v>3010</v>
      </c>
      <c r="F300" s="21">
        <v>90</v>
      </c>
      <c r="G300" s="22">
        <v>-0.117</v>
      </c>
    </row>
    <row r="301" customFormat="true" spans="1:7">
      <c r="A301" s="11"/>
      <c r="B301" s="12" t="s">
        <v>2388</v>
      </c>
      <c r="C301" s="12" t="s">
        <v>2384</v>
      </c>
      <c r="D301" s="13">
        <v>43248</v>
      </c>
      <c r="E301" s="21">
        <v>3010</v>
      </c>
      <c r="F301" s="21">
        <v>90</v>
      </c>
      <c r="G301" s="22">
        <v>-0.141</v>
      </c>
    </row>
    <row r="302" customFormat="true" spans="1:7">
      <c r="A302" s="11"/>
      <c r="B302" s="12" t="s">
        <v>2388</v>
      </c>
      <c r="C302" s="12" t="s">
        <v>2384</v>
      </c>
      <c r="D302" s="13">
        <v>43255</v>
      </c>
      <c r="E302" s="21">
        <v>3010</v>
      </c>
      <c r="F302" s="21">
        <v>90</v>
      </c>
      <c r="G302" s="22">
        <v>-0.134</v>
      </c>
    </row>
    <row r="303" customFormat="true" spans="1:7">
      <c r="A303" s="14"/>
      <c r="B303" s="15" t="s">
        <v>2388</v>
      </c>
      <c r="C303" s="15" t="s">
        <v>2384</v>
      </c>
      <c r="D303" s="16">
        <v>43269</v>
      </c>
      <c r="E303" s="23">
        <v>3010</v>
      </c>
      <c r="F303" s="23">
        <v>90</v>
      </c>
      <c r="G303" s="24">
        <v>-0.199</v>
      </c>
    </row>
    <row r="304" customFormat="true" spans="1:7">
      <c r="A304" s="11"/>
      <c r="B304" s="12" t="s">
        <v>2388</v>
      </c>
      <c r="C304" s="12" t="s">
        <v>2384</v>
      </c>
      <c r="D304" s="13">
        <v>43185</v>
      </c>
      <c r="E304" s="21">
        <v>4096</v>
      </c>
      <c r="F304" s="21">
        <v>90</v>
      </c>
      <c r="G304" s="22">
        <v>-0.016</v>
      </c>
    </row>
    <row r="305" customFormat="true" spans="1:7">
      <c r="A305" s="11"/>
      <c r="B305" s="12" t="s">
        <v>2388</v>
      </c>
      <c r="C305" s="12" t="s">
        <v>2384</v>
      </c>
      <c r="D305" s="13">
        <v>43193</v>
      </c>
      <c r="E305" s="21">
        <v>4096</v>
      </c>
      <c r="F305" s="21">
        <v>90</v>
      </c>
      <c r="G305" s="22">
        <v>-0.02</v>
      </c>
    </row>
    <row r="306" customFormat="true" spans="1:7">
      <c r="A306" s="11"/>
      <c r="B306" s="12" t="s">
        <v>2388</v>
      </c>
      <c r="C306" s="12" t="s">
        <v>2384</v>
      </c>
      <c r="D306" s="13">
        <v>43199</v>
      </c>
      <c r="E306" s="21">
        <v>4096</v>
      </c>
      <c r="F306" s="21">
        <v>90</v>
      </c>
      <c r="G306" s="22">
        <v>-0.023</v>
      </c>
    </row>
    <row r="307" customFormat="true" spans="1:7">
      <c r="A307" s="11"/>
      <c r="B307" s="12" t="s">
        <v>2388</v>
      </c>
      <c r="C307" s="12" t="s">
        <v>2384</v>
      </c>
      <c r="D307" s="13">
        <v>43206</v>
      </c>
      <c r="E307" s="21">
        <v>4096</v>
      </c>
      <c r="F307" s="21">
        <v>90</v>
      </c>
      <c r="G307" s="22">
        <v>-0.023</v>
      </c>
    </row>
    <row r="308" customFormat="true" spans="1:7">
      <c r="A308" s="11"/>
      <c r="B308" s="12" t="s">
        <v>2388</v>
      </c>
      <c r="C308" s="12" t="s">
        <v>2384</v>
      </c>
      <c r="D308" s="13">
        <v>43213</v>
      </c>
      <c r="E308" s="21">
        <v>4096</v>
      </c>
      <c r="F308" s="21">
        <v>90</v>
      </c>
      <c r="G308" s="22">
        <v>-0.023</v>
      </c>
    </row>
    <row r="309" customFormat="true" spans="1:7">
      <c r="A309" s="11"/>
      <c r="B309" s="12" t="s">
        <v>2388</v>
      </c>
      <c r="C309" s="12" t="s">
        <v>2384</v>
      </c>
      <c r="D309" s="13">
        <v>43222</v>
      </c>
      <c r="E309" s="21">
        <v>4096</v>
      </c>
      <c r="F309" s="21">
        <v>90</v>
      </c>
      <c r="G309" s="22">
        <v>-0.046</v>
      </c>
    </row>
    <row r="310" customFormat="true" spans="1:7">
      <c r="A310" s="11"/>
      <c r="B310" s="12" t="s">
        <v>2388</v>
      </c>
      <c r="C310" s="12" t="s">
        <v>2384</v>
      </c>
      <c r="D310" s="13">
        <v>43227</v>
      </c>
      <c r="E310" s="21">
        <v>4096</v>
      </c>
      <c r="F310" s="21">
        <v>90</v>
      </c>
      <c r="G310" s="22">
        <v>-0.04</v>
      </c>
    </row>
    <row r="311" customFormat="true" spans="1:7">
      <c r="A311" s="11"/>
      <c r="B311" s="12" t="s">
        <v>2388</v>
      </c>
      <c r="C311" s="12" t="s">
        <v>2384</v>
      </c>
      <c r="D311" s="13">
        <v>43234</v>
      </c>
      <c r="E311" s="21">
        <v>4096</v>
      </c>
      <c r="F311" s="21">
        <v>90</v>
      </c>
      <c r="G311" s="22">
        <v>-0.049</v>
      </c>
    </row>
    <row r="312" customFormat="true" spans="1:7">
      <c r="A312" s="11"/>
      <c r="B312" s="12" t="s">
        <v>2388</v>
      </c>
      <c r="C312" s="12" t="s">
        <v>2384</v>
      </c>
      <c r="D312" s="13">
        <v>43242</v>
      </c>
      <c r="E312" s="21">
        <v>4096</v>
      </c>
      <c r="F312" s="21">
        <v>90</v>
      </c>
      <c r="G312" s="22">
        <v>-0.051</v>
      </c>
    </row>
    <row r="313" customFormat="true" spans="1:7">
      <c r="A313" s="11"/>
      <c r="B313" s="12" t="s">
        <v>2388</v>
      </c>
      <c r="C313" s="12" t="s">
        <v>2384</v>
      </c>
      <c r="D313" s="13">
        <v>43248</v>
      </c>
      <c r="E313" s="21">
        <v>4096</v>
      </c>
      <c r="F313" s="21">
        <v>90</v>
      </c>
      <c r="G313" s="22">
        <v>-0.054</v>
      </c>
    </row>
    <row r="314" customFormat="true" spans="1:7">
      <c r="A314" s="11"/>
      <c r="B314" s="12" t="s">
        <v>2388</v>
      </c>
      <c r="C314" s="12" t="s">
        <v>2384</v>
      </c>
      <c r="D314" s="13">
        <v>43255</v>
      </c>
      <c r="E314" s="21">
        <v>4096</v>
      </c>
      <c r="F314" s="21">
        <v>90</v>
      </c>
      <c r="G314" s="22">
        <v>-0.054</v>
      </c>
    </row>
    <row r="315" customFormat="true" spans="1:7">
      <c r="A315" s="14"/>
      <c r="B315" s="15" t="s">
        <v>2388</v>
      </c>
      <c r="C315" s="15" t="s">
        <v>2384</v>
      </c>
      <c r="D315" s="16">
        <v>43269</v>
      </c>
      <c r="E315" s="23">
        <v>4096</v>
      </c>
      <c r="F315" s="23">
        <v>90</v>
      </c>
      <c r="G315" s="24">
        <v>-0.061</v>
      </c>
    </row>
    <row r="316" customFormat="true" spans="1:7">
      <c r="A316" s="11"/>
      <c r="B316" s="12" t="s">
        <v>2387</v>
      </c>
      <c r="C316" s="12" t="s">
        <v>2384</v>
      </c>
      <c r="D316" s="13">
        <v>43185</v>
      </c>
      <c r="E316" s="21">
        <v>5074</v>
      </c>
      <c r="F316" s="21">
        <v>90</v>
      </c>
      <c r="G316" s="22">
        <v>-0.008</v>
      </c>
    </row>
    <row r="317" customFormat="true" spans="1:7">
      <c r="A317" s="11"/>
      <c r="B317" s="12" t="s">
        <v>2387</v>
      </c>
      <c r="C317" s="12" t="s">
        <v>2384</v>
      </c>
      <c r="D317" s="13">
        <v>43193</v>
      </c>
      <c r="E317" s="21">
        <v>5074</v>
      </c>
      <c r="F317" s="21">
        <v>90</v>
      </c>
      <c r="G317" s="22">
        <v>-0.012</v>
      </c>
    </row>
    <row r="318" customFormat="true" spans="1:7">
      <c r="A318" s="11"/>
      <c r="B318" s="12" t="s">
        <v>2387</v>
      </c>
      <c r="C318" s="12" t="s">
        <v>2384</v>
      </c>
      <c r="D318" s="13">
        <v>43199</v>
      </c>
      <c r="E318" s="21">
        <v>5074</v>
      </c>
      <c r="F318" s="21">
        <v>90</v>
      </c>
      <c r="G318" s="22">
        <v>-0.014</v>
      </c>
    </row>
    <row r="319" customFormat="true" spans="1:7">
      <c r="A319" s="11"/>
      <c r="B319" s="12" t="s">
        <v>2387</v>
      </c>
      <c r="C319" s="12" t="s">
        <v>2384</v>
      </c>
      <c r="D319" s="13">
        <v>43206</v>
      </c>
      <c r="E319" s="21">
        <v>5074</v>
      </c>
      <c r="F319" s="21">
        <v>90</v>
      </c>
      <c r="G319" s="22">
        <v>-0.011</v>
      </c>
    </row>
    <row r="320" customFormat="true" spans="1:7">
      <c r="A320" s="11"/>
      <c r="B320" s="12" t="s">
        <v>2387</v>
      </c>
      <c r="C320" s="12" t="s">
        <v>2384</v>
      </c>
      <c r="D320" s="13">
        <v>43213</v>
      </c>
      <c r="E320" s="21">
        <v>5074</v>
      </c>
      <c r="F320" s="21">
        <v>90</v>
      </c>
      <c r="G320" s="22">
        <v>-0.013</v>
      </c>
    </row>
    <row r="321" customFormat="true" spans="1:7">
      <c r="A321" s="11"/>
      <c r="B321" s="12" t="s">
        <v>2387</v>
      </c>
      <c r="C321" s="12" t="s">
        <v>2384</v>
      </c>
      <c r="D321" s="13">
        <v>43222</v>
      </c>
      <c r="E321" s="21">
        <v>5074</v>
      </c>
      <c r="F321" s="21">
        <v>90</v>
      </c>
      <c r="G321" s="22">
        <v>-0.018</v>
      </c>
    </row>
    <row r="322" customFormat="true" spans="1:7">
      <c r="A322" s="11"/>
      <c r="B322" s="12" t="s">
        <v>2387</v>
      </c>
      <c r="C322" s="12" t="s">
        <v>2384</v>
      </c>
      <c r="D322" s="13">
        <v>43227</v>
      </c>
      <c r="E322" s="21">
        <v>5074</v>
      </c>
      <c r="F322" s="21">
        <v>90</v>
      </c>
      <c r="G322" s="22">
        <v>-0.02</v>
      </c>
    </row>
    <row r="323" customFormat="true" spans="1:7">
      <c r="A323" s="11"/>
      <c r="B323" s="12" t="s">
        <v>2387</v>
      </c>
      <c r="C323" s="12" t="s">
        <v>2384</v>
      </c>
      <c r="D323" s="13">
        <v>43234</v>
      </c>
      <c r="E323" s="21">
        <v>5074</v>
      </c>
      <c r="F323" s="21">
        <v>90</v>
      </c>
      <c r="G323" s="22">
        <v>-0.021</v>
      </c>
    </row>
    <row r="324" customFormat="true" spans="1:7">
      <c r="A324" s="11"/>
      <c r="B324" s="12" t="s">
        <v>2387</v>
      </c>
      <c r="C324" s="12" t="s">
        <v>2384</v>
      </c>
      <c r="D324" s="13">
        <v>43242</v>
      </c>
      <c r="E324" s="21">
        <v>5074</v>
      </c>
      <c r="F324" s="21">
        <v>90</v>
      </c>
      <c r="G324" s="22">
        <v>-0.012</v>
      </c>
    </row>
    <row r="325" customFormat="true" spans="1:7">
      <c r="A325" s="11"/>
      <c r="B325" s="12" t="s">
        <v>2387</v>
      </c>
      <c r="C325" s="12" t="s">
        <v>2384</v>
      </c>
      <c r="D325" s="13">
        <v>43248</v>
      </c>
      <c r="E325" s="21">
        <v>5074</v>
      </c>
      <c r="F325" s="21">
        <v>90</v>
      </c>
      <c r="G325" s="22">
        <v>-0.014</v>
      </c>
    </row>
    <row r="326" customFormat="true" spans="1:7">
      <c r="A326" s="11"/>
      <c r="B326" s="12" t="s">
        <v>2387</v>
      </c>
      <c r="C326" s="12" t="s">
        <v>2384</v>
      </c>
      <c r="D326" s="13">
        <v>43255</v>
      </c>
      <c r="E326" s="21">
        <v>5074</v>
      </c>
      <c r="F326" s="21">
        <v>90</v>
      </c>
      <c r="G326" s="22">
        <v>-0.015</v>
      </c>
    </row>
    <row r="327" customFormat="true" spans="1:7">
      <c r="A327" s="14"/>
      <c r="B327" s="15" t="s">
        <v>2387</v>
      </c>
      <c r="C327" s="15" t="s">
        <v>2384</v>
      </c>
      <c r="D327" s="16">
        <v>43269</v>
      </c>
      <c r="E327" s="23">
        <v>5074</v>
      </c>
      <c r="F327" s="23">
        <v>90</v>
      </c>
      <c r="G327" s="24">
        <v>-0.019</v>
      </c>
    </row>
    <row r="328" customFormat="true" spans="1:7">
      <c r="A328" s="11"/>
      <c r="B328" s="12" t="s">
        <v>2387</v>
      </c>
      <c r="C328" s="12" t="s">
        <v>2384</v>
      </c>
      <c r="D328" s="13">
        <v>43185</v>
      </c>
      <c r="E328" s="21">
        <v>8038</v>
      </c>
      <c r="F328" s="21">
        <v>90</v>
      </c>
      <c r="G328" s="22">
        <v>-0.007</v>
      </c>
    </row>
    <row r="329" customFormat="true" spans="1:7">
      <c r="A329" s="11"/>
      <c r="B329" s="12" t="s">
        <v>2387</v>
      </c>
      <c r="C329" s="12" t="s">
        <v>2384</v>
      </c>
      <c r="D329" s="13">
        <v>43193</v>
      </c>
      <c r="E329" s="21">
        <v>8038</v>
      </c>
      <c r="F329" s="21">
        <v>90</v>
      </c>
      <c r="G329" s="22">
        <v>-0.011</v>
      </c>
    </row>
    <row r="330" customFormat="true" spans="1:7">
      <c r="A330" s="11"/>
      <c r="B330" s="12" t="s">
        <v>2387</v>
      </c>
      <c r="C330" s="12" t="s">
        <v>2384</v>
      </c>
      <c r="D330" s="13">
        <v>43199</v>
      </c>
      <c r="E330" s="21">
        <v>8038</v>
      </c>
      <c r="F330" s="21">
        <v>90</v>
      </c>
      <c r="G330" s="22">
        <v>-0.016</v>
      </c>
    </row>
    <row r="331" customFormat="true" spans="1:7">
      <c r="A331" s="11"/>
      <c r="B331" s="12" t="s">
        <v>2387</v>
      </c>
      <c r="C331" s="12" t="s">
        <v>2384</v>
      </c>
      <c r="D331" s="13">
        <v>43206</v>
      </c>
      <c r="E331" s="21">
        <v>8038</v>
      </c>
      <c r="F331" s="21">
        <v>90</v>
      </c>
      <c r="G331" s="22">
        <v>-0.021</v>
      </c>
    </row>
    <row r="332" customFormat="true" spans="1:7">
      <c r="A332" s="11"/>
      <c r="B332" s="12" t="s">
        <v>2387</v>
      </c>
      <c r="C332" s="12" t="s">
        <v>2384</v>
      </c>
      <c r="D332" s="13">
        <v>43213</v>
      </c>
      <c r="E332" s="21">
        <v>8038</v>
      </c>
      <c r="F332" s="21">
        <v>90</v>
      </c>
      <c r="G332" s="22">
        <v>-0.022</v>
      </c>
    </row>
    <row r="333" customFormat="true" spans="1:7">
      <c r="A333" s="11"/>
      <c r="B333" s="12" t="s">
        <v>2387</v>
      </c>
      <c r="C333" s="12" t="s">
        <v>2384</v>
      </c>
      <c r="D333" s="13">
        <v>43222</v>
      </c>
      <c r="E333" s="21">
        <v>8038</v>
      </c>
      <c r="F333" s="21">
        <v>90</v>
      </c>
      <c r="G333" s="22">
        <v>-0.041</v>
      </c>
    </row>
    <row r="334" customFormat="true" spans="1:7">
      <c r="A334" s="11"/>
      <c r="B334" s="12" t="s">
        <v>2387</v>
      </c>
      <c r="C334" s="12" t="s">
        <v>2384</v>
      </c>
      <c r="D334" s="13">
        <v>43227</v>
      </c>
      <c r="E334" s="21">
        <v>8038</v>
      </c>
      <c r="F334" s="21">
        <v>90</v>
      </c>
      <c r="G334" s="22">
        <v>-0.043</v>
      </c>
    </row>
    <row r="335" customFormat="true" spans="1:7">
      <c r="A335" s="11"/>
      <c r="B335" s="12" t="s">
        <v>2387</v>
      </c>
      <c r="C335" s="12" t="s">
        <v>2384</v>
      </c>
      <c r="D335" s="13">
        <v>43234</v>
      </c>
      <c r="E335" s="21">
        <v>8038</v>
      </c>
      <c r="F335" s="21">
        <v>90</v>
      </c>
      <c r="G335" s="22">
        <v>-0.065</v>
      </c>
    </row>
    <row r="336" customFormat="true" spans="1:7">
      <c r="A336" s="11"/>
      <c r="B336" s="12" t="s">
        <v>2387</v>
      </c>
      <c r="C336" s="12" t="s">
        <v>2384</v>
      </c>
      <c r="D336" s="13">
        <v>43242</v>
      </c>
      <c r="E336" s="21">
        <v>8038</v>
      </c>
      <c r="F336" s="21">
        <v>90</v>
      </c>
      <c r="G336" s="22">
        <v>-0.082</v>
      </c>
    </row>
    <row r="337" customFormat="true" spans="1:7">
      <c r="A337" s="11"/>
      <c r="B337" s="12" t="s">
        <v>2387</v>
      </c>
      <c r="C337" s="12" t="s">
        <v>2384</v>
      </c>
      <c r="D337" s="13">
        <v>43248</v>
      </c>
      <c r="E337" s="21">
        <v>8038</v>
      </c>
      <c r="F337" s="21">
        <v>90</v>
      </c>
      <c r="G337" s="22">
        <v>-0.075</v>
      </c>
    </row>
    <row r="338" customFormat="true" spans="1:7">
      <c r="A338" s="11"/>
      <c r="B338" s="12" t="s">
        <v>2387</v>
      </c>
      <c r="C338" s="12" t="s">
        <v>2384</v>
      </c>
      <c r="D338" s="13">
        <v>43255</v>
      </c>
      <c r="E338" s="21">
        <v>8038</v>
      </c>
      <c r="F338" s="21">
        <v>90</v>
      </c>
      <c r="G338" s="22">
        <v>-0.03</v>
      </c>
    </row>
    <row r="339" customFormat="true" spans="1:7">
      <c r="A339" s="14"/>
      <c r="B339" s="15" t="s">
        <v>2387</v>
      </c>
      <c r="C339" s="15" t="s">
        <v>2384</v>
      </c>
      <c r="D339" s="16">
        <v>43269</v>
      </c>
      <c r="E339" s="23">
        <v>8038</v>
      </c>
      <c r="F339" s="23">
        <v>90</v>
      </c>
      <c r="G339" s="24">
        <v>-0.121</v>
      </c>
    </row>
    <row r="340" customFormat="true" spans="1:7">
      <c r="A340" s="11"/>
      <c r="B340" s="12" t="s">
        <v>2388</v>
      </c>
      <c r="C340" s="12" t="s">
        <v>2384</v>
      </c>
      <c r="D340" s="13">
        <v>43185</v>
      </c>
      <c r="E340" s="21">
        <v>3010</v>
      </c>
      <c r="F340" s="21">
        <v>90</v>
      </c>
      <c r="G340" s="22">
        <v>-0.008</v>
      </c>
    </row>
    <row r="341" customFormat="true" spans="1:7">
      <c r="A341" s="11"/>
      <c r="B341" s="12" t="s">
        <v>2388</v>
      </c>
      <c r="C341" s="12" t="s">
        <v>2384</v>
      </c>
      <c r="D341" s="13">
        <v>43193</v>
      </c>
      <c r="E341" s="21">
        <v>3010</v>
      </c>
      <c r="F341" s="21">
        <v>90</v>
      </c>
      <c r="G341" s="22">
        <v>-0.011</v>
      </c>
    </row>
    <row r="342" customFormat="true" spans="1:7">
      <c r="A342" s="11"/>
      <c r="B342" s="12" t="s">
        <v>2388</v>
      </c>
      <c r="C342" s="12" t="s">
        <v>2384</v>
      </c>
      <c r="D342" s="13">
        <v>43199</v>
      </c>
      <c r="E342" s="21">
        <v>3010</v>
      </c>
      <c r="F342" s="21">
        <v>90</v>
      </c>
      <c r="G342" s="22">
        <v>-0.017</v>
      </c>
    </row>
    <row r="343" customFormat="true" spans="1:7">
      <c r="A343" s="11"/>
      <c r="B343" s="12" t="s">
        <v>2388</v>
      </c>
      <c r="C343" s="12" t="s">
        <v>2384</v>
      </c>
      <c r="D343" s="13">
        <v>43206</v>
      </c>
      <c r="E343" s="21">
        <v>3010</v>
      </c>
      <c r="F343" s="21">
        <v>90</v>
      </c>
      <c r="G343" s="22">
        <v>-0.013</v>
      </c>
    </row>
    <row r="344" customFormat="true" spans="1:7">
      <c r="A344" s="11"/>
      <c r="B344" s="12" t="s">
        <v>2388</v>
      </c>
      <c r="C344" s="12" t="s">
        <v>2384</v>
      </c>
      <c r="D344" s="13">
        <v>43213</v>
      </c>
      <c r="E344" s="21">
        <v>3010</v>
      </c>
      <c r="F344" s="21">
        <v>90</v>
      </c>
      <c r="G344" s="22">
        <v>-0.014</v>
      </c>
    </row>
    <row r="345" customFormat="true" spans="1:7">
      <c r="A345" s="11"/>
      <c r="B345" s="12" t="s">
        <v>2388</v>
      </c>
      <c r="C345" s="12" t="s">
        <v>2384</v>
      </c>
      <c r="D345" s="13">
        <v>43222</v>
      </c>
      <c r="E345" s="21">
        <v>3010</v>
      </c>
      <c r="F345" s="21">
        <v>90</v>
      </c>
      <c r="G345" s="22">
        <v>-0.023</v>
      </c>
    </row>
    <row r="346" customFormat="true" spans="1:7">
      <c r="A346" s="11"/>
      <c r="B346" s="12" t="s">
        <v>2388</v>
      </c>
      <c r="C346" s="12" t="s">
        <v>2384</v>
      </c>
      <c r="D346" s="13">
        <v>43227</v>
      </c>
      <c r="E346" s="21">
        <v>3010</v>
      </c>
      <c r="F346" s="21">
        <v>90</v>
      </c>
      <c r="G346" s="22">
        <v>-0.027</v>
      </c>
    </row>
    <row r="347" customFormat="true" spans="1:7">
      <c r="A347" s="11"/>
      <c r="B347" s="12" t="s">
        <v>2388</v>
      </c>
      <c r="C347" s="12" t="s">
        <v>2384</v>
      </c>
      <c r="D347" s="13">
        <v>43234</v>
      </c>
      <c r="E347" s="21">
        <v>3010</v>
      </c>
      <c r="F347" s="21">
        <v>90</v>
      </c>
      <c r="G347" s="22">
        <v>-0.036</v>
      </c>
    </row>
    <row r="348" customFormat="true" spans="1:7">
      <c r="A348" s="11"/>
      <c r="B348" s="12" t="s">
        <v>2388</v>
      </c>
      <c r="C348" s="12" t="s">
        <v>2384</v>
      </c>
      <c r="D348" s="13">
        <v>43242</v>
      </c>
      <c r="E348" s="21">
        <v>3010</v>
      </c>
      <c r="F348" s="21">
        <v>90</v>
      </c>
      <c r="G348" s="22">
        <v>-0.045</v>
      </c>
    </row>
    <row r="349" customFormat="true" spans="1:7">
      <c r="A349" s="11"/>
      <c r="B349" s="12" t="s">
        <v>2388</v>
      </c>
      <c r="C349" s="12" t="s">
        <v>2384</v>
      </c>
      <c r="D349" s="13">
        <v>43248</v>
      </c>
      <c r="E349" s="21">
        <v>3010</v>
      </c>
      <c r="F349" s="21">
        <v>90</v>
      </c>
      <c r="G349" s="22">
        <v>-0.051</v>
      </c>
    </row>
    <row r="350" customFormat="true" spans="1:7">
      <c r="A350" s="11"/>
      <c r="B350" s="12" t="s">
        <v>2388</v>
      </c>
      <c r="C350" s="12" t="s">
        <v>2384</v>
      </c>
      <c r="D350" s="13">
        <v>43255</v>
      </c>
      <c r="E350" s="21">
        <v>3010</v>
      </c>
      <c r="F350" s="21">
        <v>90</v>
      </c>
      <c r="G350" s="22">
        <v>-0.061</v>
      </c>
    </row>
    <row r="351" customFormat="true" spans="1:7">
      <c r="A351" s="14"/>
      <c r="B351" s="15" t="s">
        <v>2388</v>
      </c>
      <c r="C351" s="15" t="s">
        <v>2384</v>
      </c>
      <c r="D351" s="16">
        <v>43269</v>
      </c>
      <c r="E351" s="23">
        <v>3010</v>
      </c>
      <c r="F351" s="23">
        <v>90</v>
      </c>
      <c r="G351" s="24">
        <v>-0.11</v>
      </c>
    </row>
    <row r="352" customFormat="true" spans="1:7">
      <c r="A352" s="11"/>
      <c r="B352" s="12" t="s">
        <v>2388</v>
      </c>
      <c r="C352" s="12" t="s">
        <v>2384</v>
      </c>
      <c r="D352" s="13">
        <v>43185</v>
      </c>
      <c r="E352" s="21">
        <v>4096</v>
      </c>
      <c r="F352" s="21">
        <v>90</v>
      </c>
      <c r="G352" s="22">
        <v>-0.016</v>
      </c>
    </row>
    <row r="353" customFormat="true" spans="1:7">
      <c r="A353" s="11"/>
      <c r="B353" s="12" t="s">
        <v>2388</v>
      </c>
      <c r="C353" s="12" t="s">
        <v>2384</v>
      </c>
      <c r="D353" s="13">
        <v>43193</v>
      </c>
      <c r="E353" s="21">
        <v>4096</v>
      </c>
      <c r="F353" s="21">
        <v>90</v>
      </c>
      <c r="G353" s="22">
        <v>-0.017</v>
      </c>
    </row>
    <row r="354" customFormat="true" spans="1:7">
      <c r="A354" s="11"/>
      <c r="B354" s="12" t="s">
        <v>2388</v>
      </c>
      <c r="C354" s="12" t="s">
        <v>2384</v>
      </c>
      <c r="D354" s="13">
        <v>43199</v>
      </c>
      <c r="E354" s="21">
        <v>4096</v>
      </c>
      <c r="F354" s="21">
        <v>90</v>
      </c>
      <c r="G354" s="22">
        <v>-0.023</v>
      </c>
    </row>
    <row r="355" customFormat="true" spans="1:7">
      <c r="A355" s="11"/>
      <c r="B355" s="12" t="s">
        <v>2388</v>
      </c>
      <c r="C355" s="12" t="s">
        <v>2384</v>
      </c>
      <c r="D355" s="13">
        <v>43206</v>
      </c>
      <c r="E355" s="21">
        <v>4096</v>
      </c>
      <c r="F355" s="21">
        <v>90</v>
      </c>
      <c r="G355" s="22">
        <v>-0.034</v>
      </c>
    </row>
    <row r="356" customFormat="true" spans="1:7">
      <c r="A356" s="11"/>
      <c r="B356" s="12" t="s">
        <v>2388</v>
      </c>
      <c r="C356" s="12" t="s">
        <v>2384</v>
      </c>
      <c r="D356" s="13">
        <v>43213</v>
      </c>
      <c r="E356" s="21">
        <v>4096</v>
      </c>
      <c r="F356" s="21">
        <v>90</v>
      </c>
      <c r="G356" s="22">
        <v>-0.024</v>
      </c>
    </row>
    <row r="357" customFormat="true" spans="1:7">
      <c r="A357" s="11"/>
      <c r="B357" s="12" t="s">
        <v>2388</v>
      </c>
      <c r="C357" s="12" t="s">
        <v>2384</v>
      </c>
      <c r="D357" s="13">
        <v>43222</v>
      </c>
      <c r="E357" s="21">
        <v>4096</v>
      </c>
      <c r="F357" s="21">
        <v>90</v>
      </c>
      <c r="G357" s="22">
        <v>0</v>
      </c>
    </row>
    <row r="358" customFormat="true" spans="1:7">
      <c r="A358" s="11"/>
      <c r="B358" s="12" t="s">
        <v>2388</v>
      </c>
      <c r="C358" s="12" t="s">
        <v>2384</v>
      </c>
      <c r="D358" s="13">
        <v>43227</v>
      </c>
      <c r="E358" s="21">
        <v>4096</v>
      </c>
      <c r="F358" s="21">
        <v>90</v>
      </c>
      <c r="G358" s="22">
        <v>-0.014</v>
      </c>
    </row>
    <row r="359" customFormat="true" spans="1:7">
      <c r="A359" s="11"/>
      <c r="B359" s="12" t="s">
        <v>2388</v>
      </c>
      <c r="C359" s="12" t="s">
        <v>2384</v>
      </c>
      <c r="D359" s="13">
        <v>43234</v>
      </c>
      <c r="E359" s="21">
        <v>4096</v>
      </c>
      <c r="F359" s="21">
        <v>90</v>
      </c>
      <c r="G359" s="22">
        <v>-0.079</v>
      </c>
    </row>
    <row r="360" customFormat="true" spans="1:7">
      <c r="A360" s="11"/>
      <c r="B360" s="12" t="s">
        <v>2388</v>
      </c>
      <c r="C360" s="12" t="s">
        <v>2384</v>
      </c>
      <c r="D360" s="13">
        <v>43242</v>
      </c>
      <c r="E360" s="21">
        <v>4096</v>
      </c>
      <c r="F360" s="21">
        <v>90</v>
      </c>
      <c r="G360" s="22">
        <v>-0.047</v>
      </c>
    </row>
    <row r="361" customFormat="true" spans="1:7">
      <c r="A361" s="11"/>
      <c r="B361" s="12" t="s">
        <v>2388</v>
      </c>
      <c r="C361" s="12" t="s">
        <v>2384</v>
      </c>
      <c r="D361" s="13">
        <v>43248</v>
      </c>
      <c r="E361" s="21">
        <v>4096</v>
      </c>
      <c r="F361" s="21">
        <v>90</v>
      </c>
      <c r="G361" s="22">
        <v>-0.15</v>
      </c>
    </row>
    <row r="362" customFormat="true" spans="1:7">
      <c r="A362" s="11"/>
      <c r="B362" s="12" t="s">
        <v>2388</v>
      </c>
      <c r="C362" s="12" t="s">
        <v>2384</v>
      </c>
      <c r="D362" s="13">
        <v>43255</v>
      </c>
      <c r="E362" s="21">
        <v>4096</v>
      </c>
      <c r="F362" s="21">
        <v>90</v>
      </c>
      <c r="G362" s="22">
        <v>-0.043</v>
      </c>
    </row>
    <row r="363" customFormat="true" spans="1:7">
      <c r="A363" s="14"/>
      <c r="B363" s="15" t="s">
        <v>2388</v>
      </c>
      <c r="C363" s="15" t="s">
        <v>2384</v>
      </c>
      <c r="D363" s="16">
        <v>43269</v>
      </c>
      <c r="E363" s="23">
        <v>4096</v>
      </c>
      <c r="F363" s="23">
        <v>90</v>
      </c>
      <c r="G363" s="24">
        <v>-0.15</v>
      </c>
    </row>
    <row r="364" customFormat="true" spans="1:7">
      <c r="A364" s="11"/>
      <c r="B364" s="12" t="s">
        <v>2387</v>
      </c>
      <c r="C364" s="12" t="s">
        <v>2384</v>
      </c>
      <c r="D364" s="13">
        <v>43185</v>
      </c>
      <c r="E364" s="21">
        <v>5074</v>
      </c>
      <c r="F364" s="21">
        <v>90</v>
      </c>
      <c r="G364" s="22">
        <v>-0.008</v>
      </c>
    </row>
    <row r="365" customFormat="true" spans="1:7">
      <c r="A365" s="11"/>
      <c r="B365" s="12" t="s">
        <v>2387</v>
      </c>
      <c r="C365" s="12" t="s">
        <v>2384</v>
      </c>
      <c r="D365" s="13">
        <v>43193</v>
      </c>
      <c r="E365" s="21">
        <v>5074</v>
      </c>
      <c r="F365" s="21">
        <v>90</v>
      </c>
      <c r="G365" s="22">
        <v>-0.012</v>
      </c>
    </row>
    <row r="366" customFormat="true" spans="1:7">
      <c r="A366" s="11"/>
      <c r="B366" s="12" t="s">
        <v>2387</v>
      </c>
      <c r="C366" s="12" t="s">
        <v>2384</v>
      </c>
      <c r="D366" s="13">
        <v>43199</v>
      </c>
      <c r="E366" s="21">
        <v>5074</v>
      </c>
      <c r="F366" s="21">
        <v>90</v>
      </c>
      <c r="G366" s="22">
        <v>-0.015</v>
      </c>
    </row>
    <row r="367" customFormat="true" spans="1:7">
      <c r="A367" s="11"/>
      <c r="B367" s="12" t="s">
        <v>2387</v>
      </c>
      <c r="C367" s="12" t="s">
        <v>2384</v>
      </c>
      <c r="D367" s="13">
        <v>43206</v>
      </c>
      <c r="E367" s="21">
        <v>5074</v>
      </c>
      <c r="F367" s="21">
        <v>90</v>
      </c>
      <c r="G367" s="22">
        <v>-0.011</v>
      </c>
    </row>
    <row r="368" customFormat="true" spans="1:7">
      <c r="A368" s="11"/>
      <c r="B368" s="12" t="s">
        <v>2387</v>
      </c>
      <c r="C368" s="12" t="s">
        <v>2384</v>
      </c>
      <c r="D368" s="13">
        <v>43213</v>
      </c>
      <c r="E368" s="21">
        <v>5074</v>
      </c>
      <c r="F368" s="21">
        <v>90</v>
      </c>
      <c r="G368" s="22">
        <v>-0.014</v>
      </c>
    </row>
    <row r="369" customFormat="true" spans="1:7">
      <c r="A369" s="11"/>
      <c r="B369" s="12" t="s">
        <v>2387</v>
      </c>
      <c r="C369" s="12" t="s">
        <v>2384</v>
      </c>
      <c r="D369" s="13">
        <v>43222</v>
      </c>
      <c r="E369" s="21">
        <v>5074</v>
      </c>
      <c r="F369" s="21">
        <v>90</v>
      </c>
      <c r="G369" s="22">
        <v>-0.022</v>
      </c>
    </row>
    <row r="370" customFormat="true" spans="1:7">
      <c r="A370" s="11"/>
      <c r="B370" s="12" t="s">
        <v>2387</v>
      </c>
      <c r="C370" s="12" t="s">
        <v>2384</v>
      </c>
      <c r="D370" s="13">
        <v>43227</v>
      </c>
      <c r="E370" s="21">
        <v>5074</v>
      </c>
      <c r="F370" s="21">
        <v>90</v>
      </c>
      <c r="G370" s="22">
        <v>-0.024</v>
      </c>
    </row>
    <row r="371" customFormat="true" spans="1:7">
      <c r="A371" s="11"/>
      <c r="B371" s="12" t="s">
        <v>2387</v>
      </c>
      <c r="C371" s="12" t="s">
        <v>2384</v>
      </c>
      <c r="D371" s="13">
        <v>43234</v>
      </c>
      <c r="E371" s="21">
        <v>5074</v>
      </c>
      <c r="F371" s="21">
        <v>90</v>
      </c>
      <c r="G371" s="22">
        <v>-0.026</v>
      </c>
    </row>
    <row r="372" customFormat="true" spans="1:7">
      <c r="A372" s="11"/>
      <c r="B372" s="12" t="s">
        <v>2387</v>
      </c>
      <c r="C372" s="12" t="s">
        <v>2384</v>
      </c>
      <c r="D372" s="13">
        <v>43242</v>
      </c>
      <c r="E372" s="21">
        <v>5074</v>
      </c>
      <c r="F372" s="21">
        <v>90</v>
      </c>
      <c r="G372" s="22">
        <v>-0.024</v>
      </c>
    </row>
    <row r="373" customFormat="true" spans="1:7">
      <c r="A373" s="11"/>
      <c r="B373" s="12" t="s">
        <v>2387</v>
      </c>
      <c r="C373" s="12" t="s">
        <v>2384</v>
      </c>
      <c r="D373" s="13">
        <v>43248</v>
      </c>
      <c r="E373" s="21">
        <v>5074</v>
      </c>
      <c r="F373" s="21">
        <v>90</v>
      </c>
      <c r="G373" s="22">
        <v>-0.022</v>
      </c>
    </row>
    <row r="374" customFormat="true" spans="1:7">
      <c r="A374" s="11"/>
      <c r="B374" s="12" t="s">
        <v>2387</v>
      </c>
      <c r="C374" s="12" t="s">
        <v>2384</v>
      </c>
      <c r="D374" s="13">
        <v>43255</v>
      </c>
      <c r="E374" s="21">
        <v>5074</v>
      </c>
      <c r="F374" s="21">
        <v>90</v>
      </c>
      <c r="G374" s="22">
        <v>-0.022</v>
      </c>
    </row>
    <row r="375" customFormat="true" spans="1:7">
      <c r="A375" s="14"/>
      <c r="B375" s="15" t="s">
        <v>2387</v>
      </c>
      <c r="C375" s="15" t="s">
        <v>2384</v>
      </c>
      <c r="D375" s="16">
        <v>43269</v>
      </c>
      <c r="E375" s="23">
        <v>5074</v>
      </c>
      <c r="F375" s="23">
        <v>90</v>
      </c>
      <c r="G375" s="24">
        <v>-0.026</v>
      </c>
    </row>
    <row r="376" customFormat="true" spans="1:7">
      <c r="A376" s="11"/>
      <c r="B376" s="12" t="s">
        <v>2387</v>
      </c>
      <c r="C376" s="12" t="s">
        <v>2384</v>
      </c>
      <c r="D376" s="13">
        <v>43185</v>
      </c>
      <c r="E376" s="21">
        <v>8038</v>
      </c>
      <c r="F376" s="21">
        <v>90</v>
      </c>
      <c r="G376" s="22">
        <v>-0.011</v>
      </c>
    </row>
    <row r="377" customFormat="true" spans="1:7">
      <c r="A377" s="11"/>
      <c r="B377" s="12" t="s">
        <v>2387</v>
      </c>
      <c r="C377" s="12" t="s">
        <v>2384</v>
      </c>
      <c r="D377" s="13">
        <v>43193</v>
      </c>
      <c r="E377" s="21">
        <v>8038</v>
      </c>
      <c r="F377" s="21">
        <v>90</v>
      </c>
      <c r="G377" s="22">
        <v>-0.011</v>
      </c>
    </row>
    <row r="378" customFormat="true" spans="1:7">
      <c r="A378" s="11"/>
      <c r="B378" s="12" t="s">
        <v>2387</v>
      </c>
      <c r="C378" s="12" t="s">
        <v>2384</v>
      </c>
      <c r="D378" s="13">
        <v>43199</v>
      </c>
      <c r="E378" s="21">
        <v>8038</v>
      </c>
      <c r="F378" s="21">
        <v>90</v>
      </c>
      <c r="G378" s="22">
        <v>-0.015</v>
      </c>
    </row>
    <row r="379" customFormat="true" spans="1:7">
      <c r="A379" s="11"/>
      <c r="B379" s="12" t="s">
        <v>2387</v>
      </c>
      <c r="C379" s="12" t="s">
        <v>2384</v>
      </c>
      <c r="D379" s="13">
        <v>43206</v>
      </c>
      <c r="E379" s="21">
        <v>8038</v>
      </c>
      <c r="F379" s="21">
        <v>90</v>
      </c>
      <c r="G379" s="22">
        <v>-0.015</v>
      </c>
    </row>
    <row r="380" customFormat="true" spans="1:7">
      <c r="A380" s="11"/>
      <c r="B380" s="12" t="s">
        <v>2387</v>
      </c>
      <c r="C380" s="12" t="s">
        <v>2384</v>
      </c>
      <c r="D380" s="13">
        <v>43213</v>
      </c>
      <c r="E380" s="21">
        <v>8038</v>
      </c>
      <c r="F380" s="21">
        <v>90</v>
      </c>
      <c r="G380" s="22">
        <v>-0.017</v>
      </c>
    </row>
    <row r="381" customFormat="true" spans="1:7">
      <c r="A381" s="11"/>
      <c r="B381" s="12" t="s">
        <v>2387</v>
      </c>
      <c r="C381" s="12" t="s">
        <v>2384</v>
      </c>
      <c r="D381" s="13">
        <v>43222</v>
      </c>
      <c r="E381" s="21">
        <v>8038</v>
      </c>
      <c r="F381" s="21">
        <v>90</v>
      </c>
      <c r="G381" s="22">
        <v>-0.024</v>
      </c>
    </row>
    <row r="382" customFormat="true" spans="1:7">
      <c r="A382" s="11"/>
      <c r="B382" s="12" t="s">
        <v>2387</v>
      </c>
      <c r="C382" s="12" t="s">
        <v>2384</v>
      </c>
      <c r="D382" s="13">
        <v>43227</v>
      </c>
      <c r="E382" s="21">
        <v>8038</v>
      </c>
      <c r="F382" s="21">
        <v>90</v>
      </c>
      <c r="G382" s="22">
        <v>-0.025</v>
      </c>
    </row>
    <row r="383" customFormat="true" spans="1:7">
      <c r="A383" s="11"/>
      <c r="B383" s="12" t="s">
        <v>2387</v>
      </c>
      <c r="C383" s="12" t="s">
        <v>2384</v>
      </c>
      <c r="D383" s="13">
        <v>43234</v>
      </c>
      <c r="E383" s="21">
        <v>8038</v>
      </c>
      <c r="F383" s="21">
        <v>90</v>
      </c>
      <c r="G383" s="22">
        <v>-0.026</v>
      </c>
    </row>
    <row r="384" customFormat="true" spans="1:7">
      <c r="A384" s="11"/>
      <c r="B384" s="12" t="s">
        <v>2387</v>
      </c>
      <c r="C384" s="12" t="s">
        <v>2384</v>
      </c>
      <c r="D384" s="13">
        <v>43242</v>
      </c>
      <c r="E384" s="21">
        <v>8038</v>
      </c>
      <c r="F384" s="21">
        <v>90</v>
      </c>
      <c r="G384" s="22">
        <v>-0.03</v>
      </c>
    </row>
    <row r="385" customFormat="true" spans="1:7">
      <c r="A385" s="11"/>
      <c r="B385" s="12" t="s">
        <v>2387</v>
      </c>
      <c r="C385" s="12" t="s">
        <v>2384</v>
      </c>
      <c r="D385" s="13">
        <v>43248</v>
      </c>
      <c r="E385" s="21">
        <v>8038</v>
      </c>
      <c r="F385" s="21">
        <v>90</v>
      </c>
      <c r="G385" s="22">
        <v>-0.03</v>
      </c>
    </row>
    <row r="386" customFormat="true" spans="1:7">
      <c r="A386" s="11"/>
      <c r="B386" s="12" t="s">
        <v>2387</v>
      </c>
      <c r="C386" s="12" t="s">
        <v>2384</v>
      </c>
      <c r="D386" s="13">
        <v>43255</v>
      </c>
      <c r="E386" s="21">
        <v>8038</v>
      </c>
      <c r="F386" s="21">
        <v>90</v>
      </c>
      <c r="G386" s="22">
        <v>-0.04</v>
      </c>
    </row>
    <row r="387" customFormat="true" spans="1:7">
      <c r="A387" s="14"/>
      <c r="B387" s="15" t="s">
        <v>2387</v>
      </c>
      <c r="C387" s="15" t="s">
        <v>2384</v>
      </c>
      <c r="D387" s="16">
        <v>43269</v>
      </c>
      <c r="E387" s="23">
        <v>8038</v>
      </c>
      <c r="F387" s="23">
        <v>90</v>
      </c>
      <c r="G387" s="24">
        <v>-0.047</v>
      </c>
    </row>
    <row r="388" customFormat="true" spans="1:7">
      <c r="A388" s="11"/>
      <c r="B388" s="12" t="s">
        <v>2388</v>
      </c>
      <c r="C388" s="12" t="s">
        <v>2384</v>
      </c>
      <c r="D388" s="13">
        <v>43185</v>
      </c>
      <c r="E388" s="21">
        <v>3010</v>
      </c>
      <c r="F388" s="21">
        <v>90</v>
      </c>
      <c r="G388" s="22">
        <v>-0.009</v>
      </c>
    </row>
    <row r="389" customFormat="true" spans="1:7">
      <c r="A389" s="11"/>
      <c r="B389" s="12" t="s">
        <v>2388</v>
      </c>
      <c r="C389" s="12" t="s">
        <v>2384</v>
      </c>
      <c r="D389" s="13">
        <v>43193</v>
      </c>
      <c r="E389" s="21">
        <v>3010</v>
      </c>
      <c r="F389" s="21">
        <v>90</v>
      </c>
      <c r="G389" s="22">
        <v>-0.012</v>
      </c>
    </row>
    <row r="390" customFormat="true" spans="1:7">
      <c r="A390" s="11"/>
      <c r="B390" s="12" t="s">
        <v>2388</v>
      </c>
      <c r="C390" s="12" t="s">
        <v>2384</v>
      </c>
      <c r="D390" s="13">
        <v>43199</v>
      </c>
      <c r="E390" s="21">
        <v>3010</v>
      </c>
      <c r="F390" s="21">
        <v>90</v>
      </c>
      <c r="G390" s="22">
        <v>-0.013</v>
      </c>
    </row>
    <row r="391" customFormat="true" spans="1:7">
      <c r="A391" s="11"/>
      <c r="B391" s="12" t="s">
        <v>2388</v>
      </c>
      <c r="C391" s="12" t="s">
        <v>2384</v>
      </c>
      <c r="D391" s="13">
        <v>43206</v>
      </c>
      <c r="E391" s="21">
        <v>3010</v>
      </c>
      <c r="F391" s="21">
        <v>90</v>
      </c>
      <c r="G391" s="22">
        <v>-0.017</v>
      </c>
    </row>
    <row r="392" customFormat="true" spans="1:7">
      <c r="A392" s="11"/>
      <c r="B392" s="12" t="s">
        <v>2388</v>
      </c>
      <c r="C392" s="12" t="s">
        <v>2384</v>
      </c>
      <c r="D392" s="13">
        <v>43213</v>
      </c>
      <c r="E392" s="21">
        <v>3010</v>
      </c>
      <c r="F392" s="21">
        <v>90</v>
      </c>
      <c r="G392" s="22">
        <v>-0.018</v>
      </c>
    </row>
    <row r="393" customFormat="true" spans="1:7">
      <c r="A393" s="11"/>
      <c r="B393" s="12" t="s">
        <v>2388</v>
      </c>
      <c r="C393" s="12" t="s">
        <v>2384</v>
      </c>
      <c r="D393" s="13">
        <v>43222</v>
      </c>
      <c r="E393" s="21">
        <v>3010</v>
      </c>
      <c r="F393" s="21">
        <v>90</v>
      </c>
      <c r="G393" s="22">
        <v>-0.034</v>
      </c>
    </row>
    <row r="394" customFormat="true" spans="1:7">
      <c r="A394" s="11"/>
      <c r="B394" s="12" t="s">
        <v>2388</v>
      </c>
      <c r="C394" s="12" t="s">
        <v>2384</v>
      </c>
      <c r="D394" s="13">
        <v>43227</v>
      </c>
      <c r="E394" s="21">
        <v>3010</v>
      </c>
      <c r="F394" s="21">
        <v>90</v>
      </c>
      <c r="G394" s="22">
        <v>-0.044</v>
      </c>
    </row>
    <row r="395" customFormat="true" spans="1:7">
      <c r="A395" s="11"/>
      <c r="B395" s="12" t="s">
        <v>2388</v>
      </c>
      <c r="C395" s="12" t="s">
        <v>2384</v>
      </c>
      <c r="D395" s="13">
        <v>43234</v>
      </c>
      <c r="E395" s="21">
        <v>3010</v>
      </c>
      <c r="F395" s="21">
        <v>90</v>
      </c>
      <c r="G395" s="22">
        <v>-0.063</v>
      </c>
    </row>
    <row r="396" customFormat="true" spans="1:7">
      <c r="A396" s="11"/>
      <c r="B396" s="12" t="s">
        <v>2388</v>
      </c>
      <c r="C396" s="12" t="s">
        <v>2384</v>
      </c>
      <c r="D396" s="13">
        <v>43242</v>
      </c>
      <c r="E396" s="21">
        <v>3010</v>
      </c>
      <c r="F396" s="21">
        <v>90</v>
      </c>
      <c r="G396" s="22">
        <v>-0.083</v>
      </c>
    </row>
    <row r="397" customFormat="true" spans="1:7">
      <c r="A397" s="11"/>
      <c r="B397" s="12" t="s">
        <v>2388</v>
      </c>
      <c r="C397" s="12" t="s">
        <v>2384</v>
      </c>
      <c r="D397" s="13">
        <v>43248</v>
      </c>
      <c r="E397" s="21">
        <v>3010</v>
      </c>
      <c r="F397" s="21">
        <v>90</v>
      </c>
      <c r="G397" s="22">
        <v>-0.106</v>
      </c>
    </row>
    <row r="398" customFormat="true" spans="1:7">
      <c r="A398" s="11"/>
      <c r="B398" s="12" t="s">
        <v>2388</v>
      </c>
      <c r="C398" s="12" t="s">
        <v>2384</v>
      </c>
      <c r="D398" s="13">
        <v>43255</v>
      </c>
      <c r="E398" s="21">
        <v>3010</v>
      </c>
      <c r="F398" s="21">
        <v>90</v>
      </c>
      <c r="G398" s="22">
        <v>-0.15</v>
      </c>
    </row>
    <row r="399" customFormat="true" spans="1:7">
      <c r="A399" s="14"/>
      <c r="B399" s="15" t="s">
        <v>2388</v>
      </c>
      <c r="C399" s="15" t="s">
        <v>2384</v>
      </c>
      <c r="D399" s="16">
        <v>43269</v>
      </c>
      <c r="E399" s="23">
        <v>3010</v>
      </c>
      <c r="F399" s="23">
        <v>90</v>
      </c>
      <c r="G399" s="24">
        <v>-0.199</v>
      </c>
    </row>
    <row r="400" customFormat="true" spans="1:7">
      <c r="A400" s="11"/>
      <c r="B400" s="12" t="s">
        <v>2388</v>
      </c>
      <c r="C400" s="12" t="s">
        <v>2384</v>
      </c>
      <c r="D400" s="13">
        <v>43185</v>
      </c>
      <c r="E400" s="21">
        <v>4096</v>
      </c>
      <c r="F400" s="21">
        <v>90</v>
      </c>
      <c r="G400" s="22">
        <v>-0.011</v>
      </c>
    </row>
    <row r="401" customFormat="true" spans="1:7">
      <c r="A401" s="11"/>
      <c r="B401" s="12" t="s">
        <v>2388</v>
      </c>
      <c r="C401" s="12" t="s">
        <v>2384</v>
      </c>
      <c r="D401" s="13">
        <v>43193</v>
      </c>
      <c r="E401" s="21">
        <v>4096</v>
      </c>
      <c r="F401" s="21">
        <v>90</v>
      </c>
      <c r="G401" s="22">
        <v>-0.017</v>
      </c>
    </row>
    <row r="402" customFormat="true" spans="1:7">
      <c r="A402" s="11"/>
      <c r="B402" s="12" t="s">
        <v>2388</v>
      </c>
      <c r="C402" s="12" t="s">
        <v>2384</v>
      </c>
      <c r="D402" s="13">
        <v>43199</v>
      </c>
      <c r="E402" s="21">
        <v>4096</v>
      </c>
      <c r="F402" s="21">
        <v>90</v>
      </c>
      <c r="G402" s="22">
        <v>-0.02</v>
      </c>
    </row>
    <row r="403" customFormat="true" spans="1:7">
      <c r="A403" s="11"/>
      <c r="B403" s="12" t="s">
        <v>2388</v>
      </c>
      <c r="C403" s="12" t="s">
        <v>2384</v>
      </c>
      <c r="D403" s="13">
        <v>43206</v>
      </c>
      <c r="E403" s="21">
        <v>4096</v>
      </c>
      <c r="F403" s="21">
        <v>90</v>
      </c>
      <c r="G403" s="22">
        <v>-0.014</v>
      </c>
    </row>
    <row r="404" customFormat="true" spans="1:7">
      <c r="A404" s="11"/>
      <c r="B404" s="12" t="s">
        <v>2388</v>
      </c>
      <c r="C404" s="12" t="s">
        <v>2384</v>
      </c>
      <c r="D404" s="13">
        <v>43213</v>
      </c>
      <c r="E404" s="21">
        <v>4096</v>
      </c>
      <c r="F404" s="21">
        <v>90</v>
      </c>
      <c r="G404" s="22">
        <v>-0.017</v>
      </c>
    </row>
    <row r="405" customFormat="true" spans="1:7">
      <c r="A405" s="11"/>
      <c r="B405" s="12" t="s">
        <v>2388</v>
      </c>
      <c r="C405" s="12" t="s">
        <v>2384</v>
      </c>
      <c r="D405" s="13">
        <v>43222</v>
      </c>
      <c r="E405" s="21">
        <v>4096</v>
      </c>
      <c r="F405" s="21">
        <v>90</v>
      </c>
      <c r="G405" s="22">
        <v>-0.027</v>
      </c>
    </row>
    <row r="406" customFormat="true" spans="1:7">
      <c r="A406" s="11"/>
      <c r="B406" s="12" t="s">
        <v>2388</v>
      </c>
      <c r="C406" s="12" t="s">
        <v>2384</v>
      </c>
      <c r="D406" s="13">
        <v>43227</v>
      </c>
      <c r="E406" s="21">
        <v>4096</v>
      </c>
      <c r="F406" s="21">
        <v>90</v>
      </c>
      <c r="G406" s="22">
        <v>-0.038</v>
      </c>
    </row>
    <row r="407" customFormat="true" spans="1:7">
      <c r="A407" s="11"/>
      <c r="B407" s="12" t="s">
        <v>2388</v>
      </c>
      <c r="C407" s="12" t="s">
        <v>2384</v>
      </c>
      <c r="D407" s="13">
        <v>43234</v>
      </c>
      <c r="E407" s="21">
        <v>4096</v>
      </c>
      <c r="F407" s="21">
        <v>90</v>
      </c>
      <c r="G407" s="22">
        <v>-0.038</v>
      </c>
    </row>
    <row r="408" customFormat="true" spans="1:7">
      <c r="A408" s="11"/>
      <c r="B408" s="12" t="s">
        <v>2388</v>
      </c>
      <c r="C408" s="12" t="s">
        <v>2384</v>
      </c>
      <c r="D408" s="13">
        <v>43242</v>
      </c>
      <c r="E408" s="21">
        <v>4096</v>
      </c>
      <c r="F408" s="21">
        <v>90</v>
      </c>
      <c r="G408" s="22">
        <v>-0.078</v>
      </c>
    </row>
    <row r="409" customFormat="true" spans="1:7">
      <c r="A409" s="11"/>
      <c r="B409" s="12" t="s">
        <v>2388</v>
      </c>
      <c r="C409" s="12" t="s">
        <v>2384</v>
      </c>
      <c r="D409" s="13">
        <v>43248</v>
      </c>
      <c r="E409" s="21">
        <v>4096</v>
      </c>
      <c r="F409" s="21">
        <v>90</v>
      </c>
      <c r="G409" s="22">
        <v>-0.045</v>
      </c>
    </row>
    <row r="410" customFormat="true" spans="1:7">
      <c r="A410" s="11"/>
      <c r="B410" s="12" t="s">
        <v>2388</v>
      </c>
      <c r="C410" s="12" t="s">
        <v>2384</v>
      </c>
      <c r="D410" s="13">
        <v>43255</v>
      </c>
      <c r="E410" s="21">
        <v>4096</v>
      </c>
      <c r="F410" s="21">
        <v>90</v>
      </c>
      <c r="G410" s="22">
        <v>-0.036</v>
      </c>
    </row>
    <row r="411" customFormat="true" spans="1:7">
      <c r="A411" s="11"/>
      <c r="B411" s="12" t="s">
        <v>2388</v>
      </c>
      <c r="C411" s="12" t="s">
        <v>2384</v>
      </c>
      <c r="D411" s="13">
        <v>43269</v>
      </c>
      <c r="E411" s="21">
        <v>4096</v>
      </c>
      <c r="F411" s="21">
        <v>90</v>
      </c>
      <c r="G411" s="22">
        <v>-0.047</v>
      </c>
    </row>
    <row r="412" customFormat="true" spans="1:7">
      <c r="A412" s="11"/>
      <c r="B412" s="12" t="s">
        <v>2387</v>
      </c>
      <c r="C412" s="12" t="s">
        <v>2384</v>
      </c>
      <c r="D412" s="13">
        <v>43185</v>
      </c>
      <c r="E412" s="21">
        <v>5074</v>
      </c>
      <c r="F412" s="21">
        <v>90</v>
      </c>
      <c r="G412" s="22">
        <v>-0.007</v>
      </c>
    </row>
    <row r="413" customFormat="true" spans="1:7">
      <c r="A413" s="11"/>
      <c r="B413" s="12" t="s">
        <v>2387</v>
      </c>
      <c r="C413" s="12" t="s">
        <v>2384</v>
      </c>
      <c r="D413" s="13">
        <v>43193</v>
      </c>
      <c r="E413" s="21">
        <v>5074</v>
      </c>
      <c r="F413" s="21">
        <v>90</v>
      </c>
      <c r="G413" s="22">
        <v>-0.011</v>
      </c>
    </row>
    <row r="414" customFormat="true" spans="1:7">
      <c r="A414" s="11"/>
      <c r="B414" s="12" t="s">
        <v>2387</v>
      </c>
      <c r="C414" s="12" t="s">
        <v>2384</v>
      </c>
      <c r="D414" s="13">
        <v>43199</v>
      </c>
      <c r="E414" s="21">
        <v>5074</v>
      </c>
      <c r="F414" s="21">
        <v>90</v>
      </c>
      <c r="G414" s="22">
        <v>-0.013</v>
      </c>
    </row>
    <row r="415" customFormat="true" spans="1:7">
      <c r="A415" s="11"/>
      <c r="B415" s="12" t="s">
        <v>2387</v>
      </c>
      <c r="C415" s="12" t="s">
        <v>2384</v>
      </c>
      <c r="D415" s="13">
        <v>43206</v>
      </c>
      <c r="E415" s="21">
        <v>5074</v>
      </c>
      <c r="F415" s="21">
        <v>90</v>
      </c>
      <c r="G415" s="22">
        <v>-0.01</v>
      </c>
    </row>
    <row r="416" customFormat="true" spans="1:7">
      <c r="A416" s="11"/>
      <c r="B416" s="12" t="s">
        <v>2387</v>
      </c>
      <c r="C416" s="12" t="s">
        <v>2384</v>
      </c>
      <c r="D416" s="13">
        <v>43213</v>
      </c>
      <c r="E416" s="21">
        <v>5074</v>
      </c>
      <c r="F416" s="21">
        <v>90</v>
      </c>
      <c r="G416" s="22">
        <v>-0.012</v>
      </c>
    </row>
    <row r="417" customFormat="true" spans="1:7">
      <c r="A417" s="11"/>
      <c r="B417" s="12" t="s">
        <v>2387</v>
      </c>
      <c r="C417" s="12" t="s">
        <v>2384</v>
      </c>
      <c r="D417" s="13">
        <v>43222</v>
      </c>
      <c r="E417" s="21">
        <v>5074</v>
      </c>
      <c r="F417" s="21">
        <v>90</v>
      </c>
      <c r="G417" s="22">
        <v>-0.019</v>
      </c>
    </row>
    <row r="418" customFormat="true" spans="1:7">
      <c r="A418" s="11"/>
      <c r="B418" s="12" t="s">
        <v>2387</v>
      </c>
      <c r="C418" s="12" t="s">
        <v>2384</v>
      </c>
      <c r="D418" s="13">
        <v>43227</v>
      </c>
      <c r="E418" s="21">
        <v>5074</v>
      </c>
      <c r="F418" s="21">
        <v>90</v>
      </c>
      <c r="G418" s="22">
        <v>-0.021</v>
      </c>
    </row>
    <row r="419" customFormat="true" spans="1:7">
      <c r="A419" s="11"/>
      <c r="B419" s="12" t="s">
        <v>2387</v>
      </c>
      <c r="C419" s="12" t="s">
        <v>2384</v>
      </c>
      <c r="D419" s="13">
        <v>43234</v>
      </c>
      <c r="E419" s="21">
        <v>5074</v>
      </c>
      <c r="F419" s="21">
        <v>90</v>
      </c>
      <c r="G419" s="22">
        <v>-0.023</v>
      </c>
    </row>
    <row r="420" customFormat="true" spans="1:7">
      <c r="A420" s="11"/>
      <c r="B420" s="12" t="s">
        <v>2387</v>
      </c>
      <c r="C420" s="12" t="s">
        <v>2384</v>
      </c>
      <c r="D420" s="13">
        <v>43242</v>
      </c>
      <c r="E420" s="21">
        <v>5074</v>
      </c>
      <c r="F420" s="21">
        <v>90</v>
      </c>
      <c r="G420" s="22">
        <v>-0.022</v>
      </c>
    </row>
    <row r="421" customFormat="true" spans="1:7">
      <c r="A421" s="11"/>
      <c r="B421" s="12" t="s">
        <v>2387</v>
      </c>
      <c r="C421" s="12" t="s">
        <v>2384</v>
      </c>
      <c r="D421" s="13">
        <v>43248</v>
      </c>
      <c r="E421" s="21">
        <v>5074</v>
      </c>
      <c r="F421" s="21">
        <v>90</v>
      </c>
      <c r="G421" s="22">
        <v>-0.021</v>
      </c>
    </row>
    <row r="422" customFormat="true" spans="1:7">
      <c r="A422" s="11"/>
      <c r="B422" s="12" t="s">
        <v>2387</v>
      </c>
      <c r="C422" s="12" t="s">
        <v>2384</v>
      </c>
      <c r="D422" s="13">
        <v>43255</v>
      </c>
      <c r="E422" s="21">
        <v>5074</v>
      </c>
      <c r="F422" s="21">
        <v>90</v>
      </c>
      <c r="G422" s="22">
        <v>-0.021</v>
      </c>
    </row>
    <row r="423" customFormat="true" spans="1:7">
      <c r="A423" s="14"/>
      <c r="B423" s="15" t="s">
        <v>2387</v>
      </c>
      <c r="C423" s="15" t="s">
        <v>2384</v>
      </c>
      <c r="D423" s="16">
        <v>43269</v>
      </c>
      <c r="E423" s="23">
        <v>5074</v>
      </c>
      <c r="F423" s="23">
        <v>90</v>
      </c>
      <c r="G423" s="24">
        <v>-0.026</v>
      </c>
    </row>
    <row r="424" customFormat="true" spans="1:7">
      <c r="A424" s="11"/>
      <c r="B424" s="12" t="s">
        <v>2387</v>
      </c>
      <c r="C424" s="12" t="s">
        <v>2384</v>
      </c>
      <c r="D424" s="13">
        <v>43185</v>
      </c>
      <c r="E424" s="21">
        <v>8038</v>
      </c>
      <c r="F424" s="21">
        <v>90</v>
      </c>
      <c r="G424" s="22">
        <v>-0.008</v>
      </c>
    </row>
    <row r="425" customFormat="true" spans="1:7">
      <c r="A425" s="11"/>
      <c r="B425" s="12" t="s">
        <v>2387</v>
      </c>
      <c r="C425" s="12" t="s">
        <v>2384</v>
      </c>
      <c r="D425" s="13">
        <v>43193</v>
      </c>
      <c r="E425" s="21">
        <v>8038</v>
      </c>
      <c r="F425" s="21">
        <v>90</v>
      </c>
      <c r="G425" s="22">
        <v>-0.015</v>
      </c>
    </row>
    <row r="426" customFormat="true" spans="1:7">
      <c r="A426" s="11"/>
      <c r="B426" s="12" t="s">
        <v>2387</v>
      </c>
      <c r="C426" s="12" t="s">
        <v>2384</v>
      </c>
      <c r="D426" s="13">
        <v>43199</v>
      </c>
      <c r="E426" s="21">
        <v>8038</v>
      </c>
      <c r="F426" s="21">
        <v>90</v>
      </c>
      <c r="G426" s="22">
        <v>-0.021</v>
      </c>
    </row>
    <row r="427" customFormat="true" spans="1:7">
      <c r="A427" s="11"/>
      <c r="B427" s="12" t="s">
        <v>2387</v>
      </c>
      <c r="C427" s="12" t="s">
        <v>2384</v>
      </c>
      <c r="D427" s="13">
        <v>43206</v>
      </c>
      <c r="E427" s="21">
        <v>8038</v>
      </c>
      <c r="F427" s="21">
        <v>90</v>
      </c>
      <c r="G427" s="22">
        <v>-0.019</v>
      </c>
    </row>
    <row r="428" customFormat="true" spans="1:7">
      <c r="A428" s="11"/>
      <c r="B428" s="12" t="s">
        <v>2387</v>
      </c>
      <c r="C428" s="12" t="s">
        <v>2384</v>
      </c>
      <c r="D428" s="13">
        <v>43213</v>
      </c>
      <c r="E428" s="21">
        <v>8038</v>
      </c>
      <c r="F428" s="21">
        <v>90</v>
      </c>
      <c r="G428" s="22">
        <v>-0.023</v>
      </c>
    </row>
    <row r="429" customFormat="true" spans="1:7">
      <c r="A429" s="11"/>
      <c r="B429" s="12" t="s">
        <v>2387</v>
      </c>
      <c r="C429" s="12" t="s">
        <v>2384</v>
      </c>
      <c r="D429" s="13">
        <v>43222</v>
      </c>
      <c r="E429" s="21">
        <v>8038</v>
      </c>
      <c r="F429" s="21">
        <v>90</v>
      </c>
      <c r="G429" s="22">
        <v>0</v>
      </c>
    </row>
    <row r="430" customFormat="true" spans="1:7">
      <c r="A430" s="11"/>
      <c r="B430" s="12" t="s">
        <v>2387</v>
      </c>
      <c r="C430" s="12" t="s">
        <v>2384</v>
      </c>
      <c r="D430" s="13">
        <v>43227</v>
      </c>
      <c r="E430" s="21">
        <v>8038</v>
      </c>
      <c r="F430" s="21">
        <v>90</v>
      </c>
      <c r="G430" s="22">
        <v>0</v>
      </c>
    </row>
    <row r="431" customFormat="true" spans="1:7">
      <c r="A431" s="11"/>
      <c r="B431" s="12" t="s">
        <v>2387</v>
      </c>
      <c r="C431" s="12" t="s">
        <v>2384</v>
      </c>
      <c r="D431" s="13">
        <v>43234</v>
      </c>
      <c r="E431" s="21">
        <v>8038</v>
      </c>
      <c r="F431" s="21">
        <v>90</v>
      </c>
      <c r="G431" s="22">
        <v>0</v>
      </c>
    </row>
    <row r="432" customFormat="true" spans="1:7">
      <c r="A432" s="11"/>
      <c r="B432" s="12" t="s">
        <v>2387</v>
      </c>
      <c r="C432" s="12" t="s">
        <v>2384</v>
      </c>
      <c r="D432" s="13">
        <v>43242</v>
      </c>
      <c r="E432" s="21">
        <v>8038</v>
      </c>
      <c r="F432" s="21">
        <v>90</v>
      </c>
      <c r="G432" s="22">
        <v>-0.089</v>
      </c>
    </row>
    <row r="433" customFormat="true" spans="1:7">
      <c r="A433" s="11"/>
      <c r="B433" s="12" t="s">
        <v>2387</v>
      </c>
      <c r="C433" s="12" t="s">
        <v>2384</v>
      </c>
      <c r="D433" s="13">
        <v>43248</v>
      </c>
      <c r="E433" s="21">
        <v>8038</v>
      </c>
      <c r="F433" s="21">
        <v>90</v>
      </c>
      <c r="G433" s="22">
        <v>-0.051</v>
      </c>
    </row>
    <row r="434" customFormat="true" spans="1:7">
      <c r="A434" s="11"/>
      <c r="B434" s="12" t="s">
        <v>2387</v>
      </c>
      <c r="C434" s="12" t="s">
        <v>2384</v>
      </c>
      <c r="D434" s="13">
        <v>43255</v>
      </c>
      <c r="E434" s="21">
        <v>8038</v>
      </c>
      <c r="F434" s="21">
        <v>90</v>
      </c>
      <c r="G434" s="22">
        <v>-0.027</v>
      </c>
    </row>
    <row r="435" customFormat="true" spans="1:7">
      <c r="A435" s="14"/>
      <c r="B435" s="15" t="s">
        <v>2387</v>
      </c>
      <c r="C435" s="15" t="s">
        <v>2384</v>
      </c>
      <c r="D435" s="16">
        <v>43269</v>
      </c>
      <c r="E435" s="23">
        <v>8038</v>
      </c>
      <c r="F435" s="23">
        <v>90</v>
      </c>
      <c r="G435" s="24">
        <v>-0.141</v>
      </c>
    </row>
  </sheetData>
  <autoFilter ref="A3:C3">
    <extLst/>
  </autoFilter>
  <sortState ref="B2:H290">
    <sortCondition ref="B2:B290"/>
    <sortCondition ref="F2:F290"/>
    <sortCondition ref="E2:E290"/>
    <sortCondition ref="D2:D290"/>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33</vt:i4>
      </vt:variant>
    </vt:vector>
  </HeadingPairs>
  <TitlesOfParts>
    <vt:vector size="33" baseType="lpstr">
      <vt:lpstr>ReadMe_format</vt:lpstr>
      <vt:lpstr>Comments</vt:lpstr>
      <vt:lpstr>Crop_codes</vt:lpstr>
      <vt:lpstr>Codes</vt:lpstr>
      <vt:lpstr>Definitions</vt:lpstr>
      <vt:lpstr>Dataset_description</vt:lpstr>
      <vt:lpstr>Experiment_description</vt:lpstr>
      <vt:lpstr>Institutions</vt:lpstr>
      <vt:lpstr>Persons</vt:lpstr>
      <vt:lpstr>Fields</vt:lpstr>
      <vt:lpstr>Plots</vt:lpstr>
      <vt:lpstr>Genotypes</vt:lpstr>
      <vt:lpstr>Treatments</vt:lpstr>
      <vt:lpstr>Tillage_events</vt:lpstr>
      <vt:lpstr>Residue</vt:lpstr>
      <vt:lpstr>initial_conditions</vt:lpstr>
      <vt:lpstr>initial_condition_layers</vt:lpstr>
      <vt:lpstr>Planting_events</vt:lpstr>
      <vt:lpstr>Harvest_events</vt:lpstr>
      <vt:lpstr>Env_modifications</vt:lpstr>
      <vt:lpstr>Irrigation_events</vt:lpstr>
      <vt:lpstr>Fertilizer_events</vt:lpstr>
      <vt:lpstr>Soil_metadata</vt:lpstr>
      <vt:lpstr>Soil_profile_layers</vt:lpstr>
      <vt:lpstr>Weather_stations</vt:lpstr>
      <vt:lpstr>Weather_daily</vt:lpstr>
      <vt:lpstr>Obs_crop_summary_plots</vt:lpstr>
      <vt:lpstr>Obs_crop_summary_means</vt:lpstr>
      <vt:lpstr>Obs_crop_daily_plots</vt:lpstr>
      <vt:lpstr>Obs_crop_daily_means</vt:lpstr>
      <vt:lpstr>Obs_soil_layer_means</vt:lpstr>
      <vt:lpstr>Obs_tensiometer_means</vt:lpstr>
      <vt:lpstr>Obs_tensiometer_plots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Pierre MARTRE</dc:creator>
  <cp:lastModifiedBy>mistea</cp:lastModifiedBy>
  <dcterms:created xsi:type="dcterms:W3CDTF">2021-06-05T09:46:00Z</dcterms:created>
  <dcterms:modified xsi:type="dcterms:W3CDTF">2021-07-15T10:19:59Z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1033-11.1.0.9719</vt:lpwstr>
  </property>
</Properties>
</file>