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i3Detroit\air-compressor-controller\Hardware\"/>
    </mc:Choice>
  </mc:AlternateContent>
  <xr:revisionPtr revIDLastSave="0" documentId="13_ncr:1_{DD1FA67C-AF21-45F2-B8D6-B2D9811C862B}" xr6:coauthVersionLast="47" xr6:coauthVersionMax="47" xr10:uidLastSave="{00000000-0000-0000-0000-000000000000}"/>
  <bookViews>
    <workbookView xWindow="19200" yWindow="0" windowWidth="19200" windowHeight="21000" xr2:uid="{E86A9D09-675F-4A30-96AC-40D05DF6BBAE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8" i="1"/>
  <c r="J9" i="1"/>
  <c r="J11" i="1"/>
  <c r="J12" i="1"/>
  <c r="J13" i="1"/>
  <c r="J16" i="1"/>
  <c r="J6" i="1"/>
  <c r="J17" i="1"/>
  <c r="J7" i="1"/>
  <c r="J14" i="1"/>
  <c r="J18" i="1"/>
  <c r="J10" i="1"/>
  <c r="J4" i="1"/>
  <c r="J15" i="1"/>
  <c r="J19" i="1"/>
</calcChain>
</file>

<file path=xl/sharedStrings.xml><?xml version="1.0" encoding="utf-8"?>
<sst xmlns="http://schemas.openxmlformats.org/spreadsheetml/2006/main" count="234" uniqueCount="66">
  <si>
    <t>Connector</t>
  </si>
  <si>
    <t>Pin</t>
  </si>
  <si>
    <t>Signal</t>
  </si>
  <si>
    <t>Conn ID</t>
  </si>
  <si>
    <t>J1</t>
  </si>
  <si>
    <t>A-SIDE1</t>
  </si>
  <si>
    <t>B-SIDE1</t>
  </si>
  <si>
    <t>A-PSI1</t>
  </si>
  <si>
    <t>B-PSI1</t>
  </si>
  <si>
    <t>MAIN-PSI1</t>
  </si>
  <si>
    <t>STACKLIGHT1</t>
  </si>
  <si>
    <t>J9</t>
  </si>
  <si>
    <t>J8</t>
  </si>
  <si>
    <t>A-side pressure sensor</t>
  </si>
  <si>
    <t>B-side pressure sensor</t>
  </si>
  <si>
    <t>A-side valve</t>
  </si>
  <si>
    <t>B-side valve</t>
  </si>
  <si>
    <t>Power input</t>
  </si>
  <si>
    <t>Compressor status</t>
  </si>
  <si>
    <t>Compressor controller</t>
  </si>
  <si>
    <t>Main pressure sensor</t>
  </si>
  <si>
    <t>Stacklight</t>
  </si>
  <si>
    <t>5V</t>
  </si>
  <si>
    <t>A-PSI</t>
  </si>
  <si>
    <t>GND</t>
  </si>
  <si>
    <t>B-PSI</t>
  </si>
  <si>
    <t>MAIN-PSI</t>
  </si>
  <si>
    <t>24V</t>
  </si>
  <si>
    <t>N/C</t>
  </si>
  <si>
    <t>RED</t>
  </si>
  <si>
    <t>AMBER</t>
  </si>
  <si>
    <t>GREEN</t>
  </si>
  <si>
    <t>0V</t>
  </si>
  <si>
    <t>OUT1</t>
  </si>
  <si>
    <t>OUT2</t>
  </si>
  <si>
    <t>OUT3</t>
  </si>
  <si>
    <t>OUT4</t>
  </si>
  <si>
    <t>3V3</t>
  </si>
  <si>
    <t>COMP-STATUS</t>
  </si>
  <si>
    <t>ON_BTN+</t>
  </si>
  <si>
    <t>ON_BTN-</t>
  </si>
  <si>
    <t>OFF_BTN+</t>
  </si>
  <si>
    <t>OFF_BTN-</t>
  </si>
  <si>
    <t>BUS_DIR</t>
  </si>
  <si>
    <t>BUS_RX</t>
  </si>
  <si>
    <t>BUS_TX</t>
  </si>
  <si>
    <t>BUS_VCC</t>
  </si>
  <si>
    <t>Row Labels</t>
  </si>
  <si>
    <t>Grand Total</t>
  </si>
  <si>
    <t>Count of Signal</t>
  </si>
  <si>
    <t>PSU</t>
  </si>
  <si>
    <t>Power supply</t>
  </si>
  <si>
    <t>L1</t>
  </si>
  <si>
    <t>MAINS</t>
  </si>
  <si>
    <t>A/C supply</t>
  </si>
  <si>
    <t>L2</t>
  </si>
  <si>
    <t>Terminal</t>
  </si>
  <si>
    <t>Y</t>
  </si>
  <si>
    <t>???</t>
  </si>
  <si>
    <t>5V output</t>
  </si>
  <si>
    <t>Terminals</t>
  </si>
  <si>
    <t>PCB</t>
  </si>
  <si>
    <t>X</t>
  </si>
  <si>
    <t>STACK_AMBER</t>
  </si>
  <si>
    <t>STACK_GREEN</t>
  </si>
  <si>
    <t>STACK_RED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</si>
</sst>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mlego" refreshedDate="44867.502295023151" createdVersion="8" refreshedVersion="8" minRefreshableVersion="3" recordCount="49" xr:uid="{C70161B8-0435-44BE-B49E-784502638D88}">
  <cacheSource type="worksheet">
    <worksheetSource name="Table1"/>
  </cacheSource>
  <cacheFields count="6">
    <cacheField name="Conn ID" numFmtId="0">
      <sharedItems/>
    </cacheField>
    <cacheField name="Connector" numFmtId="0">
      <sharedItems/>
    </cacheField>
    <cacheField name="Pin" numFmtId="0">
      <sharedItems containsSemiMixedTypes="0" containsString="0" containsNumber="1" containsInteger="1" minValue="1" maxValue="10"/>
    </cacheField>
    <cacheField name="Signal" numFmtId="0">
      <sharedItems count="28">
        <s v="5V"/>
        <s v="0V"/>
        <s v="A-PSI"/>
        <s v="24V"/>
        <s v="OUT1"/>
        <s v="OUT2"/>
        <s v="GND"/>
        <s v="B-PSI"/>
        <s v="OUT3"/>
        <s v="OUT4"/>
        <s v="3V3"/>
        <s v="COMP-STATUS"/>
        <s v="ON_BTN+"/>
        <s v="BUS_VCC"/>
        <s v="ON_BTN-"/>
        <s v="BUS_TX"/>
        <s v="OFF_BTN+"/>
        <s v="BUS_RX"/>
        <s v="OFF_BTN-"/>
        <s v="N/C"/>
        <s v="BUS_DIR"/>
        <s v="MAIN-PSI"/>
        <s v="L1"/>
        <s v="L2"/>
        <s v="RED"/>
        <s v="AMBER"/>
        <s v="GREEN"/>
        <s v="N1" u="1"/>
      </sharedItems>
    </cacheField>
    <cacheField name="Terminal" numFmtId="0">
      <sharedItems containsBlank="1" count="2">
        <s v="Y"/>
        <m/>
      </sharedItems>
    </cacheField>
    <cacheField name="Count Terminals" numFmtId="0" formula="Signal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???"/>
    <s v="5V output"/>
    <n v="1"/>
    <x v="0"/>
    <x v="0"/>
  </r>
  <r>
    <s v="???"/>
    <s v="5V output"/>
    <n v="2"/>
    <x v="1"/>
    <x v="0"/>
  </r>
  <r>
    <s v="A-PSI1"/>
    <s v="A-side pressure sensor"/>
    <n v="1"/>
    <x v="0"/>
    <x v="0"/>
  </r>
  <r>
    <s v="A-PSI1"/>
    <s v="A-side pressure sensor"/>
    <n v="2"/>
    <x v="2"/>
    <x v="0"/>
  </r>
  <r>
    <s v="A-PSI1"/>
    <s v="A-side pressure sensor"/>
    <n v="3"/>
    <x v="1"/>
    <x v="0"/>
  </r>
  <r>
    <s v="A-SIDE1"/>
    <s v="A-side valve"/>
    <n v="1"/>
    <x v="3"/>
    <x v="0"/>
  </r>
  <r>
    <s v="A-SIDE1"/>
    <s v="A-side valve"/>
    <n v="2"/>
    <x v="4"/>
    <x v="0"/>
  </r>
  <r>
    <s v="A-SIDE1"/>
    <s v="A-side valve"/>
    <n v="3"/>
    <x v="1"/>
    <x v="0"/>
  </r>
  <r>
    <s v="A-SIDE1"/>
    <s v="A-side valve"/>
    <n v="4"/>
    <x v="5"/>
    <x v="0"/>
  </r>
  <r>
    <s v="A-SIDE1"/>
    <s v="A-side valve"/>
    <n v="5"/>
    <x v="6"/>
    <x v="0"/>
  </r>
  <r>
    <s v="B-PSI1"/>
    <s v="B-side pressure sensor"/>
    <n v="1"/>
    <x v="0"/>
    <x v="0"/>
  </r>
  <r>
    <s v="B-PSI1"/>
    <s v="B-side pressure sensor"/>
    <n v="2"/>
    <x v="7"/>
    <x v="0"/>
  </r>
  <r>
    <s v="B-PSI1"/>
    <s v="B-side pressure sensor"/>
    <n v="3"/>
    <x v="1"/>
    <x v="0"/>
  </r>
  <r>
    <s v="B-SIDE1"/>
    <s v="B-side valve"/>
    <n v="1"/>
    <x v="3"/>
    <x v="0"/>
  </r>
  <r>
    <s v="B-SIDE1"/>
    <s v="B-side valve"/>
    <n v="2"/>
    <x v="8"/>
    <x v="0"/>
  </r>
  <r>
    <s v="B-SIDE1"/>
    <s v="B-side valve"/>
    <n v="3"/>
    <x v="1"/>
    <x v="0"/>
  </r>
  <r>
    <s v="B-SIDE1"/>
    <s v="B-side valve"/>
    <n v="4"/>
    <x v="9"/>
    <x v="0"/>
  </r>
  <r>
    <s v="B-SIDE1"/>
    <s v="B-side valve"/>
    <n v="5"/>
    <x v="6"/>
    <x v="0"/>
  </r>
  <r>
    <s v="J1"/>
    <s v="Power input"/>
    <n v="1"/>
    <x v="3"/>
    <x v="0"/>
  </r>
  <r>
    <s v="J1"/>
    <s v="Power input"/>
    <n v="2"/>
    <x v="1"/>
    <x v="0"/>
  </r>
  <r>
    <s v="J8"/>
    <s v="Compressor status"/>
    <n v="1"/>
    <x v="10"/>
    <x v="1"/>
  </r>
  <r>
    <s v="J8"/>
    <s v="Compressor status"/>
    <n v="2"/>
    <x v="11"/>
    <x v="1"/>
  </r>
  <r>
    <s v="J9"/>
    <s v="Compressor controller"/>
    <n v="1"/>
    <x v="12"/>
    <x v="1"/>
  </r>
  <r>
    <s v="J9"/>
    <s v="Compressor controller"/>
    <n v="2"/>
    <x v="13"/>
    <x v="1"/>
  </r>
  <r>
    <s v="J9"/>
    <s v="Compressor controller"/>
    <n v="3"/>
    <x v="14"/>
    <x v="1"/>
  </r>
  <r>
    <s v="J9"/>
    <s v="Compressor controller"/>
    <n v="4"/>
    <x v="15"/>
    <x v="1"/>
  </r>
  <r>
    <s v="J9"/>
    <s v="Compressor controller"/>
    <n v="5"/>
    <x v="16"/>
    <x v="1"/>
  </r>
  <r>
    <s v="J9"/>
    <s v="Compressor controller"/>
    <n v="6"/>
    <x v="17"/>
    <x v="1"/>
  </r>
  <r>
    <s v="J9"/>
    <s v="Compressor controller"/>
    <n v="7"/>
    <x v="18"/>
    <x v="1"/>
  </r>
  <r>
    <s v="J9"/>
    <s v="Compressor controller"/>
    <n v="8"/>
    <x v="1"/>
    <x v="1"/>
  </r>
  <r>
    <s v="J9"/>
    <s v="Compressor controller"/>
    <n v="9"/>
    <x v="19"/>
    <x v="1"/>
  </r>
  <r>
    <s v="J9"/>
    <s v="Compressor controller"/>
    <n v="10"/>
    <x v="20"/>
    <x v="1"/>
  </r>
  <r>
    <s v="MAIN-PSI1"/>
    <s v="Main pressure sensor"/>
    <n v="1"/>
    <x v="0"/>
    <x v="0"/>
  </r>
  <r>
    <s v="MAIN-PSI1"/>
    <s v="Main pressure sensor"/>
    <n v="2"/>
    <x v="21"/>
    <x v="0"/>
  </r>
  <r>
    <s v="MAIN-PSI1"/>
    <s v="Main pressure sensor"/>
    <n v="3"/>
    <x v="1"/>
    <x v="0"/>
  </r>
  <r>
    <s v="MAINS"/>
    <s v="A/C supply"/>
    <n v="1"/>
    <x v="6"/>
    <x v="0"/>
  </r>
  <r>
    <s v="MAINS"/>
    <s v="A/C supply"/>
    <n v="2"/>
    <x v="22"/>
    <x v="0"/>
  </r>
  <r>
    <s v="MAINS"/>
    <s v="A/C supply"/>
    <n v="3"/>
    <x v="23"/>
    <x v="0"/>
  </r>
  <r>
    <s v="PSU"/>
    <s v="Power supply"/>
    <n v="1"/>
    <x v="3"/>
    <x v="0"/>
  </r>
  <r>
    <s v="PSU"/>
    <s v="Power supply"/>
    <n v="2"/>
    <x v="1"/>
    <x v="0"/>
  </r>
  <r>
    <s v="PSU"/>
    <s v="Power supply"/>
    <n v="3"/>
    <x v="6"/>
    <x v="0"/>
  </r>
  <r>
    <s v="PSU"/>
    <s v="Power supply"/>
    <n v="4"/>
    <x v="22"/>
    <x v="0"/>
  </r>
  <r>
    <s v="PSU"/>
    <s v="Power supply"/>
    <n v="5"/>
    <x v="23"/>
    <x v="0"/>
  </r>
  <r>
    <s v="STACKLIGHT1"/>
    <s v="Stacklight"/>
    <n v="1"/>
    <x v="3"/>
    <x v="0"/>
  </r>
  <r>
    <s v="STACKLIGHT1"/>
    <s v="Stacklight"/>
    <n v="2"/>
    <x v="19"/>
    <x v="1"/>
  </r>
  <r>
    <s v="STACKLIGHT1"/>
    <s v="Stacklight"/>
    <n v="3"/>
    <x v="24"/>
    <x v="0"/>
  </r>
  <r>
    <s v="STACKLIGHT1"/>
    <s v="Stacklight"/>
    <n v="4"/>
    <x v="25"/>
    <x v="0"/>
  </r>
  <r>
    <s v="STACKLIGHT1"/>
    <s v="Stacklight"/>
    <n v="5"/>
    <x v="26"/>
    <x v="0"/>
  </r>
  <r>
    <s v="STACKLIGHT1"/>
    <s v="Stacklight"/>
    <n v="6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A7F06-9F75-4CDC-985A-74AAECB4D4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0" firstHeaderRow="1" firstDataRow="1" firstDataCol="1" rowPageCount="1" colPageCount="1"/>
  <pivotFields count="6">
    <pivotField showAll="0"/>
    <pivotField showAll="0"/>
    <pivotField showAll="0"/>
    <pivotField axis="axisRow" dataField="1" showAll="0" sortType="descending">
      <items count="29">
        <item x="1"/>
        <item x="3"/>
        <item x="10"/>
        <item x="0"/>
        <item x="25"/>
        <item x="2"/>
        <item x="7"/>
        <item x="20"/>
        <item x="17"/>
        <item x="15"/>
        <item x="13"/>
        <item x="11"/>
        <item x="6"/>
        <item x="26"/>
        <item x="21"/>
        <item x="19"/>
        <item x="18"/>
        <item x="16"/>
        <item x="14"/>
        <item x="12"/>
        <item x="4"/>
        <item x="5"/>
        <item x="8"/>
        <item x="9"/>
        <item x="24"/>
        <item x="22"/>
        <item m="1" x="27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3"/>
  </rowFields>
  <rowItems count="17">
    <i>
      <x/>
    </i>
    <i>
      <x v="1"/>
    </i>
    <i>
      <x v="12"/>
    </i>
    <i>
      <x v="3"/>
    </i>
    <i>
      <x v="25"/>
    </i>
    <i>
      <x v="27"/>
    </i>
    <i>
      <x v="24"/>
    </i>
    <i>
      <x v="22"/>
    </i>
    <i>
      <x v="4"/>
    </i>
    <i>
      <x v="5"/>
    </i>
    <i>
      <x v="23"/>
    </i>
    <i>
      <x v="14"/>
    </i>
    <i>
      <x v="6"/>
    </i>
    <i>
      <x v="20"/>
    </i>
    <i>
      <x v="21"/>
    </i>
    <i>
      <x v="13"/>
    </i>
    <i t="grand">
      <x/>
    </i>
  </rowItems>
  <colItems count="1">
    <i/>
  </colItems>
  <pageFields count="1">
    <pageField fld="4" item="0" hier="-1"/>
  </pageFields>
  <dataFields count="1">
    <dataField name="Count of Signal" fld="3" subtotal="count" baseField="0" baseItem="0"/>
  </dataFields>
  <pivotTableStyleInfo name="PivotStyleLight16" showRowHeaders="1" showColHeaders="1" showRowStripes="0" showColStripes="0" showLastColumn="1"/>
  <filters count="1">
    <filter fld="3" type="captionNotContains" evalOrder="-1" id="1" stringValue1="N/C">
      <autoFilter ref="A1">
        <filterColumn colId="0">
          <customFilters>
            <customFilter operator="notEqual" val="*N/C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217BD-D891-4CC9-A5F5-51D7D5D2836C}" name="Table1" displayName="Table1" ref="A1:F50" totalsRowShown="0">
  <autoFilter ref="A1:F50" xr:uid="{D3C217BD-D891-4CC9-A5F5-51D7D5D2836C}"/>
  <sortState xmlns:xlrd2="http://schemas.microsoft.com/office/spreadsheetml/2017/richdata2" ref="A2:F50">
    <sortCondition ref="F1:F50"/>
  </sortState>
  <tableColumns count="6">
    <tableColumn id="4" xr3:uid="{A018511B-E978-4DED-A135-E5861123E56C}" name="Conn ID"/>
    <tableColumn id="1" xr3:uid="{CFD6D356-18D0-46EE-B2CC-885BE590C3FB}" name="Connector"/>
    <tableColumn id="2" xr3:uid="{20C5C66B-B52D-4A20-831F-EEBF9B53E4CA}" name="Pin"/>
    <tableColumn id="3" xr3:uid="{E831B7DC-D903-4199-9A00-15182BC49E2B}" name="Signal"/>
    <tableColumn id="5" xr3:uid="{0064C699-FC7D-4DDB-83E1-7A602D19D3ED}" name="Terminal"/>
    <tableColumn id="6" xr3:uid="{FDEFFA2B-64EF-4CA6-96DA-6675DCDE6906}" name="PC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5C7B-A7BC-4873-8E31-B0D52A077F51}">
  <dimension ref="A1:J50"/>
  <sheetViews>
    <sheetView tabSelected="1" workbookViewId="0">
      <selection activeCell="G23" sqref="G23"/>
    </sheetView>
  </sheetViews>
  <sheetFormatPr defaultRowHeight="14.5" x14ac:dyDescent="0.35"/>
  <cols>
    <col min="1" max="1" width="11.90625" bestFit="1" customWidth="1"/>
    <col min="2" max="2" width="19.90625" bestFit="1" customWidth="1"/>
    <col min="3" max="3" width="5.7265625" bestFit="1" customWidth="1"/>
    <col min="4" max="4" width="13.1796875" bestFit="1" customWidth="1"/>
    <col min="5" max="5" width="10.453125" bestFit="1" customWidth="1"/>
    <col min="6" max="6" width="6.36328125" bestFit="1" customWidth="1"/>
    <col min="7" max="7" width="13" customWidth="1"/>
    <col min="8" max="8" width="12.36328125" bestFit="1" customWidth="1"/>
    <col min="9" max="9" width="13.453125" bestFit="1" customWidth="1"/>
    <col min="10" max="10" width="9" bestFit="1" customWidth="1"/>
  </cols>
  <sheetData>
    <row r="1" spans="1:10" x14ac:dyDescent="0.35">
      <c r="A1" t="s">
        <v>3</v>
      </c>
      <c r="B1" t="s">
        <v>0</v>
      </c>
      <c r="C1" t="s">
        <v>1</v>
      </c>
      <c r="D1" t="s">
        <v>2</v>
      </c>
      <c r="E1" t="s">
        <v>56</v>
      </c>
      <c r="F1" t="s">
        <v>61</v>
      </c>
      <c r="H1" s="1" t="s">
        <v>56</v>
      </c>
      <c r="I1" t="s">
        <v>57</v>
      </c>
    </row>
    <row r="2" spans="1:10" x14ac:dyDescent="0.35">
      <c r="A2" t="s">
        <v>11</v>
      </c>
      <c r="B2" t="s">
        <v>19</v>
      </c>
      <c r="C2">
        <v>8</v>
      </c>
      <c r="D2" t="s">
        <v>32</v>
      </c>
      <c r="F2" t="s">
        <v>62</v>
      </c>
    </row>
    <row r="3" spans="1:10" x14ac:dyDescent="0.35">
      <c r="A3" t="s">
        <v>11</v>
      </c>
      <c r="B3" t="s">
        <v>19</v>
      </c>
      <c r="C3">
        <v>10</v>
      </c>
      <c r="D3" t="s">
        <v>43</v>
      </c>
      <c r="F3" t="s">
        <v>62</v>
      </c>
      <c r="H3" s="1" t="s">
        <v>47</v>
      </c>
      <c r="I3" t="s">
        <v>49</v>
      </c>
      <c r="J3" t="s">
        <v>60</v>
      </c>
    </row>
    <row r="4" spans="1:10" x14ac:dyDescent="0.35">
      <c r="A4" t="s">
        <v>11</v>
      </c>
      <c r="B4" t="s">
        <v>19</v>
      </c>
      <c r="C4">
        <v>6</v>
      </c>
      <c r="D4" t="s">
        <v>44</v>
      </c>
      <c r="F4" t="s">
        <v>62</v>
      </c>
      <c r="H4" s="2" t="s">
        <v>32</v>
      </c>
      <c r="I4">
        <v>9</v>
      </c>
      <c r="J4">
        <f>_xlfn.CEILING.MATH(GETPIVOTDATA("Signal",$H$3,"Signal",H4)/2,1)</f>
        <v>5</v>
      </c>
    </row>
    <row r="5" spans="1:10" x14ac:dyDescent="0.35">
      <c r="A5" t="s">
        <v>11</v>
      </c>
      <c r="B5" t="s">
        <v>19</v>
      </c>
      <c r="C5">
        <v>4</v>
      </c>
      <c r="D5" t="s">
        <v>45</v>
      </c>
      <c r="F5" t="s">
        <v>62</v>
      </c>
      <c r="H5" s="2" t="s">
        <v>27</v>
      </c>
      <c r="I5">
        <v>5</v>
      </c>
      <c r="J5">
        <f t="shared" ref="J5:J19" si="0">_xlfn.CEILING.MATH(GETPIVOTDATA("Signal",$H$3,"Signal",H5)/2,1)</f>
        <v>3</v>
      </c>
    </row>
    <row r="6" spans="1:10" x14ac:dyDescent="0.35">
      <c r="A6" t="s">
        <v>11</v>
      </c>
      <c r="B6" t="s">
        <v>19</v>
      </c>
      <c r="C6">
        <v>2</v>
      </c>
      <c r="D6" t="s">
        <v>46</v>
      </c>
      <c r="F6" t="s">
        <v>62</v>
      </c>
      <c r="H6" s="2" t="s">
        <v>24</v>
      </c>
      <c r="I6">
        <v>4</v>
      </c>
      <c r="J6">
        <f t="shared" si="0"/>
        <v>2</v>
      </c>
    </row>
    <row r="7" spans="1:10" x14ac:dyDescent="0.35">
      <c r="A7" t="s">
        <v>4</v>
      </c>
      <c r="B7" t="s">
        <v>17</v>
      </c>
      <c r="C7">
        <v>2</v>
      </c>
      <c r="D7" t="s">
        <v>32</v>
      </c>
      <c r="E7" t="s">
        <v>57</v>
      </c>
      <c r="F7" s="3" t="s">
        <v>57</v>
      </c>
      <c r="H7" s="2" t="s">
        <v>22</v>
      </c>
      <c r="I7">
        <v>4</v>
      </c>
      <c r="J7">
        <f t="shared" si="0"/>
        <v>2</v>
      </c>
    </row>
    <row r="8" spans="1:10" x14ac:dyDescent="0.35">
      <c r="A8" t="s">
        <v>4</v>
      </c>
      <c r="B8" t="s">
        <v>17</v>
      </c>
      <c r="C8">
        <v>1</v>
      </c>
      <c r="D8" t="s">
        <v>27</v>
      </c>
      <c r="E8" t="s">
        <v>57</v>
      </c>
      <c r="F8" s="3" t="s">
        <v>57</v>
      </c>
      <c r="H8" s="2" t="s">
        <v>52</v>
      </c>
      <c r="I8">
        <v>2</v>
      </c>
      <c r="J8">
        <f t="shared" si="0"/>
        <v>1</v>
      </c>
    </row>
    <row r="9" spans="1:10" x14ac:dyDescent="0.35">
      <c r="A9" t="s">
        <v>58</v>
      </c>
      <c r="B9" t="s">
        <v>59</v>
      </c>
      <c r="C9">
        <v>1</v>
      </c>
      <c r="D9" t="s">
        <v>22</v>
      </c>
      <c r="E9" t="s">
        <v>57</v>
      </c>
      <c r="F9" s="3" t="s">
        <v>57</v>
      </c>
      <c r="H9" s="2" t="s">
        <v>55</v>
      </c>
      <c r="I9">
        <v>2</v>
      </c>
      <c r="J9">
        <f t="shared" si="0"/>
        <v>1</v>
      </c>
    </row>
    <row r="10" spans="1:10" x14ac:dyDescent="0.35">
      <c r="A10" t="s">
        <v>7</v>
      </c>
      <c r="B10" t="s">
        <v>13</v>
      </c>
      <c r="C10">
        <v>2</v>
      </c>
      <c r="D10" t="s">
        <v>23</v>
      </c>
      <c r="E10" t="s">
        <v>57</v>
      </c>
      <c r="F10" s="3" t="s">
        <v>57</v>
      </c>
      <c r="H10" s="2" t="s">
        <v>29</v>
      </c>
      <c r="I10">
        <v>1</v>
      </c>
      <c r="J10">
        <f t="shared" si="0"/>
        <v>1</v>
      </c>
    </row>
    <row r="11" spans="1:10" x14ac:dyDescent="0.35">
      <c r="A11" t="s">
        <v>8</v>
      </c>
      <c r="B11" t="s">
        <v>14</v>
      </c>
      <c r="C11">
        <v>2</v>
      </c>
      <c r="D11" t="s">
        <v>25</v>
      </c>
      <c r="E11" t="s">
        <v>57</v>
      </c>
      <c r="F11" s="3" t="s">
        <v>57</v>
      </c>
      <c r="H11" s="2" t="s">
        <v>35</v>
      </c>
      <c r="I11">
        <v>1</v>
      </c>
      <c r="J11">
        <f t="shared" si="0"/>
        <v>1</v>
      </c>
    </row>
    <row r="12" spans="1:10" x14ac:dyDescent="0.35">
      <c r="A12" t="s">
        <v>12</v>
      </c>
      <c r="B12" t="s">
        <v>18</v>
      </c>
      <c r="C12">
        <v>2</v>
      </c>
      <c r="D12" t="s">
        <v>38</v>
      </c>
      <c r="F12" t="s">
        <v>57</v>
      </c>
      <c r="H12" s="2" t="s">
        <v>30</v>
      </c>
      <c r="I12">
        <v>1</v>
      </c>
      <c r="J12">
        <f t="shared" si="0"/>
        <v>1</v>
      </c>
    </row>
    <row r="13" spans="1:10" x14ac:dyDescent="0.35">
      <c r="A13" t="s">
        <v>9</v>
      </c>
      <c r="B13" t="s">
        <v>20</v>
      </c>
      <c r="C13">
        <v>2</v>
      </c>
      <c r="D13" t="s">
        <v>26</v>
      </c>
      <c r="E13" t="s">
        <v>57</v>
      </c>
      <c r="F13" s="3" t="s">
        <v>57</v>
      </c>
      <c r="H13" s="2" t="s">
        <v>23</v>
      </c>
      <c r="I13">
        <v>1</v>
      </c>
      <c r="J13">
        <f t="shared" si="0"/>
        <v>1</v>
      </c>
    </row>
    <row r="14" spans="1:10" x14ac:dyDescent="0.35">
      <c r="A14" t="s">
        <v>11</v>
      </c>
      <c r="B14" t="s">
        <v>19</v>
      </c>
      <c r="C14">
        <v>7</v>
      </c>
      <c r="D14" t="s">
        <v>42</v>
      </c>
      <c r="F14" t="s">
        <v>57</v>
      </c>
      <c r="H14" s="2" t="s">
        <v>36</v>
      </c>
      <c r="I14">
        <v>1</v>
      </c>
      <c r="J14">
        <f t="shared" si="0"/>
        <v>1</v>
      </c>
    </row>
    <row r="15" spans="1:10" x14ac:dyDescent="0.35">
      <c r="A15" t="s">
        <v>11</v>
      </c>
      <c r="B15" t="s">
        <v>19</v>
      </c>
      <c r="C15">
        <v>5</v>
      </c>
      <c r="D15" t="s">
        <v>41</v>
      </c>
      <c r="F15" t="s">
        <v>57</v>
      </c>
      <c r="H15" s="2" t="s">
        <v>26</v>
      </c>
      <c r="I15">
        <v>1</v>
      </c>
      <c r="J15">
        <f t="shared" si="0"/>
        <v>1</v>
      </c>
    </row>
    <row r="16" spans="1:10" x14ac:dyDescent="0.35">
      <c r="A16" t="s">
        <v>11</v>
      </c>
      <c r="B16" t="s">
        <v>19</v>
      </c>
      <c r="C16">
        <v>3</v>
      </c>
      <c r="D16" t="s">
        <v>40</v>
      </c>
      <c r="F16" t="s">
        <v>57</v>
      </c>
      <c r="H16" s="2" t="s">
        <v>25</v>
      </c>
      <c r="I16">
        <v>1</v>
      </c>
      <c r="J16">
        <f t="shared" si="0"/>
        <v>1</v>
      </c>
    </row>
    <row r="17" spans="1:10" x14ac:dyDescent="0.35">
      <c r="A17" t="s">
        <v>11</v>
      </c>
      <c r="B17" t="s">
        <v>19</v>
      </c>
      <c r="C17">
        <v>1</v>
      </c>
      <c r="D17" t="s">
        <v>39</v>
      </c>
      <c r="F17" t="s">
        <v>57</v>
      </c>
      <c r="H17" s="2" t="s">
        <v>33</v>
      </c>
      <c r="I17">
        <v>1</v>
      </c>
      <c r="J17">
        <f t="shared" si="0"/>
        <v>1</v>
      </c>
    </row>
    <row r="18" spans="1:10" x14ac:dyDescent="0.35">
      <c r="A18" t="s">
        <v>5</v>
      </c>
      <c r="B18" t="s">
        <v>15</v>
      </c>
      <c r="C18">
        <v>2</v>
      </c>
      <c r="D18" t="s">
        <v>33</v>
      </c>
      <c r="E18" t="s">
        <v>57</v>
      </c>
      <c r="F18" s="3" t="s">
        <v>57</v>
      </c>
      <c r="H18" s="2" t="s">
        <v>34</v>
      </c>
      <c r="I18">
        <v>1</v>
      </c>
      <c r="J18">
        <f t="shared" si="0"/>
        <v>1</v>
      </c>
    </row>
    <row r="19" spans="1:10" x14ac:dyDescent="0.35">
      <c r="A19" t="s">
        <v>5</v>
      </c>
      <c r="B19" t="s">
        <v>15</v>
      </c>
      <c r="C19">
        <v>4</v>
      </c>
      <c r="D19" t="s">
        <v>34</v>
      </c>
      <c r="E19" t="s">
        <v>57</v>
      </c>
      <c r="F19" s="3" t="s">
        <v>57</v>
      </c>
      <c r="H19" s="2" t="s">
        <v>31</v>
      </c>
      <c r="I19">
        <v>1</v>
      </c>
      <c r="J19">
        <f t="shared" si="0"/>
        <v>1</v>
      </c>
    </row>
    <row r="20" spans="1:10" x14ac:dyDescent="0.35">
      <c r="A20" t="s">
        <v>6</v>
      </c>
      <c r="B20" t="s">
        <v>16</v>
      </c>
      <c r="C20">
        <v>2</v>
      </c>
      <c r="D20" t="s">
        <v>35</v>
      </c>
      <c r="E20" t="s">
        <v>57</v>
      </c>
      <c r="F20" s="3" t="s">
        <v>57</v>
      </c>
      <c r="H20" s="2" t="s">
        <v>48</v>
      </c>
      <c r="I20">
        <v>36</v>
      </c>
    </row>
    <row r="21" spans="1:10" x14ac:dyDescent="0.35">
      <c r="A21" t="s">
        <v>6</v>
      </c>
      <c r="B21" t="s">
        <v>16</v>
      </c>
      <c r="C21">
        <v>4</v>
      </c>
      <c r="D21" t="s">
        <v>36</v>
      </c>
      <c r="E21" t="s">
        <v>57</v>
      </c>
      <c r="F21" s="3" t="s">
        <v>57</v>
      </c>
    </row>
    <row r="22" spans="1:10" x14ac:dyDescent="0.35">
      <c r="A22" t="s">
        <v>10</v>
      </c>
      <c r="B22" t="s">
        <v>21</v>
      </c>
      <c r="C22">
        <v>4</v>
      </c>
      <c r="D22" t="s">
        <v>63</v>
      </c>
      <c r="E22" t="s">
        <v>57</v>
      </c>
      <c r="F22" s="3" t="s">
        <v>57</v>
      </c>
    </row>
    <row r="23" spans="1:10" x14ac:dyDescent="0.35">
      <c r="A23" t="s">
        <v>10</v>
      </c>
      <c r="B23" t="s">
        <v>21</v>
      </c>
      <c r="C23">
        <v>5</v>
      </c>
      <c r="D23" t="s">
        <v>64</v>
      </c>
      <c r="E23" t="s">
        <v>57</v>
      </c>
      <c r="F23" s="3" t="s">
        <v>57</v>
      </c>
    </row>
    <row r="24" spans="1:10" x14ac:dyDescent="0.35">
      <c r="A24" t="s">
        <v>10</v>
      </c>
      <c r="B24" t="s">
        <v>21</v>
      </c>
      <c r="C24">
        <v>3</v>
      </c>
      <c r="D24" t="s">
        <v>65</v>
      </c>
      <c r="E24" t="s">
        <v>57</v>
      </c>
      <c r="F24" s="3" t="s">
        <v>57</v>
      </c>
    </row>
    <row r="25" spans="1:10" x14ac:dyDescent="0.35">
      <c r="A25" t="s">
        <v>58</v>
      </c>
      <c r="B25" t="s">
        <v>59</v>
      </c>
      <c r="C25">
        <v>2</v>
      </c>
      <c r="D25" t="s">
        <v>32</v>
      </c>
      <c r="E25" t="s">
        <v>57</v>
      </c>
    </row>
    <row r="26" spans="1:10" x14ac:dyDescent="0.35">
      <c r="A26" t="s">
        <v>7</v>
      </c>
      <c r="B26" t="s">
        <v>13</v>
      </c>
      <c r="C26">
        <v>3</v>
      </c>
      <c r="D26" t="s">
        <v>32</v>
      </c>
      <c r="E26" t="s">
        <v>57</v>
      </c>
    </row>
    <row r="27" spans="1:10" x14ac:dyDescent="0.35">
      <c r="A27" t="s">
        <v>5</v>
      </c>
      <c r="B27" t="s">
        <v>15</v>
      </c>
      <c r="C27">
        <v>3</v>
      </c>
      <c r="D27" t="s">
        <v>32</v>
      </c>
      <c r="E27" t="s">
        <v>57</v>
      </c>
    </row>
    <row r="28" spans="1:10" x14ac:dyDescent="0.35">
      <c r="A28" t="s">
        <v>8</v>
      </c>
      <c r="B28" t="s">
        <v>14</v>
      </c>
      <c r="C28">
        <v>3</v>
      </c>
      <c r="D28" t="s">
        <v>32</v>
      </c>
      <c r="E28" t="s">
        <v>57</v>
      </c>
    </row>
    <row r="29" spans="1:10" x14ac:dyDescent="0.35">
      <c r="A29" t="s">
        <v>6</v>
      </c>
      <c r="B29" t="s">
        <v>16</v>
      </c>
      <c r="C29">
        <v>3</v>
      </c>
      <c r="D29" t="s">
        <v>32</v>
      </c>
      <c r="E29" t="s">
        <v>57</v>
      </c>
    </row>
    <row r="30" spans="1:10" x14ac:dyDescent="0.35">
      <c r="A30" t="s">
        <v>9</v>
      </c>
      <c r="B30" t="s">
        <v>20</v>
      </c>
      <c r="C30">
        <v>3</v>
      </c>
      <c r="D30" t="s">
        <v>32</v>
      </c>
      <c r="E30" t="s">
        <v>57</v>
      </c>
    </row>
    <row r="31" spans="1:10" x14ac:dyDescent="0.35">
      <c r="A31" t="s">
        <v>50</v>
      </c>
      <c r="B31" t="s">
        <v>51</v>
      </c>
      <c r="C31">
        <v>2</v>
      </c>
      <c r="D31" t="s">
        <v>32</v>
      </c>
      <c r="E31" t="s">
        <v>57</v>
      </c>
    </row>
    <row r="32" spans="1:10" x14ac:dyDescent="0.35">
      <c r="A32" t="s">
        <v>10</v>
      </c>
      <c r="B32" t="s">
        <v>21</v>
      </c>
      <c r="C32">
        <v>6</v>
      </c>
      <c r="D32" t="s">
        <v>32</v>
      </c>
      <c r="E32" t="s">
        <v>57</v>
      </c>
    </row>
    <row r="33" spans="1:5" x14ac:dyDescent="0.35">
      <c r="A33" t="s">
        <v>5</v>
      </c>
      <c r="B33" t="s">
        <v>15</v>
      </c>
      <c r="C33">
        <v>1</v>
      </c>
      <c r="D33" t="s">
        <v>27</v>
      </c>
      <c r="E33" t="s">
        <v>57</v>
      </c>
    </row>
    <row r="34" spans="1:5" x14ac:dyDescent="0.35">
      <c r="A34" t="s">
        <v>6</v>
      </c>
      <c r="B34" t="s">
        <v>16</v>
      </c>
      <c r="C34">
        <v>1</v>
      </c>
      <c r="D34" t="s">
        <v>27</v>
      </c>
      <c r="E34" t="s">
        <v>57</v>
      </c>
    </row>
    <row r="35" spans="1:5" x14ac:dyDescent="0.35">
      <c r="A35" t="s">
        <v>50</v>
      </c>
      <c r="B35" t="s">
        <v>51</v>
      </c>
      <c r="C35">
        <v>1</v>
      </c>
      <c r="D35" t="s">
        <v>27</v>
      </c>
      <c r="E35" t="s">
        <v>57</v>
      </c>
    </row>
    <row r="36" spans="1:5" x14ac:dyDescent="0.35">
      <c r="A36" t="s">
        <v>10</v>
      </c>
      <c r="B36" t="s">
        <v>21</v>
      </c>
      <c r="C36">
        <v>1</v>
      </c>
      <c r="D36" t="s">
        <v>27</v>
      </c>
      <c r="E36" t="s">
        <v>57</v>
      </c>
    </row>
    <row r="37" spans="1:5" x14ac:dyDescent="0.35">
      <c r="A37" t="s">
        <v>12</v>
      </c>
      <c r="B37" t="s">
        <v>18</v>
      </c>
      <c r="C37">
        <v>1</v>
      </c>
      <c r="D37" t="s">
        <v>37</v>
      </c>
    </row>
    <row r="38" spans="1:5" x14ac:dyDescent="0.35">
      <c r="A38" t="s">
        <v>7</v>
      </c>
      <c r="B38" t="s">
        <v>13</v>
      </c>
      <c r="C38">
        <v>1</v>
      </c>
      <c r="D38" t="s">
        <v>22</v>
      </c>
      <c r="E38" t="s">
        <v>57</v>
      </c>
    </row>
    <row r="39" spans="1:5" x14ac:dyDescent="0.35">
      <c r="A39" t="s">
        <v>8</v>
      </c>
      <c r="B39" t="s">
        <v>14</v>
      </c>
      <c r="C39">
        <v>1</v>
      </c>
      <c r="D39" t="s">
        <v>22</v>
      </c>
      <c r="E39" t="s">
        <v>57</v>
      </c>
    </row>
    <row r="40" spans="1:5" x14ac:dyDescent="0.35">
      <c r="A40" t="s">
        <v>9</v>
      </c>
      <c r="B40" t="s">
        <v>20</v>
      </c>
      <c r="C40">
        <v>1</v>
      </c>
      <c r="D40" t="s">
        <v>22</v>
      </c>
      <c r="E40" t="s">
        <v>57</v>
      </c>
    </row>
    <row r="41" spans="1:5" x14ac:dyDescent="0.35">
      <c r="A41" t="s">
        <v>53</v>
      </c>
      <c r="B41" t="s">
        <v>54</v>
      </c>
      <c r="C41">
        <v>1</v>
      </c>
      <c r="D41" t="s">
        <v>24</v>
      </c>
      <c r="E41" t="s">
        <v>57</v>
      </c>
    </row>
    <row r="42" spans="1:5" x14ac:dyDescent="0.35">
      <c r="A42" t="s">
        <v>5</v>
      </c>
      <c r="B42" t="s">
        <v>15</v>
      </c>
      <c r="C42">
        <v>5</v>
      </c>
      <c r="D42" t="s">
        <v>24</v>
      </c>
      <c r="E42" t="s">
        <v>57</v>
      </c>
    </row>
    <row r="43" spans="1:5" x14ac:dyDescent="0.35">
      <c r="A43" t="s">
        <v>6</v>
      </c>
      <c r="B43" t="s">
        <v>16</v>
      </c>
      <c r="C43">
        <v>5</v>
      </c>
      <c r="D43" t="s">
        <v>24</v>
      </c>
      <c r="E43" t="s">
        <v>57</v>
      </c>
    </row>
    <row r="44" spans="1:5" x14ac:dyDescent="0.35">
      <c r="A44" t="s">
        <v>50</v>
      </c>
      <c r="B44" t="s">
        <v>51</v>
      </c>
      <c r="C44">
        <v>3</v>
      </c>
      <c r="D44" t="s">
        <v>24</v>
      </c>
      <c r="E44" t="s">
        <v>57</v>
      </c>
    </row>
    <row r="45" spans="1:5" x14ac:dyDescent="0.35">
      <c r="A45" t="s">
        <v>53</v>
      </c>
      <c r="B45" t="s">
        <v>54</v>
      </c>
      <c r="C45">
        <v>2</v>
      </c>
      <c r="D45" t="s">
        <v>52</v>
      </c>
      <c r="E45" t="s">
        <v>57</v>
      </c>
    </row>
    <row r="46" spans="1:5" x14ac:dyDescent="0.35">
      <c r="A46" t="s">
        <v>50</v>
      </c>
      <c r="B46" t="s">
        <v>51</v>
      </c>
      <c r="C46">
        <v>4</v>
      </c>
      <c r="D46" t="s">
        <v>52</v>
      </c>
      <c r="E46" t="s">
        <v>57</v>
      </c>
    </row>
    <row r="47" spans="1:5" x14ac:dyDescent="0.35">
      <c r="A47" t="s">
        <v>53</v>
      </c>
      <c r="B47" t="s">
        <v>54</v>
      </c>
      <c r="C47">
        <v>3</v>
      </c>
      <c r="D47" t="s">
        <v>55</v>
      </c>
      <c r="E47" t="s">
        <v>57</v>
      </c>
    </row>
    <row r="48" spans="1:5" x14ac:dyDescent="0.35">
      <c r="A48" t="s">
        <v>50</v>
      </c>
      <c r="B48" t="s">
        <v>51</v>
      </c>
      <c r="C48">
        <v>5</v>
      </c>
      <c r="D48" t="s">
        <v>55</v>
      </c>
      <c r="E48" t="s">
        <v>57</v>
      </c>
    </row>
    <row r="49" spans="1:4" x14ac:dyDescent="0.35">
      <c r="A49" t="s">
        <v>11</v>
      </c>
      <c r="B49" t="s">
        <v>19</v>
      </c>
      <c r="C49">
        <v>9</v>
      </c>
      <c r="D49" t="s">
        <v>28</v>
      </c>
    </row>
    <row r="50" spans="1:4" x14ac:dyDescent="0.35">
      <c r="A50" t="s">
        <v>10</v>
      </c>
      <c r="B50" t="s">
        <v>21</v>
      </c>
      <c r="C50">
        <v>2</v>
      </c>
      <c r="D50" t="s">
        <v>28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agmlego</dc:creator>
  <cp:lastModifiedBy>agmlego</cp:lastModifiedBy>
  <dcterms:created xsi:type="dcterms:W3CDTF">2022-11-02T13:45:32Z</dcterms:created>
  <dcterms:modified xsi:type="dcterms:W3CDTF">2022-11-03T16:37:11Z</dcterms:modified>
</cp:coreProperties>
</file>