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410" yWindow="1030" windowWidth="17110" windowHeight="8960" tabRatio="600" firstSheet="1" activeTab="1" autoFilterDateGrouping="1"/>
  </bookViews>
  <sheets>
    <sheet name="Manual work instruction" sheetId="1" state="visible" r:id="rId1"/>
    <sheet name="PC Magazine (example)" sheetId="2" state="visible" r:id="rId2"/>
    <sheet name="Dave2D" sheetId="3" state="visible" r:id="rId3"/>
    <sheet name="Digital Trends" sheetId="4" state="visible" r:id="rId4"/>
    <sheet name="Hardware Canucks" sheetId="5" state="visible" r:id="rId5"/>
    <sheet name="just josh" sheetId="6" state="visible" r:id="rId6"/>
    <sheet name="NotebookCheck" sheetId="7" state="visible" r:id="rId7"/>
    <sheet name="Matthew Moniz" sheetId="8" state="visible" r:id="rId8"/>
    <sheet name="PCWorld" sheetId="9" state="visible" r:id="rId9"/>
    <sheet name="computer base" sheetId="10" state="visible" r:id="rId10"/>
  </sheets>
  <definedNames/>
  <calcPr calcId="191028" fullCalcOnLoad="1"/>
</workbook>
</file>

<file path=xl/styles.xml><?xml version="1.0" encoding="utf-8"?>
<styleSheet xmlns="http://schemas.openxmlformats.org/spreadsheetml/2006/main">
  <numFmts count="1">
    <numFmt numFmtId="164" formatCode="0.000"/>
  </numFmts>
  <fonts count="6">
    <font>
      <name val="Calibri"/>
      <family val="2"/>
      <color theme="1"/>
      <sz val="11"/>
      <scheme val="minor"/>
    </font>
    <font>
      <name val="Calibri"/>
      <family val="2"/>
      <color theme="1"/>
      <sz val="11"/>
      <scheme val="minor"/>
    </font>
    <font>
      <name val="Calibri"/>
      <family val="2"/>
      <color rgb="FFFF0000"/>
      <sz val="11"/>
      <scheme val="minor"/>
    </font>
    <font>
      <name val="Calibri"/>
      <family val="2"/>
      <color theme="10"/>
      <sz val="11"/>
      <u val="single"/>
      <scheme val="minor"/>
    </font>
    <font>
      <name val="Calibri"/>
      <family val="2"/>
      <color rgb="FF444444"/>
      <sz val="11"/>
    </font>
    <font>
      <name val="Calibri"/>
      <family val="2"/>
      <color rgb="FF000000"/>
      <sz val="11"/>
      <scheme val="minor"/>
    </font>
  </fonts>
  <fills count="2">
    <fill>
      <patternFill/>
    </fill>
    <fill>
      <patternFill patternType="gray125"/>
    </fill>
  </fills>
  <borders count="1">
    <border>
      <left/>
      <right/>
      <top/>
      <bottom/>
      <diagonal/>
    </border>
  </borders>
  <cellStyleXfs count="3">
    <xf numFmtId="0" fontId="1" fillId="0" borderId="0"/>
    <xf numFmtId="9" fontId="1" fillId="0" borderId="0"/>
    <xf numFmtId="0" fontId="3" fillId="0" borderId="0"/>
  </cellStyleXfs>
  <cellXfs count="32">
    <xf numFmtId="0" fontId="0" fillId="0" borderId="0" pivotButton="0" quotePrefix="0" xfId="0"/>
    <xf numFmtId="0" fontId="2" fillId="0" borderId="0" pivotButton="0" quotePrefix="0" xfId="0"/>
    <xf numFmtId="0" fontId="0" fillId="0" borderId="0" applyAlignment="1" pivotButton="0" quotePrefix="0" xfId="0">
      <alignment horizontal="center"/>
    </xf>
    <xf numFmtId="0" fontId="0" fillId="0" borderId="0" applyAlignment="1" pivotButton="0" quotePrefix="0" xfId="0">
      <alignment horizontal="left"/>
    </xf>
    <xf numFmtId="0" fontId="3" fillId="0" borderId="0" applyAlignment="1" pivotButton="0" quotePrefix="0" xfId="2">
      <alignment horizontal="left"/>
    </xf>
    <xf numFmtId="0" fontId="3" fillId="0" borderId="0" pivotButton="0" quotePrefix="0" xfId="2"/>
    <xf numFmtId="14" fontId="0" fillId="0" borderId="0" applyAlignment="1" pivotButton="0" quotePrefix="0" xfId="0">
      <alignment horizontal="left"/>
    </xf>
    <xf numFmtId="0" fontId="0" fillId="0" borderId="0" applyAlignment="1" pivotButton="0" quotePrefix="0" xfId="0">
      <alignment vertical="center"/>
    </xf>
    <xf numFmtId="0" fontId="3" fillId="0" borderId="0" applyAlignment="1" pivotButton="0" quotePrefix="0" xfId="2">
      <alignment horizontal="center"/>
    </xf>
    <xf numFmtId="0" fontId="4" fillId="0" borderId="0" pivotButton="0" quotePrefix="0" xfId="0"/>
    <xf numFmtId="0" fontId="3" fillId="0" borderId="0" pivotButton="0" quotePrefix="0" xfId="2"/>
    <xf numFmtId="0" fontId="0" fillId="0" borderId="0" pivotButton="0" quotePrefix="1" xfId="0"/>
    <xf numFmtId="15" fontId="0" fillId="0" borderId="0" pivotButton="0" quotePrefix="0" xfId="0"/>
    <xf numFmtId="15" fontId="0" fillId="0" borderId="0" applyAlignment="1" pivotButton="0" quotePrefix="0" xfId="0">
      <alignment horizontal="left"/>
    </xf>
    <xf numFmtId="0" fontId="0" fillId="0" borderId="0" applyAlignment="1" pivotButton="0" quotePrefix="0" xfId="0">
      <alignment horizontal="left" vertical="top"/>
    </xf>
    <xf numFmtId="0" fontId="3" fillId="0" borderId="0" applyAlignment="1" pivotButton="0" quotePrefix="0" xfId="2">
      <alignment horizontal="center"/>
    </xf>
    <xf numFmtId="14" fontId="0" fillId="0" borderId="0" applyAlignment="1" pivotButton="0" quotePrefix="0" xfId="0">
      <alignment horizontal="center"/>
    </xf>
    <xf numFmtId="0" fontId="5" fillId="0" borderId="0" pivotButton="0" quotePrefix="0" xfId="2"/>
    <xf numFmtId="0" fontId="0" fillId="0" borderId="0" applyAlignment="1" pivotButton="0" quotePrefix="0" xfId="0">
      <alignment horizontal="left" vertical="center" wrapText="1"/>
    </xf>
    <xf numFmtId="0" fontId="0" fillId="0" borderId="0" applyAlignment="1" pivotButton="0" quotePrefix="0" xfId="0">
      <alignment horizontal="center" vertical="center" wrapText="1"/>
    </xf>
    <xf numFmtId="0" fontId="0" fillId="0" borderId="0" applyAlignment="1" pivotButton="0" quotePrefix="0" xfId="0">
      <alignment vertical="center" wrapText="1"/>
    </xf>
    <xf numFmtId="2" fontId="0" fillId="0" borderId="0" pivotButton="0" quotePrefix="0" xfId="0"/>
    <xf numFmtId="9" fontId="0" fillId="0" borderId="0" applyAlignment="1" pivotButton="0" quotePrefix="0" xfId="1">
      <alignment horizontal="center"/>
    </xf>
    <xf numFmtId="2" fontId="0" fillId="0" borderId="0" applyAlignment="1" pivotButton="0" quotePrefix="0" xfId="0">
      <alignment horizontal="center"/>
    </xf>
    <xf numFmtId="0" fontId="0" fillId="0" borderId="0" applyAlignment="1" pivotButton="0" quotePrefix="0" xfId="0">
      <alignment horizontal="center" vertical="center"/>
    </xf>
    <xf numFmtId="0" fontId="0" fillId="0" borderId="0" applyAlignment="1" pivotButton="0" quotePrefix="0" xfId="0">
      <alignment horizontal="left" vertical="center"/>
    </xf>
    <xf numFmtId="2" fontId="0" fillId="0" borderId="0" applyAlignment="1" pivotButton="0" quotePrefix="0" xfId="0">
      <alignment horizontal="center" vertical="center"/>
    </xf>
    <xf numFmtId="2" fontId="0" fillId="0" borderId="0" applyAlignment="1" pivotButton="0" quotePrefix="0" xfId="0">
      <alignment horizontal="center" vertical="center" wrapText="1"/>
    </xf>
    <xf numFmtId="2" fontId="0" fillId="0" borderId="0" applyAlignment="1" pivotButton="0" quotePrefix="0" xfId="0">
      <alignment vertical="center" wrapText="1"/>
    </xf>
    <xf numFmtId="0" fontId="0" fillId="0" borderId="0" applyAlignment="1" pivotButton="0" quotePrefix="0" xfId="0">
      <alignment horizontal="center" wrapText="1"/>
    </xf>
    <xf numFmtId="164" fontId="0" fillId="0" borderId="0" applyAlignment="1" pivotButton="0" quotePrefix="0" xfId="0">
      <alignment horizontal="center"/>
    </xf>
    <xf numFmtId="0" fontId="0" fillId="0" borderId="0" applyAlignment="1" pivotButton="0" quotePrefix="0" xfId="0">
      <alignment wrapText="1"/>
    </xf>
  </cellXfs>
  <cellStyles count="3">
    <cellStyle name="Normal" xfId="0" builtinId="0"/>
    <cellStyle name="Percent" xfId="1" builtinId="5"/>
    <cellStyle name="Hyperlink" xfId="2"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styles" Target="styles.xml" Id="rId11" /><Relationship Type="http://schemas.openxmlformats.org/officeDocument/2006/relationships/theme" Target="theme/theme1.xml" Id="rId12"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www.computerbase.de/2023-12/intel-meteor-lake-core-ultra-7-155h-test/" TargetMode="External" Id="rId1" /></Relationships>
</file>

<file path=xl/worksheets/_rels/sheet2.xml.rels><Relationships xmlns="http://schemas.openxmlformats.org/package/2006/relationships"><Relationship Type="http://schemas.openxmlformats.org/officeDocument/2006/relationships/hyperlink" Target="https://www.pcmag.com/news/meteor-lake-first-tests-intel-core-ultra-7-benched-for-cpu-graphics-and" TargetMode="External" Id="rId1" /></Relationships>
</file>

<file path=xl/worksheets/_rels/sheet3.xml.rels><Relationships xmlns="http://schemas.openxmlformats.org/package/2006/relationships"><Relationship Type="http://schemas.openxmlformats.org/officeDocument/2006/relationships/hyperlink" Target="https://www.youtube.com/watch?v=WH-qtuVRS2c" TargetMode="External" Id="rId1" /></Relationships>
</file>

<file path=xl/worksheets/_rels/sheet5.xml.rels><Relationships xmlns="http://schemas.openxmlformats.org/package/2006/relationships"><Relationship Type="http://schemas.openxmlformats.org/officeDocument/2006/relationships/hyperlink" Target="https://www.youtube.com/watch?v=Obtc24lwbrw" TargetMode="External" Id="rId1" /></Relationships>
</file>

<file path=xl/worksheets/_rels/sheet6.xml.rels><Relationships xmlns="http://schemas.openxmlformats.org/package/2006/relationships"><Relationship Type="http://schemas.openxmlformats.org/officeDocument/2006/relationships/hyperlink" Target="https://www.youtube.com/watch?v=7wZjhlYqZ2I" TargetMode="External" Id="rId1" /></Relationships>
</file>

<file path=xl/worksheets/_rels/sheet7.xml.rels><Relationships xmlns="http://schemas.openxmlformats.org/package/2006/relationships"><Relationship Type="http://schemas.openxmlformats.org/officeDocument/2006/relationships/hyperlink" Target="https://www.notebookcheck.net/Intel-Meteor-Lake-Analysis-Core-Ultra-7-155H-only-convinces-with-GPU-performance.783320.0.html" TargetMode="External" Id="rId1" /></Relationships>
</file>

<file path=xl/worksheets/_rels/sheet9.xml.rels><Relationships xmlns="http://schemas.openxmlformats.org/package/2006/relationships"><Relationship Type="http://schemas.openxmlformats.org/officeDocument/2006/relationships/hyperlink" Target="https://www.pcworld.com/article/2171363/acer-swift-go-14-review-3.html" TargetMode="External" Id="rId1" /></Relationships>
</file>

<file path=xl/worksheets/sheet1.xml><?xml version="1.0" encoding="utf-8"?>
<worksheet xmlns="http://schemas.openxmlformats.org/spreadsheetml/2006/main">
  <sheetPr>
    <outlinePr summaryBelow="1" summaryRight="1"/>
    <pageSetUpPr/>
  </sheetPr>
  <dimension ref="A1:D22"/>
  <sheetViews>
    <sheetView workbookViewId="0">
      <selection activeCell="C17" sqref="C17"/>
    </sheetView>
  </sheetViews>
  <sheetFormatPr baseColWidth="8" defaultRowHeight="14.45"/>
  <sheetData>
    <row r="1">
      <c r="A1" t="inlineStr">
        <is>
          <t>Find the site and look for the new CPU reviews and find the review for13th Gen</t>
        </is>
      </c>
    </row>
    <row r="3">
      <c r="A3" t="inlineStr">
        <is>
          <t>Log the header information at the top of the sheet: Title, Author, URL, test system specs, etc.</t>
        </is>
      </c>
    </row>
    <row r="4">
      <c r="A4" t="inlineStr">
        <is>
          <t>Skim/read through the review to find the benchmark data.  The primary data we are interested in are for:</t>
        </is>
      </c>
    </row>
    <row r="5">
      <c r="B5" t="inlineStr">
        <is>
          <t>Core i9-13900K</t>
        </is>
      </c>
    </row>
    <row r="6">
      <c r="B6" t="inlineStr">
        <is>
          <t>Ryzen 9 7950X</t>
        </is>
      </c>
    </row>
    <row r="7">
      <c r="B7" t="inlineStr">
        <is>
          <t>Core i7-13700K</t>
        </is>
      </c>
      <c r="D7" s="1" t="n"/>
    </row>
    <row r="8">
      <c r="B8" t="inlineStr">
        <is>
          <t>Ryzen 7 7800X3D</t>
        </is>
      </c>
      <c r="D8" s="1" t="n"/>
    </row>
    <row r="9">
      <c r="B9" t="inlineStr">
        <is>
          <t>Core i9-14900K</t>
        </is>
      </c>
      <c r="D9" s="1" t="n"/>
    </row>
    <row r="10">
      <c r="B10" t="inlineStr">
        <is>
          <t>Ryzen 5 7600X</t>
        </is>
      </c>
      <c r="D10" s="1" t="n"/>
    </row>
    <row r="11">
      <c r="B11" t="inlineStr">
        <is>
          <t>Core i5-14600K</t>
        </is>
      </c>
      <c r="D11" s="1" t="n"/>
    </row>
    <row r="12">
      <c r="D12" s="1" t="n"/>
    </row>
    <row r="13">
      <c r="A13" t="inlineStr">
        <is>
          <t>Do not bother recording data for other processors.</t>
        </is>
      </c>
    </row>
    <row r="14">
      <c r="A14" t="inlineStr">
        <is>
          <t>Enter the data in columns E thru X noting there are columns for different memory configs. If there is not already a row that has the correct workload / benchmark, then copy and insert a new row and change the benchmark name (so the formulas copy). Make sure to note H/L for higher or lower is better. Take your best guess at category, etc., if unsure, highlight the cell in yellow to be checked later.</t>
        </is>
      </c>
    </row>
    <row r="15">
      <c r="A15" t="inlineStr">
        <is>
          <t>Collect any notable quotes on the Quotes tab, including the website, URL and author as well.</t>
        </is>
      </c>
    </row>
    <row r="17">
      <c r="A17" t="inlineStr">
        <is>
          <t>Select another publication that is available and repeat.</t>
        </is>
      </c>
    </row>
    <row r="19">
      <c r="A19" t="inlineStr">
        <is>
          <t>Notes:</t>
        </is>
      </c>
    </row>
    <row r="21">
      <c r="A21" t="inlineStr">
        <is>
          <t>Some sites do video reviews and you will need to watch the videos and pause the clips to record the numbers. Gamers Nexus, Linus Tech Tips, Hardware Canucks and Hardware Unboxed are likely to be reviews on YouTube.</t>
        </is>
      </c>
    </row>
    <row r="22">
      <c r="A22" t="inlineStr">
        <is>
          <t>Some sites will have slideshows embedded on the page and you will need to cycle through all of the images, each of which will have a graph to find all of the data.</t>
        </is>
      </c>
    </row>
  </sheetData>
  <pageMargins left="0.7" right="0.7" top="0.75" bottom="0.75" header="0.3" footer="0.3"/>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D23"/>
  <sheetViews>
    <sheetView topLeftCell="A16" workbookViewId="0">
      <selection activeCell="I12" sqref="I12"/>
    </sheetView>
  </sheetViews>
  <sheetFormatPr baseColWidth="8" defaultRowHeight="14.45"/>
  <sheetData>
    <row r="1">
      <c r="A1" t="inlineStr">
        <is>
          <t>Website</t>
        </is>
      </c>
      <c r="B1" t="inlineStr">
        <is>
          <t>Computer Base</t>
        </is>
      </c>
    </row>
    <row r="2">
      <c r="A2" t="inlineStr">
        <is>
          <t>Title</t>
        </is>
      </c>
      <c r="B2" s="3" t="inlineStr">
        <is>
          <t>Intel Core Ultra 7 155H in the test: First Impression of Meteor Lake in the Acer Swift Go 14</t>
        </is>
      </c>
    </row>
    <row r="3">
      <c r="A3" t="inlineStr">
        <is>
          <t>Link</t>
        </is>
      </c>
      <c r="B3" s="10" t="inlineStr">
        <is>
          <t>https://www.computerbase.de/2023-12/intel-meteor-lake-core-ultra-7-155h-test/</t>
        </is>
      </c>
    </row>
    <row r="4">
      <c r="A4" t="inlineStr">
        <is>
          <t>Author</t>
        </is>
      </c>
      <c r="B4" s="2" t="n"/>
    </row>
    <row r="5">
      <c r="A5" t="inlineStr">
        <is>
          <t>Date</t>
        </is>
      </c>
      <c r="B5" s="16" t="n"/>
    </row>
    <row r="6">
      <c r="A6" t="inlineStr">
        <is>
          <t>Data Collected By</t>
        </is>
      </c>
      <c r="B6" s="2" t="n"/>
    </row>
    <row r="7">
      <c r="A7" s="7" t="inlineStr">
        <is>
          <t>Processor Base Power (PL1) – Watts/Auto/Unlimited</t>
        </is>
      </c>
      <c r="B7" s="2" t="n"/>
    </row>
    <row r="8">
      <c r="A8" s="7" t="inlineStr">
        <is>
          <t>Maximum Turbo Power (PL2) – Watts/Auto/Unlimited</t>
        </is>
      </c>
      <c r="B8" s="2" t="n"/>
    </row>
    <row r="9">
      <c r="A9" s="7" t="inlineStr">
        <is>
          <t>Tau</t>
        </is>
      </c>
      <c r="B9" s="2" t="n"/>
    </row>
    <row r="10">
      <c r="A10" s="7" t="inlineStr">
        <is>
          <t>IccMAX – Amps/Auto/Unlimited</t>
        </is>
      </c>
      <c r="B10" s="2" t="n"/>
    </row>
    <row r="11">
      <c r="A11" s="7" t="inlineStr">
        <is>
          <t>Memory Make &amp; Model + number of DIMMs</t>
        </is>
      </c>
      <c r="B11" s="2" t="n"/>
    </row>
    <row r="12">
      <c r="A12" s="7" t="inlineStr">
        <is>
          <t>Memory speed (MT/s)</t>
        </is>
      </c>
      <c r="B12" s="2" t="n"/>
    </row>
    <row r="13">
      <c r="A13" s="7" t="inlineStr">
        <is>
          <t>Memory Timings</t>
        </is>
      </c>
      <c r="B13" s="2" t="n"/>
    </row>
    <row r="14">
      <c r="A14" s="7" t="inlineStr">
        <is>
          <t>Motherboard Make &amp; Model</t>
        </is>
      </c>
      <c r="B14" s="2" t="n"/>
    </row>
    <row r="15">
      <c r="A15" s="7" t="inlineStr">
        <is>
          <t>Power supply make &amp; model &amp; power rating</t>
        </is>
      </c>
      <c r="B15" s="2" t="n"/>
    </row>
    <row r="16">
      <c r="A16" s="7" t="inlineStr">
        <is>
          <t>BIOS version</t>
        </is>
      </c>
      <c r="B16" s="2" t="n"/>
    </row>
    <row r="17">
      <c r="A17" s="7" t="inlineStr">
        <is>
          <t>MCU version</t>
        </is>
      </c>
      <c r="B17" s="2" t="n"/>
    </row>
    <row r="18">
      <c r="A18" s="7" t="inlineStr">
        <is>
          <t>Graphics Card</t>
        </is>
      </c>
      <c r="B18" s="2" t="n"/>
    </row>
    <row r="19">
      <c r="A19" s="7" t="inlineStr">
        <is>
          <t>TGP</t>
        </is>
      </c>
      <c r="B19" s="2" t="n"/>
    </row>
    <row r="23" ht="29.1" customHeight="1">
      <c r="A23" s="20" t="inlineStr">
        <is>
          <t>Benchmark</t>
        </is>
      </c>
      <c r="B23" s="19" t="inlineStr">
        <is>
          <t>Type</t>
        </is>
      </c>
      <c r="C23" s="19" t="inlineStr">
        <is>
          <t>Metric</t>
        </is>
      </c>
      <c r="D23" t="inlineStr">
        <is>
          <t>score</t>
        </is>
      </c>
    </row>
  </sheetData>
  <hyperlinks>
    <hyperlink ref="B3" r:id="rId1"/>
  </hyperlinks>
  <pageMargins left="0.7" right="0.7" top="0.75" bottom="0.75" header="0.3" footer="0.3"/>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CL44"/>
  <sheetViews>
    <sheetView tabSelected="1" topLeftCell="A17" zoomScale="69" zoomScaleNormal="69" workbookViewId="0">
      <selection activeCell="H33" sqref="H33"/>
    </sheetView>
  </sheetViews>
  <sheetFormatPr baseColWidth="8" defaultRowHeight="14.45"/>
  <cols>
    <col width="36.85546875" customWidth="1" min="1" max="1"/>
  </cols>
  <sheetData>
    <row r="1">
      <c r="A1" t="inlineStr">
        <is>
          <t>Website</t>
        </is>
      </c>
      <c r="B1" s="3" t="n"/>
      <c r="C1" s="2" t="n"/>
      <c r="D1" s="2" t="n"/>
      <c r="E1" t="inlineStr">
        <is>
          <t>PC Magazine</t>
        </is>
      </c>
      <c r="O1" s="2" t="n"/>
      <c r="P1" s="2" t="n"/>
      <c r="Q1" s="2" t="n"/>
      <c r="R1" s="2" t="n"/>
      <c r="S1" s="2" t="n"/>
      <c r="T1" s="2" t="n"/>
      <c r="U1" s="2" t="n"/>
      <c r="V1" s="2" t="n"/>
      <c r="W1" s="2" t="n"/>
      <c r="X1" s="2" t="n"/>
      <c r="Z1" s="2" t="n"/>
      <c r="AB1" s="2" t="n"/>
      <c r="AC1" s="2" t="n"/>
      <c r="AD1" s="2" t="n"/>
      <c r="AE1" s="2" t="n"/>
      <c r="AF1" s="2" t="n"/>
      <c r="AG1" s="2" t="n"/>
      <c r="AH1" s="2" t="n"/>
      <c r="AI1" s="2" t="n"/>
      <c r="AJ1" s="2" t="n"/>
      <c r="AL1" s="2" t="n"/>
      <c r="BT1" s="21" t="n"/>
      <c r="BU1" s="21" t="n"/>
      <c r="BV1" s="21" t="n"/>
      <c r="BW1" s="21" t="n"/>
      <c r="BX1" s="21" t="n"/>
      <c r="BY1" s="21" t="n"/>
      <c r="BZ1" s="21" t="n"/>
      <c r="CA1" s="21" t="n"/>
      <c r="CB1" s="21" t="n"/>
      <c r="CC1" s="21" t="n"/>
      <c r="CD1" s="21" t="n"/>
      <c r="CE1" s="21" t="n"/>
      <c r="CF1" s="21" t="n"/>
      <c r="CG1" s="21" t="n"/>
      <c r="CH1" s="21" t="n"/>
      <c r="CI1" s="21" t="n"/>
      <c r="CJ1" s="21" t="n"/>
      <c r="CK1" s="21" t="n"/>
    </row>
    <row r="2">
      <c r="A2" t="inlineStr">
        <is>
          <t>Title</t>
        </is>
      </c>
      <c r="B2" s="3" t="n"/>
      <c r="C2" s="2" t="n"/>
      <c r="D2" s="2" t="n"/>
      <c r="E2" s="11" t="inlineStr">
        <is>
          <t>Meteor Lake' First Tests: Intel Core Ultra 7 Benched for CPU, Graphics, and AI Performance</t>
        </is>
      </c>
      <c r="O2" s="2" t="n"/>
      <c r="P2" s="2" t="n"/>
      <c r="Q2" s="2" t="n"/>
      <c r="R2" s="2" t="n"/>
      <c r="S2" s="2" t="n"/>
      <c r="T2" s="2" t="n"/>
      <c r="U2" s="2" t="n"/>
      <c r="V2" s="2" t="n"/>
      <c r="W2" s="2" t="n"/>
      <c r="X2" s="2" t="n"/>
      <c r="Z2" s="2" t="n"/>
      <c r="AB2" s="2" t="n"/>
      <c r="AC2" s="2" t="n"/>
      <c r="AD2" s="2" t="n"/>
      <c r="AE2" s="2" t="n"/>
      <c r="AF2" s="2" t="n"/>
      <c r="AG2" s="2" t="n"/>
      <c r="AH2" s="2" t="n"/>
      <c r="AI2" s="2" t="n"/>
      <c r="AJ2" s="2" t="n"/>
      <c r="AL2" s="2" t="n"/>
      <c r="BT2" s="21" t="n"/>
      <c r="BU2" s="21" t="n"/>
      <c r="BV2" s="21" t="n"/>
      <c r="BW2" s="21" t="n"/>
      <c r="BX2" s="21" t="n"/>
      <c r="BY2" s="21" t="n"/>
      <c r="BZ2" s="21" t="n"/>
      <c r="CA2" s="21" t="n"/>
      <c r="CB2" s="21" t="n"/>
      <c r="CC2" s="21" t="n"/>
      <c r="CD2" s="21" t="n"/>
      <c r="CE2" s="21" t="n"/>
      <c r="CF2" s="21" t="n"/>
      <c r="CG2" s="21" t="n"/>
      <c r="CH2" s="21" t="n"/>
      <c r="CI2" s="21" t="n"/>
      <c r="CJ2" s="21" t="n"/>
      <c r="CK2" s="21" t="n"/>
    </row>
    <row r="3">
      <c r="A3" t="inlineStr">
        <is>
          <t>Link</t>
        </is>
      </c>
      <c r="B3" s="4" t="n"/>
      <c r="C3" s="2" t="n"/>
      <c r="D3" s="2" t="n"/>
      <c r="E3" s="10" t="inlineStr">
        <is>
          <t>https://www.pcmag.com/news/meteor-lake-first-tests-intel-core-ultra-7-benched-for-cpu-graphics-and</t>
        </is>
      </c>
      <c r="O3" s="2" t="n"/>
      <c r="P3" s="2" t="n"/>
      <c r="Q3" s="2" t="n"/>
      <c r="R3" s="2" t="n"/>
      <c r="S3" s="2" t="n"/>
      <c r="T3" s="2" t="n"/>
      <c r="U3" s="2" t="n"/>
      <c r="V3" s="2" t="n"/>
      <c r="W3" s="2" t="n"/>
      <c r="X3" s="2" t="n"/>
      <c r="Z3" s="2" t="n"/>
      <c r="AB3" s="2" t="n"/>
      <c r="AC3" s="2" t="n"/>
      <c r="AD3" s="2" t="n"/>
      <c r="AE3" s="2" t="n"/>
      <c r="AF3" s="2" t="n"/>
      <c r="AG3" s="2" t="n"/>
      <c r="AH3" s="2" t="n"/>
      <c r="AI3" s="2" t="n"/>
      <c r="AJ3" s="2" t="n"/>
      <c r="AL3" s="2" t="n"/>
      <c r="BT3" s="21" t="n"/>
      <c r="BU3" s="21" t="n"/>
      <c r="BV3" s="21" t="n"/>
      <c r="BW3" s="21" t="n"/>
      <c r="BX3" s="21" t="n"/>
      <c r="BY3" s="21" t="n"/>
      <c r="BZ3" s="21" t="n"/>
      <c r="CA3" s="21" t="n"/>
      <c r="CB3" s="21" t="n"/>
      <c r="CC3" s="21" t="n"/>
      <c r="CD3" s="21" t="n"/>
      <c r="CE3" s="21" t="n"/>
      <c r="CF3" s="21" t="n"/>
      <c r="CG3" s="21" t="n"/>
      <c r="CH3" s="21" t="n"/>
      <c r="CI3" s="21" t="n"/>
      <c r="CJ3" s="21" t="n"/>
      <c r="CK3" s="21" t="n"/>
    </row>
    <row r="4">
      <c r="A4" t="inlineStr">
        <is>
          <t>Author</t>
        </is>
      </c>
      <c r="B4" s="3" t="n"/>
      <c r="C4" s="2" t="n"/>
      <c r="D4" s="2" t="n"/>
      <c r="E4" s="12" t="inlineStr">
        <is>
          <t>Charles Jefferies</t>
        </is>
      </c>
      <c r="O4" s="2" t="n"/>
      <c r="P4" s="2" t="n"/>
      <c r="Q4" s="2" t="n"/>
      <c r="R4" s="2" t="n"/>
      <c r="S4" s="2" t="n"/>
      <c r="T4" s="2" t="n"/>
      <c r="U4" s="2" t="n"/>
      <c r="V4" s="2" t="n"/>
      <c r="W4" s="2" t="n"/>
      <c r="X4" s="2" t="n"/>
      <c r="Z4" s="2" t="n"/>
      <c r="AB4" s="2" t="n"/>
      <c r="AC4" s="2" t="n"/>
      <c r="AD4" s="2" t="n"/>
      <c r="AE4" s="2" t="n"/>
      <c r="AF4" s="2" t="n"/>
      <c r="AG4" s="2" t="n"/>
      <c r="AH4" s="2" t="n"/>
      <c r="AI4" s="2" t="n"/>
      <c r="AJ4" s="2" t="n"/>
      <c r="AL4" s="2" t="n"/>
      <c r="BT4" s="21" t="n"/>
      <c r="BU4" s="21" t="n"/>
      <c r="BV4" s="21" t="n"/>
      <c r="BW4" s="21" t="n"/>
      <c r="BX4" s="21" t="n"/>
      <c r="BY4" s="21" t="n"/>
      <c r="BZ4" s="21" t="n"/>
      <c r="CA4" s="21" t="n"/>
      <c r="CB4" s="21" t="n"/>
      <c r="CC4" s="21" t="n"/>
      <c r="CD4" s="21" t="n"/>
      <c r="CE4" s="21" t="n"/>
      <c r="CF4" s="21" t="n"/>
      <c r="CG4" s="21" t="n"/>
      <c r="CH4" s="21" t="n"/>
      <c r="CI4" s="21" t="n"/>
      <c r="CJ4" s="21" t="n"/>
      <c r="CK4" s="21" t="n"/>
    </row>
    <row r="5">
      <c r="A5" t="inlineStr">
        <is>
          <t>Date</t>
        </is>
      </c>
      <c r="B5" s="6" t="n"/>
      <c r="C5" s="2" t="n"/>
      <c r="D5" s="2" t="n"/>
      <c r="E5" s="13" t="n">
        <v>45274</v>
      </c>
      <c r="O5" s="2" t="n"/>
      <c r="P5" s="2" t="n"/>
      <c r="Q5" s="2" t="n"/>
      <c r="R5" s="2" t="n"/>
      <c r="S5" s="2" t="n"/>
      <c r="T5" s="2" t="n"/>
      <c r="U5" s="2" t="n"/>
      <c r="V5" s="2" t="n"/>
      <c r="W5" s="2" t="n"/>
      <c r="X5" s="2" t="n"/>
      <c r="Z5" s="2" t="n"/>
      <c r="AB5" s="2" t="n"/>
      <c r="AC5" s="2" t="n"/>
      <c r="AD5" s="2" t="n"/>
      <c r="AE5" s="2" t="n"/>
      <c r="AF5" s="2" t="n"/>
      <c r="AG5" s="2" t="n"/>
      <c r="AH5" s="2" t="n"/>
      <c r="AI5" s="2" t="n"/>
      <c r="AJ5" s="2" t="n"/>
      <c r="AL5" s="2" t="n"/>
      <c r="BT5" s="21" t="n"/>
      <c r="BU5" s="21" t="n"/>
      <c r="BV5" s="21" t="n"/>
      <c r="BW5" s="21" t="n"/>
      <c r="BX5" s="21" t="n"/>
      <c r="BY5" s="21" t="n"/>
      <c r="BZ5" s="21" t="n"/>
      <c r="CA5" s="21" t="n"/>
      <c r="CB5" s="21" t="n"/>
      <c r="CC5" s="21" t="n"/>
      <c r="CD5" s="21" t="n"/>
      <c r="CE5" s="21" t="n"/>
      <c r="CF5" s="21" t="n"/>
      <c r="CG5" s="21" t="n"/>
      <c r="CH5" s="21" t="n"/>
      <c r="CI5" s="21" t="n"/>
      <c r="CJ5" s="21" t="n"/>
      <c r="CK5" s="21" t="n"/>
    </row>
    <row r="6">
      <c r="A6" t="inlineStr">
        <is>
          <t>Data Collected By</t>
        </is>
      </c>
      <c r="B6" s="3" t="n"/>
      <c r="C6" s="2" t="n"/>
      <c r="D6" s="2" t="n"/>
      <c r="E6" t="inlineStr">
        <is>
          <t>KiT Prud'Homme</t>
        </is>
      </c>
      <c r="O6" s="2" t="n"/>
      <c r="P6" s="2" t="n"/>
      <c r="Q6" s="2" t="n"/>
      <c r="R6" s="2" t="n"/>
      <c r="S6" s="2" t="n"/>
      <c r="T6" s="2" t="n"/>
      <c r="U6" s="2" t="n"/>
      <c r="V6" s="2" t="n"/>
      <c r="W6" s="2" t="n"/>
      <c r="X6" s="2" t="n"/>
      <c r="Z6" s="2" t="n"/>
      <c r="AB6" s="2" t="n"/>
      <c r="AC6" s="2" t="n"/>
      <c r="AD6" s="2" t="n"/>
      <c r="AE6" s="2" t="n"/>
      <c r="AF6" s="2" t="n"/>
      <c r="AG6" s="2" t="n"/>
      <c r="AH6" s="2" t="n"/>
      <c r="AI6" s="2" t="n"/>
      <c r="AJ6" s="2" t="n"/>
      <c r="AL6" s="2" t="n"/>
      <c r="BT6" s="21" t="n"/>
      <c r="BU6" s="21" t="n"/>
      <c r="BV6" s="21" t="n"/>
      <c r="BW6" s="21" t="n"/>
      <c r="BX6" s="21" t="n"/>
      <c r="BY6" s="21" t="n"/>
      <c r="BZ6" s="21" t="n"/>
      <c r="CA6" s="21" t="n"/>
      <c r="CB6" s="21" t="n"/>
      <c r="CC6" s="21" t="n"/>
      <c r="CD6" s="21" t="n"/>
      <c r="CE6" s="21" t="n"/>
      <c r="CF6" s="21" t="n"/>
      <c r="CG6" s="21" t="n"/>
      <c r="CH6" s="21" t="n"/>
      <c r="CI6" s="21" t="n"/>
      <c r="CJ6" s="21" t="n"/>
      <c r="CK6" s="21" t="n"/>
    </row>
    <row r="7">
      <c r="A7" s="7" t="inlineStr">
        <is>
          <t>Processor Base Power (PL1) – Watts/Auto/Unlimited</t>
        </is>
      </c>
      <c r="B7" s="3" t="n"/>
      <c r="C7" s="2" t="n"/>
      <c r="D7" s="2" t="n"/>
      <c r="O7" s="2" t="n"/>
      <c r="P7" s="2" t="n"/>
      <c r="Q7" s="2" t="n"/>
      <c r="R7" s="2" t="n"/>
      <c r="S7" s="2" t="n"/>
      <c r="T7" s="2" t="n"/>
      <c r="U7" s="2" t="n"/>
      <c r="V7" s="2" t="n"/>
      <c r="W7" s="2" t="n"/>
      <c r="X7" s="2" t="n"/>
      <c r="Z7" s="2" t="n"/>
      <c r="AB7" s="2" t="n"/>
      <c r="AC7" s="2" t="n"/>
      <c r="AD7" s="2" t="n"/>
      <c r="AE7" s="2" t="n"/>
      <c r="AF7" s="2" t="n"/>
      <c r="AG7" s="2" t="n"/>
      <c r="AH7" s="2" t="n"/>
      <c r="AI7" s="2" t="n"/>
      <c r="AJ7" s="2" t="n"/>
      <c r="AL7" s="2" t="n"/>
      <c r="BT7" s="21" t="n"/>
      <c r="BU7" s="21" t="n"/>
      <c r="BV7" s="21" t="n"/>
      <c r="BW7" s="21" t="n"/>
      <c r="BX7" s="21" t="n"/>
      <c r="BY7" s="21" t="n"/>
      <c r="BZ7" s="21" t="n"/>
      <c r="CA7" s="21" t="n"/>
      <c r="CB7" s="21" t="n"/>
      <c r="CC7" s="21" t="n"/>
      <c r="CD7" s="21" t="n"/>
      <c r="CE7" s="21" t="n"/>
      <c r="CF7" s="21" t="n"/>
      <c r="CG7" s="21" t="n"/>
      <c r="CH7" s="21" t="n"/>
      <c r="CI7" s="21" t="n"/>
      <c r="CJ7" s="21" t="n"/>
      <c r="CK7" s="21" t="n"/>
    </row>
    <row r="8">
      <c r="A8" s="7" t="inlineStr">
        <is>
          <t>Maximum Turbo Power (PL2) – Watts/Auto/Unlimited</t>
        </is>
      </c>
      <c r="B8" s="3" t="n"/>
      <c r="C8" s="2" t="n"/>
      <c r="D8" s="2" t="n"/>
      <c r="O8" s="2" t="n"/>
      <c r="P8" s="2" t="n"/>
      <c r="Q8" s="2" t="n"/>
      <c r="R8" s="2" t="n"/>
      <c r="S8" s="2" t="n"/>
      <c r="T8" s="2" t="n"/>
      <c r="U8" s="2" t="n"/>
      <c r="V8" s="2" t="n"/>
      <c r="W8" s="2" t="n"/>
      <c r="X8" s="2" t="n"/>
      <c r="Z8" s="2" t="n"/>
      <c r="AB8" s="2" t="n"/>
      <c r="AC8" s="2" t="n"/>
      <c r="AD8" s="2" t="n"/>
      <c r="AE8" s="2" t="n"/>
      <c r="AF8" s="2" t="n"/>
      <c r="AG8" s="2" t="n"/>
      <c r="AH8" s="2" t="n"/>
      <c r="AI8" s="2" t="n"/>
      <c r="AJ8" s="2" t="n"/>
      <c r="AL8" s="2" t="n"/>
      <c r="BT8" s="21" t="n"/>
      <c r="BU8" s="21" t="n"/>
      <c r="BV8" s="21" t="n"/>
      <c r="BW8" s="21" t="n"/>
      <c r="BX8" s="21" t="n"/>
      <c r="BY8" s="21" t="n"/>
      <c r="BZ8" s="21" t="n"/>
      <c r="CA8" s="21" t="n"/>
      <c r="CB8" s="21" t="n"/>
      <c r="CC8" s="21" t="n"/>
      <c r="CD8" s="21" t="n"/>
      <c r="CE8" s="21" t="n"/>
      <c r="CF8" s="21" t="n"/>
      <c r="CG8" s="21" t="n"/>
      <c r="CH8" s="21" t="n"/>
      <c r="CI8" s="21" t="n"/>
      <c r="CJ8" s="21" t="n"/>
      <c r="CK8" s="21" t="n"/>
    </row>
    <row r="9">
      <c r="A9" s="7" t="inlineStr">
        <is>
          <t>Tau</t>
        </is>
      </c>
      <c r="B9" s="3" t="n"/>
      <c r="C9" s="2" t="n"/>
      <c r="D9" s="2" t="n"/>
      <c r="O9" s="2" t="n"/>
      <c r="P9" s="2" t="n"/>
      <c r="Q9" s="2" t="n"/>
      <c r="R9" s="2" t="n"/>
      <c r="S9" s="2" t="n"/>
      <c r="T9" s="2" t="n"/>
      <c r="U9" s="2" t="n"/>
      <c r="V9" s="2" t="n"/>
      <c r="W9" s="2" t="n"/>
      <c r="X9" s="2" t="n"/>
      <c r="Z9" s="2" t="n"/>
      <c r="AB9" s="2" t="n"/>
      <c r="AC9" s="2" t="n"/>
      <c r="AD9" s="2" t="n"/>
      <c r="AE9" s="2" t="n"/>
      <c r="AF9" s="2" t="n"/>
      <c r="AG9" s="2" t="n"/>
      <c r="AH9" s="2" t="n"/>
      <c r="AI9" s="2" t="n"/>
      <c r="AJ9" s="2" t="n"/>
      <c r="AL9" s="2" t="n"/>
      <c r="BT9" s="21" t="n"/>
      <c r="BU9" s="21" t="n"/>
      <c r="BV9" s="21" t="n"/>
      <c r="BW9" s="21" t="n"/>
      <c r="BX9" s="21" t="n"/>
      <c r="BY9" s="21" t="n"/>
      <c r="BZ9" s="21" t="n"/>
      <c r="CA9" s="21" t="n"/>
      <c r="CB9" s="21" t="n"/>
      <c r="CC9" s="21" t="n"/>
      <c r="CD9" s="21" t="n"/>
      <c r="CE9" s="21" t="n"/>
      <c r="CF9" s="21" t="n"/>
      <c r="CG9" s="21" t="n"/>
      <c r="CH9" s="21" t="n"/>
      <c r="CI9" s="21" t="n"/>
      <c r="CJ9" s="21" t="n"/>
      <c r="CK9" s="21" t="n"/>
    </row>
    <row r="10">
      <c r="A10" s="7" t="inlineStr">
        <is>
          <t>IccMAX – Amps/Auto/Unlimited</t>
        </is>
      </c>
      <c r="B10" s="3" t="n"/>
      <c r="C10" s="2" t="n"/>
      <c r="D10" s="2" t="n"/>
      <c r="O10" s="2" t="n"/>
      <c r="P10" s="2" t="n"/>
      <c r="Q10" s="2" t="n"/>
      <c r="R10" s="2" t="n"/>
      <c r="S10" s="2" t="n"/>
      <c r="T10" s="2" t="n"/>
      <c r="U10" s="2" t="n"/>
      <c r="V10" s="2" t="n"/>
      <c r="W10" s="2" t="n"/>
      <c r="X10" s="2" t="n"/>
      <c r="Z10" s="2" t="n"/>
      <c r="AB10" s="2" t="n"/>
      <c r="AC10" s="2" t="n"/>
      <c r="AD10" s="2" t="n"/>
      <c r="AE10" s="2" t="n"/>
      <c r="AF10" s="2" t="n"/>
      <c r="AG10" s="2" t="n"/>
      <c r="AH10" s="2" t="n"/>
      <c r="AI10" s="2" t="n"/>
      <c r="AJ10" s="2" t="n"/>
      <c r="AL10" s="2" t="n"/>
      <c r="BT10" s="21" t="n"/>
      <c r="BU10" s="21" t="n"/>
      <c r="BV10" s="21" t="n"/>
      <c r="BW10" s="21" t="n"/>
      <c r="BX10" s="21" t="n"/>
      <c r="BY10" s="21" t="n"/>
      <c r="BZ10" s="21" t="n"/>
      <c r="CA10" s="21" t="n"/>
      <c r="CB10" s="21" t="n"/>
      <c r="CC10" s="21" t="n"/>
      <c r="CD10" s="21" t="n"/>
      <c r="CE10" s="21" t="n"/>
      <c r="CF10" s="21" t="n"/>
      <c r="CG10" s="21" t="n"/>
      <c r="CH10" s="21" t="n"/>
      <c r="CI10" s="21" t="n"/>
      <c r="CJ10" s="21" t="n"/>
      <c r="CK10" s="21" t="n"/>
    </row>
    <row r="11">
      <c r="A11" s="7" t="inlineStr">
        <is>
          <t>Memory Make &amp; Model + number of DIMMs</t>
        </is>
      </c>
      <c r="B11" s="3" t="n"/>
      <c r="C11" s="2" t="n"/>
      <c r="D11" s="2" t="n"/>
      <c r="O11" s="2" t="n"/>
      <c r="P11" s="2" t="n"/>
      <c r="Q11" s="2" t="n"/>
      <c r="R11" s="2" t="n"/>
      <c r="S11" s="2" t="n"/>
      <c r="T11" s="2" t="n"/>
      <c r="U11" s="2" t="n"/>
      <c r="V11" s="2" t="n"/>
      <c r="W11" s="2" t="n"/>
      <c r="X11" s="2" t="n"/>
      <c r="Z11" s="2" t="n"/>
      <c r="AB11" s="2" t="n"/>
      <c r="AC11" s="2" t="n"/>
      <c r="AD11" s="2" t="n"/>
      <c r="AE11" s="2" t="n"/>
      <c r="AF11" s="2" t="n"/>
      <c r="AG11" s="2" t="n"/>
      <c r="AH11" s="2" t="n"/>
      <c r="AI11" s="2" t="n"/>
      <c r="AJ11" s="2" t="n"/>
      <c r="AL11" s="2" t="n"/>
      <c r="BT11" s="21" t="n"/>
      <c r="BU11" s="21" t="n"/>
      <c r="BV11" s="21" t="n"/>
      <c r="BW11" s="21" t="n"/>
      <c r="BX11" s="21" t="n"/>
      <c r="BY11" s="21" t="n"/>
      <c r="BZ11" s="21" t="n"/>
      <c r="CA11" s="21" t="n"/>
      <c r="CB11" s="21" t="n"/>
      <c r="CC11" s="21" t="n"/>
      <c r="CD11" s="21" t="n"/>
      <c r="CE11" s="21" t="n"/>
      <c r="CF11" s="21" t="n"/>
      <c r="CG11" s="21" t="n"/>
      <c r="CH11" s="21" t="n"/>
      <c r="CI11" s="21" t="n"/>
      <c r="CJ11" s="21" t="n"/>
      <c r="CK11" s="21" t="n"/>
    </row>
    <row r="12">
      <c r="A12" s="7" t="inlineStr">
        <is>
          <t>Memory speed (MT/s)</t>
        </is>
      </c>
      <c r="B12" s="3" t="n"/>
      <c r="C12" s="2" t="n"/>
      <c r="D12" s="2" t="n"/>
      <c r="O12" s="2" t="n"/>
      <c r="P12" s="2" t="n"/>
      <c r="Q12" s="2" t="n"/>
      <c r="R12" s="2" t="n"/>
      <c r="S12" s="2" t="n"/>
      <c r="T12" s="2" t="n"/>
      <c r="U12" s="2" t="n"/>
      <c r="V12" s="2" t="n"/>
      <c r="W12" s="2" t="n"/>
      <c r="X12" s="2" t="n"/>
      <c r="Z12" s="2" t="n"/>
      <c r="AB12" s="2" t="n"/>
      <c r="AC12" s="2" t="n"/>
      <c r="AD12" s="2" t="n"/>
      <c r="AE12" s="2" t="n"/>
      <c r="AF12" s="2" t="n"/>
      <c r="AG12" s="2" t="n"/>
      <c r="AH12" s="2" t="n"/>
      <c r="AI12" s="2" t="n"/>
      <c r="AJ12" s="2" t="n"/>
      <c r="AL12" s="2" t="n"/>
      <c r="BT12" s="21" t="n"/>
      <c r="BU12" s="21" t="n"/>
      <c r="BV12" s="21" t="n"/>
      <c r="BW12" s="21" t="n"/>
      <c r="BX12" s="21" t="n"/>
      <c r="BY12" s="21" t="n"/>
      <c r="BZ12" s="21" t="n"/>
      <c r="CA12" s="21" t="n"/>
      <c r="CB12" s="21" t="n"/>
      <c r="CC12" s="21" t="n"/>
      <c r="CD12" s="21" t="n"/>
      <c r="CE12" s="21" t="n"/>
      <c r="CF12" s="21" t="n"/>
      <c r="CG12" s="21" t="n"/>
      <c r="CH12" s="21" t="n"/>
      <c r="CI12" s="21" t="n"/>
      <c r="CJ12" s="21" t="n"/>
      <c r="CK12" s="21" t="n"/>
    </row>
    <row r="13">
      <c r="A13" s="7" t="inlineStr">
        <is>
          <t>Memory Timings</t>
        </is>
      </c>
      <c r="B13" s="3" t="n"/>
      <c r="C13" s="2" t="n"/>
      <c r="D13" s="2" t="n"/>
      <c r="E13" s="2" t="n"/>
      <c r="F13" s="2" t="n"/>
      <c r="G13" s="2" t="n"/>
      <c r="H13" s="2" t="n"/>
      <c r="I13" s="2" t="n"/>
      <c r="J13" s="2" t="n"/>
      <c r="O13" s="2" t="n"/>
      <c r="P13" s="2" t="n"/>
      <c r="Q13" s="2" t="n"/>
      <c r="R13" s="2" t="n"/>
      <c r="S13" s="2" t="n"/>
      <c r="T13" s="2" t="n"/>
      <c r="U13" s="2" t="n"/>
      <c r="V13" s="2" t="n"/>
      <c r="W13" s="2" t="n"/>
      <c r="X13" s="2" t="n"/>
      <c r="Z13" s="2" t="n"/>
      <c r="AB13" s="2" t="n"/>
      <c r="AC13" s="2" t="n"/>
      <c r="AD13" s="2" t="n"/>
      <c r="AE13" s="2" t="n"/>
      <c r="AF13" s="2" t="n"/>
      <c r="AG13" s="2" t="n"/>
      <c r="AH13" s="2" t="n"/>
      <c r="AI13" s="2" t="n"/>
      <c r="AJ13" s="2" t="n"/>
      <c r="AL13" s="2" t="n"/>
      <c r="BT13" s="21" t="n"/>
      <c r="BU13" s="21" t="n"/>
      <c r="BV13" s="21" t="n"/>
      <c r="BW13" s="21" t="n"/>
      <c r="BX13" s="21" t="n"/>
      <c r="BY13" s="21" t="n"/>
      <c r="BZ13" s="21" t="n"/>
      <c r="CA13" s="21" t="n"/>
      <c r="CB13" s="21" t="n"/>
      <c r="CC13" s="21" t="n"/>
      <c r="CD13" s="21" t="n"/>
      <c r="CE13" s="21" t="n"/>
      <c r="CF13" s="21" t="n"/>
      <c r="CG13" s="21" t="n"/>
      <c r="CH13" s="21" t="n"/>
      <c r="CI13" s="21" t="n"/>
      <c r="CJ13" s="21" t="n"/>
      <c r="CK13" s="21" t="n"/>
    </row>
    <row r="14">
      <c r="A14" s="7" t="inlineStr">
        <is>
          <t>Motherboard Make &amp; Model</t>
        </is>
      </c>
      <c r="B14" s="14" t="n"/>
      <c r="C14" s="2" t="n"/>
      <c r="D14" s="2" t="n"/>
      <c r="O14" s="2" t="n"/>
      <c r="P14" s="2" t="n"/>
      <c r="Q14" s="2" t="n"/>
      <c r="R14" s="2" t="n"/>
      <c r="S14" s="2" t="n"/>
      <c r="T14" s="2" t="n"/>
      <c r="U14" s="2" t="n"/>
      <c r="V14" s="2" t="n"/>
      <c r="W14" s="2" t="n"/>
      <c r="X14" s="2" t="n"/>
      <c r="Z14" s="2" t="n"/>
      <c r="AB14" s="2" t="n"/>
      <c r="AC14" s="2" t="n"/>
      <c r="AD14" s="2" t="n"/>
      <c r="AE14" s="2" t="n"/>
      <c r="AF14" s="2" t="n"/>
      <c r="AG14" s="2" t="n"/>
      <c r="AH14" s="2" t="n"/>
      <c r="AI14" s="2" t="n"/>
      <c r="AJ14" s="2" t="n"/>
      <c r="AL14" s="2" t="n"/>
      <c r="BT14" s="21" t="n"/>
      <c r="BU14" s="21" t="n"/>
      <c r="BV14" s="21" t="n"/>
      <c r="BW14" s="21" t="n"/>
      <c r="BX14" s="21" t="n"/>
      <c r="BY14" s="21" t="n"/>
      <c r="BZ14" s="21" t="n"/>
      <c r="CA14" s="21" t="n"/>
      <c r="CB14" s="21" t="n"/>
      <c r="CC14" s="21" t="n"/>
      <c r="CD14" s="21" t="n"/>
      <c r="CE14" s="21" t="n"/>
      <c r="CF14" s="21" t="n"/>
      <c r="CG14" s="21" t="n"/>
      <c r="CH14" s="21" t="n"/>
      <c r="CI14" s="21" t="n"/>
      <c r="CJ14" s="21" t="n"/>
      <c r="CK14" s="21" t="n"/>
    </row>
    <row r="15">
      <c r="A15" s="7" t="inlineStr">
        <is>
          <t>Power supply make &amp; model &amp; power rating</t>
        </is>
      </c>
      <c r="B15" s="3" t="n"/>
      <c r="C15" s="2" t="n"/>
      <c r="D15" s="2" t="n"/>
      <c r="E15" s="2" t="n"/>
      <c r="F15" s="2" t="n"/>
      <c r="G15" s="2" t="n"/>
      <c r="H15" s="2" t="n"/>
      <c r="I15" s="2" t="n"/>
      <c r="J15" s="2" t="n"/>
      <c r="K15" s="2" t="n"/>
      <c r="L15" s="2" t="n"/>
      <c r="O15" s="2" t="n"/>
      <c r="P15" s="2" t="n"/>
      <c r="Q15" s="22" t="n"/>
      <c r="R15" s="2" t="n"/>
      <c r="S15" s="22" t="n"/>
      <c r="T15" s="2" t="n"/>
      <c r="U15" s="22" t="n"/>
      <c r="V15" s="2" t="n"/>
      <c r="W15" s="22" t="n"/>
      <c r="X15" s="2" t="n"/>
      <c r="Y15" s="22" t="n"/>
      <c r="Z15" s="2" t="n"/>
      <c r="AA15" s="22" t="n"/>
      <c r="AB15" s="2" t="n"/>
      <c r="AC15" s="22" t="n"/>
      <c r="AD15" s="2" t="n"/>
      <c r="AE15" s="22" t="n"/>
      <c r="AF15" s="2" t="n"/>
      <c r="AG15" s="22" t="n"/>
      <c r="AH15" s="2" t="n"/>
      <c r="AI15" s="22" t="n"/>
      <c r="AJ15" s="2" t="n"/>
      <c r="AK15" s="22" t="n"/>
      <c r="AL15" s="2" t="n"/>
      <c r="AM15" s="22" t="n"/>
      <c r="AN15" s="22" t="n"/>
      <c r="BT15" s="21" t="n"/>
      <c r="BU15" s="21" t="n"/>
      <c r="BV15" s="21" t="n"/>
      <c r="BW15" s="21" t="n"/>
      <c r="BX15" s="21" t="n"/>
      <c r="BY15" s="21" t="n"/>
      <c r="BZ15" s="21" t="n"/>
      <c r="CA15" s="21" t="n"/>
      <c r="CB15" s="21" t="n"/>
      <c r="CC15" s="21" t="n"/>
      <c r="CD15" s="21" t="n"/>
      <c r="CE15" s="21" t="n"/>
      <c r="CF15" s="21" t="n"/>
      <c r="CG15" s="21" t="n"/>
      <c r="CH15" s="21" t="n"/>
      <c r="CI15" s="21" t="n"/>
      <c r="CJ15" s="21" t="n"/>
      <c r="CK15" s="21" t="n"/>
    </row>
    <row r="16">
      <c r="A16" s="7" t="inlineStr">
        <is>
          <t>BIOS version</t>
        </is>
      </c>
      <c r="B16" s="3" t="n"/>
      <c r="C16" s="2" t="n"/>
      <c r="D16" s="2" t="n"/>
      <c r="E16" s="2" t="n"/>
      <c r="F16" s="2" t="n"/>
      <c r="G16" s="2" t="n"/>
      <c r="H16" s="2" t="n"/>
      <c r="I16" s="2" t="n"/>
      <c r="J16" s="2" t="n"/>
      <c r="K16" s="2" t="n"/>
      <c r="L16" s="2" t="n"/>
      <c r="O16" s="2" t="n"/>
      <c r="P16" s="2" t="n"/>
      <c r="Q16" s="22" t="n"/>
      <c r="R16" s="2" t="n"/>
      <c r="S16" s="22" t="n"/>
      <c r="T16" s="2" t="n"/>
      <c r="U16" s="22" t="n"/>
      <c r="V16" s="2" t="n"/>
      <c r="W16" s="22" t="n"/>
      <c r="X16" s="2" t="n"/>
      <c r="Y16" s="22" t="n"/>
      <c r="Z16" s="2" t="n"/>
      <c r="AA16" s="22" t="n"/>
      <c r="AB16" s="2" t="n"/>
      <c r="AC16" s="22" t="n"/>
      <c r="AD16" s="2" t="n"/>
      <c r="AE16" s="22" t="n"/>
      <c r="AF16" s="2" t="n"/>
      <c r="AG16" s="22" t="n"/>
      <c r="AH16" s="2" t="n"/>
      <c r="AI16" s="22" t="n"/>
      <c r="AJ16" s="2" t="n"/>
      <c r="AK16" s="22" t="n"/>
      <c r="AL16" s="2" t="n"/>
      <c r="AM16" s="22" t="n"/>
      <c r="AN16" s="22" t="n"/>
      <c r="BT16" s="21" t="n"/>
      <c r="BU16" s="21" t="n"/>
      <c r="BV16" s="21" t="n"/>
      <c r="BW16" s="21" t="n"/>
      <c r="BX16" s="21" t="n"/>
      <c r="BY16" s="21" t="n"/>
      <c r="BZ16" s="21" t="n"/>
      <c r="CA16" s="21" t="n"/>
      <c r="CB16" s="21" t="n"/>
      <c r="CC16" s="21" t="n"/>
      <c r="CD16" s="21" t="n"/>
      <c r="CE16" s="21" t="n"/>
      <c r="CF16" s="21" t="n"/>
      <c r="CG16" s="21" t="n"/>
      <c r="CH16" s="21" t="n"/>
      <c r="CI16" s="21" t="n"/>
      <c r="CJ16" s="21" t="n"/>
      <c r="CK16" s="21" t="n"/>
    </row>
    <row r="17">
      <c r="A17" s="7" t="inlineStr">
        <is>
          <t>MCU version</t>
        </is>
      </c>
      <c r="B17" s="3" t="n"/>
      <c r="C17" s="2" t="n"/>
      <c r="D17" s="2" t="n"/>
      <c r="E17" s="2" t="n"/>
      <c r="F17" s="2" t="n"/>
      <c r="G17" s="15" t="n"/>
      <c r="H17" s="15" t="n"/>
      <c r="I17" s="15" t="n"/>
      <c r="J17" s="15" t="n"/>
      <c r="K17" s="15" t="n"/>
      <c r="L17" s="15" t="n"/>
      <c r="O17" s="2" t="n"/>
      <c r="P17" s="2" t="n"/>
      <c r="Q17" s="22" t="n"/>
      <c r="R17" s="2" t="n"/>
      <c r="S17" s="22" t="n"/>
      <c r="T17" s="2" t="n"/>
      <c r="U17" s="22" t="n"/>
      <c r="V17" s="2" t="n"/>
      <c r="W17" s="22" t="n"/>
      <c r="X17" s="2" t="n"/>
      <c r="Y17" s="22" t="n"/>
      <c r="Z17" s="2" t="n"/>
      <c r="AA17" s="22" t="n"/>
      <c r="AB17" s="2" t="n"/>
      <c r="AC17" s="22" t="n"/>
      <c r="AD17" s="2" t="n"/>
      <c r="AE17" s="22" t="n"/>
      <c r="AF17" s="2" t="n"/>
      <c r="AG17" s="22" t="n"/>
      <c r="AH17" s="2" t="n"/>
      <c r="AI17" s="22" t="n"/>
      <c r="AJ17" s="2" t="n"/>
      <c r="AK17" s="22" t="n"/>
      <c r="AL17" s="2" t="n"/>
      <c r="AM17" s="22" t="n"/>
      <c r="AN17" s="22" t="n"/>
      <c r="BT17" s="21" t="n"/>
      <c r="BU17" s="21" t="n"/>
      <c r="BV17" s="21" t="n"/>
      <c r="BW17" s="21" t="n"/>
      <c r="BX17" s="21" t="n"/>
      <c r="BY17" s="21" t="n"/>
      <c r="BZ17" s="21" t="n"/>
      <c r="CA17" s="21" t="n"/>
      <c r="CB17" s="21" t="n"/>
      <c r="CC17" s="21" t="n"/>
      <c r="CD17" s="21" t="n"/>
      <c r="CE17" s="21" t="n"/>
      <c r="CF17" s="21" t="n"/>
      <c r="CG17" s="21" t="n"/>
      <c r="CH17" s="21" t="n"/>
      <c r="CI17" s="21" t="n"/>
      <c r="CJ17" s="21" t="n"/>
      <c r="CK17" s="21" t="n"/>
    </row>
    <row r="18">
      <c r="A18" s="7" t="inlineStr">
        <is>
          <t>Graphics Card</t>
        </is>
      </c>
      <c r="B18" s="3" t="n"/>
      <c r="C18" s="2" t="n"/>
      <c r="D18" s="2" t="n"/>
      <c r="E18" s="2" t="n"/>
      <c r="F18" s="2" t="n"/>
      <c r="G18" s="2" t="n"/>
      <c r="H18" s="2" t="n"/>
      <c r="I18" s="2" t="n"/>
      <c r="J18" s="2" t="n"/>
      <c r="K18" s="2" t="n"/>
      <c r="L18" s="2" t="n"/>
      <c r="O18" s="2" t="n"/>
      <c r="P18" s="2" t="n"/>
      <c r="Q18" s="22" t="n"/>
      <c r="R18" s="2" t="n"/>
      <c r="S18" s="22" t="n"/>
      <c r="T18" s="2" t="n"/>
      <c r="U18" s="22" t="n"/>
      <c r="V18" s="2" t="n"/>
      <c r="W18" s="22" t="n"/>
      <c r="X18" s="2" t="n"/>
      <c r="Y18" s="22" t="n"/>
      <c r="Z18" s="2" t="n"/>
      <c r="AA18" s="22" t="n"/>
      <c r="AB18" s="2" t="n"/>
      <c r="AC18" s="22" t="n"/>
      <c r="AD18" s="2" t="n"/>
      <c r="AE18" s="22" t="n"/>
      <c r="AF18" s="2" t="n"/>
      <c r="AG18" s="22" t="n"/>
      <c r="AH18" s="2" t="n"/>
      <c r="AI18" s="22" t="n"/>
      <c r="AJ18" s="2" t="n"/>
      <c r="AK18" s="22" t="n"/>
      <c r="AL18" s="2" t="n"/>
      <c r="AM18" s="22" t="n"/>
      <c r="AN18" s="22" t="n"/>
      <c r="BT18" s="21" t="n"/>
      <c r="BU18" s="21" t="n"/>
      <c r="BV18" s="21" t="n"/>
      <c r="BW18" s="21" t="n"/>
      <c r="BX18" s="21" t="n"/>
      <c r="BY18" s="21" t="n"/>
      <c r="BZ18" s="21" t="n"/>
      <c r="CA18" s="21" t="n"/>
      <c r="CB18" s="21" t="n"/>
      <c r="CC18" s="21" t="n"/>
      <c r="CD18" s="21" t="n"/>
      <c r="CE18" s="21" t="n"/>
      <c r="CF18" s="21" t="n"/>
      <c r="CG18" s="21" t="n"/>
      <c r="CH18" s="21" t="n"/>
      <c r="CI18" s="21" t="n"/>
      <c r="CJ18" s="21" t="n"/>
      <c r="CK18" s="21" t="n"/>
    </row>
    <row r="19">
      <c r="A19" s="7" t="inlineStr">
        <is>
          <t>TGP</t>
        </is>
      </c>
      <c r="B19" s="3" t="n"/>
      <c r="C19" s="2" t="n"/>
      <c r="D19" s="2" t="n"/>
      <c r="E19" s="3" t="n"/>
      <c r="F19" s="2" t="n"/>
      <c r="G19" s="16" t="n"/>
      <c r="H19" s="16" t="n"/>
      <c r="I19" s="16" t="n"/>
      <c r="J19" s="16" t="n"/>
      <c r="K19" s="16" t="n"/>
      <c r="L19" s="16" t="n"/>
      <c r="O19" s="2" t="n"/>
      <c r="P19" s="2" t="n"/>
      <c r="Q19" s="2" t="n"/>
      <c r="R19" s="2" t="n"/>
      <c r="S19" s="2" t="n"/>
      <c r="T19" s="2" t="n"/>
      <c r="U19" s="2" t="n"/>
      <c r="V19" s="2" t="n"/>
      <c r="W19" s="2" t="n"/>
      <c r="X19" s="2" t="n"/>
      <c r="Z19" s="2" t="n"/>
      <c r="AB19" s="2" t="n"/>
      <c r="AC19" s="2" t="n"/>
      <c r="AD19" s="2" t="n"/>
      <c r="AE19" s="2" t="n"/>
      <c r="AF19" s="2" t="n"/>
      <c r="AG19" s="2" t="n"/>
      <c r="AH19" s="2" t="n"/>
      <c r="AI19" s="2" t="n"/>
      <c r="AJ19" s="2" t="n"/>
      <c r="AL19" s="2" t="n"/>
      <c r="BA19" s="2" t="n"/>
      <c r="BC19" s="2" t="n"/>
      <c r="BE19" s="2" t="n"/>
      <c r="BG19" s="2" t="n"/>
      <c r="BI19" s="2" t="n"/>
      <c r="BK19" s="2" t="n"/>
      <c r="BM19" s="2" t="n"/>
      <c r="BO19" s="2" t="n"/>
      <c r="BQ19" s="2" t="n"/>
      <c r="BT19" s="23" t="n"/>
      <c r="BU19" s="21" t="n"/>
      <c r="BV19" s="23" t="n"/>
      <c r="BW19" s="21" t="n"/>
      <c r="BX19" s="23" t="n"/>
      <c r="BY19" s="21" t="n"/>
      <c r="BZ19" s="23" t="n"/>
      <c r="CA19" s="21" t="n"/>
      <c r="CB19" s="23" t="n"/>
      <c r="CC19" s="21" t="n"/>
      <c r="CD19" s="23" t="n"/>
      <c r="CE19" s="21" t="n"/>
      <c r="CF19" s="23" t="n"/>
      <c r="CG19" s="21" t="n"/>
      <c r="CH19" s="23" t="n"/>
      <c r="CI19" s="21" t="n"/>
      <c r="CJ19" s="23" t="n"/>
      <c r="CK19" s="21" t="n"/>
    </row>
    <row r="20">
      <c r="A20" s="7" t="inlineStr">
        <is>
          <t>Cooler</t>
        </is>
      </c>
      <c r="B20" s="17" t="n"/>
      <c r="C20" s="2" t="n"/>
      <c r="D20" s="2" t="n"/>
      <c r="E20" s="2" t="n"/>
      <c r="F20" s="2" t="n"/>
      <c r="G20" s="2" t="n"/>
      <c r="H20" s="2" t="n"/>
      <c r="I20" s="2" t="n"/>
      <c r="J20" s="2" t="n"/>
      <c r="K20" s="2" t="n"/>
      <c r="L20" s="2" t="n"/>
      <c r="O20" s="2" t="n"/>
      <c r="P20" s="2" t="n"/>
      <c r="Q20" s="2" t="n"/>
      <c r="R20" s="2" t="n"/>
      <c r="S20" s="2" t="n"/>
      <c r="T20" s="2" t="n"/>
      <c r="U20" s="2" t="n"/>
      <c r="V20" s="2" t="n"/>
      <c r="W20" s="2" t="n"/>
      <c r="X20" s="2" t="n"/>
      <c r="Y20" s="2" t="n"/>
      <c r="Z20" s="2" t="n"/>
      <c r="AA20" s="2" t="n"/>
      <c r="AB20" s="2" t="n"/>
      <c r="AC20" s="2" t="n"/>
      <c r="AD20" s="2" t="n"/>
      <c r="AE20" s="2" t="n"/>
      <c r="AF20" s="2" t="n"/>
      <c r="AG20" s="2" t="n"/>
      <c r="AH20" s="2" t="n"/>
      <c r="AI20" s="2" t="n"/>
      <c r="AJ20" s="2" t="n"/>
      <c r="AK20" s="2" t="n"/>
      <c r="AL20" s="2" t="n"/>
      <c r="AM20" s="2" t="n"/>
      <c r="AN20" s="2" t="n"/>
      <c r="BA20" s="2" t="n"/>
      <c r="BB20" s="2" t="n"/>
      <c r="BC20" s="2" t="n"/>
      <c r="BD20" s="2" t="n"/>
      <c r="BE20" s="2" t="n"/>
      <c r="BG20" s="2" t="n"/>
      <c r="BH20" s="2" t="n"/>
      <c r="BI20" s="2" t="n"/>
      <c r="BJ20" s="2" t="n"/>
      <c r="BK20" s="2" t="n"/>
      <c r="BM20" s="2" t="n"/>
      <c r="BN20" s="2" t="n"/>
      <c r="BO20" s="2" t="n"/>
      <c r="BP20" s="2" t="n"/>
      <c r="BQ20" s="2" t="n"/>
      <c r="BT20" s="23" t="n"/>
      <c r="BU20" s="23" t="n"/>
      <c r="BV20" s="23" t="n"/>
      <c r="BW20" s="23" t="n"/>
      <c r="BX20" s="23" t="n"/>
      <c r="BY20" s="21" t="n"/>
      <c r="BZ20" s="23" t="n"/>
      <c r="CA20" s="23" t="n"/>
      <c r="CB20" s="23" t="n"/>
      <c r="CC20" s="23" t="n"/>
      <c r="CD20" s="23" t="n"/>
      <c r="CE20" s="21" t="n"/>
      <c r="CF20" s="23" t="n"/>
      <c r="CG20" s="23" t="n"/>
      <c r="CH20" s="23" t="n"/>
      <c r="CI20" s="23" t="n"/>
      <c r="CJ20" s="23" t="n"/>
      <c r="CK20" s="21" t="n"/>
    </row>
    <row r="21">
      <c r="A21" s="7" t="inlineStr">
        <is>
          <t>SSD</t>
        </is>
      </c>
      <c r="B21" s="3" t="n"/>
      <c r="C21" s="2" t="n"/>
      <c r="D21" s="2" t="n"/>
      <c r="E21" s="2" t="n"/>
      <c r="F21" s="2" t="n"/>
      <c r="G21" s="2" t="n"/>
      <c r="H21" s="2" t="n"/>
      <c r="I21" s="2" t="n"/>
      <c r="J21" s="2" t="n"/>
      <c r="K21" s="2" t="n"/>
      <c r="L21" s="2" t="n"/>
      <c r="O21" s="2" t="n"/>
      <c r="P21" s="2" t="n"/>
      <c r="Q21" s="2" t="n"/>
      <c r="R21" s="2" t="n"/>
      <c r="S21" s="2" t="n"/>
      <c r="T21" s="2" t="n"/>
      <c r="U21" s="2" t="n"/>
      <c r="V21" s="2" t="n"/>
      <c r="W21" s="2" t="n"/>
      <c r="X21" s="2" t="n"/>
      <c r="Y21" s="2" t="n"/>
      <c r="Z21" s="2" t="n"/>
      <c r="AA21" s="2" t="n"/>
      <c r="AB21" s="2" t="n"/>
      <c r="AC21" s="2" t="n"/>
      <c r="AD21" s="2" t="n"/>
      <c r="AE21" s="2" t="n"/>
      <c r="AF21" s="2" t="n"/>
      <c r="AG21" s="2" t="n"/>
      <c r="AH21" s="2" t="n"/>
      <c r="AI21" s="2" t="n"/>
      <c r="AJ21" s="2" t="n"/>
      <c r="AK21" s="2" t="n"/>
      <c r="AL21" s="2" t="n"/>
      <c r="AM21" s="2" t="n"/>
      <c r="AN21" s="2" t="n"/>
      <c r="BA21" s="2" t="n"/>
      <c r="BB21" s="2" t="n"/>
      <c r="BC21" s="2" t="n"/>
      <c r="BD21" s="2" t="n"/>
      <c r="BE21" s="2" t="n"/>
      <c r="BG21" s="2" t="n"/>
      <c r="BH21" s="2" t="n"/>
      <c r="BI21" s="2" t="n"/>
      <c r="BJ21" s="2" t="n"/>
      <c r="BK21" s="2" t="n"/>
      <c r="BM21" s="2" t="n"/>
      <c r="BN21" s="2" t="n"/>
      <c r="BO21" s="2" t="n"/>
      <c r="BP21" s="2" t="n"/>
      <c r="BQ21" s="2" t="n"/>
      <c r="BT21" s="23" t="n"/>
      <c r="BU21" s="23" t="n"/>
      <c r="BV21" s="23" t="n"/>
      <c r="BW21" s="23" t="n"/>
      <c r="BX21" s="23" t="n"/>
      <c r="BY21" s="21" t="n"/>
      <c r="BZ21" s="23" t="n"/>
      <c r="CA21" s="23" t="n"/>
      <c r="CB21" s="23" t="n"/>
      <c r="CC21" s="23" t="n"/>
      <c r="CD21" s="23" t="n"/>
      <c r="CE21" s="21" t="n"/>
      <c r="CF21" s="23" t="n"/>
      <c r="CG21" s="23" t="n"/>
      <c r="CH21" s="23" t="n"/>
      <c r="CI21" s="23" t="n"/>
      <c r="CJ21" s="23" t="n"/>
      <c r="CK21" s="21" t="n"/>
    </row>
    <row r="22" ht="43.5" customHeight="1">
      <c r="A22" s="20" t="inlineStr">
        <is>
          <t>Benchmark</t>
        </is>
      </c>
      <c r="B22" s="19" t="inlineStr">
        <is>
          <t>Type</t>
        </is>
      </c>
      <c r="C22" s="19" t="inlineStr">
        <is>
          <t>Metric</t>
        </is>
      </c>
      <c r="D22" s="19" t="inlineStr">
        <is>
          <t>H/L</t>
        </is>
      </c>
      <c r="E22" s="19" t="inlineStr">
        <is>
          <t>Acer Swift Go 14</t>
        </is>
      </c>
      <c r="F22" s="19" t="inlineStr">
        <is>
          <t>Asus Zenbook 14</t>
        </is>
      </c>
      <c r="G22" s="19" t="inlineStr">
        <is>
          <t>MSI Prestige 16</t>
        </is>
      </c>
      <c r="H22" s="19" t="inlineStr">
        <is>
          <t>i7-1360P</t>
        </is>
      </c>
      <c r="I22" s="19" t="inlineStr">
        <is>
          <t>R7-7840U</t>
        </is>
      </c>
      <c r="J22" s="19" t="inlineStr">
        <is>
          <t>Apple M2</t>
        </is>
      </c>
      <c r="K22" s="19" t="inlineStr">
        <is>
          <t>i7-1370P</t>
        </is>
      </c>
      <c r="L22" s="19" t="inlineStr">
        <is>
          <t>Snapdragon X Elite</t>
        </is>
      </c>
      <c r="M22" s="19" t="inlineStr">
        <is>
          <t>Lenovo X1 Carbon</t>
        </is>
      </c>
      <c r="N22" s="19" t="n"/>
      <c r="O22" s="19" t="n"/>
      <c r="P22" s="19" t="n"/>
      <c r="Q22" s="19" t="n"/>
      <c r="R22" s="19" t="n"/>
      <c r="S22" s="19" t="n"/>
      <c r="T22" s="19" t="n"/>
      <c r="U22" s="19" t="n"/>
      <c r="V22" s="24" t="n"/>
      <c r="W22" s="24" t="n"/>
      <c r="X22" s="19" t="n"/>
      <c r="Y22" s="24" t="n"/>
      <c r="Z22" s="19" t="n"/>
      <c r="AA22" s="24" t="n"/>
      <c r="AB22" s="19" t="n"/>
      <c r="AC22" s="19" t="n"/>
      <c r="AD22" s="19" t="n"/>
      <c r="AE22" s="19" t="n"/>
      <c r="AF22" s="19" t="n"/>
      <c r="AG22" s="19" t="n"/>
      <c r="AH22" s="24" t="n"/>
      <c r="AI22" s="24" t="n"/>
      <c r="AJ22" s="19" t="n"/>
      <c r="AK22" s="24" t="n"/>
      <c r="AL22" s="19" t="n"/>
      <c r="AM22" s="24" t="n"/>
      <c r="AN22" s="24" t="n"/>
      <c r="AO22" s="20" t="n"/>
      <c r="AP22" s="20" t="n"/>
      <c r="AQ22" s="20" t="n"/>
      <c r="AR22" s="20" t="n"/>
      <c r="AS22" s="20" t="n"/>
      <c r="AT22" s="20" t="n"/>
      <c r="AU22" s="20" t="n"/>
      <c r="AV22" s="20" t="n"/>
      <c r="AW22" s="20" t="n"/>
      <c r="AX22" s="25" t="n"/>
      <c r="AY22" s="7" t="n"/>
      <c r="AZ22" s="7" t="n"/>
      <c r="BA22" s="24" t="n"/>
      <c r="BB22" s="19" t="n"/>
      <c r="BC22" s="19" t="n"/>
      <c r="BD22" s="24" t="n"/>
      <c r="BE22" s="24" t="n"/>
      <c r="BF22" s="20" t="n"/>
      <c r="BG22" s="24" t="n"/>
      <c r="BH22" s="19" t="n"/>
      <c r="BI22" s="19" t="n"/>
      <c r="BJ22" s="24" t="n"/>
      <c r="BK22" s="24" t="n"/>
      <c r="BL22" s="20" t="n"/>
      <c r="BM22" s="24" t="n"/>
      <c r="BN22" s="19" t="n"/>
      <c r="BO22" s="19" t="n"/>
      <c r="BP22" s="24" t="n"/>
      <c r="BQ22" s="24" t="n"/>
      <c r="BR22" s="20" t="n"/>
      <c r="BS22" s="20" t="n"/>
      <c r="BT22" s="26" t="n"/>
      <c r="BU22" s="27" t="n"/>
      <c r="BV22" s="27" t="n"/>
      <c r="BW22" s="26" t="n"/>
      <c r="BX22" s="26" t="n"/>
      <c r="BY22" s="28" t="n"/>
      <c r="BZ22" s="26" t="n"/>
      <c r="CA22" s="27" t="n"/>
      <c r="CB22" s="27" t="n"/>
      <c r="CC22" s="26" t="n"/>
      <c r="CD22" s="26" t="n"/>
      <c r="CE22" s="28" t="n"/>
      <c r="CF22" s="26" t="n"/>
      <c r="CG22" s="27" t="n"/>
      <c r="CH22" s="27" t="n"/>
      <c r="CI22" s="26" t="n"/>
      <c r="CJ22" s="26" t="n"/>
      <c r="CK22" s="28" t="n"/>
      <c r="CL22" s="7" t="n"/>
    </row>
    <row r="23">
      <c r="A23" t="inlineStr">
        <is>
          <t>Cinebench R23 - Multi-core</t>
        </is>
      </c>
      <c r="B23" s="2" t="inlineStr">
        <is>
          <t>CPU</t>
        </is>
      </c>
      <c r="C23" s="2" t="inlineStr">
        <is>
          <t>Score</t>
        </is>
      </c>
      <c r="D23" s="2" t="inlineStr">
        <is>
          <t>H</t>
        </is>
      </c>
      <c r="E23" s="29" t="n">
        <v>12576</v>
      </c>
      <c r="F23" s="29" t="n"/>
      <c r="G23" s="29" t="n"/>
      <c r="H23" s="29" t="n">
        <v>9623</v>
      </c>
      <c r="I23" s="29" t="n"/>
      <c r="J23" s="29" t="n">
        <v>8310</v>
      </c>
      <c r="K23" s="29" t="n"/>
      <c r="L23" s="29" t="n"/>
      <c r="O23" s="2" t="n"/>
      <c r="Q23" s="30" t="n"/>
      <c r="R23" s="23" t="n"/>
      <c r="S23" s="30" t="n"/>
      <c r="T23" s="23" t="n"/>
      <c r="U23" s="30" t="n"/>
      <c r="V23" s="23" t="n"/>
      <c r="W23" s="30" t="n"/>
      <c r="X23" s="23" t="n"/>
      <c r="Y23" s="30" t="n"/>
      <c r="Z23" s="23" t="n"/>
      <c r="AA23" s="30" t="n"/>
      <c r="AB23" s="23" t="n"/>
      <c r="AC23" s="30" t="n"/>
      <c r="AD23" s="23" t="n"/>
      <c r="AE23" s="30" t="n"/>
      <c r="AF23" s="23" t="n"/>
      <c r="AG23" s="30" t="n"/>
      <c r="AH23" s="23" t="n"/>
      <c r="AI23" s="30" t="n"/>
      <c r="AJ23" s="23" t="n"/>
      <c r="AK23" s="30" t="n"/>
      <c r="AL23" s="23" t="n"/>
      <c r="AM23" s="30" t="n"/>
      <c r="AN23" s="30" t="n"/>
      <c r="BT23" s="2" t="n"/>
      <c r="BU23" s="21" t="n"/>
      <c r="BV23" s="2" t="n"/>
      <c r="BW23" s="2" t="n"/>
      <c r="BX23" s="2" t="n"/>
      <c r="BY23" s="2" t="n"/>
      <c r="BZ23" s="2" t="n"/>
      <c r="CA23" s="2" t="n"/>
      <c r="CB23" s="2" t="n"/>
      <c r="CC23" s="2" t="n"/>
      <c r="CD23" s="2" t="n"/>
      <c r="CE23" s="2" t="n"/>
      <c r="CF23" s="2" t="n"/>
      <c r="CG23" s="2" t="n"/>
      <c r="CH23" s="2" t="n"/>
      <c r="CI23" s="2" t="n"/>
      <c r="CJ23" s="2" t="n"/>
      <c r="CK23" s="21" t="n"/>
    </row>
    <row r="24">
      <c r="A24" t="inlineStr">
        <is>
          <t>Cinebench R24 - Single Core</t>
        </is>
      </c>
      <c r="B24" s="2" t="inlineStr">
        <is>
          <t>CPU</t>
        </is>
      </c>
      <c r="C24" s="2" t="inlineStr">
        <is>
          <t>Score</t>
        </is>
      </c>
      <c r="D24" s="2" t="inlineStr">
        <is>
          <t>H</t>
        </is>
      </c>
      <c r="E24" s="29" t="n">
        <v>102</v>
      </c>
      <c r="F24" s="29" t="n"/>
      <c r="G24" s="29" t="n"/>
      <c r="H24" s="29" t="n">
        <v>109</v>
      </c>
      <c r="I24" s="29" t="n"/>
      <c r="J24" s="29" t="n">
        <v>121</v>
      </c>
      <c r="K24" s="29" t="n"/>
      <c r="L24" s="29" t="n">
        <v>132</v>
      </c>
      <c r="O24" s="2" t="n"/>
      <c r="Q24" s="30" t="n"/>
      <c r="R24" s="23" t="n"/>
      <c r="S24" s="30" t="n"/>
      <c r="T24" s="23" t="n"/>
      <c r="U24" s="30" t="n"/>
      <c r="V24" s="23" t="n"/>
      <c r="W24" s="30" t="n"/>
      <c r="X24" s="23" t="n"/>
      <c r="Y24" s="30" t="n"/>
      <c r="Z24" s="23" t="n"/>
      <c r="AA24" s="30" t="n"/>
      <c r="AB24" s="23" t="n"/>
      <c r="AC24" s="30" t="n"/>
      <c r="AD24" s="23" t="n"/>
      <c r="AE24" s="30" t="n"/>
      <c r="AF24" s="23" t="n"/>
      <c r="AG24" s="30" t="n"/>
      <c r="AH24" s="23" t="n"/>
      <c r="AI24" s="30" t="n"/>
      <c r="AJ24" s="23" t="n"/>
      <c r="AK24" s="30" t="n"/>
      <c r="AL24" s="23" t="n"/>
      <c r="AM24" s="30" t="n"/>
      <c r="AN24" s="30" t="n"/>
      <c r="BT24" s="2" t="n"/>
      <c r="BU24" s="21" t="n"/>
      <c r="BV24" s="2" t="n"/>
      <c r="BW24" s="2" t="n"/>
      <c r="BX24" s="2" t="n"/>
      <c r="BY24" s="2" t="n"/>
      <c r="BZ24" s="2" t="n"/>
      <c r="CA24" s="2" t="n"/>
      <c r="CB24" s="2" t="n"/>
      <c r="CC24" s="2" t="n"/>
      <c r="CD24" s="2" t="n"/>
      <c r="CE24" s="2" t="n"/>
      <c r="CF24" s="2" t="n"/>
      <c r="CG24" s="2" t="n"/>
      <c r="CH24" s="2" t="n"/>
      <c r="CI24" s="2" t="n"/>
      <c r="CJ24" s="2" t="n"/>
      <c r="CK24" s="21" t="n"/>
    </row>
    <row r="25">
      <c r="A25" t="inlineStr">
        <is>
          <t>Geekbench 6.2 - Multi-core</t>
        </is>
      </c>
      <c r="B25" s="2" t="inlineStr">
        <is>
          <t>CPU</t>
        </is>
      </c>
      <c r="C25" s="2" t="inlineStr">
        <is>
          <t>Score</t>
        </is>
      </c>
      <c r="D25" s="2" t="inlineStr">
        <is>
          <t>H</t>
        </is>
      </c>
      <c r="E25" s="29" t="n">
        <v>12193</v>
      </c>
      <c r="F25" s="29" t="n"/>
      <c r="G25" s="29" t="n"/>
      <c r="H25" s="29" t="n">
        <v>11621</v>
      </c>
      <c r="I25" s="29" t="n"/>
      <c r="J25" s="29" t="n">
        <v>10102</v>
      </c>
      <c r="K25" s="29" t="n"/>
      <c r="L25" s="29" t="n">
        <v>15283</v>
      </c>
      <c r="O25" s="2" t="n"/>
      <c r="Q25" s="30" t="n"/>
      <c r="R25" s="23" t="n"/>
      <c r="S25" s="30" t="n"/>
      <c r="T25" s="23" t="n"/>
      <c r="U25" s="30" t="n"/>
      <c r="V25" s="23" t="n"/>
      <c r="W25" s="30" t="n"/>
      <c r="X25" s="23" t="n"/>
      <c r="Y25" s="30" t="n"/>
      <c r="Z25" s="23" t="n"/>
      <c r="AA25" s="30" t="n"/>
      <c r="AB25" s="23" t="n"/>
      <c r="AC25" s="30" t="n"/>
      <c r="AD25" s="23" t="n"/>
      <c r="AE25" s="30" t="n"/>
      <c r="AF25" s="23" t="n"/>
      <c r="AG25" s="30" t="n"/>
      <c r="AH25" s="23" t="n"/>
      <c r="AI25" s="30" t="n"/>
      <c r="AJ25" s="23" t="n"/>
      <c r="AK25" s="30" t="n"/>
      <c r="AL25" s="23" t="n"/>
      <c r="AM25" s="30" t="n"/>
      <c r="AN25" s="30" t="n"/>
      <c r="BT25" s="21" t="n"/>
      <c r="BU25" s="21" t="n"/>
      <c r="BV25" s="21" t="n"/>
      <c r="BW25" s="21" t="n"/>
      <c r="BX25" s="21" t="n"/>
      <c r="BY25" s="21" t="n"/>
      <c r="BZ25" s="21" t="n"/>
      <c r="CA25" s="21" t="n"/>
      <c r="CB25" s="21" t="n"/>
      <c r="CC25" s="21" t="n"/>
      <c r="CD25" s="21" t="n"/>
      <c r="CE25" s="21" t="n"/>
      <c r="CF25" s="21" t="n"/>
      <c r="CG25" s="21" t="n"/>
      <c r="CH25" s="21" t="n"/>
      <c r="CI25" s="21" t="n"/>
      <c r="CJ25" s="21" t="n"/>
      <c r="CK25" s="21" t="n"/>
    </row>
    <row r="26">
      <c r="A26" t="inlineStr">
        <is>
          <t>Geekbench 6.2 - Single-core</t>
        </is>
      </c>
      <c r="B26" s="2" t="inlineStr">
        <is>
          <t>CPU</t>
        </is>
      </c>
      <c r="C26" s="2" t="inlineStr">
        <is>
          <t>Score</t>
        </is>
      </c>
      <c r="D26" s="2" t="inlineStr">
        <is>
          <t>H</t>
        </is>
      </c>
      <c r="E26" s="29" t="n">
        <v>2366</v>
      </c>
      <c r="F26" s="29" t="n"/>
      <c r="G26" s="29" t="n"/>
      <c r="H26" s="29" t="n">
        <v>2538</v>
      </c>
      <c r="I26" s="29" t="n"/>
      <c r="J26" s="29" t="n">
        <v>2645</v>
      </c>
      <c r="K26" s="29" t="n"/>
      <c r="L26" s="29" t="n">
        <v>2971</v>
      </c>
      <c r="O26" s="2" t="n"/>
      <c r="Q26" s="30">
        <f>IFERROR(IF(IF($D26="H",E26/K26,K26/E26)=0, "",IF($D26="H",E26/K26,K26/E26)),"")</f>
        <v/>
      </c>
      <c r="R26" s="23" t="n"/>
      <c r="S26" s="30">
        <f>IFERROR(IF(IF($D26="H",F26/K26,K26/F26)=0, "",IF($D26="H",F26/K26,K26/F26)),"")</f>
        <v/>
      </c>
      <c r="T26" s="23" t="n"/>
      <c r="U26" s="30">
        <f>IFERROR(IF(IF($D26="H",G26/K26,K26/G26)=0, "",IF($D26="H",G26/K26,K26/G26)),"")</f>
        <v/>
      </c>
      <c r="V26" s="23" t="n"/>
      <c r="W26" s="30">
        <f>IFERROR(IF(IF($D26="H",E26/I26,I26/E26)=0, "",IF($D26="H",E26/I26,I26/E26)),"")</f>
        <v/>
      </c>
      <c r="X26" s="23" t="n"/>
      <c r="Y26" s="30">
        <f>IFERROR(IF(IF($D26="H",F26/I26,I26/F26)=0, "",IF($D26="H",F26/I26,I26/F26)),"")</f>
        <v/>
      </c>
      <c r="Z26" s="23" t="n"/>
      <c r="AA26" s="30">
        <f>IFERROR(IF(IF($D26="H",G26/I26,I26/G26)=0, "",IF($D26="H",G26/I26,I26/G26)),"")</f>
        <v/>
      </c>
      <c r="AB26" s="23" t="n"/>
      <c r="AC26" s="30" t="n"/>
      <c r="AD26" s="23" t="n"/>
      <c r="AE26" s="30" t="n"/>
      <c r="AF26" s="23" t="n"/>
      <c r="AG26" s="30" t="n"/>
      <c r="AH26" s="23" t="n"/>
      <c r="AI26" s="30" t="n"/>
      <c r="AJ26" s="23" t="n"/>
      <c r="AK26" s="30" t="n"/>
      <c r="AL26" s="23" t="n"/>
      <c r="AM26" s="30" t="n"/>
      <c r="AN26" s="30" t="n"/>
      <c r="BC26">
        <f>IF(LEFT($AQ26,3)="GAM",$U26,"")</f>
        <v/>
      </c>
      <c r="BE26">
        <f>IF(LEFT($AQ26,3)="GAM",$W26,"")</f>
        <v/>
      </c>
      <c r="BG26">
        <f>IF(AND(LEFT($AQ26,3)&lt;&gt;"GAM",LEFT($AQ26,3)&lt;&gt;"POW"),$S26,"")</f>
        <v/>
      </c>
      <c r="BI26">
        <f>IF(AND(LEFT($AQ26,3)&lt;&gt;"GAM",LEFT($AQ26,3)&lt;&gt;"POW"),$U26,"")</f>
        <v/>
      </c>
      <c r="BK26">
        <f>IF(AND(LEFT($AQ26,3)&lt;&gt;"GAM",LEFT($AQ26,3)&lt;&gt;"POW"),$W26,"")</f>
        <v/>
      </c>
      <c r="BM26">
        <f>IF(LEFT($AQ26,3)="POW",$S26,"")</f>
        <v/>
      </c>
      <c r="BO26">
        <f>IF(LEFT($AQ26,3)="POW",$U26,"")</f>
        <v/>
      </c>
      <c r="BQ26">
        <f>IF(LEFT($AQ26,3)="POW",$W26,"")</f>
        <v/>
      </c>
      <c r="BT26" s="21" t="n"/>
      <c r="BU26" s="21" t="n"/>
      <c r="BV26" s="21" t="n"/>
      <c r="BW26" s="21" t="n"/>
      <c r="BX26" s="21" t="n"/>
      <c r="BY26" s="21" t="n"/>
      <c r="BZ26" s="21" t="n"/>
      <c r="CA26" s="21" t="n"/>
      <c r="CB26" s="21" t="n"/>
      <c r="CC26" s="21" t="n"/>
      <c r="CD26" s="21" t="n"/>
      <c r="CE26" s="21" t="n"/>
      <c r="CF26" s="21" t="n"/>
      <c r="CG26" s="21" t="n"/>
      <c r="CH26" s="21" t="n"/>
      <c r="CI26" s="21" t="n"/>
      <c r="CJ26" s="21" t="n"/>
      <c r="CK26" s="21" t="n"/>
    </row>
    <row r="27">
      <c r="A27" t="inlineStr">
        <is>
          <t>UL Procyon AI (Integer)</t>
        </is>
      </c>
      <c r="B27" s="2" t="inlineStr">
        <is>
          <t>NPU</t>
        </is>
      </c>
      <c r="C27" s="2" t="inlineStr">
        <is>
          <t>Score</t>
        </is>
      </c>
      <c r="D27" s="2" t="inlineStr">
        <is>
          <t>H</t>
        </is>
      </c>
      <c r="E27" s="29" t="n">
        <v>215</v>
      </c>
      <c r="F27" s="29" t="n"/>
      <c r="G27" s="29" t="n"/>
      <c r="H27" s="29" t="n">
        <v>75</v>
      </c>
      <c r="I27" s="29" t="n"/>
      <c r="J27" s="29" t="n">
        <v>797</v>
      </c>
      <c r="K27" s="29" t="n"/>
      <c r="L27" s="29" t="n">
        <v>1792</v>
      </c>
      <c r="O27" s="2" t="n"/>
      <c r="Q27" s="30">
        <f>IFERROR(IF(IF($D27="H",E27/K27,K27/E27)=0, "",IF($D27="H",E27/K27,K27/E27)),"")</f>
        <v/>
      </c>
      <c r="R27" s="23" t="n"/>
      <c r="S27" s="30">
        <f>IFERROR(IF(IF($D27="H",F27/K27,K27/F27)=0, "",IF($D27="H",F27/K27,K27/F27)),"")</f>
        <v/>
      </c>
      <c r="T27" s="23" t="n"/>
      <c r="U27" s="30">
        <f>IFERROR(IF(IF($D27="H",G27/K27,K27/G27)=0, "",IF($D27="H",G27/K27,K27/G27)),"")</f>
        <v/>
      </c>
      <c r="V27" s="23" t="n"/>
      <c r="W27" s="30">
        <f>IFERROR(IF(IF($D27="H",E27/I27,I27/E27)=0, "",IF($D27="H",E27/I27,I27/E27)),"")</f>
        <v/>
      </c>
      <c r="X27" s="23" t="n"/>
      <c r="Y27" s="30">
        <f>IFERROR(IF(IF($D27="H",F27/I27,I27/F27)=0, "",IF($D27="H",F27/I27,I27/F27)),"")</f>
        <v/>
      </c>
      <c r="Z27" s="23" t="n"/>
      <c r="AA27" s="30">
        <f>IFERROR(IF(IF($D27="H",G27/I27,I27/G27)=0, "",IF($D27="H",G27/I27,I27/G27)),"")</f>
        <v/>
      </c>
      <c r="AB27" s="23" t="n"/>
      <c r="AC27" s="30" t="n"/>
      <c r="AD27" s="23" t="n"/>
      <c r="AE27" s="30" t="n"/>
      <c r="AF27" s="23" t="n"/>
      <c r="AG27" s="30" t="n"/>
      <c r="AH27" s="23" t="n"/>
      <c r="AI27" s="30" t="n"/>
      <c r="AJ27" s="23" t="n"/>
      <c r="AK27" s="30" t="n"/>
      <c r="AL27" s="23" t="n"/>
      <c r="AM27" s="30" t="n"/>
      <c r="AN27" s="30" t="n"/>
      <c r="BC27">
        <f>IF(LEFT($AQ27,3)="GAM",$U27,"")</f>
        <v/>
      </c>
      <c r="BE27">
        <f>IF(LEFT($AQ27,3)="GAM",$W27,"")</f>
        <v/>
      </c>
      <c r="BG27">
        <f>IF(AND(LEFT($AQ27,3)&lt;&gt;"GAM",LEFT($AQ27,3)&lt;&gt;"POW"),$S27,"")</f>
        <v/>
      </c>
      <c r="BI27">
        <f>IF(AND(LEFT($AQ27,3)&lt;&gt;"GAM",LEFT($AQ27,3)&lt;&gt;"POW"),$U27,"")</f>
        <v/>
      </c>
      <c r="BK27">
        <f>IF(AND(LEFT($AQ27,3)&lt;&gt;"GAM",LEFT($AQ27,3)&lt;&gt;"POW"),$W27,"")</f>
        <v/>
      </c>
      <c r="BM27">
        <f>IF(LEFT($AQ27,3)="POW",$S27,"")</f>
        <v/>
      </c>
      <c r="BO27">
        <f>IF(LEFT($AQ27,3)="POW",$U27,"")</f>
        <v/>
      </c>
      <c r="BQ27">
        <f>IF(LEFT($AQ27,3)="POW",$W27,"")</f>
        <v/>
      </c>
      <c r="BT27" s="21" t="n"/>
      <c r="BU27" s="21" t="n"/>
      <c r="BV27" s="21" t="n"/>
      <c r="BW27" s="21" t="n"/>
      <c r="BX27" s="21" t="n"/>
      <c r="BY27" s="21" t="n"/>
      <c r="BZ27" s="21" t="n"/>
      <c r="CA27" s="21" t="n"/>
      <c r="CB27" s="21" t="n"/>
      <c r="CC27" s="21" t="n"/>
      <c r="CD27" s="21" t="n"/>
      <c r="CE27" s="21" t="n"/>
      <c r="CF27" s="21" t="n"/>
      <c r="CG27" s="21" t="n"/>
      <c r="CH27" s="21" t="n"/>
      <c r="CI27" s="21" t="n"/>
      <c r="CJ27" s="21" t="n"/>
      <c r="CK27" s="21" t="n"/>
    </row>
    <row r="28">
      <c r="A28" t="inlineStr">
        <is>
          <t>PCMark 10 - Applications</t>
        </is>
      </c>
      <c r="B28" s="2" t="inlineStr">
        <is>
          <t>CPU</t>
        </is>
      </c>
      <c r="C28" s="2" t="inlineStr">
        <is>
          <t>Score</t>
        </is>
      </c>
      <c r="D28" s="2" t="inlineStr">
        <is>
          <t>H</t>
        </is>
      </c>
      <c r="E28" s="29" t="n">
        <v>12047</v>
      </c>
      <c r="F28" s="29" t="n"/>
      <c r="G28" s="29" t="n"/>
      <c r="H28" s="29" t="n"/>
      <c r="I28" s="29" t="n"/>
      <c r="J28" s="29" t="n"/>
      <c r="K28" s="29" t="n"/>
      <c r="L28" s="29" t="n">
        <v>13257</v>
      </c>
      <c r="O28" s="2" t="n"/>
      <c r="Q28" s="30">
        <f>IFERROR(IF(IF($D28="H",E28/K28,K28/E28)=0, "",IF($D28="H",E28/K28,K28/E28)),"")</f>
        <v/>
      </c>
      <c r="R28" s="23" t="n"/>
      <c r="S28" s="30">
        <f>IFERROR(IF(IF($D28="H",F28/K28,K28/F28)=0, "",IF($D28="H",F28/K28,K28/F28)),"")</f>
        <v/>
      </c>
      <c r="T28" s="23" t="n"/>
      <c r="U28" s="30">
        <f>IFERROR(IF(IF($D28="H",G28/K28,K28/G28)=0, "",IF($D28="H",G28/K28,K28/G28)),"")</f>
        <v/>
      </c>
      <c r="V28" s="23" t="n"/>
      <c r="W28" s="30">
        <f>IFERROR(IF(IF($D28="H",E28/I28,I28/E28)=0, "",IF($D28="H",E28/I28,I28/E28)),"")</f>
        <v/>
      </c>
      <c r="X28" s="23" t="n"/>
      <c r="Y28" s="30">
        <f>IFERROR(IF(IF($D28="H",F28/I28,I28/F28)=0, "",IF($D28="H",F28/I28,I28/F28)),"")</f>
        <v/>
      </c>
      <c r="Z28" s="23" t="n"/>
      <c r="AA28" s="30">
        <f>IFERROR(IF(IF($D28="H",G28/I28,I28/G28)=0, "",IF($D28="H",G28/I28,I28/G28)),"")</f>
        <v/>
      </c>
      <c r="AB28" s="23" t="n"/>
      <c r="AC28" s="30" t="n"/>
      <c r="AD28" s="23" t="n"/>
      <c r="AE28" s="30" t="n"/>
      <c r="AF28" s="23" t="n"/>
      <c r="AG28" s="30" t="n"/>
      <c r="AH28" s="23" t="n"/>
      <c r="AI28" s="30" t="n"/>
      <c r="AJ28" s="23" t="n"/>
      <c r="AK28" s="30" t="n"/>
      <c r="AL28" s="23" t="n"/>
      <c r="AM28" s="30" t="n"/>
      <c r="AN28" s="30" t="n"/>
      <c r="BC28">
        <f>IF(LEFT($AQ28,3)="GAM",$U28,"")</f>
        <v/>
      </c>
      <c r="BE28">
        <f>IF(LEFT($AQ28,3)="GAM",$W28,"")</f>
        <v/>
      </c>
      <c r="BG28">
        <f>IF(AND(LEFT($AQ28,3)&lt;&gt;"GAM",LEFT($AQ28,3)&lt;&gt;"POW"),$S28,"")</f>
        <v/>
      </c>
      <c r="BI28">
        <f>IF(AND(LEFT($AQ28,3)&lt;&gt;"GAM",LEFT($AQ28,3)&lt;&gt;"POW"),$U28,"")</f>
        <v/>
      </c>
      <c r="BK28">
        <f>IF(AND(LEFT($AQ28,3)&lt;&gt;"GAM",LEFT($AQ28,3)&lt;&gt;"POW"),$W28,"")</f>
        <v/>
      </c>
      <c r="BM28">
        <f>IF(LEFT($AQ28,3)="POW",$S28,"")</f>
        <v/>
      </c>
      <c r="BO28">
        <f>IF(LEFT($AQ28,3)="POW",$U28,"")</f>
        <v/>
      </c>
      <c r="BQ28">
        <f>IF(LEFT($AQ28,3)="POW",$W28,"")</f>
        <v/>
      </c>
      <c r="BT28" s="21" t="n"/>
      <c r="BU28" s="21" t="n"/>
      <c r="BV28" s="21" t="n"/>
      <c r="BW28" s="21" t="n"/>
      <c r="BX28" s="21" t="n"/>
      <c r="BY28" s="21" t="n"/>
      <c r="BZ28" s="21" t="n"/>
      <c r="CA28" s="21" t="n"/>
      <c r="CB28" s="21" t="n"/>
      <c r="CC28" s="21" t="n"/>
      <c r="CD28" s="21" t="n"/>
      <c r="CE28" s="21" t="n"/>
      <c r="CF28" s="21" t="n"/>
      <c r="CG28" s="21" t="n"/>
      <c r="CH28" s="21" t="n"/>
      <c r="CI28" s="21" t="n"/>
      <c r="CJ28" s="21" t="n"/>
      <c r="CK28" s="21" t="n"/>
    </row>
    <row r="29">
      <c r="A29" t="inlineStr">
        <is>
          <t>3DMark - Wild Life Extreme</t>
        </is>
      </c>
      <c r="B29" s="2" t="inlineStr">
        <is>
          <t>Gaming</t>
        </is>
      </c>
      <c r="C29" s="2" t="inlineStr">
        <is>
          <t>Score</t>
        </is>
      </c>
      <c r="D29" s="2" t="inlineStr">
        <is>
          <t>H</t>
        </is>
      </c>
      <c r="E29" s="29" t="n">
        <v>28</v>
      </c>
      <c r="F29" s="29" t="n"/>
      <c r="G29" s="29" t="n"/>
      <c r="H29" s="29" t="n">
        <v>24</v>
      </c>
      <c r="I29" s="29" t="n"/>
      <c r="J29" s="29" t="n">
        <v>38</v>
      </c>
      <c r="K29" s="29" t="n"/>
      <c r="L29" s="29" t="n">
        <v>45</v>
      </c>
      <c r="O29" s="2" t="n"/>
      <c r="Q29" s="30">
        <f>IFERROR(IF(IF($D29="H",E29/K29,K29/E29)=0, "",IF($D29="H",E29/K29,K29/E29)),"")</f>
        <v/>
      </c>
      <c r="R29" s="23" t="n"/>
      <c r="S29" s="30">
        <f>IFERROR(IF(IF($D29="H",F29/K29,K29/F29)=0, "",IF($D29="H",F29/K29,K29/F29)),"")</f>
        <v/>
      </c>
      <c r="T29" s="23" t="n"/>
      <c r="U29" s="30">
        <f>IFERROR(IF(IF($D29="H",G29/K29,K29/G29)=0, "",IF($D29="H",G29/K29,K29/G29)),"")</f>
        <v/>
      </c>
      <c r="V29" s="23" t="n"/>
      <c r="W29" s="30">
        <f>IFERROR(IF(IF($D29="H",E29/I29,I29/E29)=0, "",IF($D29="H",E29/I29,I29/E29)),"")</f>
        <v/>
      </c>
      <c r="X29" s="23" t="n"/>
      <c r="Y29" s="30">
        <f>IFERROR(IF(IF($D29="H",F29/I29,I29/F29)=0, "",IF($D29="H",F29/I29,I29/F29)),"")</f>
        <v/>
      </c>
      <c r="Z29" s="23" t="n"/>
      <c r="AA29" s="30">
        <f>IFERROR(IF(IF($D29="H",G29/I29,I29/G29)=0, "",IF($D29="H",G29/I29,I29/G29)),"")</f>
        <v/>
      </c>
      <c r="AB29" s="23" t="n"/>
      <c r="AC29" s="30" t="n"/>
      <c r="AD29" s="23" t="n"/>
      <c r="AE29" s="30" t="n"/>
      <c r="AF29" s="23" t="n"/>
      <c r="AG29" s="30" t="n"/>
      <c r="AH29" s="23" t="n"/>
      <c r="AI29" s="30" t="n"/>
      <c r="AJ29" s="23" t="n"/>
      <c r="AK29" s="30" t="n"/>
      <c r="AL29" s="23" t="n"/>
      <c r="AM29" s="30" t="n"/>
      <c r="AN29" s="30" t="n"/>
      <c r="BC29">
        <f>IF(LEFT($AQ29,3)="GAM",$U29,"")</f>
        <v/>
      </c>
      <c r="BE29">
        <f>IF(LEFT($AQ29,3)="GAM",$W29,"")</f>
        <v/>
      </c>
      <c r="BG29">
        <f>IF(AND(LEFT($AQ29,3)&lt;&gt;"GAM",LEFT($AQ29,3)&lt;&gt;"POW"),$S29,"")</f>
        <v/>
      </c>
      <c r="BI29">
        <f>IF(AND(LEFT($AQ29,3)&lt;&gt;"GAM",LEFT($AQ29,3)&lt;&gt;"POW"),$U29,"")</f>
        <v/>
      </c>
      <c r="BK29">
        <f>IF(AND(LEFT($AQ29,3)&lt;&gt;"GAM",LEFT($AQ29,3)&lt;&gt;"POW"),$W29,"")</f>
        <v/>
      </c>
      <c r="BM29">
        <f>IF(LEFT($AQ29,3)="POW",$S29,"")</f>
        <v/>
      </c>
      <c r="BO29">
        <f>IF(LEFT($AQ29,3)="POW",$U29,"")</f>
        <v/>
      </c>
      <c r="BQ29">
        <f>IF(LEFT($AQ29,3)="POW",$W29,"")</f>
        <v/>
      </c>
      <c r="BT29" s="21" t="n"/>
      <c r="BU29" s="21" t="n"/>
      <c r="BV29" s="21" t="n"/>
      <c r="BW29" s="21" t="n"/>
      <c r="BX29" s="21" t="n"/>
      <c r="BY29" s="21" t="n"/>
      <c r="BZ29" s="21" t="n"/>
      <c r="CA29" s="21" t="n"/>
      <c r="CB29" s="21" t="n"/>
      <c r="CC29" s="21" t="n"/>
      <c r="CD29" s="21" t="n"/>
      <c r="CE29" s="21" t="n"/>
      <c r="CF29" s="21" t="n"/>
      <c r="CG29" s="21" t="n"/>
      <c r="CH29" s="21" t="n"/>
      <c r="CI29" s="21" t="n"/>
      <c r="CJ29" s="21" t="n"/>
      <c r="CK29" s="21" t="n"/>
    </row>
    <row r="30">
      <c r="A30" t="inlineStr">
        <is>
          <t>GFXBench - Aztech Ruins</t>
        </is>
      </c>
      <c r="B30" s="2" t="inlineStr">
        <is>
          <t>Gaming</t>
        </is>
      </c>
      <c r="C30" s="2" t="inlineStr">
        <is>
          <t>FPS</t>
        </is>
      </c>
      <c r="D30" s="2" t="inlineStr">
        <is>
          <t>H</t>
        </is>
      </c>
      <c r="E30" s="29" t="n">
        <v>191</v>
      </c>
      <c r="F30" s="29" t="n"/>
      <c r="G30" s="29" t="n"/>
      <c r="H30" s="29" t="n">
        <v>153</v>
      </c>
      <c r="I30" s="29" t="n"/>
      <c r="J30" s="29" t="n">
        <v>289</v>
      </c>
      <c r="K30" s="29" t="n"/>
      <c r="L30" s="29" t="n">
        <v>358</v>
      </c>
      <c r="O30" s="2" t="n"/>
      <c r="Q30" s="30">
        <f>IFERROR(IF(IF($D30="H",E30/K30,K30/E30)=0, "",IF($D30="H",E30/K30,K30/E30)),"")</f>
        <v/>
      </c>
      <c r="R30" s="23" t="n"/>
      <c r="S30" s="30">
        <f>IFERROR(IF(IF($D30="H",F30/K30,K30/F30)=0, "",IF($D30="H",F30/K30,K30/F30)),"")</f>
        <v/>
      </c>
      <c r="T30" s="23" t="n"/>
      <c r="U30" s="30">
        <f>IFERROR(IF(IF($D30="H",G30/K30,K30/G30)=0, "",IF($D30="H",G30/K30,K30/G30)),"")</f>
        <v/>
      </c>
      <c r="V30" s="23" t="n"/>
      <c r="W30" s="30">
        <f>IFERROR(IF(IF($D30="H",E30/I30,I30/E30)=0, "",IF($D30="H",E30/I30,I30/E30)),"")</f>
        <v/>
      </c>
      <c r="X30" s="23" t="n"/>
      <c r="Y30" s="30">
        <f>IFERROR(IF(IF($D30="H",F30/I30,I30/F30)=0, "",IF($D30="H",F30/I30,I30/F30)),"")</f>
        <v/>
      </c>
      <c r="Z30" s="23" t="n"/>
      <c r="AA30" s="30">
        <f>IFERROR(IF(IF($D30="H",G30/I30,I30/G30)=0, "",IF($D30="H",G30/I30,I30/G30)),"")</f>
        <v/>
      </c>
      <c r="AB30" s="23" t="n"/>
      <c r="AC30" s="30" t="n"/>
      <c r="AD30" s="23" t="n"/>
      <c r="AE30" s="30" t="n"/>
      <c r="AF30" s="23" t="n"/>
      <c r="AG30" s="30" t="n"/>
      <c r="AH30" s="23" t="n"/>
      <c r="AI30" s="30" t="n"/>
      <c r="AJ30" s="23" t="n"/>
      <c r="AK30" s="30" t="n"/>
      <c r="AL30" s="23" t="n"/>
      <c r="AM30" s="30" t="n"/>
      <c r="AN30" s="30" t="n"/>
      <c r="BC30">
        <f>IF(LEFT($AQ30,3)="GAM",$U30,"")</f>
        <v/>
      </c>
      <c r="BE30">
        <f>IF(LEFT($AQ30,3)="GAM",$W30,"")</f>
        <v/>
      </c>
      <c r="BG30">
        <f>IF(AND(LEFT($AQ30,3)&lt;&gt;"GAM",LEFT($AQ30,3)&lt;&gt;"POW"),$S30,"")</f>
        <v/>
      </c>
      <c r="BI30">
        <f>IF(AND(LEFT($AQ30,3)&lt;&gt;"GAM",LEFT($AQ30,3)&lt;&gt;"POW"),$U30,"")</f>
        <v/>
      </c>
      <c r="BK30">
        <f>IF(AND(LEFT($AQ30,3)&lt;&gt;"GAM",LEFT($AQ30,3)&lt;&gt;"POW"),$W30,"")</f>
        <v/>
      </c>
      <c r="BM30">
        <f>IF(LEFT($AQ30,3)="POW",$S30,"")</f>
        <v/>
      </c>
      <c r="BO30">
        <f>IF(LEFT($AQ30,3)="POW",$U30,"")</f>
        <v/>
      </c>
      <c r="BQ30">
        <f>IF(LEFT($AQ30,3)="POW",$W30,"")</f>
        <v/>
      </c>
      <c r="BT30" s="21" t="n"/>
      <c r="BU30" s="21" t="n"/>
      <c r="BV30" s="21" t="n"/>
      <c r="BW30" s="21" t="n"/>
      <c r="BX30" s="21" t="n"/>
      <c r="BY30" s="21" t="n"/>
      <c r="BZ30" s="21" t="n"/>
      <c r="CA30" s="21" t="n"/>
      <c r="CB30" s="21" t="n"/>
      <c r="CC30" s="21" t="n"/>
      <c r="CD30" s="21" t="n"/>
      <c r="CE30" s="21" t="n"/>
      <c r="CF30" s="21" t="n"/>
      <c r="CG30" s="21" t="n"/>
      <c r="CH30" s="21" t="n"/>
      <c r="CI30" s="21" t="n"/>
      <c r="CJ30" s="21" t="n"/>
      <c r="CK30" s="21" t="n"/>
    </row>
    <row r="31">
      <c r="B31" s="2" t="n"/>
      <c r="C31" s="2" t="n"/>
      <c r="D31" s="2" t="n"/>
      <c r="E31" s="29" t="n"/>
      <c r="F31" s="29" t="n"/>
      <c r="G31" s="29" t="n"/>
      <c r="H31" s="29" t="n"/>
      <c r="I31" s="29" t="n"/>
      <c r="J31" s="29" t="n"/>
      <c r="K31" s="29" t="n"/>
      <c r="L31" s="29" t="n"/>
      <c r="O31" s="2" t="n"/>
      <c r="Q31" s="30">
        <f>IFERROR(IF(IF($D31="H",E31/K31,K31/E31)=0, "",IF($D31="H",E31/K31,K31/E31)),"")</f>
        <v/>
      </c>
      <c r="R31" s="23" t="n"/>
      <c r="S31" s="30">
        <f>IFERROR(IF(IF($D31="H",F31/K31,K31/F31)=0, "",IF($D31="H",F31/K31,K31/F31)),"")</f>
        <v/>
      </c>
      <c r="T31" s="23" t="n"/>
      <c r="U31" s="30">
        <f>IFERROR(IF(IF($D31="H",G31/K31,K31/G31)=0, "",IF($D31="H",G31/K31,K31/G31)),"")</f>
        <v/>
      </c>
      <c r="V31" s="23" t="n"/>
      <c r="W31" s="30">
        <f>IFERROR(IF(IF($D31="H",E31/I31,I31/E31)=0, "",IF($D31="H",E31/I31,I31/E31)),"")</f>
        <v/>
      </c>
      <c r="X31" s="23" t="n"/>
      <c r="Y31" s="30">
        <f>IFERROR(IF(IF($D31="H",F31/I31,I31/F31)=0, "",IF($D31="H",F31/I31,I31/F31)),"")</f>
        <v/>
      </c>
      <c r="Z31" s="23" t="n"/>
      <c r="AA31" s="30">
        <f>IFERROR(IF(IF($D31="H",G31/I31,I31/G31)=0, "",IF($D31="H",G31/I31,I31/G31)),"")</f>
        <v/>
      </c>
      <c r="AB31" s="23" t="n"/>
      <c r="AC31" s="30" t="n"/>
      <c r="AD31" s="23" t="n"/>
      <c r="AE31" s="30" t="n"/>
      <c r="AF31" s="23" t="n"/>
      <c r="AG31" s="30" t="n"/>
      <c r="AH31" s="23" t="n"/>
      <c r="AI31" s="30" t="n"/>
      <c r="AJ31" s="23" t="n"/>
      <c r="AK31" s="30" t="n"/>
      <c r="AL31" s="23" t="n"/>
      <c r="AM31" s="30" t="n"/>
      <c r="AN31" s="30" t="n"/>
      <c r="BC31">
        <f>IF(LEFT($AQ31,3)="GAM",$U31,"")</f>
        <v/>
      </c>
      <c r="BE31">
        <f>IF(LEFT($AQ31,3)="GAM",$W31,"")</f>
        <v/>
      </c>
      <c r="BG31">
        <f>IF(AND(LEFT($AQ31,3)&lt;&gt;"GAM",LEFT($AQ31,3)&lt;&gt;"POW"),$S31,"")</f>
        <v/>
      </c>
      <c r="BI31">
        <f>IF(AND(LEFT($AQ31,3)&lt;&gt;"GAM",LEFT($AQ31,3)&lt;&gt;"POW"),$U31,"")</f>
        <v/>
      </c>
      <c r="BK31">
        <f>IF(AND(LEFT($AQ31,3)&lt;&gt;"GAM",LEFT($AQ31,3)&lt;&gt;"POW"),$W31,"")</f>
        <v/>
      </c>
      <c r="BM31">
        <f>IF(LEFT($AQ31,3)="POW",$S31,"")</f>
        <v/>
      </c>
      <c r="BO31">
        <f>IF(LEFT($AQ31,3)="POW",$U31,"")</f>
        <v/>
      </c>
      <c r="BQ31">
        <f>IF(LEFT($AQ31,3)="POW",$W31,"")</f>
        <v/>
      </c>
      <c r="BT31" s="21" t="n"/>
      <c r="BU31" s="21" t="n"/>
      <c r="BV31" s="21" t="n"/>
      <c r="BW31" s="21" t="n"/>
      <c r="BX31" s="21" t="n"/>
      <c r="BY31" s="21" t="n"/>
      <c r="BZ31" s="21" t="n"/>
      <c r="CA31" s="21" t="n"/>
      <c r="CB31" s="21" t="n"/>
      <c r="CC31" s="21" t="n"/>
      <c r="CD31" s="21" t="n"/>
      <c r="CE31" s="21" t="n"/>
      <c r="CF31" s="21" t="n"/>
      <c r="CG31" s="21" t="n"/>
      <c r="CH31" s="21" t="n"/>
      <c r="CI31" s="21" t="n"/>
      <c r="CJ31" s="21" t="n"/>
      <c r="CK31" s="21" t="n"/>
    </row>
    <row r="32">
      <c r="B32" s="2" t="n"/>
      <c r="C32" s="2" t="n"/>
      <c r="D32" s="2" t="n"/>
      <c r="E32" s="29" t="n"/>
      <c r="F32" s="29" t="n"/>
      <c r="G32" s="29" t="n"/>
      <c r="H32" s="29" t="n"/>
      <c r="I32" s="29" t="n"/>
      <c r="J32" s="29" t="n"/>
      <c r="K32" s="29" t="n"/>
      <c r="L32" s="29" t="n"/>
      <c r="O32" s="2" t="n"/>
      <c r="Q32" s="30">
        <f>IFERROR(IF(IF($D32="H",E32/K32,K32/E32)=0, "",IF($D32="H",E32/K32,K32/E32)),"")</f>
        <v/>
      </c>
      <c r="R32" s="23" t="n"/>
      <c r="S32" s="30">
        <f>IFERROR(IF(IF($D32="H",F32/K32,K32/F32)=0, "",IF($D32="H",F32/K32,K32/F32)),"")</f>
        <v/>
      </c>
      <c r="T32" s="23" t="n"/>
      <c r="U32" s="30">
        <f>IFERROR(IF(IF($D32="H",G32/K32,K32/G32)=0, "",IF($D32="H",G32/K32,K32/G32)),"")</f>
        <v/>
      </c>
      <c r="V32" s="23" t="n"/>
      <c r="W32" s="30">
        <f>IFERROR(IF(IF($D32="H",E32/I32,I32/E32)=0, "",IF($D32="H",E32/I32,I32/E32)),"")</f>
        <v/>
      </c>
      <c r="X32" s="23" t="n"/>
      <c r="Y32" s="30">
        <f>IFERROR(IF(IF($D32="H",F32/I32,I32/F32)=0, "",IF($D32="H",F32/I32,I32/F32)),"")</f>
        <v/>
      </c>
      <c r="Z32" s="23" t="n"/>
      <c r="AA32" s="30">
        <f>IFERROR(IF(IF($D32="H",G32/I32,I32/G32)=0, "",IF($D32="H",G32/I32,I32/G32)),"")</f>
        <v/>
      </c>
      <c r="AB32" s="23" t="n"/>
      <c r="AC32" s="30" t="n"/>
      <c r="AD32" s="23" t="n"/>
      <c r="AE32" s="30" t="n"/>
      <c r="AF32" s="23" t="n"/>
      <c r="AG32" s="30" t="n"/>
      <c r="AH32" s="23" t="n"/>
      <c r="AI32" s="30" t="n"/>
      <c r="AJ32" s="23" t="n"/>
      <c r="AK32" s="30" t="n"/>
      <c r="AL32" s="23" t="n"/>
      <c r="AM32" s="30" t="n"/>
      <c r="AN32" s="30" t="n"/>
      <c r="BC32">
        <f>IF(LEFT($AQ32,3)="GAM",$U32,"")</f>
        <v/>
      </c>
      <c r="BE32">
        <f>IF(LEFT($AQ32,3)="GAM",$W32,"")</f>
        <v/>
      </c>
      <c r="BG32">
        <f>IF(AND(LEFT($AQ32,3)&lt;&gt;"GAM",LEFT($AQ32,3)&lt;&gt;"POW"),$S32,"")</f>
        <v/>
      </c>
      <c r="BI32">
        <f>IF(AND(LEFT($AQ32,3)&lt;&gt;"GAM",LEFT($AQ32,3)&lt;&gt;"POW"),$U32,"")</f>
        <v/>
      </c>
      <c r="BK32">
        <f>IF(AND(LEFT($AQ32,3)&lt;&gt;"GAM",LEFT($AQ32,3)&lt;&gt;"POW"),$W32,"")</f>
        <v/>
      </c>
      <c r="BM32">
        <f>IF(LEFT($AQ32,3)="POW",$S32,"")</f>
        <v/>
      </c>
      <c r="BO32">
        <f>IF(LEFT($AQ32,3)="POW",$U32,"")</f>
        <v/>
      </c>
      <c r="BQ32">
        <f>IF(LEFT($AQ32,3)="POW",$W32,"")</f>
        <v/>
      </c>
      <c r="BT32" s="21" t="n"/>
      <c r="BU32" s="21" t="n"/>
      <c r="BV32" s="21" t="n"/>
      <c r="BW32" s="21" t="n"/>
      <c r="BX32" s="21" t="n"/>
      <c r="BY32" s="21" t="n"/>
      <c r="BZ32" s="21" t="n"/>
      <c r="CA32" s="21" t="n"/>
      <c r="CB32" s="21" t="n"/>
      <c r="CC32" s="21" t="n"/>
      <c r="CD32" s="21" t="n"/>
      <c r="CE32" s="21" t="n"/>
      <c r="CF32" s="21" t="n"/>
      <c r="CG32" s="21" t="n"/>
      <c r="CH32" s="21" t="n"/>
      <c r="CI32" s="21" t="n"/>
      <c r="CJ32" s="21" t="n"/>
      <c r="CK32" s="21" t="n"/>
    </row>
    <row r="33">
      <c r="B33" s="2" t="n"/>
      <c r="C33" s="2" t="n"/>
      <c r="D33" s="2" t="n"/>
      <c r="E33" s="29" t="n"/>
      <c r="F33" s="29" t="n"/>
      <c r="G33" s="29" t="n"/>
      <c r="H33" s="29" t="n"/>
      <c r="I33" s="29" t="n"/>
      <c r="J33" s="29" t="n"/>
      <c r="K33" s="29" t="n"/>
      <c r="L33" s="29" t="n"/>
      <c r="O33" s="2" t="n"/>
      <c r="Q33" s="30">
        <f>IFERROR(IF(IF($D33="H",E33/K33,K33/E33)=0, "",IF($D33="H",E33/K33,K33/E33)),"")</f>
        <v/>
      </c>
      <c r="R33" s="23" t="n"/>
      <c r="S33" s="30">
        <f>IFERROR(IF(IF($D33="H",F33/K33,K33/F33)=0, "",IF($D33="H",F33/K33,K33/F33)),"")</f>
        <v/>
      </c>
      <c r="T33" s="23" t="n"/>
      <c r="U33" s="30">
        <f>IFERROR(IF(IF($D33="H",G33/K33,K33/G33)=0, "",IF($D33="H",G33/K33,K33/G33)),"")</f>
        <v/>
      </c>
      <c r="V33" s="23" t="n"/>
      <c r="W33" s="30">
        <f>IFERROR(IF(IF($D33="H",E33/I33,I33/E33)=0, "",IF($D33="H",E33/I33,I33/E33)),"")</f>
        <v/>
      </c>
      <c r="X33" s="23" t="n"/>
      <c r="Y33" s="30">
        <f>IFERROR(IF(IF($D33="H",F33/I33,I33/F33)=0, "",IF($D33="H",F33/I33,I33/F33)),"")</f>
        <v/>
      </c>
      <c r="Z33" s="23" t="n"/>
      <c r="AA33" s="30">
        <f>IFERROR(IF(IF($D33="H",G33/I33,I33/G33)=0, "",IF($D33="H",G33/I33,I33/G33)),"")</f>
        <v/>
      </c>
      <c r="AB33" s="23" t="n"/>
      <c r="AC33" s="30" t="n"/>
      <c r="AD33" s="23" t="n"/>
      <c r="AE33" s="30" t="n"/>
      <c r="AF33" s="23" t="n"/>
      <c r="AG33" s="30" t="n"/>
      <c r="AH33" s="23" t="n"/>
      <c r="AI33" s="30" t="n"/>
      <c r="AJ33" s="23" t="n"/>
      <c r="AK33" s="30" t="n"/>
      <c r="AL33" s="23" t="n"/>
      <c r="AM33" s="30" t="n"/>
      <c r="AN33" s="30" t="n"/>
      <c r="BC33">
        <f>IF(LEFT($AQ33,3)="GAM",$U33,"")</f>
        <v/>
      </c>
      <c r="BE33">
        <f>IF(LEFT($AQ33,3)="GAM",$W33,"")</f>
        <v/>
      </c>
      <c r="BG33">
        <f>IF(AND(LEFT($AQ33,3)&lt;&gt;"GAM",LEFT($AQ33,3)&lt;&gt;"POW"),$S33,"")</f>
        <v/>
      </c>
      <c r="BI33">
        <f>IF(AND(LEFT($AQ33,3)&lt;&gt;"GAM",LEFT($AQ33,3)&lt;&gt;"POW"),$U33,"")</f>
        <v/>
      </c>
      <c r="BK33">
        <f>IF(AND(LEFT($AQ33,3)&lt;&gt;"GAM",LEFT($AQ33,3)&lt;&gt;"POW"),$W33,"")</f>
        <v/>
      </c>
      <c r="BM33">
        <f>IF(LEFT($AQ33,3)="POW",$S33,"")</f>
        <v/>
      </c>
      <c r="BO33">
        <f>IF(LEFT($AQ33,3)="POW",$U33,"")</f>
        <v/>
      </c>
      <c r="BQ33">
        <f>IF(LEFT($AQ33,3)="POW",$W33,"")</f>
        <v/>
      </c>
      <c r="BT33" s="21" t="n"/>
      <c r="BU33" s="21" t="n"/>
      <c r="BV33" s="21" t="n"/>
      <c r="BW33" s="21" t="n"/>
      <c r="BX33" s="21" t="n"/>
      <c r="BY33" s="21" t="n"/>
      <c r="BZ33" s="21" t="n"/>
      <c r="CA33" s="21" t="n"/>
      <c r="CB33" s="21" t="n"/>
      <c r="CC33" s="21" t="n"/>
      <c r="CD33" s="21" t="n"/>
      <c r="CE33" s="21" t="n"/>
      <c r="CF33" s="21" t="n"/>
      <c r="CG33" s="21" t="n"/>
      <c r="CH33" s="21" t="n"/>
      <c r="CI33" s="21" t="n"/>
      <c r="CJ33" s="21" t="n"/>
      <c r="CK33" s="21" t="n"/>
    </row>
    <row r="34">
      <c r="B34" s="2" t="n"/>
      <c r="C34" s="2" t="n"/>
      <c r="D34" s="2" t="n"/>
      <c r="E34" s="29" t="n"/>
      <c r="F34" s="29" t="n"/>
      <c r="G34" s="29" t="n"/>
      <c r="H34" s="29" t="n"/>
      <c r="I34" s="29" t="n"/>
      <c r="J34" s="29" t="n"/>
      <c r="K34" s="29" t="n"/>
      <c r="L34" s="29" t="n"/>
      <c r="O34" s="2" t="n"/>
      <c r="Q34" s="30">
        <f>IFERROR(IF(IF($D34="H",E34/K34,K34/E34)=0, "",IF($D34="H",E34/K34,K34/E34)),"")</f>
        <v/>
      </c>
      <c r="R34" s="23" t="n"/>
      <c r="S34" s="30">
        <f>IFERROR(IF(IF($D34="H",F34/K34,K34/F34)=0, "",IF($D34="H",F34/K34,K34/F34)),"")</f>
        <v/>
      </c>
      <c r="T34" s="23" t="n"/>
      <c r="U34" s="30">
        <f>IFERROR(IF(IF($D34="H",G34/K34,K34/G34)=0, "",IF($D34="H",G34/K34,K34/G34)),"")</f>
        <v/>
      </c>
      <c r="V34" s="23" t="n"/>
      <c r="W34" s="30">
        <f>IFERROR(IF(IF($D34="H",E34/I34,I34/E34)=0, "",IF($D34="H",E34/I34,I34/E34)),"")</f>
        <v/>
      </c>
      <c r="X34" s="23" t="n"/>
      <c r="Y34" s="30">
        <f>IFERROR(IF(IF($D34="H",F34/I34,I34/F34)=0, "",IF($D34="H",F34/I34,I34/F34)),"")</f>
        <v/>
      </c>
      <c r="Z34" s="23" t="n"/>
      <c r="AA34" s="30">
        <f>IFERROR(IF(IF($D34="H",G34/I34,I34/G34)=0, "",IF($D34="H",G34/I34,I34/G34)),"")</f>
        <v/>
      </c>
      <c r="AB34" s="23" t="n"/>
      <c r="AC34" s="30" t="n"/>
      <c r="AD34" s="23" t="n"/>
      <c r="AE34" s="30" t="n"/>
      <c r="AF34" s="23" t="n"/>
      <c r="AG34" s="30" t="n"/>
      <c r="AH34" s="23" t="n"/>
      <c r="AI34" s="30" t="n"/>
      <c r="AJ34" s="23" t="n"/>
      <c r="AK34" s="30" t="n"/>
      <c r="AL34" s="23" t="n"/>
      <c r="AM34" s="30" t="n"/>
      <c r="AN34" s="30" t="n"/>
      <c r="BC34">
        <f>IF(LEFT($AQ34,3)="GAM",$U34,"")</f>
        <v/>
      </c>
      <c r="BE34">
        <f>IF(LEFT($AQ34,3)="GAM",$W34,"")</f>
        <v/>
      </c>
      <c r="BG34">
        <f>IF(AND(LEFT($AQ34,3)&lt;&gt;"GAM",LEFT($AQ34,3)&lt;&gt;"POW"),$S34,"")</f>
        <v/>
      </c>
      <c r="BI34">
        <f>IF(AND(LEFT($AQ34,3)&lt;&gt;"GAM",LEFT($AQ34,3)&lt;&gt;"POW"),$U34,"")</f>
        <v/>
      </c>
      <c r="BK34">
        <f>IF(AND(LEFT($AQ34,3)&lt;&gt;"GAM",LEFT($AQ34,3)&lt;&gt;"POW"),$W34,"")</f>
        <v/>
      </c>
      <c r="BM34">
        <f>IF(LEFT($AQ34,3)="POW",$S34,"")</f>
        <v/>
      </c>
      <c r="BO34">
        <f>IF(LEFT($AQ34,3)="POW",$U34,"")</f>
        <v/>
      </c>
      <c r="BQ34">
        <f>IF(LEFT($AQ34,3)="POW",$W34,"")</f>
        <v/>
      </c>
      <c r="BT34" s="21" t="n"/>
      <c r="BU34" s="21" t="n"/>
      <c r="BV34" s="21" t="n"/>
      <c r="BW34" s="21" t="n"/>
      <c r="BX34" s="21" t="n"/>
      <c r="BY34" s="21" t="n"/>
      <c r="BZ34" s="21" t="n"/>
      <c r="CA34" s="21" t="n"/>
      <c r="CB34" s="21" t="n"/>
      <c r="CC34" s="21" t="n"/>
      <c r="CD34" s="21" t="n"/>
      <c r="CE34" s="21" t="n"/>
      <c r="CF34" s="21" t="n"/>
      <c r="CG34" s="21" t="n"/>
      <c r="CH34" s="21" t="n"/>
      <c r="CI34" s="21" t="n"/>
      <c r="CJ34" s="21" t="n"/>
      <c r="CK34" s="21" t="n"/>
    </row>
    <row r="35">
      <c r="B35" s="2" t="n"/>
      <c r="C35" s="2" t="n"/>
      <c r="D35" s="2" t="n"/>
      <c r="E35" s="29" t="n"/>
      <c r="F35" s="29" t="n"/>
      <c r="G35" s="29" t="n"/>
      <c r="H35" s="29" t="n"/>
      <c r="I35" s="29" t="n"/>
      <c r="J35" s="29" t="n"/>
      <c r="K35" s="29" t="n"/>
      <c r="L35" s="29" t="n"/>
      <c r="O35" s="2" t="n"/>
      <c r="Q35" s="30">
        <f>IFERROR(IF(IF($D35="H",E35/K35,K35/E35)=0, "",IF($D35="H",E35/K35,K35/E35)),"")</f>
        <v/>
      </c>
      <c r="R35" s="23" t="n"/>
      <c r="S35" s="30">
        <f>IFERROR(IF(IF($D35="H",F35/K35,K35/F35)=0, "",IF($D35="H",F35/K35,K35/F35)),"")</f>
        <v/>
      </c>
      <c r="T35" s="23" t="n"/>
      <c r="U35" s="30">
        <f>IFERROR(IF(IF($D35="H",G35/K35,K35/G35)=0, "",IF($D35="H",G35/K35,K35/G35)),"")</f>
        <v/>
      </c>
      <c r="V35" s="23" t="n"/>
      <c r="W35" s="30">
        <f>IFERROR(IF(IF($D35="H",E35/I35,I35/E35)=0, "",IF($D35="H",E35/I35,I35/E35)),"")</f>
        <v/>
      </c>
      <c r="X35" s="23" t="n"/>
      <c r="Y35" s="30">
        <f>IFERROR(IF(IF($D35="H",F35/I35,I35/F35)=0, "",IF($D35="H",F35/I35,I35/F35)),"")</f>
        <v/>
      </c>
      <c r="Z35" s="23" t="n"/>
      <c r="AA35" s="30">
        <f>IFERROR(IF(IF($D35="H",G35/I35,I35/G35)=0, "",IF($D35="H",G35/I35,I35/G35)),"")</f>
        <v/>
      </c>
      <c r="AB35" s="23" t="n"/>
      <c r="AC35" s="30" t="n"/>
      <c r="AD35" s="23" t="n"/>
      <c r="AE35" s="30" t="n"/>
      <c r="AF35" s="23" t="n"/>
      <c r="AG35" s="30" t="n"/>
      <c r="AH35" s="23" t="n"/>
      <c r="AI35" s="30" t="n"/>
      <c r="AJ35" s="23" t="n"/>
      <c r="AK35" s="30" t="n"/>
      <c r="AL35" s="23" t="n"/>
      <c r="AM35" s="30" t="n"/>
      <c r="AN35" s="30" t="n"/>
      <c r="BC35">
        <f>IF(LEFT($AQ35,3)="GAM",$U35,"")</f>
        <v/>
      </c>
      <c r="BE35">
        <f>IF(LEFT($AQ35,3)="GAM",$W35,"")</f>
        <v/>
      </c>
      <c r="BG35">
        <f>IF(AND(LEFT($AQ35,3)&lt;&gt;"GAM",LEFT($AQ35,3)&lt;&gt;"POW"),$S35,"")</f>
        <v/>
      </c>
      <c r="BI35">
        <f>IF(AND(LEFT($AQ35,3)&lt;&gt;"GAM",LEFT($AQ35,3)&lt;&gt;"POW"),$U35,"")</f>
        <v/>
      </c>
      <c r="BK35">
        <f>IF(AND(LEFT($AQ35,3)&lt;&gt;"GAM",LEFT($AQ35,3)&lt;&gt;"POW"),$W35,"")</f>
        <v/>
      </c>
      <c r="BM35">
        <f>IF(LEFT($AQ35,3)="POW",$S35,"")</f>
        <v/>
      </c>
      <c r="BO35">
        <f>IF(LEFT($AQ35,3)="POW",$U35,"")</f>
        <v/>
      </c>
      <c r="BQ35">
        <f>IF(LEFT($AQ35,3)="POW",$W35,"")</f>
        <v/>
      </c>
      <c r="BT35" s="21" t="n"/>
      <c r="BU35" s="21" t="n"/>
      <c r="BV35" s="21" t="n"/>
      <c r="BW35" s="21" t="n"/>
      <c r="BX35" s="21" t="n"/>
      <c r="BY35" s="21" t="n"/>
      <c r="BZ35" s="21" t="n"/>
      <c r="CA35" s="21" t="n"/>
      <c r="CB35" s="21" t="n"/>
      <c r="CC35" s="21" t="n"/>
      <c r="CD35" s="21" t="n"/>
      <c r="CE35" s="21" t="n"/>
      <c r="CF35" s="21" t="n"/>
      <c r="CG35" s="21" t="n"/>
      <c r="CH35" s="21" t="n"/>
      <c r="CI35" s="21" t="n"/>
      <c r="CJ35" s="21" t="n"/>
      <c r="CK35" s="21" t="n"/>
    </row>
    <row r="36">
      <c r="B36" s="2" t="n"/>
      <c r="C36" s="2" t="n"/>
      <c r="D36" s="2" t="n"/>
      <c r="E36" s="29" t="n"/>
      <c r="F36" s="29" t="n"/>
      <c r="G36" s="29" t="n"/>
      <c r="H36" s="29" t="n"/>
      <c r="I36" s="29" t="n"/>
      <c r="J36" s="29" t="n"/>
      <c r="K36" s="29" t="n"/>
      <c r="L36" s="29" t="n"/>
      <c r="O36" s="2" t="n"/>
      <c r="Q36" s="30">
        <f>IFERROR(IF(IF($D36="H",E36/K36,K36/E36)=0, "",IF($D36="H",E36/K36,K36/E36)),"")</f>
        <v/>
      </c>
      <c r="R36" s="23" t="n"/>
      <c r="S36" s="30">
        <f>IFERROR(IF(IF($D36="H",F36/K36,K36/F36)=0, "",IF($D36="H",F36/K36,K36/F36)),"")</f>
        <v/>
      </c>
      <c r="T36" s="23" t="n"/>
      <c r="U36" s="30">
        <f>IFERROR(IF(IF($D36="H",G36/K36,K36/G36)=0, "",IF($D36="H",G36/K36,K36/G36)),"")</f>
        <v/>
      </c>
      <c r="V36" s="23" t="n"/>
      <c r="W36" s="30">
        <f>IFERROR(IF(IF($D36="H",E36/I36,I36/E36)=0, "",IF($D36="H",E36/I36,I36/E36)),"")</f>
        <v/>
      </c>
      <c r="X36" s="23" t="n"/>
      <c r="Y36" s="30">
        <f>IFERROR(IF(IF($D36="H",F36/I36,I36/F36)=0, "",IF($D36="H",F36/I36,I36/F36)),"")</f>
        <v/>
      </c>
      <c r="Z36" s="23" t="n"/>
      <c r="AA36" s="30">
        <f>IFERROR(IF(IF($D36="H",G36/I36,I36/G36)=0, "",IF($D36="H",G36/I36,I36/G36)),"")</f>
        <v/>
      </c>
      <c r="AB36" s="23" t="n"/>
      <c r="AC36" s="30" t="n"/>
      <c r="AD36" s="23" t="n"/>
      <c r="AE36" s="30" t="n"/>
      <c r="AF36" s="23" t="n"/>
      <c r="AG36" s="30" t="n"/>
      <c r="AH36" s="23" t="n"/>
      <c r="AI36" s="30" t="n"/>
      <c r="AJ36" s="23" t="n"/>
      <c r="AK36" s="30" t="n"/>
      <c r="AL36" s="23" t="n"/>
      <c r="AM36" s="30" t="n"/>
      <c r="AN36" s="30" t="n"/>
      <c r="BC36">
        <f>IF(LEFT($AQ36,3)="GAM",$U36,"")</f>
        <v/>
      </c>
      <c r="BE36">
        <f>IF(LEFT($AQ36,3)="GAM",$W36,"")</f>
        <v/>
      </c>
      <c r="BG36">
        <f>IF(AND(LEFT($AQ36,3)&lt;&gt;"GAM",LEFT($AQ36,3)&lt;&gt;"POW"),$S36,"")</f>
        <v/>
      </c>
      <c r="BI36">
        <f>IF(AND(LEFT($AQ36,3)&lt;&gt;"GAM",LEFT($AQ36,3)&lt;&gt;"POW"),$U36,"")</f>
        <v/>
      </c>
      <c r="BK36">
        <f>IF(AND(LEFT($AQ36,3)&lt;&gt;"GAM",LEFT($AQ36,3)&lt;&gt;"POW"),$W36,"")</f>
        <v/>
      </c>
      <c r="BM36">
        <f>IF(LEFT($AQ36,3)="POW",$S36,"")</f>
        <v/>
      </c>
      <c r="BO36">
        <f>IF(LEFT($AQ36,3)="POW",$U36,"")</f>
        <v/>
      </c>
      <c r="BQ36">
        <f>IF(LEFT($AQ36,3)="POW",$W36,"")</f>
        <v/>
      </c>
      <c r="BT36" s="21" t="n"/>
      <c r="BU36" s="21" t="n"/>
      <c r="BV36" s="21" t="n"/>
      <c r="BW36" s="21" t="n"/>
      <c r="BX36" s="21" t="n"/>
      <c r="BY36" s="21" t="n"/>
      <c r="BZ36" s="21" t="n"/>
      <c r="CA36" s="21" t="n"/>
      <c r="CB36" s="21" t="n"/>
      <c r="CC36" s="21" t="n"/>
      <c r="CD36" s="21" t="n"/>
      <c r="CE36" s="21" t="n"/>
      <c r="CF36" s="21" t="n"/>
      <c r="CG36" s="21" t="n"/>
      <c r="CH36" s="21" t="n"/>
      <c r="CI36" s="21" t="n"/>
      <c r="CJ36" s="21" t="n"/>
      <c r="CK36" s="21" t="n"/>
    </row>
    <row r="37">
      <c r="B37" s="2" t="n"/>
      <c r="C37" s="2" t="n"/>
      <c r="D37" s="2" t="n"/>
      <c r="E37" s="29" t="n"/>
      <c r="F37" s="29" t="n"/>
      <c r="G37" s="29" t="n"/>
      <c r="H37" s="29" t="n"/>
      <c r="I37" s="29" t="n"/>
      <c r="J37" s="29" t="n"/>
      <c r="K37" s="29" t="n"/>
      <c r="L37" s="29" t="n"/>
      <c r="O37" s="2" t="n"/>
      <c r="Q37" s="30">
        <f>IFERROR(IF(IF($D37="H",E37/K37,K37/E37)=0, "",IF($D37="H",E37/K37,K37/E37)),"")</f>
        <v/>
      </c>
      <c r="R37" s="23" t="n"/>
      <c r="S37" s="30">
        <f>IFERROR(IF(IF($D37="H",F37/K37,K37/F37)=0, "",IF($D37="H",F37/K37,K37/F37)),"")</f>
        <v/>
      </c>
      <c r="T37" s="23" t="n"/>
      <c r="U37" s="30">
        <f>IFERROR(IF(IF($D37="H",G37/K37,K37/G37)=0, "",IF($D37="H",G37/K37,K37/G37)),"")</f>
        <v/>
      </c>
      <c r="V37" s="23" t="n"/>
      <c r="W37" s="30">
        <f>IFERROR(IF(IF($D37="H",E37/I37,I37/E37)=0, "",IF($D37="H",E37/I37,I37/E37)),"")</f>
        <v/>
      </c>
      <c r="X37" s="23" t="n"/>
      <c r="Y37" s="30">
        <f>IFERROR(IF(IF($D37="H",F37/I37,I37/F37)=0, "",IF($D37="H",F37/I37,I37/F37)),"")</f>
        <v/>
      </c>
      <c r="Z37" s="23" t="n"/>
      <c r="AA37" s="30">
        <f>IFERROR(IF(IF($D37="H",G37/I37,I37/G37)=0, "",IF($D37="H",G37/I37,I37/G37)),"")</f>
        <v/>
      </c>
      <c r="AB37" s="23" t="n"/>
      <c r="AC37" s="30" t="n"/>
      <c r="AD37" s="23" t="n"/>
      <c r="AE37" s="30" t="n"/>
      <c r="AF37" s="23" t="n"/>
      <c r="AG37" s="30" t="n"/>
      <c r="AH37" s="23" t="n"/>
      <c r="AI37" s="30" t="n"/>
      <c r="AJ37" s="23" t="n"/>
      <c r="AK37" s="30" t="n"/>
      <c r="AL37" s="23" t="n"/>
      <c r="AM37" s="30" t="n"/>
      <c r="AN37" s="30" t="n"/>
      <c r="BC37">
        <f>IF(LEFT($AQ37,3)="GAM",$U37,"")</f>
        <v/>
      </c>
      <c r="BE37">
        <f>IF(LEFT($AQ37,3)="GAM",$W37,"")</f>
        <v/>
      </c>
      <c r="BG37">
        <f>IF(AND(LEFT($AQ37,3)&lt;&gt;"GAM",LEFT($AQ37,3)&lt;&gt;"POW"),$S37,"")</f>
        <v/>
      </c>
      <c r="BI37">
        <f>IF(AND(LEFT($AQ37,3)&lt;&gt;"GAM",LEFT($AQ37,3)&lt;&gt;"POW"),$U37,"")</f>
        <v/>
      </c>
      <c r="BK37">
        <f>IF(AND(LEFT($AQ37,3)&lt;&gt;"GAM",LEFT($AQ37,3)&lt;&gt;"POW"),$W37,"")</f>
        <v/>
      </c>
      <c r="BM37">
        <f>IF(LEFT($AQ37,3)="POW",$S37,"")</f>
        <v/>
      </c>
      <c r="BO37">
        <f>IF(LEFT($AQ37,3)="POW",$U37,"")</f>
        <v/>
      </c>
      <c r="BQ37">
        <f>IF(LEFT($AQ37,3)="POW",$W37,"")</f>
        <v/>
      </c>
      <c r="BT37" s="21" t="n"/>
      <c r="BU37" s="21" t="n"/>
      <c r="BV37" s="21" t="n"/>
      <c r="BW37" s="21" t="n"/>
      <c r="BX37" s="21" t="n"/>
      <c r="BY37" s="21" t="n"/>
      <c r="BZ37" s="21" t="n"/>
      <c r="CA37" s="21" t="n"/>
      <c r="CB37" s="21" t="n"/>
      <c r="CC37" s="21" t="n"/>
      <c r="CD37" s="21" t="n"/>
      <c r="CE37" s="21" t="n"/>
      <c r="CF37" s="21" t="n"/>
      <c r="CG37" s="21" t="n"/>
      <c r="CH37" s="21" t="n"/>
      <c r="CI37" s="21" t="n"/>
      <c r="CJ37" s="21" t="n"/>
      <c r="CK37" s="21" t="n"/>
    </row>
    <row r="38">
      <c r="B38" s="2" t="n"/>
      <c r="C38" s="2" t="n"/>
      <c r="D38" s="2" t="n"/>
      <c r="E38" s="29" t="n"/>
      <c r="F38" s="29" t="n"/>
      <c r="G38" s="29" t="n"/>
      <c r="H38" s="29" t="n"/>
      <c r="I38" s="29" t="n"/>
      <c r="J38" s="29" t="n"/>
      <c r="K38" s="29" t="n"/>
      <c r="L38" s="29" t="n"/>
      <c r="O38" s="2" t="n"/>
      <c r="Q38" s="30">
        <f>IFERROR(IF(IF($D38="H",E38/K38,K38/E38)=0, "",IF($D38="H",E38/K38,K38/E38)),"")</f>
        <v/>
      </c>
      <c r="R38" s="23" t="n"/>
      <c r="S38" s="30">
        <f>IFERROR(IF(IF($D38="H",F38/K38,K38/F38)=0, "",IF($D38="H",F38/K38,K38/F38)),"")</f>
        <v/>
      </c>
      <c r="T38" s="23" t="n"/>
      <c r="U38" s="30">
        <f>IFERROR(IF(IF($D38="H",G38/K38,K38/G38)=0, "",IF($D38="H",G38/K38,K38/G38)),"")</f>
        <v/>
      </c>
      <c r="V38" s="23" t="n"/>
      <c r="W38" s="30">
        <f>IFERROR(IF(IF($D38="H",E38/I38,I38/E38)=0, "",IF($D38="H",E38/I38,I38/E38)),"")</f>
        <v/>
      </c>
      <c r="X38" s="23" t="n"/>
      <c r="Y38" s="30">
        <f>IFERROR(IF(IF($D38="H",F38/I38,I38/F38)=0, "",IF($D38="H",F38/I38,I38/F38)),"")</f>
        <v/>
      </c>
      <c r="Z38" s="23" t="n"/>
      <c r="AA38" s="30">
        <f>IFERROR(IF(IF($D38="H",G38/I38,I38/G38)=0, "",IF($D38="H",G38/I38,I38/G38)),"")</f>
        <v/>
      </c>
      <c r="AB38" s="23" t="n"/>
      <c r="AC38" s="30" t="n"/>
      <c r="AD38" s="23" t="n"/>
      <c r="AE38" s="30" t="n"/>
      <c r="AF38" s="23" t="n"/>
      <c r="AG38" s="30" t="n"/>
      <c r="AH38" s="23" t="n"/>
      <c r="AI38" s="30" t="n"/>
      <c r="AJ38" s="23" t="n"/>
      <c r="AK38" s="30" t="n"/>
      <c r="AL38" s="23" t="n"/>
      <c r="AM38" s="30" t="n"/>
      <c r="AN38" s="30" t="n"/>
      <c r="BC38">
        <f>IF(LEFT($AQ38,3)="GAM",$U38,"")</f>
        <v/>
      </c>
      <c r="BE38">
        <f>IF(LEFT($AQ38,3)="GAM",$W38,"")</f>
        <v/>
      </c>
      <c r="BG38">
        <f>IF(AND(LEFT($AQ38,3)&lt;&gt;"GAM",LEFT($AQ38,3)&lt;&gt;"POW"),$S38,"")</f>
        <v/>
      </c>
      <c r="BI38">
        <f>IF(AND(LEFT($AQ38,3)&lt;&gt;"GAM",LEFT($AQ38,3)&lt;&gt;"POW"),$U38,"")</f>
        <v/>
      </c>
      <c r="BK38">
        <f>IF(AND(LEFT($AQ38,3)&lt;&gt;"GAM",LEFT($AQ38,3)&lt;&gt;"POW"),$W38,"")</f>
        <v/>
      </c>
      <c r="BM38">
        <f>IF(LEFT($AQ38,3)="POW",$S38,"")</f>
        <v/>
      </c>
      <c r="BO38">
        <f>IF(LEFT($AQ38,3)="POW",$U38,"")</f>
        <v/>
      </c>
      <c r="BQ38">
        <f>IF(LEFT($AQ38,3)="POW",$W38,"")</f>
        <v/>
      </c>
      <c r="BT38" s="21" t="n"/>
      <c r="BU38" s="21" t="n"/>
      <c r="BV38" s="21" t="n"/>
      <c r="BW38" s="21" t="n"/>
      <c r="BX38" s="21" t="n"/>
      <c r="BY38" s="21" t="n"/>
      <c r="BZ38" s="21" t="n"/>
      <c r="CA38" s="21" t="n"/>
      <c r="CB38" s="21" t="n"/>
      <c r="CC38" s="21" t="n"/>
      <c r="CD38" s="21" t="n"/>
      <c r="CE38" s="21" t="n"/>
      <c r="CF38" s="21" t="n"/>
      <c r="CG38" s="21" t="n"/>
      <c r="CH38" s="21" t="n"/>
      <c r="CI38" s="21" t="n"/>
      <c r="CJ38" s="21" t="n"/>
      <c r="CK38" s="21" t="n"/>
    </row>
    <row r="39">
      <c r="B39" s="2" t="n"/>
      <c r="C39" s="2" t="n"/>
      <c r="D39" s="2" t="n"/>
      <c r="E39" s="29" t="n"/>
      <c r="F39" s="29" t="n"/>
      <c r="G39" s="29" t="n"/>
      <c r="H39" s="29" t="n"/>
      <c r="I39" s="29" t="n"/>
      <c r="J39" s="29" t="n"/>
      <c r="K39" s="29" t="n"/>
      <c r="L39" s="29" t="n"/>
      <c r="O39" s="2" t="n"/>
      <c r="Q39" s="30">
        <f>IFERROR(IF(IF($D39="H",E39/K39,K39/E39)=0, "",IF($D39="H",E39/K39,K39/E39)),"")</f>
        <v/>
      </c>
      <c r="R39" s="23" t="n"/>
      <c r="S39" s="30">
        <f>IFERROR(IF(IF($D39="H",F39/K39,K39/F39)=0, "",IF($D39="H",F39/K39,K39/F39)),"")</f>
        <v/>
      </c>
      <c r="T39" s="23" t="n"/>
      <c r="U39" s="30">
        <f>IFERROR(IF(IF($D39="H",G39/K39,K39/G39)=0, "",IF($D39="H",G39/K39,K39/G39)),"")</f>
        <v/>
      </c>
      <c r="V39" s="23" t="n"/>
      <c r="W39" s="30">
        <f>IFERROR(IF(IF($D39="H",E39/I39,I39/E39)=0, "",IF($D39="H",E39/I39,I39/E39)),"")</f>
        <v/>
      </c>
      <c r="X39" s="23" t="n"/>
      <c r="Y39" s="30">
        <f>IFERROR(IF(IF($D39="H",F39/I39,I39/F39)=0, "",IF($D39="H",F39/I39,I39/F39)),"")</f>
        <v/>
      </c>
      <c r="Z39" s="23" t="n"/>
      <c r="AA39" s="30">
        <f>IFERROR(IF(IF($D39="H",G39/I39,I39/G39)=0, "",IF($D39="H",G39/I39,I39/G39)),"")</f>
        <v/>
      </c>
      <c r="AB39" s="23" t="n"/>
      <c r="AC39" s="30" t="n"/>
      <c r="AD39" s="23" t="n"/>
      <c r="AE39" s="30" t="n"/>
      <c r="AF39" s="23" t="n"/>
      <c r="AG39" s="30" t="n"/>
      <c r="AH39" s="23" t="n"/>
      <c r="AI39" s="30" t="n"/>
      <c r="AJ39" s="23" t="n"/>
      <c r="AK39" s="30" t="n"/>
      <c r="AL39" s="23" t="n"/>
      <c r="AM39" s="30" t="n"/>
      <c r="AN39" s="30" t="n"/>
      <c r="BC39">
        <f>IF(LEFT($AQ39,3)="GAM",$U39,"")</f>
        <v/>
      </c>
      <c r="BE39">
        <f>IF(LEFT($AQ39,3)="GAM",$W39,"")</f>
        <v/>
      </c>
      <c r="BG39">
        <f>IF(AND(LEFT($AQ39,3)&lt;&gt;"GAM",LEFT($AQ39,3)&lt;&gt;"POW"),$S39,"")</f>
        <v/>
      </c>
      <c r="BI39">
        <f>IF(AND(LEFT($AQ39,3)&lt;&gt;"GAM",LEFT($AQ39,3)&lt;&gt;"POW"),$U39,"")</f>
        <v/>
      </c>
      <c r="BK39">
        <f>IF(AND(LEFT($AQ39,3)&lt;&gt;"GAM",LEFT($AQ39,3)&lt;&gt;"POW"),$W39,"")</f>
        <v/>
      </c>
      <c r="BM39">
        <f>IF(LEFT($AQ39,3)="POW",$S39,"")</f>
        <v/>
      </c>
      <c r="BO39">
        <f>IF(LEFT($AQ39,3)="POW",$U39,"")</f>
        <v/>
      </c>
      <c r="BQ39">
        <f>IF(LEFT($AQ39,3)="POW",$W39,"")</f>
        <v/>
      </c>
      <c r="BT39" s="21" t="n"/>
      <c r="BU39" s="21" t="n"/>
      <c r="BV39" s="21" t="n"/>
      <c r="BW39" s="21" t="n"/>
      <c r="BX39" s="21" t="n"/>
      <c r="BY39" s="21" t="n"/>
      <c r="BZ39" s="21" t="n"/>
      <c r="CA39" s="21" t="n"/>
      <c r="CB39" s="21" t="n"/>
      <c r="CC39" s="21" t="n"/>
      <c r="CD39" s="21" t="n"/>
      <c r="CE39" s="21" t="n"/>
      <c r="CF39" s="21" t="n"/>
      <c r="CG39" s="21" t="n"/>
      <c r="CH39" s="21" t="n"/>
      <c r="CI39" s="21" t="n"/>
      <c r="CJ39" s="21" t="n"/>
      <c r="CK39" s="21" t="n"/>
    </row>
    <row r="40">
      <c r="B40" s="2" t="n"/>
      <c r="C40" s="2" t="n"/>
      <c r="D40" s="2" t="n"/>
      <c r="E40" s="29" t="n"/>
      <c r="F40" s="29" t="n"/>
      <c r="G40" s="29" t="n"/>
      <c r="H40" s="29" t="n"/>
      <c r="I40" s="29" t="n"/>
      <c r="J40" s="29" t="n"/>
      <c r="K40" s="29" t="n"/>
      <c r="L40" s="29" t="n"/>
      <c r="O40" s="2" t="n"/>
      <c r="Q40" s="30">
        <f>IFERROR(IF(IF($D40="H",E40/K40,K40/E40)=0, "",IF($D40="H",E40/K40,K40/E40)),"")</f>
        <v/>
      </c>
      <c r="R40" s="23" t="n"/>
      <c r="S40" s="30">
        <f>IFERROR(IF(IF($D40="H",F40/K40,K40/F40)=0, "",IF($D40="H",F40/K40,K40/F40)),"")</f>
        <v/>
      </c>
      <c r="T40" s="23" t="n"/>
      <c r="U40" s="30">
        <f>IFERROR(IF(IF($D40="H",G40/K40,K40/G40)=0, "",IF($D40="H",G40/K40,K40/G40)),"")</f>
        <v/>
      </c>
      <c r="V40" s="23" t="n"/>
      <c r="W40" s="30">
        <f>IFERROR(IF(IF($D40="H",E40/I40,I40/E40)=0, "",IF($D40="H",E40/I40,I40/E40)),"")</f>
        <v/>
      </c>
      <c r="X40" s="23" t="n"/>
      <c r="Y40" s="30">
        <f>IFERROR(IF(IF($D40="H",F40/I40,I40/F40)=0, "",IF($D40="H",F40/I40,I40/F40)),"")</f>
        <v/>
      </c>
      <c r="Z40" s="23" t="n"/>
      <c r="AA40" s="30">
        <f>IFERROR(IF(IF($D40="H",G40/I40,I40/G40)=0, "",IF($D40="H",G40/I40,I40/G40)),"")</f>
        <v/>
      </c>
      <c r="AB40" s="23" t="n"/>
      <c r="AC40" s="30" t="n"/>
      <c r="AD40" s="23" t="n"/>
      <c r="AE40" s="30" t="n"/>
      <c r="AF40" s="23" t="n"/>
      <c r="AG40" s="30" t="n"/>
      <c r="AH40" s="23" t="n"/>
      <c r="AI40" s="30" t="n"/>
      <c r="AJ40" s="23" t="n"/>
      <c r="AK40" s="30" t="n"/>
      <c r="AL40" s="23" t="n"/>
      <c r="AM40" s="30" t="n"/>
      <c r="AN40" s="30" t="n"/>
      <c r="BC40">
        <f>IF(LEFT($AQ40,3)="GAM",$U40,"")</f>
        <v/>
      </c>
      <c r="BE40">
        <f>IF(LEFT($AQ40,3)="GAM",$W40,"")</f>
        <v/>
      </c>
      <c r="BG40">
        <f>IF(AND(LEFT($AQ40,3)&lt;&gt;"GAM",LEFT($AQ40,3)&lt;&gt;"POW"),$S40,"")</f>
        <v/>
      </c>
      <c r="BI40">
        <f>IF(AND(LEFT($AQ40,3)&lt;&gt;"GAM",LEFT($AQ40,3)&lt;&gt;"POW"),$U40,"")</f>
        <v/>
      </c>
      <c r="BK40">
        <f>IF(AND(LEFT($AQ40,3)&lt;&gt;"GAM",LEFT($AQ40,3)&lt;&gt;"POW"),$W40,"")</f>
        <v/>
      </c>
      <c r="BM40">
        <f>IF(LEFT($AQ40,3)="POW",$S40,"")</f>
        <v/>
      </c>
      <c r="BO40">
        <f>IF(LEFT($AQ40,3)="POW",$U40,"")</f>
        <v/>
      </c>
      <c r="BQ40">
        <f>IF(LEFT($AQ40,3)="POW",$W40,"")</f>
        <v/>
      </c>
      <c r="BT40" s="21" t="n"/>
      <c r="BU40" s="21" t="n"/>
      <c r="BV40" s="21" t="n"/>
      <c r="BW40" s="21" t="n"/>
      <c r="BX40" s="21" t="n"/>
      <c r="BY40" s="21" t="n"/>
      <c r="BZ40" s="21" t="n"/>
      <c r="CA40" s="21" t="n"/>
      <c r="CB40" s="21" t="n"/>
      <c r="CC40" s="21" t="n"/>
      <c r="CD40" s="21" t="n"/>
      <c r="CE40" s="21" t="n"/>
      <c r="CF40" s="21" t="n"/>
      <c r="CG40" s="21" t="n"/>
      <c r="CH40" s="21" t="n"/>
      <c r="CI40" s="21" t="n"/>
      <c r="CJ40" s="21" t="n"/>
      <c r="CK40" s="21" t="n"/>
    </row>
    <row r="41">
      <c r="B41" s="2" t="n"/>
      <c r="C41" s="2" t="n"/>
      <c r="D41" s="2" t="n"/>
      <c r="E41" s="29" t="n"/>
      <c r="F41" s="29" t="n"/>
      <c r="G41" s="29" t="n"/>
      <c r="H41" s="29" t="n"/>
      <c r="I41" s="29" t="n"/>
      <c r="J41" s="29" t="n"/>
      <c r="K41" s="29" t="n"/>
      <c r="L41" s="29" t="n"/>
      <c r="O41" s="2" t="n"/>
      <c r="Q41" s="30">
        <f>IFERROR(IF(IF($D41="H",E41/K41,K41/E41)=0, "",IF($D41="H",E41/K41,K41/E41)),"")</f>
        <v/>
      </c>
      <c r="R41" s="23" t="n"/>
      <c r="S41" s="30">
        <f>IFERROR(IF(IF($D41="H",F41/K41,K41/F41)=0, "",IF($D41="H",F41/K41,K41/F41)),"")</f>
        <v/>
      </c>
      <c r="T41" s="23" t="n"/>
      <c r="U41" s="30">
        <f>IFERROR(IF(IF($D41="H",G41/K41,K41/G41)=0, "",IF($D41="H",G41/K41,K41/G41)),"")</f>
        <v/>
      </c>
      <c r="V41" s="23" t="n"/>
      <c r="W41" s="30">
        <f>IFERROR(IF(IF($D41="H",E41/I41,I41/E41)=0, "",IF($D41="H",E41/I41,I41/E41)),"")</f>
        <v/>
      </c>
      <c r="X41" s="23" t="n"/>
      <c r="Y41" s="30">
        <f>IFERROR(IF(IF($D41="H",F41/I41,I41/F41)=0, "",IF($D41="H",F41/I41,I41/F41)),"")</f>
        <v/>
      </c>
      <c r="Z41" s="23" t="n"/>
      <c r="AA41" s="30">
        <f>IFERROR(IF(IF($D41="H",G41/I41,I41/G41)=0, "",IF($D41="H",G41/I41,I41/G41)),"")</f>
        <v/>
      </c>
      <c r="AB41" s="23" t="n"/>
      <c r="AC41" s="30" t="n"/>
      <c r="AD41" s="23" t="n"/>
      <c r="AE41" s="30" t="n"/>
      <c r="AF41" s="23" t="n"/>
      <c r="AG41" s="30" t="n"/>
      <c r="AH41" s="23" t="n"/>
      <c r="AI41" s="30" t="n"/>
      <c r="AJ41" s="23" t="n"/>
      <c r="AK41" s="30" t="n"/>
      <c r="AL41" s="23" t="n"/>
      <c r="AM41" s="30" t="n"/>
      <c r="AN41" s="30" t="n"/>
      <c r="BC41">
        <f>IF(LEFT($AQ41,3)="GAM",$U41,"")</f>
        <v/>
      </c>
      <c r="BE41">
        <f>IF(LEFT($AQ41,3)="GAM",$W41,"")</f>
        <v/>
      </c>
      <c r="BG41">
        <f>IF(AND(LEFT($AQ41,3)&lt;&gt;"GAM",LEFT($AQ41,3)&lt;&gt;"POW"),$S41,"")</f>
        <v/>
      </c>
      <c r="BI41">
        <f>IF(AND(LEFT($AQ41,3)&lt;&gt;"GAM",LEFT($AQ41,3)&lt;&gt;"POW"),$U41,"")</f>
        <v/>
      </c>
      <c r="BK41">
        <f>IF(AND(LEFT($AQ41,3)&lt;&gt;"GAM",LEFT($AQ41,3)&lt;&gt;"POW"),$W41,"")</f>
        <v/>
      </c>
      <c r="BM41">
        <f>IF(LEFT($AQ41,3)="POW",$S41,"")</f>
        <v/>
      </c>
      <c r="BO41">
        <f>IF(LEFT($AQ41,3)="POW",$U41,"")</f>
        <v/>
      </c>
      <c r="BQ41">
        <f>IF(LEFT($AQ41,3)="POW",$W41,"")</f>
        <v/>
      </c>
      <c r="BT41" s="21" t="n"/>
      <c r="BU41" s="21" t="n"/>
      <c r="BV41" s="21" t="n"/>
      <c r="BW41" s="21" t="n"/>
      <c r="BX41" s="21" t="n"/>
      <c r="BY41" s="21" t="n"/>
      <c r="BZ41" s="21" t="n"/>
      <c r="CA41" s="21" t="n"/>
      <c r="CB41" s="21" t="n"/>
      <c r="CC41" s="21" t="n"/>
      <c r="CD41" s="21" t="n"/>
      <c r="CE41" s="21" t="n"/>
      <c r="CF41" s="21" t="n"/>
      <c r="CG41" s="21" t="n"/>
      <c r="CH41" s="21" t="n"/>
      <c r="CI41" s="21" t="n"/>
      <c r="CJ41" s="21" t="n"/>
      <c r="CK41" s="21" t="n"/>
    </row>
    <row r="42">
      <c r="B42" s="2" t="n"/>
      <c r="C42" s="2" t="n"/>
      <c r="D42" s="2" t="n"/>
      <c r="E42" s="29" t="n"/>
      <c r="F42" s="29" t="n"/>
      <c r="G42" s="29" t="n"/>
      <c r="H42" s="29" t="n"/>
      <c r="I42" s="29" t="n"/>
      <c r="J42" s="29" t="n"/>
      <c r="K42" s="29" t="n"/>
      <c r="L42" s="29" t="n"/>
      <c r="O42" s="2" t="n"/>
      <c r="Q42" s="30">
        <f>IFERROR(IF(IF($D42="H",E42/K42,K42/E42)=0, "",IF($D42="H",E42/K42,K42/E42)),"")</f>
        <v/>
      </c>
      <c r="R42" s="23" t="n"/>
      <c r="S42" s="30">
        <f>IFERROR(IF(IF($D42="H",F42/K42,K42/F42)=0, "",IF($D42="H",F42/K42,K42/F42)),"")</f>
        <v/>
      </c>
      <c r="T42" s="23" t="n"/>
      <c r="U42" s="30">
        <f>IFERROR(IF(IF($D42="H",G42/K42,K42/G42)=0, "",IF($D42="H",G42/K42,K42/G42)),"")</f>
        <v/>
      </c>
      <c r="V42" s="23" t="n"/>
      <c r="W42" s="30">
        <f>IFERROR(IF(IF($D42="H",E42/I42,I42/E42)=0, "",IF($D42="H",E42/I42,I42/E42)),"")</f>
        <v/>
      </c>
      <c r="X42" s="23" t="n"/>
      <c r="Y42" s="30">
        <f>IFERROR(IF(IF($D42="H",F42/I42,I42/F42)=0, "",IF($D42="H",F42/I42,I42/F42)),"")</f>
        <v/>
      </c>
      <c r="Z42" s="23" t="n"/>
      <c r="AA42" s="30">
        <f>IFERROR(IF(IF($D42="H",G42/I42,I42/G42)=0, "",IF($D42="H",G42/I42,I42/G42)),"")</f>
        <v/>
      </c>
      <c r="AB42" s="23" t="n"/>
      <c r="AC42" s="30" t="n"/>
      <c r="AD42" s="23" t="n"/>
      <c r="AE42" s="30" t="n"/>
      <c r="AF42" s="23" t="n"/>
      <c r="AG42" s="30" t="n"/>
      <c r="AH42" s="23" t="n"/>
      <c r="AI42" s="30" t="n"/>
      <c r="AJ42" s="23" t="n"/>
      <c r="AK42" s="30" t="n"/>
      <c r="AL42" s="23" t="n"/>
      <c r="AM42" s="30" t="n"/>
      <c r="AN42" s="30" t="n"/>
      <c r="BC42">
        <f>IF(LEFT($AQ42,3)="GAM",$U42,"")</f>
        <v/>
      </c>
      <c r="BE42">
        <f>IF(LEFT($AQ42,3)="GAM",$W42,"")</f>
        <v/>
      </c>
      <c r="BG42">
        <f>IF(AND(LEFT($AQ42,3)&lt;&gt;"GAM",LEFT($AQ42,3)&lt;&gt;"POW"),$S42,"")</f>
        <v/>
      </c>
      <c r="BI42">
        <f>IF(AND(LEFT($AQ42,3)&lt;&gt;"GAM",LEFT($AQ42,3)&lt;&gt;"POW"),$U42,"")</f>
        <v/>
      </c>
      <c r="BK42">
        <f>IF(AND(LEFT($AQ42,3)&lt;&gt;"GAM",LEFT($AQ42,3)&lt;&gt;"POW"),$W42,"")</f>
        <v/>
      </c>
      <c r="BM42">
        <f>IF(LEFT($AQ42,3)="POW",$S42,"")</f>
        <v/>
      </c>
      <c r="BO42">
        <f>IF(LEFT($AQ42,3)="POW",$U42,"")</f>
        <v/>
      </c>
      <c r="BQ42">
        <f>IF(LEFT($AQ42,3)="POW",$W42,"")</f>
        <v/>
      </c>
      <c r="BT42" s="21" t="n"/>
      <c r="BU42" s="21" t="n"/>
      <c r="BV42" s="21" t="n"/>
      <c r="BW42" s="21" t="n"/>
      <c r="BX42" s="21" t="n"/>
      <c r="BY42" s="21" t="n"/>
      <c r="BZ42" s="21" t="n"/>
      <c r="CA42" s="21" t="n"/>
      <c r="CB42" s="21" t="n"/>
      <c r="CC42" s="21" t="n"/>
      <c r="CD42" s="21" t="n"/>
      <c r="CE42" s="21" t="n"/>
      <c r="CF42" s="21" t="n"/>
      <c r="CG42" s="21" t="n"/>
      <c r="CH42" s="21" t="n"/>
      <c r="CI42" s="21" t="n"/>
      <c r="CJ42" s="21" t="n"/>
      <c r="CK42" s="21" t="n"/>
    </row>
    <row r="43">
      <c r="B43" s="2" t="n"/>
      <c r="C43" s="2" t="n"/>
      <c r="D43" s="2" t="n"/>
      <c r="E43" s="29" t="n"/>
      <c r="F43" s="29" t="n"/>
      <c r="G43" s="29" t="n"/>
      <c r="H43" s="29" t="n"/>
      <c r="I43" s="29" t="n"/>
      <c r="J43" s="29" t="n"/>
      <c r="K43" s="29" t="n"/>
      <c r="L43" s="29" t="n"/>
      <c r="O43" s="2" t="n"/>
      <c r="Q43" s="30">
        <f>IFERROR(IF(IF($D43="H",E43/K43,K43/E43)=0, "",IF($D43="H",E43/K43,K43/E43)),"")</f>
        <v/>
      </c>
      <c r="R43" s="23" t="n"/>
      <c r="S43" s="30">
        <f>IFERROR(IF(IF($D43="H",F43/K43,K43/F43)=0, "",IF($D43="H",F43/K43,K43/F43)),"")</f>
        <v/>
      </c>
      <c r="T43" s="23" t="n"/>
      <c r="U43" s="30">
        <f>IFERROR(IF(IF($D43="H",G43/K43,K43/G43)=0, "",IF($D43="H",G43/K43,K43/G43)),"")</f>
        <v/>
      </c>
      <c r="V43" s="23" t="n"/>
      <c r="W43" s="30">
        <f>IFERROR(IF(IF($D43="H",E43/I43,I43/E43)=0, "",IF($D43="H",E43/I43,I43/E43)),"")</f>
        <v/>
      </c>
      <c r="X43" s="23" t="n"/>
      <c r="Y43" s="30">
        <f>IFERROR(IF(IF($D43="H",F43/I43,I43/F43)=0, "",IF($D43="H",F43/I43,I43/F43)),"")</f>
        <v/>
      </c>
      <c r="Z43" s="23" t="n"/>
      <c r="AA43" s="30">
        <f>IFERROR(IF(IF($D43="H",G43/I43,I43/G43)=0, "",IF($D43="H",G43/I43,I43/G43)),"")</f>
        <v/>
      </c>
      <c r="AB43" s="23" t="n"/>
      <c r="AC43" s="30" t="n"/>
      <c r="AD43" s="23" t="n"/>
      <c r="AE43" s="30" t="n"/>
      <c r="AF43" s="23" t="n"/>
      <c r="AG43" s="30" t="n"/>
      <c r="AH43" s="23" t="n"/>
      <c r="AI43" s="30" t="n"/>
      <c r="AJ43" s="23" t="n"/>
      <c r="AK43" s="30" t="n"/>
      <c r="AL43" s="23" t="n"/>
      <c r="AM43" s="30" t="n"/>
      <c r="AN43" s="30" t="n"/>
      <c r="BC43">
        <f>IF(LEFT($AQ43,3)="GAM",$U43,"")</f>
        <v/>
      </c>
      <c r="BE43">
        <f>IF(LEFT($AQ43,3)="GAM",$W43,"")</f>
        <v/>
      </c>
      <c r="BG43">
        <f>IF(AND(LEFT($AQ43,3)&lt;&gt;"GAM",LEFT($AQ43,3)&lt;&gt;"POW"),$S43,"")</f>
        <v/>
      </c>
      <c r="BI43">
        <f>IF(AND(LEFT($AQ43,3)&lt;&gt;"GAM",LEFT($AQ43,3)&lt;&gt;"POW"),$U43,"")</f>
        <v/>
      </c>
      <c r="BK43">
        <f>IF(AND(LEFT($AQ43,3)&lt;&gt;"GAM",LEFT($AQ43,3)&lt;&gt;"POW"),$W43,"")</f>
        <v/>
      </c>
      <c r="BM43">
        <f>IF(LEFT($AQ43,3)="POW",$S43,"")</f>
        <v/>
      </c>
      <c r="BO43">
        <f>IF(LEFT($AQ43,3)="POW",$U43,"")</f>
        <v/>
      </c>
      <c r="BQ43">
        <f>IF(LEFT($AQ43,3)="POW",$W43,"")</f>
        <v/>
      </c>
      <c r="BT43" s="21" t="n"/>
      <c r="BU43" s="21" t="n"/>
      <c r="BV43" s="21" t="n"/>
      <c r="BW43" s="21" t="n"/>
      <c r="BX43" s="21" t="n"/>
      <c r="BY43" s="21" t="n"/>
      <c r="BZ43" s="21" t="n"/>
      <c r="CA43" s="21" t="n"/>
      <c r="CB43" s="21" t="n"/>
      <c r="CC43" s="21" t="n"/>
      <c r="CD43" s="21" t="n"/>
      <c r="CE43" s="21" t="n"/>
      <c r="CF43" s="21" t="n"/>
      <c r="CG43" s="21" t="n"/>
      <c r="CH43" s="21" t="n"/>
      <c r="CI43" s="21" t="n"/>
      <c r="CJ43" s="21" t="n"/>
      <c r="CK43" s="21" t="n"/>
    </row>
    <row r="44">
      <c r="B44" s="2" t="n"/>
      <c r="C44" s="2" t="n"/>
      <c r="D44" s="2" t="n"/>
      <c r="E44" s="29" t="n"/>
      <c r="F44" s="29" t="n"/>
      <c r="G44" s="29" t="n"/>
      <c r="H44" s="29" t="n"/>
      <c r="I44" s="29" t="n"/>
      <c r="J44" s="29" t="n"/>
      <c r="K44" s="29" t="n"/>
      <c r="L44" s="29" t="n"/>
      <c r="O44" s="2" t="n"/>
      <c r="Q44" s="30">
        <f>IFERROR(IF(IF($D44="H",E44/K44,K44/E44)=0, "",IF($D44="H",E44/K44,K44/E44)),"")</f>
        <v/>
      </c>
      <c r="R44" s="23" t="n"/>
      <c r="S44" s="30">
        <f>IFERROR(IF(IF($D44="H",F44/K44,K44/F44)=0, "",IF($D44="H",F44/K44,K44/F44)),"")</f>
        <v/>
      </c>
      <c r="T44" s="23" t="n"/>
      <c r="U44" s="30">
        <f>IFERROR(IF(IF($D44="H",G44/K44,K44/G44)=0, "",IF($D44="H",G44/K44,K44/G44)),"")</f>
        <v/>
      </c>
      <c r="V44" s="23" t="n"/>
      <c r="W44" s="30">
        <f>IFERROR(IF(IF($D44="H",E44/I44,I44/E44)=0, "",IF($D44="H",E44/I44,I44/E44)),"")</f>
        <v/>
      </c>
      <c r="X44" s="23" t="n"/>
      <c r="Y44" s="30">
        <f>IFERROR(IF(IF($D44="H",F44/I44,I44/F44)=0, "",IF($D44="H",F44/I44,I44/F44)),"")</f>
        <v/>
      </c>
      <c r="Z44" s="23" t="n"/>
      <c r="AA44" s="30">
        <f>IFERROR(IF(IF($D44="H",G44/I44,I44/G44)=0, "",IF($D44="H",G44/I44,I44/G44)),"")</f>
        <v/>
      </c>
      <c r="AB44" s="23" t="n"/>
      <c r="AC44" s="30" t="n"/>
      <c r="AD44" s="23" t="n"/>
      <c r="AE44" s="30" t="n"/>
      <c r="AF44" s="23" t="n"/>
      <c r="AG44" s="30" t="n"/>
      <c r="AH44" s="23" t="n"/>
      <c r="AI44" s="30" t="n"/>
      <c r="AJ44" s="23" t="n"/>
      <c r="AK44" s="30" t="n"/>
      <c r="AL44" s="23" t="n"/>
      <c r="AM44" s="30" t="n"/>
      <c r="AN44" s="30" t="n"/>
      <c r="BC44">
        <f>IF(LEFT($AQ44,3)="GAM",$U44,"")</f>
        <v/>
      </c>
      <c r="BE44">
        <f>IF(LEFT($AQ44,3)="GAM",$W44,"")</f>
        <v/>
      </c>
      <c r="BG44">
        <f>IF(AND(LEFT($AQ44,3)&lt;&gt;"GAM",LEFT($AQ44,3)&lt;&gt;"POW"),$S44,"")</f>
        <v/>
      </c>
      <c r="BI44">
        <f>IF(AND(LEFT($AQ44,3)&lt;&gt;"GAM",LEFT($AQ44,3)&lt;&gt;"POW"),$U44,"")</f>
        <v/>
      </c>
      <c r="BK44">
        <f>IF(AND(LEFT($AQ44,3)&lt;&gt;"GAM",LEFT($AQ44,3)&lt;&gt;"POW"),$W44,"")</f>
        <v/>
      </c>
      <c r="BM44">
        <f>IF(LEFT($AQ44,3)="POW",$S44,"")</f>
        <v/>
      </c>
      <c r="BO44">
        <f>IF(LEFT($AQ44,3)="POW",$U44,"")</f>
        <v/>
      </c>
      <c r="BQ44">
        <f>IF(LEFT($AQ44,3)="POW",$W44,"")</f>
        <v/>
      </c>
      <c r="BT44" s="21" t="n"/>
      <c r="BU44" s="21" t="n"/>
      <c r="BV44" s="21" t="n"/>
      <c r="BW44" s="21" t="n"/>
      <c r="BX44" s="21" t="n"/>
      <c r="BY44" s="21" t="n"/>
      <c r="BZ44" s="21" t="n"/>
      <c r="CA44" s="21" t="n"/>
      <c r="CB44" s="21" t="n"/>
      <c r="CC44" s="21" t="n"/>
      <c r="CD44" s="21" t="n"/>
      <c r="CE44" s="21" t="n"/>
      <c r="CF44" s="21" t="n"/>
      <c r="CG44" s="21" t="n"/>
      <c r="CH44" s="21" t="n"/>
      <c r="CI44" s="21" t="n"/>
      <c r="CJ44" s="21" t="n"/>
      <c r="CK44" s="21" t="n"/>
    </row>
  </sheetData>
  <hyperlinks>
    <hyperlink ref="E3" r:id="rId1"/>
  </hyperlinks>
  <pageMargins left="0.7" right="0.7" top="0.75" bottom="0.75" header="0.3" footer="0.3"/>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D22"/>
  <sheetViews>
    <sheetView topLeftCell="A16" workbookViewId="0">
      <selection activeCell="C12" sqref="C12"/>
    </sheetView>
  </sheetViews>
  <sheetFormatPr baseColWidth="8" defaultRowHeight="14.45"/>
  <cols>
    <col width="33.85546875" customWidth="1" min="1" max="1"/>
    <col width="10.42578125" bestFit="1" customWidth="1" min="2" max="2"/>
  </cols>
  <sheetData>
    <row r="1">
      <c r="A1" t="inlineStr">
        <is>
          <t>Website</t>
        </is>
      </c>
      <c r="B1" t="inlineStr">
        <is>
          <t>Dave2D</t>
        </is>
      </c>
      <c r="C1" s="2" t="n"/>
      <c r="D1" s="2" t="n"/>
    </row>
    <row r="2">
      <c r="A2" t="inlineStr">
        <is>
          <t>Title</t>
        </is>
      </c>
      <c r="B2" s="3" t="inlineStr">
        <is>
          <t>The Biggest Moment for Laptops Since Apple M1</t>
        </is>
      </c>
      <c r="C2" s="2" t="n"/>
      <c r="D2" s="2" t="n"/>
    </row>
    <row r="3">
      <c r="A3" t="inlineStr">
        <is>
          <t>Link</t>
        </is>
      </c>
      <c r="B3" s="4" t="inlineStr">
        <is>
          <t>https://www.youtube.com/watch?v=WH-qtuVRS2c</t>
        </is>
      </c>
      <c r="C3" s="2" t="n"/>
      <c r="D3" s="2" t="n"/>
    </row>
    <row r="4">
      <c r="A4" t="inlineStr">
        <is>
          <t>Author</t>
        </is>
      </c>
      <c r="B4" s="10" t="n"/>
      <c r="C4" s="2" t="n"/>
      <c r="D4" s="2" t="n"/>
    </row>
    <row r="5">
      <c r="A5" t="inlineStr">
        <is>
          <t>Date</t>
        </is>
      </c>
      <c r="B5" s="6" t="n">
        <v>45274</v>
      </c>
      <c r="C5" s="2" t="n"/>
      <c r="D5" s="2" t="n"/>
    </row>
    <row r="6">
      <c r="A6" t="inlineStr">
        <is>
          <t>Data Collected By</t>
        </is>
      </c>
      <c r="B6" s="3" t="n"/>
      <c r="C6" s="2" t="n"/>
      <c r="D6" s="2" t="n"/>
    </row>
    <row r="7">
      <c r="A7" s="7" t="inlineStr">
        <is>
          <t>Processor Base Power (PL1) – Watts/Auto/Unlimited</t>
        </is>
      </c>
      <c r="B7" s="2" t="n"/>
      <c r="C7" s="2" t="n"/>
      <c r="D7" s="2" t="n"/>
    </row>
    <row r="8">
      <c r="A8" s="7" t="inlineStr">
        <is>
          <t>Maximum Turbo Power (PL2) – Watts/Auto/Unlimited</t>
        </is>
      </c>
      <c r="B8" s="2" t="n"/>
      <c r="C8" s="2" t="n"/>
      <c r="D8" s="2" t="n"/>
    </row>
    <row r="9">
      <c r="A9" s="7" t="inlineStr">
        <is>
          <t>Tau</t>
        </is>
      </c>
      <c r="B9" s="2" t="n"/>
      <c r="C9" s="2" t="n"/>
      <c r="D9" s="2" t="n"/>
    </row>
    <row r="10">
      <c r="A10" s="7" t="inlineStr">
        <is>
          <t>IccMAX – Amps/Auto/Unlimited</t>
        </is>
      </c>
      <c r="B10" s="2" t="n"/>
      <c r="C10" s="2" t="n"/>
      <c r="D10" s="2" t="n"/>
    </row>
    <row r="11">
      <c r="A11" s="7" t="inlineStr">
        <is>
          <t>Memory Make &amp; Model + number of DIMMs</t>
        </is>
      </c>
      <c r="B11" s="3" t="n"/>
      <c r="C11" s="2" t="n"/>
      <c r="D11" s="2" t="n"/>
    </row>
    <row r="12">
      <c r="A12" s="7" t="inlineStr">
        <is>
          <t>Memory speed (MT/s)</t>
        </is>
      </c>
      <c r="B12" s="3" t="n"/>
      <c r="C12" s="2" t="n"/>
      <c r="D12" s="2" t="n"/>
    </row>
    <row r="13">
      <c r="A13" s="7" t="inlineStr">
        <is>
          <t>Memory Timings</t>
        </is>
      </c>
      <c r="B13" s="2" t="n"/>
      <c r="C13" s="2" t="n"/>
      <c r="D13" s="2" t="n"/>
    </row>
    <row r="14">
      <c r="A14" s="7" t="inlineStr">
        <is>
          <t>Motherboard Make &amp; Model</t>
        </is>
      </c>
      <c r="B14" s="3" t="n"/>
      <c r="C14" s="2" t="n"/>
      <c r="D14" s="2" t="n"/>
    </row>
    <row r="15">
      <c r="A15" s="7" t="inlineStr">
        <is>
          <t>Power supply make &amp; model &amp; power rating</t>
        </is>
      </c>
      <c r="B15" s="3" t="n"/>
      <c r="C15" s="2" t="n"/>
      <c r="D15" s="2" t="n"/>
    </row>
    <row r="16">
      <c r="A16" s="7" t="inlineStr">
        <is>
          <t>BIOS version</t>
        </is>
      </c>
      <c r="B16" s="2" t="n"/>
      <c r="C16" s="2" t="n"/>
      <c r="D16" s="2" t="n"/>
    </row>
    <row r="17">
      <c r="A17" s="7" t="inlineStr">
        <is>
          <t>MCU version</t>
        </is>
      </c>
      <c r="B17" s="2" t="n"/>
      <c r="C17" s="2" t="n"/>
      <c r="D17" s="2" t="n"/>
    </row>
    <row r="18">
      <c r="A18" s="7" t="inlineStr">
        <is>
          <t>Graphics Card</t>
        </is>
      </c>
      <c r="B18" s="3" t="n"/>
      <c r="C18" s="2" t="n"/>
      <c r="D18" s="2" t="n"/>
    </row>
    <row r="19">
      <c r="A19" s="7" t="inlineStr">
        <is>
          <t>TGP</t>
        </is>
      </c>
      <c r="B19" s="2" t="n"/>
      <c r="C19" s="2" t="n"/>
      <c r="D19" s="2" t="n"/>
    </row>
    <row r="22">
      <c r="A22" s="20" t="inlineStr">
        <is>
          <t>Benchmark</t>
        </is>
      </c>
      <c r="B22" s="19" t="inlineStr">
        <is>
          <t>Type</t>
        </is>
      </c>
      <c r="C22" s="19" t="inlineStr">
        <is>
          <t>Metric</t>
        </is>
      </c>
      <c r="D22" t="inlineStr">
        <is>
          <t>score</t>
        </is>
      </c>
    </row>
  </sheetData>
  <hyperlinks>
    <hyperlink ref="B3" r:id="rId1"/>
  </hyperlink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D24"/>
  <sheetViews>
    <sheetView topLeftCell="A11" workbookViewId="0">
      <selection activeCell="B25" sqref="B25"/>
    </sheetView>
  </sheetViews>
  <sheetFormatPr baseColWidth="8" defaultRowHeight="14.45"/>
  <cols>
    <col width="16.140625" customWidth="1" min="1" max="1"/>
    <col width="15.5703125" customWidth="1" min="2" max="2"/>
    <col width="12.7109375" customWidth="1" min="3" max="3"/>
  </cols>
  <sheetData>
    <row r="1">
      <c r="A1" t="inlineStr">
        <is>
          <t>Website</t>
        </is>
      </c>
    </row>
    <row r="2">
      <c r="A2" t="inlineStr">
        <is>
          <t>Title</t>
        </is>
      </c>
    </row>
    <row r="3">
      <c r="A3" t="inlineStr">
        <is>
          <t>Link</t>
        </is>
      </c>
    </row>
    <row r="4">
      <c r="A4" t="inlineStr">
        <is>
          <t>Author</t>
        </is>
      </c>
    </row>
    <row r="5">
      <c r="A5" t="inlineStr">
        <is>
          <t>Date</t>
        </is>
      </c>
    </row>
    <row r="6">
      <c r="A6" t="inlineStr">
        <is>
          <t>Data Collected By</t>
        </is>
      </c>
    </row>
    <row r="7">
      <c r="A7" s="7" t="inlineStr">
        <is>
          <t>Processor Base Power (PL1) – Watts/Auto/Unlimited</t>
        </is>
      </c>
    </row>
    <row r="8">
      <c r="A8" s="7" t="inlineStr">
        <is>
          <t>Maximum Turbo Power (PL2) – Watts/Auto/Unlimited</t>
        </is>
      </c>
    </row>
    <row r="9">
      <c r="A9" s="7" t="inlineStr">
        <is>
          <t>Tau</t>
        </is>
      </c>
    </row>
    <row r="10">
      <c r="A10" s="7" t="inlineStr">
        <is>
          <t>IccMAX – Amps/Auto/Unlimited</t>
        </is>
      </c>
    </row>
    <row r="11">
      <c r="A11" s="7" t="inlineStr">
        <is>
          <t>Memory Make &amp; Model + number of DIMMs</t>
        </is>
      </c>
    </row>
    <row r="12">
      <c r="A12" s="7" t="inlineStr">
        <is>
          <t>Memory speed (MT/s)</t>
        </is>
      </c>
    </row>
    <row r="13">
      <c r="A13" s="7" t="inlineStr">
        <is>
          <t>Memory Timings</t>
        </is>
      </c>
    </row>
    <row r="14">
      <c r="A14" s="7" t="inlineStr">
        <is>
          <t>Motherboard Make &amp; Model</t>
        </is>
      </c>
    </row>
    <row r="15">
      <c r="A15" s="7" t="inlineStr">
        <is>
          <t>Power supply make &amp; model &amp; power rating</t>
        </is>
      </c>
    </row>
    <row r="16">
      <c r="A16" s="7" t="inlineStr">
        <is>
          <t>BIOS version</t>
        </is>
      </c>
    </row>
    <row r="17">
      <c r="A17" s="7" t="inlineStr">
        <is>
          <t>MCU version</t>
        </is>
      </c>
    </row>
    <row r="18">
      <c r="A18" s="7" t="inlineStr">
        <is>
          <t>Graphics Card</t>
        </is>
      </c>
    </row>
    <row r="19">
      <c r="A19" s="7" t="inlineStr">
        <is>
          <t>TGP</t>
        </is>
      </c>
    </row>
    <row r="20">
      <c r="A20" s="7" t="inlineStr">
        <is>
          <t>Cooler</t>
        </is>
      </c>
    </row>
    <row r="21">
      <c r="A21" s="7" t="inlineStr">
        <is>
          <t>SSD</t>
        </is>
      </c>
    </row>
    <row r="24" ht="29.1" customHeight="1">
      <c r="A24" s="20" t="inlineStr">
        <is>
          <t>Benchmark</t>
        </is>
      </c>
      <c r="B24" s="19" t="inlineStr">
        <is>
          <t>Type</t>
        </is>
      </c>
      <c r="C24" s="19" t="inlineStr">
        <is>
          <t>Metric</t>
        </is>
      </c>
      <c r="D24" t="inlineStr">
        <is>
          <t>score</t>
        </is>
      </c>
    </row>
  </sheetData>
  <pageMargins left="0.7" right="0.7" top="0.75" bottom="0.75" header="0.3" footer="0.3"/>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D23"/>
  <sheetViews>
    <sheetView topLeftCell="A16" workbookViewId="0">
      <selection activeCell="E9" sqref="E9"/>
    </sheetView>
  </sheetViews>
  <sheetFormatPr baseColWidth="8" defaultRowHeight="14.45"/>
  <sheetData>
    <row r="1">
      <c r="A1" t="inlineStr">
        <is>
          <t>Website</t>
        </is>
      </c>
      <c r="B1" s="3" t="inlineStr">
        <is>
          <t>Hardware Canucks</t>
        </is>
      </c>
      <c r="C1" s="3" t="n"/>
    </row>
    <row r="2">
      <c r="A2" t="inlineStr">
        <is>
          <t>Title</t>
        </is>
      </c>
      <c r="B2" s="3" t="inlineStr">
        <is>
          <t>Intel Finally Nailed It</t>
        </is>
      </c>
      <c r="C2" s="3" t="n"/>
    </row>
    <row r="3">
      <c r="A3" t="inlineStr">
        <is>
          <t>Link</t>
        </is>
      </c>
      <c r="B3" s="4" t="inlineStr">
        <is>
          <t>https://www.youtube.com/watch?v=Obtc24lwbrw</t>
        </is>
      </c>
      <c r="C3" s="3" t="n"/>
    </row>
    <row r="4">
      <c r="A4" t="inlineStr">
        <is>
          <t>Author</t>
        </is>
      </c>
      <c r="B4" s="3" t="n"/>
      <c r="C4" s="3" t="n"/>
    </row>
    <row r="5">
      <c r="A5" t="inlineStr">
        <is>
          <t>Date</t>
        </is>
      </c>
      <c r="B5" s="6" t="n">
        <v>45274</v>
      </c>
      <c r="C5" s="3" t="n"/>
    </row>
    <row r="6">
      <c r="A6" t="inlineStr">
        <is>
          <t>Data Collected By</t>
        </is>
      </c>
      <c r="B6" s="3" t="n"/>
      <c r="C6" s="3" t="n"/>
    </row>
    <row r="7">
      <c r="A7" s="7" t="inlineStr">
        <is>
          <t>Processor Base Power (PL1) – Watts/Auto/Unlimited</t>
        </is>
      </c>
      <c r="B7" s="3" t="n"/>
      <c r="C7" s="3" t="n"/>
    </row>
    <row r="8">
      <c r="A8" s="7" t="inlineStr">
        <is>
          <t>Maximum Turbo Power (PL2) – Watts/Auto/Unlimited</t>
        </is>
      </c>
      <c r="B8" s="3" t="n"/>
      <c r="C8" s="3" t="n"/>
    </row>
    <row r="9">
      <c r="A9" s="7" t="inlineStr">
        <is>
          <t>Tau</t>
        </is>
      </c>
      <c r="B9" s="3" t="n"/>
      <c r="C9" s="3" t="n"/>
    </row>
    <row r="10">
      <c r="A10" s="7" t="inlineStr">
        <is>
          <t>IccMAX – Amps/Auto/Unlimited</t>
        </is>
      </c>
      <c r="B10" s="3" t="n"/>
      <c r="C10" s="3" t="n"/>
    </row>
    <row r="11">
      <c r="A11" s="7" t="inlineStr">
        <is>
          <t>Memory Make &amp; Model + number of DIMMs</t>
        </is>
      </c>
      <c r="B11" s="3" t="n"/>
      <c r="C11" s="3" t="n"/>
    </row>
    <row r="12">
      <c r="A12" s="7" t="inlineStr">
        <is>
          <t>Memory speed (MT/s)</t>
        </is>
      </c>
      <c r="B12" s="3" t="n"/>
      <c r="C12" s="3" t="n"/>
    </row>
    <row r="13">
      <c r="A13" s="7" t="inlineStr">
        <is>
          <t>Memory Timings</t>
        </is>
      </c>
      <c r="B13" s="3" t="n"/>
      <c r="C13" s="3" t="n"/>
    </row>
    <row r="14">
      <c r="A14" s="7" t="inlineStr">
        <is>
          <t>Motherboard Make &amp; Model</t>
        </is>
      </c>
      <c r="B14" s="3" t="n"/>
      <c r="C14" s="3" t="n"/>
    </row>
    <row r="15">
      <c r="A15" s="7" t="inlineStr">
        <is>
          <t>Power supply make &amp; model &amp; power rating</t>
        </is>
      </c>
      <c r="B15" s="3" t="n"/>
      <c r="C15" s="3" t="n"/>
    </row>
    <row r="16">
      <c r="A16" s="7" t="inlineStr">
        <is>
          <t>BIOS version</t>
        </is>
      </c>
      <c r="B16" s="3" t="n"/>
      <c r="C16" s="3" t="n"/>
    </row>
    <row r="17">
      <c r="A17" s="7" t="inlineStr">
        <is>
          <t>MCU version</t>
        </is>
      </c>
      <c r="B17" s="3" t="n"/>
      <c r="C17" s="3" t="n"/>
    </row>
    <row r="18">
      <c r="A18" s="7" t="inlineStr">
        <is>
          <t>Graphics Card</t>
        </is>
      </c>
      <c r="B18" s="3" t="n"/>
      <c r="C18" s="3" t="n"/>
    </row>
    <row r="19">
      <c r="A19" s="7" t="inlineStr">
        <is>
          <t>TGP</t>
        </is>
      </c>
      <c r="B19" s="3" t="n"/>
      <c r="C19" s="3" t="n"/>
    </row>
    <row r="20">
      <c r="A20" s="7" t="inlineStr">
        <is>
          <t>Cooler</t>
        </is>
      </c>
      <c r="B20" s="3" t="n"/>
      <c r="C20" s="3" t="n"/>
    </row>
    <row r="23" ht="29.1" customHeight="1">
      <c r="A23" s="20" t="inlineStr">
        <is>
          <t>Benchmark</t>
        </is>
      </c>
      <c r="B23" s="19" t="inlineStr">
        <is>
          <t>Type</t>
        </is>
      </c>
      <c r="C23" s="19" t="inlineStr">
        <is>
          <t>Metric</t>
        </is>
      </c>
      <c r="D23" t="inlineStr">
        <is>
          <t>score</t>
        </is>
      </c>
    </row>
  </sheetData>
  <hyperlinks>
    <hyperlink ref="B3" r:id="rId1"/>
  </hyperlinks>
  <pageMargins left="0.7" right="0.7" top="0.75" bottom="0.75" header="0.3" footer="0.3"/>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D22"/>
  <sheetViews>
    <sheetView workbookViewId="0">
      <selection activeCell="D22" sqref="D22"/>
    </sheetView>
  </sheetViews>
  <sheetFormatPr baseColWidth="8" defaultRowHeight="14.45"/>
  <cols>
    <col width="16.85546875" customWidth="1" min="1" max="1"/>
  </cols>
  <sheetData>
    <row r="1">
      <c r="A1" t="inlineStr">
        <is>
          <t>Website</t>
        </is>
      </c>
      <c r="B1" s="2" t="inlineStr">
        <is>
          <t>Just Josh</t>
        </is>
      </c>
      <c r="C1" s="2" t="n"/>
    </row>
    <row r="2">
      <c r="A2" t="inlineStr">
        <is>
          <t>Title</t>
        </is>
      </c>
      <c r="B2" s="3" t="inlineStr">
        <is>
          <t>Meteor Lake: Intel Underperforms…Again</t>
        </is>
      </c>
      <c r="C2" s="2" t="n"/>
    </row>
    <row r="3">
      <c r="A3" t="inlineStr">
        <is>
          <t>Link</t>
        </is>
      </c>
      <c r="B3" s="15" t="inlineStr">
        <is>
          <t>https://www.youtube.com/watch?v=7wZjhlYqZ2I</t>
        </is>
      </c>
      <c r="C3" s="2" t="n"/>
    </row>
    <row r="4">
      <c r="A4" t="inlineStr">
        <is>
          <t>Author</t>
        </is>
      </c>
      <c r="B4" s="3" t="n"/>
      <c r="C4" s="2" t="n"/>
    </row>
    <row r="5">
      <c r="A5" t="inlineStr">
        <is>
          <t>Date</t>
        </is>
      </c>
      <c r="B5" s="6" t="n">
        <v>45640</v>
      </c>
      <c r="C5" s="2" t="n"/>
    </row>
    <row r="6">
      <c r="A6" t="inlineStr">
        <is>
          <t>Data Collected By</t>
        </is>
      </c>
      <c r="B6" s="3" t="n"/>
      <c r="C6" s="2" t="n"/>
    </row>
    <row r="7">
      <c r="A7" s="7" t="inlineStr">
        <is>
          <t>Processor Base Power (PL1) – Watts/Auto/Unlimited</t>
        </is>
      </c>
      <c r="B7" s="2" t="n"/>
      <c r="C7" s="2" t="n"/>
    </row>
    <row r="8">
      <c r="A8" s="7" t="inlineStr">
        <is>
          <t>Maximum Turbo Power (PL2) – Watts/Auto/Unlimited</t>
        </is>
      </c>
      <c r="B8" s="2" t="n"/>
      <c r="C8" s="2" t="n"/>
    </row>
    <row r="9">
      <c r="A9" s="7" t="inlineStr">
        <is>
          <t>Tau</t>
        </is>
      </c>
      <c r="B9" s="2" t="n"/>
      <c r="C9" s="2" t="n"/>
    </row>
    <row r="10">
      <c r="A10" s="7" t="inlineStr">
        <is>
          <t>IccMAX – Amps/Auto/Unlimited</t>
        </is>
      </c>
      <c r="B10" s="2" t="n"/>
      <c r="C10" s="2" t="n"/>
    </row>
    <row r="11">
      <c r="A11" s="7" t="inlineStr">
        <is>
          <t>Memory Make &amp; Model + number of DIMMs</t>
        </is>
      </c>
      <c r="B11" s="2" t="n"/>
      <c r="C11" s="2" t="n"/>
    </row>
    <row r="12">
      <c r="A12" s="7" t="inlineStr">
        <is>
          <t>Memory speed (MT/s)</t>
        </is>
      </c>
      <c r="B12" s="2" t="n"/>
      <c r="C12" s="2" t="n"/>
    </row>
    <row r="13">
      <c r="A13" s="7" t="inlineStr">
        <is>
          <t>Memory Timings</t>
        </is>
      </c>
      <c r="B13" s="2" t="n"/>
      <c r="C13" s="2" t="n"/>
    </row>
    <row r="14">
      <c r="A14" s="7" t="inlineStr">
        <is>
          <t>Motherboard Make &amp; Model</t>
        </is>
      </c>
      <c r="B14" s="3" t="n"/>
      <c r="C14" s="2" t="n"/>
    </row>
    <row r="15">
      <c r="A15" s="7" t="inlineStr">
        <is>
          <t>Power supply make &amp; model &amp; power rating</t>
        </is>
      </c>
      <c r="B15" s="3" t="n"/>
      <c r="C15" s="2" t="n"/>
    </row>
    <row r="16">
      <c r="A16" s="7" t="inlineStr">
        <is>
          <t>BIOS version</t>
        </is>
      </c>
      <c r="B16" s="2" t="n"/>
      <c r="C16" s="2" t="n"/>
    </row>
    <row r="17">
      <c r="A17" s="7" t="inlineStr">
        <is>
          <t>MCU version</t>
        </is>
      </c>
      <c r="B17" s="2" t="n"/>
      <c r="C17" s="2" t="n"/>
    </row>
    <row r="18">
      <c r="A18" s="7" t="inlineStr">
        <is>
          <t>Graphics Card</t>
        </is>
      </c>
      <c r="B18" s="3" t="n"/>
      <c r="C18" s="2" t="n"/>
    </row>
    <row r="19">
      <c r="A19" s="7" t="inlineStr">
        <is>
          <t>TGP</t>
        </is>
      </c>
      <c r="B19" s="2" t="n"/>
      <c r="C19" s="2" t="n"/>
    </row>
    <row r="22">
      <c r="A22" s="20" t="inlineStr">
        <is>
          <t>Benchmark</t>
        </is>
      </c>
      <c r="B22" s="19" t="inlineStr">
        <is>
          <t>Type</t>
        </is>
      </c>
      <c r="C22" s="19" t="inlineStr">
        <is>
          <t>Metric</t>
        </is>
      </c>
      <c r="D22" t="inlineStr">
        <is>
          <t>score</t>
        </is>
      </c>
    </row>
  </sheetData>
  <hyperlinks>
    <hyperlink ref="B3" r:id="rId1"/>
  </hyperlinks>
  <pageMargins left="0.7" right="0.7" top="0.75" bottom="0.75" header="0.3" footer="0.3"/>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D22"/>
  <sheetViews>
    <sheetView workbookViewId="0">
      <selection activeCell="B6" sqref="B6"/>
    </sheetView>
  </sheetViews>
  <sheetFormatPr baseColWidth="8" defaultRowHeight="14.45"/>
  <cols>
    <col width="18.42578125" customWidth="1" min="1" max="1"/>
  </cols>
  <sheetData>
    <row r="1">
      <c r="A1" t="inlineStr">
        <is>
          <t>Website</t>
        </is>
      </c>
      <c r="B1" t="inlineStr">
        <is>
          <t>NotebookCheck</t>
        </is>
      </c>
      <c r="C1" s="2" t="n"/>
    </row>
    <row r="2">
      <c r="A2" t="inlineStr">
        <is>
          <t>Title</t>
        </is>
      </c>
      <c r="B2" t="inlineStr">
        <is>
          <t>Intel Meteor Lake Analysis - Core Ultra 7 155H only convinces with GPU performance</t>
        </is>
      </c>
      <c r="C2" s="2" t="n"/>
    </row>
    <row r="3">
      <c r="A3" t="inlineStr">
        <is>
          <t>Link</t>
        </is>
      </c>
      <c r="B3" s="10" t="inlineStr">
        <is>
          <t>https://www.notebookcheck.net/Intel-Meteor-Lake-Analysis-Core-Ultra-7-155H-only-convinces-with-GPU-performance.783320.0.html</t>
        </is>
      </c>
      <c r="C3" s="2" t="n"/>
    </row>
    <row r="4">
      <c r="A4" t="inlineStr">
        <is>
          <t>Author</t>
        </is>
      </c>
      <c r="B4" t="inlineStr">
        <is>
          <t>Andreas Osthoff</t>
        </is>
      </c>
      <c r="C4" s="2" t="n"/>
    </row>
    <row r="5">
      <c r="A5" t="inlineStr">
        <is>
          <t>Date</t>
        </is>
      </c>
      <c r="B5" s="6" t="n">
        <v>45640</v>
      </c>
      <c r="C5" s="2" t="n"/>
    </row>
    <row r="6">
      <c r="A6" t="inlineStr">
        <is>
          <t>Data Collected By</t>
        </is>
      </c>
      <c r="C6" s="2" t="n"/>
    </row>
    <row r="7">
      <c r="A7" s="7" t="inlineStr">
        <is>
          <t>Processor Base Power (PL1) – Watts/Auto/Unlimited</t>
        </is>
      </c>
      <c r="B7" s="2" t="n"/>
      <c r="C7" s="2" t="n"/>
    </row>
    <row r="8">
      <c r="A8" s="7" t="inlineStr">
        <is>
          <t>Maximum Turbo Power (PL2) – Watts/Auto/Unlimited</t>
        </is>
      </c>
      <c r="B8" s="2" t="n"/>
      <c r="C8" s="2" t="n"/>
    </row>
    <row r="9">
      <c r="A9" s="7" t="inlineStr">
        <is>
          <t>Tau</t>
        </is>
      </c>
      <c r="B9" s="2" t="n"/>
      <c r="C9" s="2" t="n"/>
    </row>
    <row r="10">
      <c r="A10" s="7" t="inlineStr">
        <is>
          <t>IccMAX – Amps/Auto/Unlimited</t>
        </is>
      </c>
      <c r="B10" s="2" t="n"/>
      <c r="C10" s="2" t="n"/>
    </row>
    <row r="11">
      <c r="A11" s="7" t="inlineStr">
        <is>
          <t>Memory Make &amp; Model + number of DIMMs</t>
        </is>
      </c>
      <c r="B11" s="2" t="n"/>
      <c r="C11" s="2" t="n"/>
    </row>
    <row r="12">
      <c r="A12" s="7" t="inlineStr">
        <is>
          <t>Memory speed (MT/s)</t>
        </is>
      </c>
      <c r="B12" s="2" t="n"/>
      <c r="C12" s="2" t="n"/>
    </row>
    <row r="13">
      <c r="A13" s="7" t="inlineStr">
        <is>
          <t>Memory Timings</t>
        </is>
      </c>
      <c r="B13" s="2" t="n"/>
      <c r="C13" s="2" t="n"/>
    </row>
    <row r="14">
      <c r="A14" s="7" t="inlineStr">
        <is>
          <t>Motherboard Make &amp; Model</t>
        </is>
      </c>
      <c r="B14" s="2" t="n"/>
      <c r="C14" s="2" t="n"/>
    </row>
    <row r="15">
      <c r="A15" s="7" t="inlineStr">
        <is>
          <t>Power supply make &amp; model &amp; power rating</t>
        </is>
      </c>
      <c r="B15" s="2" t="n"/>
      <c r="C15" s="2" t="n"/>
    </row>
    <row r="16">
      <c r="A16" s="7" t="inlineStr">
        <is>
          <t>BIOS version</t>
        </is>
      </c>
      <c r="B16" s="2" t="n"/>
      <c r="C16" s="2" t="n"/>
    </row>
    <row r="17">
      <c r="A17" s="7" t="inlineStr">
        <is>
          <t>MCU version</t>
        </is>
      </c>
      <c r="B17" s="2" t="n"/>
      <c r="C17" s="2" t="n"/>
    </row>
    <row r="18">
      <c r="A18" s="7" t="inlineStr">
        <is>
          <t>Graphics Card</t>
        </is>
      </c>
      <c r="B18" s="3" t="n"/>
      <c r="C18" s="2" t="n"/>
    </row>
    <row r="19">
      <c r="A19" s="7" t="inlineStr">
        <is>
          <t>TGP</t>
        </is>
      </c>
      <c r="B19" s="2" t="n"/>
      <c r="C19" s="2" t="n"/>
    </row>
    <row r="22">
      <c r="A22" s="20" t="inlineStr">
        <is>
          <t>Benchmark</t>
        </is>
      </c>
      <c r="B22" s="19" t="inlineStr">
        <is>
          <t>Type</t>
        </is>
      </c>
      <c r="C22" s="19" t="inlineStr">
        <is>
          <t>Metric</t>
        </is>
      </c>
      <c r="D22" t="inlineStr">
        <is>
          <t>score</t>
        </is>
      </c>
    </row>
  </sheetData>
  <hyperlinks>
    <hyperlink ref="B3"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D22"/>
  <sheetViews>
    <sheetView topLeftCell="A11" workbookViewId="0">
      <selection activeCell="A22" sqref="A22:D22"/>
    </sheetView>
  </sheetViews>
  <sheetFormatPr baseColWidth="8" defaultRowHeight="14.45"/>
  <sheetData>
    <row r="1">
      <c r="A1" t="inlineStr">
        <is>
          <t>Website</t>
        </is>
      </c>
      <c r="B1" s="3" t="inlineStr">
        <is>
          <t>Matthew Moniz</t>
        </is>
      </c>
    </row>
    <row r="2">
      <c r="A2" t="inlineStr">
        <is>
          <t>Title</t>
        </is>
      </c>
      <c r="B2" s="3" t="inlineStr">
        <is>
          <t>Asus Zenbook 14 Review NEW Intel CPU &amp; Better Battery Life</t>
        </is>
      </c>
    </row>
    <row r="3">
      <c r="A3" t="inlineStr">
        <is>
          <t>Link</t>
        </is>
      </c>
      <c r="B3" s="4" t="inlineStr">
        <is>
          <t>https://www.youtube.com/watch?v=Dio25xA6pwE</t>
        </is>
      </c>
    </row>
    <row r="4">
      <c r="A4" t="inlineStr">
        <is>
          <t>Author</t>
        </is>
      </c>
      <c r="B4" s="3" t="inlineStr">
        <is>
          <t>Matthew Moniz</t>
        </is>
      </c>
    </row>
    <row r="5">
      <c r="A5" t="inlineStr">
        <is>
          <t>Date</t>
        </is>
      </c>
      <c r="B5" s="6" t="n">
        <v>45274</v>
      </c>
    </row>
    <row r="6">
      <c r="A6" t="inlineStr">
        <is>
          <t>Data Collected By</t>
        </is>
      </c>
      <c r="B6" s="3" t="inlineStr">
        <is>
          <t>Jerry</t>
        </is>
      </c>
    </row>
    <row r="7">
      <c r="A7" s="7" t="inlineStr">
        <is>
          <t>Processor Base Power (PL1) – Watts/Auto/Unlimited</t>
        </is>
      </c>
      <c r="B7" s="3" t="n"/>
    </row>
    <row r="8">
      <c r="A8" s="7" t="inlineStr">
        <is>
          <t>Maximum Turbo Power (PL2) – Watts/Auto/Unlimited</t>
        </is>
      </c>
      <c r="B8" s="3" t="n"/>
    </row>
    <row r="9">
      <c r="A9" s="7" t="inlineStr">
        <is>
          <t>Tau</t>
        </is>
      </c>
      <c r="B9" s="3" t="n"/>
    </row>
    <row r="10">
      <c r="A10" s="7" t="inlineStr">
        <is>
          <t>IccMAX – Amps/Auto/Unlimited</t>
        </is>
      </c>
      <c r="B10" s="3" t="n"/>
    </row>
    <row r="11">
      <c r="A11" s="7" t="inlineStr">
        <is>
          <t>Memory Make &amp; Model + number of DIMMs</t>
        </is>
      </c>
      <c r="B11" s="3" t="n"/>
    </row>
    <row r="12">
      <c r="A12" s="7" t="inlineStr">
        <is>
          <t>Memory speed (MT/s)</t>
        </is>
      </c>
      <c r="B12" s="3" t="n"/>
    </row>
    <row r="13">
      <c r="A13" s="7" t="inlineStr">
        <is>
          <t>Memory Timings</t>
        </is>
      </c>
      <c r="B13" s="9" t="n"/>
    </row>
    <row r="14">
      <c r="A14" s="7" t="inlineStr">
        <is>
          <t>Motherboard Make &amp; Model</t>
        </is>
      </c>
      <c r="B14" s="3" t="n"/>
    </row>
    <row r="15">
      <c r="A15" s="7" t="inlineStr">
        <is>
          <t>Power supply make &amp; model &amp; power rating</t>
        </is>
      </c>
      <c r="B15" s="3" t="n"/>
    </row>
    <row r="16">
      <c r="A16" s="7" t="inlineStr">
        <is>
          <t>BIOS version</t>
        </is>
      </c>
      <c r="B16" s="3" t="n"/>
    </row>
    <row r="17">
      <c r="A17" s="7" t="inlineStr">
        <is>
          <t>MCU version</t>
        </is>
      </c>
      <c r="B17" s="3" t="n"/>
    </row>
    <row r="18">
      <c r="A18" s="7" t="inlineStr">
        <is>
          <t>Graphics Card</t>
        </is>
      </c>
      <c r="B18" s="3" t="n"/>
    </row>
    <row r="19">
      <c r="A19" s="7" t="inlineStr">
        <is>
          <t>Comments</t>
        </is>
      </c>
      <c r="B19" s="3" t="inlineStr">
        <is>
          <t>Compared to M3, 1365U and 7840HS</t>
        </is>
      </c>
    </row>
    <row r="22" ht="29.1" customHeight="1">
      <c r="A22" s="20" t="inlineStr">
        <is>
          <t>Benchmark</t>
        </is>
      </c>
      <c r="B22" s="19" t="inlineStr">
        <is>
          <t>Type</t>
        </is>
      </c>
      <c r="C22" s="19" t="inlineStr">
        <is>
          <t>Metric</t>
        </is>
      </c>
      <c r="D22" t="inlineStr">
        <is>
          <t>score</t>
        </is>
      </c>
    </row>
  </sheetData>
  <pageMargins left="0.7" right="0.7" top="0.75" bottom="0.75" header="0.3" footer="0.3"/>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Q27"/>
  <sheetViews>
    <sheetView topLeftCell="A16" workbookViewId="0">
      <selection activeCell="A25" sqref="A25:D25"/>
    </sheetView>
  </sheetViews>
  <sheetFormatPr baseColWidth="8" defaultRowHeight="14.45"/>
  <cols>
    <col width="49.42578125" customWidth="1" min="1" max="1"/>
    <col width="41.5703125" customWidth="1" min="2" max="2"/>
  </cols>
  <sheetData>
    <row r="1">
      <c r="A1" t="inlineStr">
        <is>
          <t>Website</t>
        </is>
      </c>
      <c r="B1" s="3" t="inlineStr">
        <is>
          <t>PCWorld</t>
        </is>
      </c>
    </row>
    <row r="2">
      <c r="A2" t="inlineStr">
        <is>
          <t>Title</t>
        </is>
      </c>
      <c r="B2" s="3" t="inlineStr">
        <is>
          <t>Acer Swift Go 14 Review: An affordable Intel Core Ultra Debut</t>
        </is>
      </c>
    </row>
    <row r="3">
      <c r="A3" t="inlineStr">
        <is>
          <t>Link</t>
        </is>
      </c>
      <c r="B3" s="4" t="inlineStr">
        <is>
          <t>https://www.pcworld.com/article/2171363/acer-swift-go-14-review-3.html</t>
        </is>
      </c>
    </row>
    <row r="4">
      <c r="A4" t="inlineStr">
        <is>
          <t>Author</t>
        </is>
      </c>
      <c r="B4" s="3" t="inlineStr">
        <is>
          <t>Matthew S. Smith</t>
        </is>
      </c>
    </row>
    <row r="5">
      <c r="A5" t="inlineStr">
        <is>
          <t>Date</t>
        </is>
      </c>
      <c r="B5" s="6" t="n">
        <v>45274</v>
      </c>
    </row>
    <row r="6">
      <c r="A6" t="inlineStr">
        <is>
          <t>Data Collected By</t>
        </is>
      </c>
      <c r="B6" s="3" t="n"/>
    </row>
    <row r="7">
      <c r="A7" s="7" t="inlineStr">
        <is>
          <t>Processor Base Power (PL1) – Watts/Auto/Unlimited</t>
        </is>
      </c>
      <c r="B7" s="3" t="n"/>
    </row>
    <row r="8">
      <c r="A8" s="7" t="inlineStr">
        <is>
          <t>Maximum Turbo Power (PL2) – Watts/Auto/Unlimited</t>
        </is>
      </c>
      <c r="B8" s="3" t="n"/>
    </row>
    <row r="9">
      <c r="A9" s="7" t="inlineStr">
        <is>
          <t>Tau</t>
        </is>
      </c>
      <c r="B9" s="3" t="n"/>
    </row>
    <row r="10">
      <c r="A10" s="7" t="inlineStr">
        <is>
          <t>IccMAX – Amps/Auto/Unlimited</t>
        </is>
      </c>
      <c r="B10" s="3" t="n"/>
    </row>
    <row r="11">
      <c r="A11" s="7" t="inlineStr">
        <is>
          <t>Memory Make &amp; Model + number of DIMMs</t>
        </is>
      </c>
      <c r="B11" s="3" t="n"/>
    </row>
    <row r="12">
      <c r="A12" s="7" t="inlineStr">
        <is>
          <t>Memory speed (MT/s)</t>
        </is>
      </c>
      <c r="B12" s="3" t="n"/>
    </row>
    <row r="13">
      <c r="A13" s="7" t="inlineStr">
        <is>
          <t>Memory Timings</t>
        </is>
      </c>
      <c r="B13" s="3" t="n"/>
    </row>
    <row r="14">
      <c r="A14" s="7" t="inlineStr">
        <is>
          <t>Motherboard Make &amp; Model</t>
        </is>
      </c>
      <c r="B14" s="3" t="n"/>
    </row>
    <row r="15">
      <c r="A15" s="7" t="inlineStr">
        <is>
          <t>Power supply make &amp; model &amp; power rating</t>
        </is>
      </c>
      <c r="B15" s="3" t="n"/>
    </row>
    <row r="16">
      <c r="A16" s="7" t="inlineStr">
        <is>
          <t>BIOS version</t>
        </is>
      </c>
      <c r="B16" s="3" t="n"/>
    </row>
    <row r="17">
      <c r="A17" s="7" t="inlineStr">
        <is>
          <t>MCU version</t>
        </is>
      </c>
      <c r="B17" s="3" t="n"/>
    </row>
    <row r="18">
      <c r="A18" s="7" t="inlineStr">
        <is>
          <t>Graphics Card</t>
        </is>
      </c>
      <c r="B18" s="3" t="n"/>
    </row>
    <row r="19">
      <c r="A19" s="7" t="inlineStr">
        <is>
          <t>TGP</t>
        </is>
      </c>
      <c r="B19" s="3" t="n"/>
    </row>
    <row r="20">
      <c r="A20" s="7" t="inlineStr">
        <is>
          <t>Cooler</t>
        </is>
      </c>
      <c r="B20" s="3" t="n"/>
    </row>
    <row r="21">
      <c r="A21" s="7" t="inlineStr">
        <is>
          <t>SSD</t>
        </is>
      </c>
      <c r="B21" s="3" t="n"/>
    </row>
    <row r="22">
      <c r="A22" s="31" t="inlineStr">
        <is>
          <t>Benchmark</t>
        </is>
      </c>
      <c r="B22" s="31" t="inlineStr">
        <is>
          <t>Type</t>
        </is>
      </c>
      <c r="C22" s="31" t="inlineStr">
        <is>
          <t>Metric</t>
        </is>
      </c>
      <c r="D22" s="31" t="inlineStr">
        <is>
          <t>Acer Swift Edge 16
Intel Arc</t>
        </is>
      </c>
      <c r="E22" s="31" t="inlineStr">
        <is>
          <t>Acer Swift Edge 16
Intel Iris Xe</t>
        </is>
      </c>
      <c r="F22" s="31" t="inlineStr">
        <is>
          <t>ASUS Zenbook 14
AMD Radeon</t>
        </is>
      </c>
      <c r="G22" s="31" t="inlineStr">
        <is>
          <t>ASUS Zenbook 14X
Intel Iris Xe</t>
        </is>
      </c>
      <c r="H22" s="31" t="inlineStr">
        <is>
          <t>Samsung Galaxy Book3 Pro 360
Intel Iris Xe</t>
        </is>
      </c>
      <c r="I22" s="31" t="inlineStr">
        <is>
          <t>HP Dragonfly Pro
AMD Radeon</t>
        </is>
      </c>
      <c r="J22" s="31" t="inlineStr">
        <is>
          <t>Acer Swift Edge 16
Intel Core Ultra 7 155H</t>
        </is>
      </c>
      <c r="K22" s="31" t="inlineStr">
        <is>
          <t>Acer Swift Edge 16
Intel Core i7-13700H</t>
        </is>
      </c>
      <c r="L22" s="31" t="inlineStr">
        <is>
          <t>ASUS Zenbook 14
AMD Ryzen 7 7730U</t>
        </is>
      </c>
      <c r="M22" s="31" t="inlineStr">
        <is>
          <t>ASUS Zenbook 14X
Intel Core i5-13500H</t>
        </is>
      </c>
      <c r="N22" s="31" t="inlineStr">
        <is>
          <t>Lenovo Slim Pro 9
Intel Core i7-13705H</t>
        </is>
      </c>
      <c r="O22" s="31" t="inlineStr">
        <is>
          <t>Samsung Galaxy Book3 Pro 360
Intel Core i7-1360P</t>
        </is>
      </c>
      <c r="P22" s="31" t="inlineStr">
        <is>
          <t>HP Dragonfly Pro
AMD Ryzen 7 7730U</t>
        </is>
      </c>
      <c r="Q22" s="31" t="inlineStr">
        <is>
          <t>ASUS Zenbook 14X
AMD Ryzen 7 7730U</t>
        </is>
      </c>
    </row>
    <row r="23">
      <c r="A23" s="31" t="inlineStr">
        <is>
          <t>3DMark 3dmark time spy</t>
        </is>
      </c>
      <c r="B23" s="31" t="inlineStr">
        <is>
          <t>GPU</t>
        </is>
      </c>
      <c r="C23" s="31" t="inlineStr">
        <is>
          <t>Score</t>
        </is>
      </c>
      <c r="D23" s="31" t="inlineStr">
        <is>
          <t>3465</t>
        </is>
      </c>
      <c r="E23" s="31" t="inlineStr">
        <is>
          <t>1919</t>
        </is>
      </c>
      <c r="F23" s="31" t="inlineStr">
        <is>
          <t>1437</t>
        </is>
      </c>
      <c r="G23" s="31" t="inlineStr">
        <is>
          <t>1676</t>
        </is>
      </c>
      <c r="H23" s="31" t="inlineStr">
        <is>
          <t>1931</t>
        </is>
      </c>
      <c r="I23" s="31" t="inlineStr">
        <is>
          <t>2593</t>
        </is>
      </c>
      <c r="J23" s="31" t="inlineStr"/>
      <c r="K23" s="31" t="inlineStr"/>
      <c r="L23" s="31" t="inlineStr"/>
      <c r="M23" s="31" t="inlineStr"/>
      <c r="N23" s="31" t="inlineStr"/>
      <c r="O23" s="31" t="inlineStr"/>
      <c r="P23" s="31" t="inlineStr"/>
      <c r="Q23" s="31" t="inlineStr"/>
    </row>
    <row r="24">
      <c r="A24" s="31" t="inlineStr">
        <is>
          <t>Battery Test</t>
        </is>
      </c>
      <c r="B24" s="31" t="inlineStr">
        <is>
          <t>CPU</t>
        </is>
      </c>
      <c r="C24" s="31" t="inlineStr">
        <is>
          <t>Score</t>
        </is>
      </c>
      <c r="D24" s="31" t="inlineStr"/>
      <c r="E24" s="31" t="inlineStr"/>
      <c r="F24" s="31" t="inlineStr"/>
      <c r="G24" s="31" t="inlineStr"/>
      <c r="H24" s="31" t="inlineStr"/>
      <c r="I24" s="31" t="inlineStr"/>
      <c r="J24" s="31" t="inlineStr">
        <is>
          <t>546</t>
        </is>
      </c>
      <c r="K24" s="31" t="inlineStr">
        <is>
          <t>520</t>
        </is>
      </c>
      <c r="L24" s="31" t="inlineStr">
        <is>
          <t>920</t>
        </is>
      </c>
      <c r="M24" s="31" t="inlineStr">
        <is>
          <t>632</t>
        </is>
      </c>
      <c r="N24" s="31" t="inlineStr">
        <is>
          <t>467</t>
        </is>
      </c>
      <c r="O24" s="31" t="inlineStr">
        <is>
          <t>598</t>
        </is>
      </c>
      <c r="P24" s="31" t="inlineStr">
        <is>
          <t>811</t>
        </is>
      </c>
      <c r="Q24" s="31" t="inlineStr"/>
    </row>
    <row r="25">
      <c r="A25" s="31" t="inlineStr">
        <is>
          <t>Multi Cinebench r2o cpu multi-thread</t>
        </is>
      </c>
      <c r="B25" s="31" t="inlineStr">
        <is>
          <t>CPU</t>
        </is>
      </c>
      <c r="C25" s="31" t="inlineStr">
        <is>
          <t>Score</t>
        </is>
      </c>
      <c r="D25" s="31" t="inlineStr"/>
      <c r="E25" s="31" t="inlineStr"/>
      <c r="F25" s="31" t="inlineStr"/>
      <c r="G25" s="31" t="inlineStr"/>
      <c r="H25" s="31" t="inlineStr"/>
      <c r="I25" s="31" t="inlineStr"/>
      <c r="J25" s="31" t="inlineStr">
        <is>
          <t>4943</t>
        </is>
      </c>
      <c r="K25" s="31" t="inlineStr">
        <is>
          <t>5182</t>
        </is>
      </c>
      <c r="L25" s="31" t="inlineStr">
        <is>
          <t>4289</t>
        </is>
      </c>
      <c r="M25" s="31" t="inlineStr"/>
      <c r="N25" s="31" t="inlineStr">
        <is>
          <t>5607</t>
        </is>
      </c>
      <c r="O25" s="31" t="inlineStr"/>
      <c r="P25" s="31" t="inlineStr">
        <is>
          <t>4683</t>
        </is>
      </c>
      <c r="Q25" s="31" t="inlineStr">
        <is>
          <t>4724</t>
        </is>
      </c>
    </row>
    <row r="26">
      <c r="A26" s="31" t="inlineStr">
        <is>
          <t>Handbrake 0.9.9 Encode</t>
        </is>
      </c>
      <c r="B26" s="31" t="inlineStr">
        <is>
          <t>CPU</t>
        </is>
      </c>
      <c r="C26" s="31" t="inlineStr">
        <is>
          <t>Score</t>
        </is>
      </c>
      <c r="D26" s="31" t="inlineStr"/>
      <c r="E26" s="31" t="inlineStr"/>
      <c r="F26" s="31" t="inlineStr"/>
      <c r="G26" s="31" t="inlineStr"/>
      <c r="H26" s="31" t="inlineStr"/>
      <c r="I26" s="31" t="inlineStr"/>
      <c r="J26" s="31" t="inlineStr">
        <is>
          <t>1211</t>
        </is>
      </c>
      <c r="K26" s="31" t="inlineStr">
        <is>
          <t>1101</t>
        </is>
      </c>
      <c r="L26" s="31" t="inlineStr">
        <is>
          <t>1781</t>
        </is>
      </c>
      <c r="M26" s="31" t="inlineStr"/>
      <c r="N26" s="31" t="inlineStr">
        <is>
          <t>1672</t>
        </is>
      </c>
      <c r="O26" s="31" t="inlineStr">
        <is>
          <t>1340</t>
        </is>
      </c>
      <c r="P26" s="31" t="inlineStr">
        <is>
          <t>1472</t>
        </is>
      </c>
      <c r="Q26" s="31" t="inlineStr"/>
    </row>
    <row r="27">
      <c r="A27" s="31" t="inlineStr">
        <is>
          <t>PCMark 10</t>
        </is>
      </c>
      <c r="B27" s="31" t="inlineStr">
        <is>
          <t>CPU</t>
        </is>
      </c>
      <c r="C27" s="31" t="inlineStr">
        <is>
          <t>Score</t>
        </is>
      </c>
      <c r="D27" s="31" t="inlineStr"/>
      <c r="E27" s="31" t="inlineStr"/>
      <c r="F27" s="31" t="inlineStr"/>
      <c r="G27" s="31" t="inlineStr"/>
      <c r="H27" s="31" t="inlineStr"/>
      <c r="I27" s="31" t="inlineStr"/>
      <c r="J27" s="31" t="inlineStr">
        <is>
          <t>6362</t>
        </is>
      </c>
      <c r="K27" s="31" t="inlineStr">
        <is>
          <t>6118</t>
        </is>
      </c>
      <c r="L27" s="31" t="inlineStr">
        <is>
          <t>5812</t>
        </is>
      </c>
      <c r="M27" s="31" t="inlineStr">
        <is>
          <t>5089</t>
        </is>
      </c>
      <c r="N27" s="31" t="inlineStr">
        <is>
          <t>6864</t>
        </is>
      </c>
      <c r="O27" s="31" t="inlineStr">
        <is>
          <t>5771</t>
        </is>
      </c>
      <c r="P27" s="31" t="inlineStr">
        <is>
          <t>5914</t>
        </is>
      </c>
      <c r="Q27" s="31" t="inlineStr"/>
    </row>
  </sheetData>
  <hyperlinks>
    <hyperlink ref="B3" r:id="rId1"/>
  </hyperlinks>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Zhu, Olena J</dc:creator>
  <dcterms:created xsi:type="dcterms:W3CDTF">2024-02-07T00:42:41Z</dcterms:created>
  <dcterms:modified xsi:type="dcterms:W3CDTF">2024-02-24T22:57:42Z</dcterms:modified>
  <cp:lastModifiedBy>Holden, Scott</cp:lastModifiedBy>
</cp:coreProperties>
</file>