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VA\2020 3 March\KIVA\KIVA\00Summary\"/>
    </mc:Choice>
  </mc:AlternateContent>
  <xr:revisionPtr revIDLastSave="0" documentId="13_ncr:1_{A487EACC-16B4-49CF-A963-867088ECB6CF}" xr6:coauthVersionLast="36" xr6:coauthVersionMax="36" xr10:uidLastSave="{00000000-0000-0000-0000-000000000000}"/>
  <bookViews>
    <workbookView xWindow="0" yWindow="0" windowWidth="16170" windowHeight="1875" xr2:uid="{BD7671CB-B0F6-4CD0-AE4A-EEA7FA96A5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E27" i="1"/>
  <c r="D27" i="1"/>
  <c r="B27" i="1"/>
  <c r="A27" i="1"/>
  <c r="D26" i="1"/>
  <c r="B26" i="1"/>
  <c r="E26" i="1"/>
  <c r="A26" i="1"/>
</calcChain>
</file>

<file path=xl/sharedStrings.xml><?xml version="1.0" encoding="utf-8"?>
<sst xmlns="http://schemas.openxmlformats.org/spreadsheetml/2006/main" count="9" uniqueCount="7">
  <si>
    <t>Summary</t>
  </si>
  <si>
    <t>Robot Cycle Time</t>
  </si>
  <si>
    <t>Baseline</t>
  </si>
  <si>
    <t>Traffic</t>
  </si>
  <si>
    <t>Stop and Go</t>
  </si>
  <si>
    <t>with Traffic Control</t>
  </si>
  <si>
    <t>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</si>
</sst>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AGV Cycle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Sheet1!$A$4</c:f>
              <c:strCache>
                <c:ptCount val="1"/>
                <c:pt idx="0">
                  <c:v>Baseline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Sheet1!$A$16:$A$25</c:f>
              <c:numCache>
                <c:formatCode>General</c:formatCode>
                <c:ptCount val="10"/>
                <c:pt idx="0">
                  <c:v>118.03465909090909</c:v>
                </c:pt>
                <c:pt idx="1">
                  <c:v>127.47114812611541</c:v>
                </c:pt>
                <c:pt idx="2">
                  <c:v>123.70359457866824</c:v>
                </c:pt>
                <c:pt idx="3">
                  <c:v>120.47415730337079</c:v>
                </c:pt>
                <c:pt idx="4">
                  <c:v>123.00458452722063</c:v>
                </c:pt>
                <c:pt idx="5">
                  <c:v>132.33333333333334</c:v>
                </c:pt>
                <c:pt idx="6">
                  <c:v>125.69649122807017</c:v>
                </c:pt>
                <c:pt idx="7">
                  <c:v>118.44818081587651</c:v>
                </c:pt>
                <c:pt idx="8">
                  <c:v>123.55536332179931</c:v>
                </c:pt>
                <c:pt idx="9">
                  <c:v>127.09835064141723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48-4EA9-9FE0-B13151E7FE25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with Traffic Control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Sheet1!$B$16:$B$25</c:f>
              <c:numCache>
                <c:formatCode>General</c:formatCode>
                <c:ptCount val="10"/>
                <c:pt idx="0">
                  <c:v>116.93786733837112</c:v>
                </c:pt>
                <c:pt idx="1">
                  <c:v>111.35833333333333</c:v>
                </c:pt>
                <c:pt idx="2">
                  <c:v>129.36585365853659</c:v>
                </c:pt>
                <c:pt idx="3">
                  <c:v>117.13380281690141</c:v>
                </c:pt>
                <c:pt idx="4">
                  <c:v>109.70360110803324</c:v>
                </c:pt>
                <c:pt idx="5">
                  <c:v>114.06077348066299</c:v>
                </c:pt>
                <c:pt idx="6">
                  <c:v>117.09964412811388</c:v>
                </c:pt>
                <c:pt idx="7">
                  <c:v>132.13644859813084</c:v>
                </c:pt>
                <c:pt idx="8">
                  <c:v>120.78333333333333</c:v>
                </c:pt>
                <c:pt idx="9">
                  <c:v>106.89189189189189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48-4EA9-9FE0-B13151E7FE25}"/>
            </c:ext>
          </c:extLst>
        </c:ser>
        <c:ser>
          <c:idx val="0"/>
          <c:order val="2"/>
          <c:tx>
            <c:strRef>
              <c:f>Sheet1!$A$4</c:f>
              <c:strCache>
                <c:ptCount val="1"/>
                <c:pt idx="0">
                  <c:v>Baseline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Sheet1!$A$16:$A$25</c:f>
              <c:numCache>
                <c:formatCode>General</c:formatCode>
                <c:ptCount val="10"/>
                <c:pt idx="0">
                  <c:v>118.03465909090909</c:v>
                </c:pt>
                <c:pt idx="1">
                  <c:v>127.47114812611541</c:v>
                </c:pt>
                <c:pt idx="2">
                  <c:v>123.70359457866824</c:v>
                </c:pt>
                <c:pt idx="3">
                  <c:v>120.47415730337079</c:v>
                </c:pt>
                <c:pt idx="4">
                  <c:v>123.00458452722063</c:v>
                </c:pt>
                <c:pt idx="5">
                  <c:v>132.33333333333334</c:v>
                </c:pt>
                <c:pt idx="6">
                  <c:v>125.69649122807017</c:v>
                </c:pt>
                <c:pt idx="7">
                  <c:v>118.44818081587651</c:v>
                </c:pt>
                <c:pt idx="8">
                  <c:v>123.55536332179931</c:v>
                </c:pt>
                <c:pt idx="9">
                  <c:v>127.09835064141723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48-4EA9-9FE0-B13151E7FE25}"/>
            </c:ext>
          </c:extLst>
        </c:ser>
        <c:ser>
          <c:idx val="1"/>
          <c:order val="3"/>
          <c:tx>
            <c:strRef>
              <c:f>Sheet1!$B$4</c:f>
              <c:strCache>
                <c:ptCount val="1"/>
                <c:pt idx="0">
                  <c:v>with Traffic Control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Sheet1!$B$16:$B$25</c:f>
              <c:numCache>
                <c:formatCode>General</c:formatCode>
                <c:ptCount val="10"/>
                <c:pt idx="0">
                  <c:v>116.93786733837112</c:v>
                </c:pt>
                <c:pt idx="1">
                  <c:v>111.35833333333333</c:v>
                </c:pt>
                <c:pt idx="2">
                  <c:v>129.36585365853659</c:v>
                </c:pt>
                <c:pt idx="3">
                  <c:v>117.13380281690141</c:v>
                </c:pt>
                <c:pt idx="4">
                  <c:v>109.70360110803324</c:v>
                </c:pt>
                <c:pt idx="5">
                  <c:v>114.06077348066299</c:v>
                </c:pt>
                <c:pt idx="6">
                  <c:v>117.09964412811388</c:v>
                </c:pt>
                <c:pt idx="7">
                  <c:v>132.13644859813084</c:v>
                </c:pt>
                <c:pt idx="8">
                  <c:v>120.78333333333333</c:v>
                </c:pt>
                <c:pt idx="9">
                  <c:v>106.89189189189189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48-4EA9-9FE0-B13151E7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978143"/>
        <c:axId val="1063178575"/>
      </c:lineChart>
      <c:catAx>
        <c:axId val="14369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Rrplication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78575"/>
        <c:crosses val="autoZero"/>
        <c:auto val="1"/>
        <c:lblAlgn val="ctr"/>
        <c:lblOffset val="100"/>
        <c:noMultiLvlLbl val="0"/>
      </c:catAx>
      <c:valAx>
        <c:axId val="10631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Stop-and-Go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strRef>
              <c:f>Sheet1!$A$4</c:f>
              <c:strCache>
                <c:ptCount val="1"/>
                <c:pt idx="0">
                  <c:v>Baseline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Sheet1!$D$5:$D$14</c:f>
              <c:numCache>
                <c:formatCode>General</c:formatCode>
                <c:ptCount val="10"/>
                <c:pt idx="0">
                  <c:v>1902</c:v>
                </c:pt>
                <c:pt idx="1">
                  <c:v>1759</c:v>
                </c:pt>
                <c:pt idx="2">
                  <c:v>1608</c:v>
                </c:pt>
                <c:pt idx="3">
                  <c:v>1720</c:v>
                </c:pt>
                <c:pt idx="4">
                  <c:v>2138</c:v>
                </c:pt>
                <c:pt idx="5">
                  <c:v>1657</c:v>
                </c:pt>
                <c:pt idx="6">
                  <c:v>1762</c:v>
                </c:pt>
                <c:pt idx="7">
                  <c:v>1897</c:v>
                </c:pt>
                <c:pt idx="8">
                  <c:v>1520</c:v>
                </c:pt>
                <c:pt idx="9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A-4F6E-A2BF-0254303BC39B}"/>
            </c:ext>
          </c:extLst>
        </c:ser>
        <c:ser>
          <c:idx val="1"/>
          <c:order val="3"/>
          <c:tx>
            <c:strRef>
              <c:f>Sheet1!$B$4</c:f>
              <c:strCache>
                <c:ptCount val="1"/>
                <c:pt idx="0">
                  <c:v>with Traffic Control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Sheet1!$E$16:$E$25</c:f>
              <c:numCache>
                <c:formatCode>General</c:formatCode>
                <c:ptCount val="10"/>
                <c:pt idx="0">
                  <c:v>1634</c:v>
                </c:pt>
                <c:pt idx="1">
                  <c:v>1464</c:v>
                </c:pt>
                <c:pt idx="2">
                  <c:v>1855</c:v>
                </c:pt>
                <c:pt idx="3">
                  <c:v>1681</c:v>
                </c:pt>
                <c:pt idx="4">
                  <c:v>1701</c:v>
                </c:pt>
                <c:pt idx="5">
                  <c:v>1607</c:v>
                </c:pt>
                <c:pt idx="6">
                  <c:v>2155</c:v>
                </c:pt>
                <c:pt idx="7">
                  <c:v>1632</c:v>
                </c:pt>
                <c:pt idx="8">
                  <c:v>1831</c:v>
                </c:pt>
                <c:pt idx="9">
                  <c:v>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A-4F6E-A2BF-0254303B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978143"/>
        <c:axId val="1063178575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118.03465909090909</c:v>
                      </c:pt>
                      <c:pt idx="1">
                        <c:v>127.47114812611541</c:v>
                      </c:pt>
                      <c:pt idx="2">
                        <c:v>123.70359457866824</c:v>
                      </c:pt>
                      <c:pt idx="3">
                        <c:v>120.47415730337079</c:v>
                      </c:pt>
                      <c:pt idx="4">
                        <c:v>123.00458452722063</c:v>
                      </c:pt>
                      <c:pt idx="5">
                        <c:v>132.33333333333334</c:v>
                      </c:pt>
                      <c:pt idx="6">
                        <c:v>125.69649122807017</c:v>
                      </c:pt>
                      <c:pt idx="7">
                        <c:v>118.44818081587651</c:v>
                      </c:pt>
                      <c:pt idx="8">
                        <c:v>123.55536332179931</c:v>
                      </c:pt>
                      <c:pt idx="9">
                        <c:v>127.09835064141723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2A-4F6E-A2BF-0254303BC39B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with Traffic Control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Sheet1!$B$16:$B$25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116.93786733837112</c:v>
                      </c:pt>
                      <c:pt idx="1">
                        <c:v>111.35833333333333</c:v>
                      </c:pt>
                      <c:pt idx="2">
                        <c:v>129.36585365853659</c:v>
                      </c:pt>
                      <c:pt idx="3">
                        <c:v>117.13380281690141</c:v>
                      </c:pt>
                      <c:pt idx="4">
                        <c:v>109.70360110803324</c:v>
                      </c:pt>
                      <c:pt idx="5">
                        <c:v>114.06077348066299</c:v>
                      </c:pt>
                      <c:pt idx="6">
                        <c:v>117.09964412811388</c:v>
                      </c:pt>
                      <c:pt idx="7">
                        <c:v>132.13644859813084</c:v>
                      </c:pt>
                      <c:pt idx="8">
                        <c:v>120.78333333333333</c:v>
                      </c:pt>
                      <c:pt idx="9">
                        <c:v>106.89189189189189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E2A-4F6E-A2BF-0254303BC39B}"/>
                  </c:ext>
                </c:extLst>
              </c15:ser>
            </c15:filteredLineSeries>
          </c:ext>
        </c:extLst>
      </c:lineChart>
      <c:catAx>
        <c:axId val="14369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Rrplication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78575"/>
        <c:crosses val="autoZero"/>
        <c:auto val="1"/>
        <c:lblAlgn val="ctr"/>
        <c:lblOffset val="100"/>
        <c:noMultiLvlLbl val="0"/>
      </c:catAx>
      <c:valAx>
        <c:axId val="10631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23</xdr:row>
      <xdr:rowOff>42862</xdr:rowOff>
    </xdr:from>
    <xdr:to>
      <xdr:col>14</xdr:col>
      <xdr:colOff>209550</xdr:colOff>
      <xdr:row>37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AACE4-BC77-40A9-9652-0DAD61F7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7</xdr:row>
      <xdr:rowOff>161925</xdr:rowOff>
    </xdr:from>
    <xdr:to>
      <xdr:col>14</xdr:col>
      <xdr:colOff>19050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3B1EA0-7F40-4FAE-83C7-5E1DB883C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D70E-75EB-441F-9A19-E7BA582AFF80}">
  <dimension ref="A1:E41"/>
  <sheetViews>
    <sheetView tabSelected="1" workbookViewId="0">
      <selection activeCell="B42" sqref="B42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D3" t="s">
        <v>4</v>
      </c>
    </row>
    <row r="4" spans="1:5" x14ac:dyDescent="0.25">
      <c r="A4" t="s">
        <v>2</v>
      </c>
      <c r="B4" t="s">
        <v>5</v>
      </c>
      <c r="D4" t="s">
        <v>2</v>
      </c>
      <c r="E4" t="s">
        <v>3</v>
      </c>
    </row>
    <row r="5" spans="1:5" x14ac:dyDescent="0.25">
      <c r="A5">
        <v>110.67857142857143</v>
      </c>
      <c r="B5">
        <v>123.34171154997007</v>
      </c>
      <c r="D5">
        <v>1902</v>
      </c>
      <c r="E5">
        <v>2058</v>
      </c>
    </row>
    <row r="6" spans="1:5" x14ac:dyDescent="0.25">
      <c r="A6">
        <v>108.66621712744437</v>
      </c>
      <c r="B6">
        <v>119.51839464882943</v>
      </c>
      <c r="D6">
        <v>1759</v>
      </c>
      <c r="E6">
        <v>1579</v>
      </c>
    </row>
    <row r="7" spans="1:5" x14ac:dyDescent="0.25">
      <c r="A7">
        <v>109.90648464163823</v>
      </c>
      <c r="B7">
        <v>131.3539119804401</v>
      </c>
      <c r="D7">
        <v>1608</v>
      </c>
      <c r="E7">
        <v>1768</v>
      </c>
    </row>
    <row r="8" spans="1:5" x14ac:dyDescent="0.25">
      <c r="A8">
        <v>113.4201266713582</v>
      </c>
      <c r="B8">
        <v>121.81548974943053</v>
      </c>
      <c r="D8">
        <v>1720</v>
      </c>
      <c r="E8">
        <v>1502</v>
      </c>
    </row>
    <row r="9" spans="1:5" x14ac:dyDescent="0.25">
      <c r="A9">
        <v>115.21745350500716</v>
      </c>
      <c r="B9">
        <v>119.48886414253897</v>
      </c>
      <c r="D9">
        <v>2138</v>
      </c>
      <c r="E9">
        <v>1875</v>
      </c>
    </row>
    <row r="10" spans="1:5" x14ac:dyDescent="0.25">
      <c r="A10">
        <v>111.25797503467406</v>
      </c>
      <c r="B10">
        <v>124.79771222155328</v>
      </c>
      <c r="D10">
        <v>1657</v>
      </c>
      <c r="E10">
        <v>1789</v>
      </c>
    </row>
    <row r="11" spans="1:5" x14ac:dyDescent="0.25">
      <c r="A11">
        <v>110.161995898838</v>
      </c>
      <c r="B11">
        <v>115.68517520215633</v>
      </c>
      <c r="D11">
        <v>1762</v>
      </c>
      <c r="E11">
        <v>1947</v>
      </c>
    </row>
    <row r="12" spans="1:5" x14ac:dyDescent="0.25">
      <c r="A12">
        <v>110.62083936324169</v>
      </c>
      <c r="B12">
        <v>132.87980173482032</v>
      </c>
      <c r="D12">
        <v>1897</v>
      </c>
      <c r="E12">
        <v>1519</v>
      </c>
    </row>
    <row r="13" spans="1:5" x14ac:dyDescent="0.25">
      <c r="A13">
        <v>110.95994277539342</v>
      </c>
      <c r="B13">
        <v>127.29359430604983</v>
      </c>
      <c r="D13">
        <v>1520</v>
      </c>
      <c r="E13">
        <v>1855</v>
      </c>
    </row>
    <row r="14" spans="1:5" x14ac:dyDescent="0.25">
      <c r="A14">
        <v>111.03312629399586</v>
      </c>
      <c r="B14">
        <v>120.82902137232846</v>
      </c>
      <c r="D14">
        <v>1476</v>
      </c>
      <c r="E14">
        <v>2661</v>
      </c>
    </row>
    <row r="16" spans="1:5" x14ac:dyDescent="0.25">
      <c r="A16">
        <v>118.03465909090909</v>
      </c>
      <c r="B16">
        <v>116.93786733837112</v>
      </c>
      <c r="E16">
        <v>1634</v>
      </c>
    </row>
    <row r="17" spans="1:5" x14ac:dyDescent="0.25">
      <c r="A17">
        <v>127.47114812611541</v>
      </c>
      <c r="B17">
        <v>111.35833333333333</v>
      </c>
      <c r="E17">
        <v>1464</v>
      </c>
    </row>
    <row r="18" spans="1:5" x14ac:dyDescent="0.25">
      <c r="A18">
        <v>123.70359457866824</v>
      </c>
      <c r="B18">
        <v>129.36585365853659</v>
      </c>
      <c r="E18">
        <v>1855</v>
      </c>
    </row>
    <row r="19" spans="1:5" x14ac:dyDescent="0.25">
      <c r="A19">
        <v>120.47415730337079</v>
      </c>
      <c r="B19">
        <v>117.13380281690141</v>
      </c>
      <c r="E19">
        <v>1681</v>
      </c>
    </row>
    <row r="20" spans="1:5" x14ac:dyDescent="0.25">
      <c r="A20">
        <v>123.00458452722063</v>
      </c>
      <c r="B20">
        <v>109.70360110803324</v>
      </c>
      <c r="E20">
        <v>1701</v>
      </c>
    </row>
    <row r="21" spans="1:5" x14ac:dyDescent="0.25">
      <c r="A21">
        <v>132.33333333333334</v>
      </c>
      <c r="B21">
        <v>114.06077348066299</v>
      </c>
      <c r="E21">
        <v>1607</v>
      </c>
    </row>
    <row r="22" spans="1:5" x14ac:dyDescent="0.25">
      <c r="A22">
        <v>125.69649122807017</v>
      </c>
      <c r="B22">
        <v>117.09964412811388</v>
      </c>
      <c r="E22">
        <v>2155</v>
      </c>
    </row>
    <row r="23" spans="1:5" x14ac:dyDescent="0.25">
      <c r="A23">
        <v>118.44818081587651</v>
      </c>
      <c r="B23">
        <v>132.13644859813084</v>
      </c>
      <c r="E23">
        <v>1632</v>
      </c>
    </row>
    <row r="24" spans="1:5" x14ac:dyDescent="0.25">
      <c r="A24">
        <v>123.55536332179931</v>
      </c>
      <c r="B24">
        <v>120.78333333333333</v>
      </c>
      <c r="E24">
        <v>1831</v>
      </c>
    </row>
    <row r="25" spans="1:5" x14ac:dyDescent="0.25">
      <c r="A25">
        <v>127.09835064141723</v>
      </c>
      <c r="B25">
        <v>106.89189189189189</v>
      </c>
      <c r="E25">
        <v>2187</v>
      </c>
    </row>
    <row r="26" spans="1:5" x14ac:dyDescent="0.25">
      <c r="A26">
        <f>AVERAGE(A16:A25)</f>
        <v>123.98198629667806</v>
      </c>
      <c r="B26">
        <f t="shared" ref="B26:E26" si="0">AVERAGE(B16:B25)</f>
        <v>117.54715496873087</v>
      </c>
      <c r="D26">
        <f>AVERAGE(D5:D14)</f>
        <v>1743.9</v>
      </c>
      <c r="E26">
        <f t="shared" si="0"/>
        <v>1774.7</v>
      </c>
    </row>
    <row r="27" spans="1:5" x14ac:dyDescent="0.25">
      <c r="A27">
        <f>_xlfn.STDEV.S(A16:A25)</f>
        <v>4.3980285110488682</v>
      </c>
      <c r="B27">
        <f>_xlfn.STDEV.S(B16:B25)</f>
        <v>8.0915365428645281</v>
      </c>
      <c r="D27">
        <f>_xlfn.STDEV.S(D5:D14)</f>
        <v>197.98959007427035</v>
      </c>
      <c r="E27">
        <f>_xlfn.STDEV.S(E16:E25)</f>
        <v>236.47083447130584</v>
      </c>
    </row>
    <row r="29" spans="1:5" x14ac:dyDescent="0.25">
      <c r="B29" t="s">
        <v>6</v>
      </c>
      <c r="E29" t="s">
        <v>6</v>
      </c>
    </row>
    <row r="30" spans="1:5" x14ac:dyDescent="0.25">
      <c r="B30">
        <v>116.78062057702776</v>
      </c>
      <c r="E30">
        <v>1464</v>
      </c>
    </row>
    <row r="31" spans="1:5" x14ac:dyDescent="0.25">
      <c r="B31">
        <v>128.04174120453189</v>
      </c>
      <c r="E31">
        <v>1452</v>
      </c>
    </row>
    <row r="32" spans="1:5" x14ac:dyDescent="0.25">
      <c r="B32">
        <v>118.16097023153253</v>
      </c>
      <c r="E32">
        <v>1572</v>
      </c>
    </row>
    <row r="33" spans="2:5" x14ac:dyDescent="0.25">
      <c r="B33">
        <v>117.38161721931355</v>
      </c>
      <c r="E33">
        <v>1640</v>
      </c>
    </row>
    <row r="34" spans="2:5" x14ac:dyDescent="0.25">
      <c r="B34">
        <v>125.22248243559719</v>
      </c>
      <c r="E34">
        <v>1537</v>
      </c>
    </row>
    <row r="35" spans="2:5" x14ac:dyDescent="0.25">
      <c r="B35">
        <v>122.86165327210104</v>
      </c>
      <c r="E35">
        <v>1631</v>
      </c>
    </row>
    <row r="36" spans="2:5" x14ac:dyDescent="0.25">
      <c r="B36">
        <v>122.40022805017104</v>
      </c>
      <c r="E36">
        <v>1620</v>
      </c>
    </row>
    <row r="37" spans="2:5" x14ac:dyDescent="0.25">
      <c r="B37">
        <v>128.48982035928142</v>
      </c>
      <c r="E37">
        <v>1626</v>
      </c>
    </row>
    <row r="38" spans="2:5" x14ac:dyDescent="0.25">
      <c r="B38">
        <v>117.77948436642896</v>
      </c>
      <c r="E38">
        <v>1448</v>
      </c>
    </row>
    <row r="39" spans="2:5" x14ac:dyDescent="0.25">
      <c r="B39">
        <v>121.40355029585798</v>
      </c>
      <c r="E39">
        <v>1629</v>
      </c>
    </row>
    <row r="40" spans="2:5" x14ac:dyDescent="0.25">
      <c r="B40">
        <f>AVERAGE(B30:B39)</f>
        <v>121.85221680118434</v>
      </c>
    </row>
    <row r="41" spans="2:5" x14ac:dyDescent="0.25">
      <c r="B41">
        <f>_xlfn.STDEV.S(B30:B39)</f>
        <v>4.3610276991758852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</dc:creator>
  <cp:lastModifiedBy>Agnes</cp:lastModifiedBy>
  <dcterms:created xsi:type="dcterms:W3CDTF">2020-06-09T07:33:16Z</dcterms:created>
  <dcterms:modified xsi:type="dcterms:W3CDTF">2020-06-09T16:16:44Z</dcterms:modified>
</cp:coreProperties>
</file>