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andrew\Projects\PowerLaw\Experimental data\Yeast osmotic stress\Cytoplasmic RNA\"/>
    </mc:Choice>
  </mc:AlternateContent>
  <xr:revisionPtr revIDLastSave="0" documentId="13_ncr:1_{4A77F50F-50CD-4FC7-9B92-C97C61E6D076}" xr6:coauthVersionLast="47" xr6:coauthVersionMax="47" xr10:uidLastSave="{00000000-0000-0000-0000-000000000000}"/>
  <bookViews>
    <workbookView xWindow="-110" yWindow="-110" windowWidth="25820" windowHeight="14020" xr2:uid="{9FB31BCF-51E4-43B9-8F2F-5D14F31EBB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4" i="1"/>
  <c r="G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</calcChain>
</file>

<file path=xl/sharedStrings.xml><?xml version="1.0" encoding="utf-8"?>
<sst xmlns="http://schemas.openxmlformats.org/spreadsheetml/2006/main" count="24" uniqueCount="19">
  <si>
    <t>Times_min</t>
  </si>
  <si>
    <t>mean_mRNA</t>
  </si>
  <si>
    <t>dataset</t>
  </si>
  <si>
    <t>Number_of_cells</t>
  </si>
  <si>
    <t>coefficient</t>
  </si>
  <si>
    <t>prefactor</t>
  </si>
  <si>
    <t>exponent</t>
  </si>
  <si>
    <t>estimate</t>
  </si>
  <si>
    <t>std error</t>
  </si>
  <si>
    <t>tStat</t>
  </si>
  <si>
    <t>pValue</t>
  </si>
  <si>
    <t>Root mean squared error</t>
  </si>
  <si>
    <t>Rsquared</t>
  </si>
  <si>
    <t>Adjusted Rsquared</t>
  </si>
  <si>
    <t>F-statistic vs. zero model</t>
  </si>
  <si>
    <t>total</t>
  </si>
  <si>
    <t>exp1_rep1_cytoplasmic</t>
  </si>
  <si>
    <t>exp1_rep2_cytoplasmic</t>
  </si>
  <si>
    <t>exp1_combined_cytoplasmic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</si>
</sst>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98E36-CAEB-4ADC-85F8-73F3750D4791}">
  <dimension ref="A1:M21"/>
  <sheetViews>
    <sheetView tabSelected="1" workbookViewId="0">
      <selection activeCell="G7" sqref="G7"/>
    </sheetView>
  </sheetViews>
  <sheetFormatPr defaultRowHeight="14.5" x14ac:dyDescent="0.35"/>
  <cols>
    <col min="1" max="1" width="9.81640625" bestFit="1" customWidth="1"/>
    <col min="2" max="2" width="14.54296875" bestFit="1" customWidth="1"/>
    <col min="3" max="3" width="15" bestFit="1" customWidth="1"/>
    <col min="4" max="4" width="14.54296875" bestFit="1" customWidth="1"/>
    <col min="5" max="5" width="15" bestFit="1" customWidth="1"/>
    <col min="6" max="6" width="19" bestFit="1" customWidth="1"/>
    <col min="7" max="7" width="15" bestFit="1" customWidth="1"/>
    <col min="8" max="8" width="9.36328125" customWidth="1"/>
    <col min="9" max="9" width="9.81640625" bestFit="1" customWidth="1"/>
    <col min="10" max="10" width="16.08984375" bestFit="1" customWidth="1"/>
  </cols>
  <sheetData>
    <row r="1" spans="1:13" x14ac:dyDescent="0.35">
      <c r="B1" t="s">
        <v>2</v>
      </c>
    </row>
    <row r="2" spans="1:13" x14ac:dyDescent="0.35">
      <c r="B2" t="s">
        <v>16</v>
      </c>
      <c r="D2" t="s">
        <v>17</v>
      </c>
      <c r="F2" t="s">
        <v>18</v>
      </c>
    </row>
    <row r="3" spans="1:13" x14ac:dyDescent="0.35">
      <c r="A3" t="s">
        <v>0</v>
      </c>
      <c r="B3" t="s">
        <v>1</v>
      </c>
      <c r="C3" t="s">
        <v>3</v>
      </c>
      <c r="D3" t="s">
        <v>1</v>
      </c>
      <c r="E3" t="s">
        <v>3</v>
      </c>
      <c r="F3" t="s">
        <v>1</v>
      </c>
      <c r="G3" t="s">
        <v>3</v>
      </c>
      <c r="I3" t="s">
        <v>4</v>
      </c>
      <c r="J3" t="s">
        <v>7</v>
      </c>
      <c r="K3" t="s">
        <v>8</v>
      </c>
      <c r="L3" t="s">
        <v>9</v>
      </c>
      <c r="M3" t="s">
        <v>10</v>
      </c>
    </row>
    <row r="4" spans="1:13" x14ac:dyDescent="0.35">
      <c r="A4" s="2">
        <v>0</v>
      </c>
      <c r="B4">
        <v>0.57098445595854896</v>
      </c>
      <c r="C4">
        <v>1930</v>
      </c>
      <c r="D4">
        <v>0.57051282051282004</v>
      </c>
      <c r="E4">
        <v>2028</v>
      </c>
      <c r="F4" s="2">
        <f>((B4*C4)+(D4*E4))/(G4)</f>
        <v>0.57074279939363282</v>
      </c>
      <c r="G4">
        <f>C4+E4</f>
        <v>3958</v>
      </c>
      <c r="I4" t="s">
        <v>5</v>
      </c>
      <c r="J4">
        <v>3.2612000000000001E-3</v>
      </c>
      <c r="K4">
        <v>1.5770999999999999E-3</v>
      </c>
      <c r="L4">
        <v>2.0678000000000001</v>
      </c>
      <c r="M4">
        <v>0.10749</v>
      </c>
    </row>
    <row r="5" spans="1:13" x14ac:dyDescent="0.35">
      <c r="A5" s="2">
        <v>1</v>
      </c>
      <c r="B5">
        <v>0.44208664898319999</v>
      </c>
      <c r="C5">
        <v>1131</v>
      </c>
      <c r="D5">
        <v>0.32317636195752503</v>
      </c>
      <c r="E5">
        <v>1083</v>
      </c>
      <c r="F5" s="2">
        <f t="shared" ref="F5:F19" si="0">((B5*C5)+(D5*E5))/(G5)</f>
        <v>0.38392050587172488</v>
      </c>
      <c r="G5">
        <f t="shared" ref="G5:G19" si="1">C5+E5</f>
        <v>2214</v>
      </c>
      <c r="I5" s="2" t="s">
        <v>6</v>
      </c>
      <c r="J5">
        <v>4.1322000000000001</v>
      </c>
      <c r="K5">
        <v>0.23533000000000001</v>
      </c>
      <c r="L5">
        <v>17.559000000000001</v>
      </c>
      <c r="M5" s="1">
        <v>6.1775999999999999E-5</v>
      </c>
    </row>
    <row r="6" spans="1:13" x14ac:dyDescent="0.35">
      <c r="A6" s="2">
        <v>2</v>
      </c>
      <c r="B6">
        <v>0.40400000000000003</v>
      </c>
      <c r="C6">
        <v>750</v>
      </c>
      <c r="D6">
        <v>0.37842951750236498</v>
      </c>
      <c r="E6">
        <v>1057</v>
      </c>
      <c r="F6" s="2">
        <f t="shared" si="0"/>
        <v>0.38904261206419466</v>
      </c>
      <c r="G6">
        <f t="shared" si="1"/>
        <v>1807</v>
      </c>
    </row>
    <row r="7" spans="1:13" x14ac:dyDescent="0.35">
      <c r="A7" s="2">
        <v>4</v>
      </c>
      <c r="B7">
        <v>0.83835341365461802</v>
      </c>
      <c r="C7">
        <v>996</v>
      </c>
      <c r="D7">
        <v>1.1004140786749399</v>
      </c>
      <c r="E7">
        <v>966</v>
      </c>
      <c r="F7" s="2">
        <f t="shared" si="0"/>
        <v>0.96738022426095394</v>
      </c>
      <c r="G7">
        <f t="shared" si="1"/>
        <v>1962</v>
      </c>
      <c r="I7" t="s">
        <v>12</v>
      </c>
      <c r="J7" t="s">
        <v>13</v>
      </c>
      <c r="K7" t="s">
        <v>10</v>
      </c>
      <c r="L7" t="s">
        <v>11</v>
      </c>
    </row>
    <row r="8" spans="1:13" x14ac:dyDescent="0.35">
      <c r="A8" s="2">
        <v>6</v>
      </c>
      <c r="B8">
        <v>3.7119784656796702</v>
      </c>
      <c r="C8">
        <v>743</v>
      </c>
      <c r="D8">
        <v>6.7330316742081404</v>
      </c>
      <c r="E8">
        <v>884</v>
      </c>
      <c r="F8" s="2">
        <f t="shared" si="0"/>
        <v>5.3534111862323241</v>
      </c>
      <c r="G8">
        <f t="shared" si="1"/>
        <v>1627</v>
      </c>
      <c r="I8">
        <v>0.998</v>
      </c>
      <c r="J8">
        <v>0.997</v>
      </c>
      <c r="K8" s="1">
        <v>2.9399999999999998E-6</v>
      </c>
      <c r="L8">
        <v>0.38100000000000001</v>
      </c>
    </row>
    <row r="9" spans="1:13" x14ac:dyDescent="0.35">
      <c r="A9" s="2">
        <v>8</v>
      </c>
      <c r="B9">
        <v>18.023199999999999</v>
      </c>
      <c r="C9">
        <v>1250</v>
      </c>
      <c r="D9">
        <v>16.486921529175</v>
      </c>
      <c r="E9">
        <v>497</v>
      </c>
      <c r="F9" s="2">
        <f t="shared" si="0"/>
        <v>17.586147681740112</v>
      </c>
      <c r="G9">
        <f t="shared" si="1"/>
        <v>1747</v>
      </c>
    </row>
    <row r="10" spans="1:13" x14ac:dyDescent="0.35">
      <c r="A10">
        <v>10</v>
      </c>
      <c r="B10">
        <v>20.8062730627306</v>
      </c>
      <c r="C10">
        <v>542</v>
      </c>
      <c r="D10">
        <v>21.693820224719101</v>
      </c>
      <c r="E10">
        <v>712</v>
      </c>
      <c r="F10" s="3">
        <f t="shared" si="0"/>
        <v>21.310207336523113</v>
      </c>
      <c r="G10">
        <f t="shared" si="1"/>
        <v>1254</v>
      </c>
      <c r="I10" t="s">
        <v>14</v>
      </c>
    </row>
    <row r="11" spans="1:13" x14ac:dyDescent="0.35">
      <c r="A11">
        <v>15</v>
      </c>
      <c r="B11">
        <v>18.563260340632599</v>
      </c>
      <c r="C11">
        <v>822</v>
      </c>
      <c r="D11">
        <v>24.756521739130399</v>
      </c>
      <c r="E11">
        <v>575</v>
      </c>
      <c r="F11" s="3">
        <f t="shared" si="0"/>
        <v>21.112383679312799</v>
      </c>
      <c r="G11">
        <f t="shared" si="1"/>
        <v>1397</v>
      </c>
      <c r="I11" s="1">
        <v>1160</v>
      </c>
    </row>
    <row r="12" spans="1:13" x14ac:dyDescent="0.35">
      <c r="A12">
        <v>20</v>
      </c>
      <c r="B12">
        <v>20.933043478260799</v>
      </c>
      <c r="C12">
        <v>1150</v>
      </c>
      <c r="D12">
        <v>26.806772908366501</v>
      </c>
      <c r="E12">
        <v>1004</v>
      </c>
      <c r="F12" s="3">
        <f t="shared" si="0"/>
        <v>23.670844939647115</v>
      </c>
      <c r="G12">
        <f t="shared" si="1"/>
        <v>2154</v>
      </c>
    </row>
    <row r="13" spans="1:13" x14ac:dyDescent="0.35">
      <c r="A13">
        <v>25</v>
      </c>
      <c r="B13">
        <v>14.3536379018612</v>
      </c>
      <c r="C13">
        <v>591</v>
      </c>
      <c r="D13">
        <v>13.261744966442899</v>
      </c>
      <c r="E13">
        <v>149</v>
      </c>
      <c r="F13" s="3">
        <f t="shared" si="0"/>
        <v>14.133783783783732</v>
      </c>
      <c r="G13">
        <f t="shared" si="1"/>
        <v>740</v>
      </c>
    </row>
    <row r="14" spans="1:13" x14ac:dyDescent="0.35">
      <c r="A14">
        <v>30</v>
      </c>
      <c r="B14">
        <v>13.57856272838</v>
      </c>
      <c r="C14">
        <v>821</v>
      </c>
      <c r="D14">
        <v>12.3815789473684</v>
      </c>
      <c r="E14">
        <v>228</v>
      </c>
      <c r="F14" s="3">
        <f t="shared" si="0"/>
        <v>13.318398474737821</v>
      </c>
      <c r="G14">
        <f t="shared" si="1"/>
        <v>1049</v>
      </c>
    </row>
    <row r="15" spans="1:13" x14ac:dyDescent="0.35">
      <c r="A15">
        <v>35</v>
      </c>
      <c r="B15">
        <v>6.9922077922077897</v>
      </c>
      <c r="C15">
        <v>385</v>
      </c>
      <c r="D15">
        <v>8.4619492656875792</v>
      </c>
      <c r="E15">
        <v>749</v>
      </c>
      <c r="F15" s="3">
        <f t="shared" si="0"/>
        <v>7.9629629629629601</v>
      </c>
      <c r="G15">
        <f t="shared" si="1"/>
        <v>1134</v>
      </c>
    </row>
    <row r="16" spans="1:13" x14ac:dyDescent="0.35">
      <c r="A16">
        <v>40</v>
      </c>
      <c r="B16">
        <v>6.8112391930835701</v>
      </c>
      <c r="C16">
        <v>694</v>
      </c>
      <c r="D16">
        <v>4.5</v>
      </c>
      <c r="E16">
        <v>470</v>
      </c>
      <c r="F16" s="3">
        <f t="shared" si="0"/>
        <v>5.8780068728522314</v>
      </c>
      <c r="G16">
        <f t="shared" si="1"/>
        <v>1164</v>
      </c>
    </row>
    <row r="17" spans="1:7" x14ac:dyDescent="0.35">
      <c r="A17">
        <v>45</v>
      </c>
      <c r="B17">
        <v>6.75</v>
      </c>
      <c r="C17">
        <v>1004</v>
      </c>
      <c r="D17">
        <v>4.8313953488371997</v>
      </c>
      <c r="E17">
        <v>344</v>
      </c>
      <c r="F17" s="3">
        <f t="shared" si="0"/>
        <v>6.2603857566765555</v>
      </c>
      <c r="G17">
        <f t="shared" si="1"/>
        <v>1348</v>
      </c>
    </row>
    <row r="18" spans="1:7" x14ac:dyDescent="0.35">
      <c r="A18">
        <v>50</v>
      </c>
      <c r="B18">
        <v>6.9223946784922399</v>
      </c>
      <c r="C18">
        <v>451</v>
      </c>
      <c r="D18">
        <v>4.2976190476190403</v>
      </c>
      <c r="E18">
        <v>84</v>
      </c>
      <c r="F18" s="3">
        <f t="shared" si="0"/>
        <v>6.5102803738317752</v>
      </c>
      <c r="G18">
        <f t="shared" si="1"/>
        <v>535</v>
      </c>
    </row>
    <row r="19" spans="1:7" x14ac:dyDescent="0.35">
      <c r="A19">
        <v>55</v>
      </c>
      <c r="B19">
        <v>8.8074866310160402</v>
      </c>
      <c r="C19">
        <v>1122</v>
      </c>
      <c r="D19">
        <v>7.9772727272727204</v>
      </c>
      <c r="E19">
        <v>528</v>
      </c>
      <c r="F19" s="3">
        <f t="shared" si="0"/>
        <v>8.5418181818181775</v>
      </c>
      <c r="G19">
        <f t="shared" si="1"/>
        <v>1650</v>
      </c>
    </row>
    <row r="21" spans="1:7" x14ac:dyDescent="0.35">
      <c r="F21" t="s">
        <v>15</v>
      </c>
      <c r="G21">
        <f>SUM(G4:G19)</f>
        <v>25740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Nicoll</dc:creator>
  <cp:lastModifiedBy>Andrew Nicoll</cp:lastModifiedBy>
  <dcterms:created xsi:type="dcterms:W3CDTF">2023-11-23T23:55:58Z</dcterms:created>
  <dcterms:modified xsi:type="dcterms:W3CDTF">2024-01-19T16:02:07Z</dcterms:modified>
</cp:coreProperties>
</file>