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342847_ed_ac_uk/Documents/Indistinguishability N gene-states Project/Figures for Paper/Figure 5 - Application to experimental data/Mice, Inflammation, RNA, preRNA/Regression Results/"/>
    </mc:Choice>
  </mc:AlternateContent>
  <xr:revisionPtr revIDLastSave="41" documentId="13_ncr:1_{87B7B6EF-9ADF-4149-B7B8-60F5F7A609F7}" xr6:coauthVersionLast="47" xr6:coauthVersionMax="47" xr10:uidLastSave="{F84B0BED-CF20-4208-B846-BB352DF34C6A}"/>
  <bookViews>
    <workbookView xWindow="-108" yWindow="-108" windowWidth="23256" windowHeight="13896" xr2:uid="{AB8E5F9F-B519-4CE3-BC66-BD916BA5428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4" i="1"/>
  <c r="F6" i="1"/>
  <c r="F4" i="1"/>
</calcChain>
</file>

<file path=xl/sharedStrings.xml><?xml version="1.0" encoding="utf-8"?>
<sst xmlns="http://schemas.openxmlformats.org/spreadsheetml/2006/main" count="44" uniqueCount="26">
  <si>
    <t>Gene</t>
  </si>
  <si>
    <t>RNA species</t>
  </si>
  <si>
    <t>Estimated exponent</t>
  </si>
  <si>
    <t>std error</t>
  </si>
  <si>
    <t>Difference in exponent (DE)</t>
  </si>
  <si>
    <t>std error in DE</t>
  </si>
  <si>
    <t>-</t>
  </si>
  <si>
    <t>Cell Type</t>
  </si>
  <si>
    <t>File ID</t>
  </si>
  <si>
    <t>Fibroblast</t>
  </si>
  <si>
    <t>Macrophage (BMDM)</t>
  </si>
  <si>
    <t>Tnfaip3</t>
  </si>
  <si>
    <t>Icam1</t>
  </si>
  <si>
    <t>mRNA</t>
  </si>
  <si>
    <t>Cxcl1</t>
  </si>
  <si>
    <t>IL-1b</t>
  </si>
  <si>
    <t>A_g1_Tnfaip3_J8_premRNA</t>
  </si>
  <si>
    <t>A_g2_Icam1_J2_mRNA</t>
  </si>
  <si>
    <t>C_g1_Cxcl1_J3_premRNA</t>
  </si>
  <si>
    <t>C_g1_Cxcl1_J3_mRNA</t>
  </si>
  <si>
    <t>rep_Bd_g1_IL1b_J3_mRNA</t>
  </si>
  <si>
    <t>rep_Bd_g1_IL1b_J3_premRNA</t>
  </si>
  <si>
    <t>pre-mRNA</t>
  </si>
  <si>
    <t>Estimated prefactor</t>
  </si>
  <si>
    <t>Rsqaured</t>
  </si>
  <si>
    <t>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</si>
</sst>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EBDC-7E40-45E5-9201-D42029DFAF08}">
  <dimension ref="A1:L13"/>
  <sheetViews>
    <sheetView tabSelected="1" workbookViewId="0">
      <selection activeCell="L9" sqref="L9"/>
    </sheetView>
  </sheetViews>
  <sheetFormatPr defaultRowHeight="14.4" x14ac:dyDescent="0.3"/>
  <cols>
    <col min="1" max="1" width="18.6640625" bestFit="1" customWidth="1"/>
    <col min="2" max="2" width="7.109375" bestFit="1" customWidth="1"/>
    <col min="3" max="3" width="10.88671875" bestFit="1" customWidth="1"/>
    <col min="4" max="4" width="17.44140625" bestFit="1" customWidth="1"/>
    <col min="5" max="5" width="8" bestFit="1" customWidth="1"/>
    <col min="6" max="6" width="23.6640625" bestFit="1" customWidth="1"/>
    <col min="7" max="7" width="12.5546875" bestFit="1" customWidth="1"/>
    <col min="8" max="8" width="26" bestFit="1" customWidth="1"/>
    <col min="9" max="9" width="17.44140625" bestFit="1" customWidth="1"/>
    <col min="10" max="10" width="8" bestFit="1" customWidth="1"/>
    <col min="11" max="11" width="8.5546875" bestFit="1" customWidth="1"/>
  </cols>
  <sheetData>
    <row r="1" spans="1:12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8</v>
      </c>
      <c r="I1" s="2" t="s">
        <v>23</v>
      </c>
      <c r="J1" s="2" t="s">
        <v>3</v>
      </c>
      <c r="K1" s="2" t="s">
        <v>24</v>
      </c>
      <c r="L1" s="2" t="s">
        <v>25</v>
      </c>
    </row>
    <row r="2" spans="1:12" x14ac:dyDescent="0.3">
      <c r="A2" t="s">
        <v>9</v>
      </c>
      <c r="B2" t="s">
        <v>11</v>
      </c>
      <c r="C2" t="s">
        <v>22</v>
      </c>
      <c r="D2" s="1">
        <v>3.6244000000000001</v>
      </c>
      <c r="E2" s="1">
        <v>0.47592000000000001</v>
      </c>
      <c r="F2" s="2" t="s">
        <v>6</v>
      </c>
      <c r="G2" s="2" t="s">
        <v>6</v>
      </c>
      <c r="H2" s="2" t="s">
        <v>16</v>
      </c>
      <c r="I2">
        <v>41661</v>
      </c>
      <c r="J2">
        <v>32243</v>
      </c>
      <c r="K2">
        <v>0.97699999999999998</v>
      </c>
      <c r="L2">
        <v>1.24E-5</v>
      </c>
    </row>
    <row r="3" spans="1:12" x14ac:dyDescent="0.3">
      <c r="A3" t="s">
        <v>9</v>
      </c>
      <c r="B3" t="s">
        <v>12</v>
      </c>
      <c r="C3" t="s">
        <v>13</v>
      </c>
      <c r="D3" s="1">
        <v>4.7214999999999998</v>
      </c>
      <c r="E3" s="1">
        <v>0.25252000000000002</v>
      </c>
      <c r="F3" s="2" t="s">
        <v>6</v>
      </c>
      <c r="G3" s="2" t="s">
        <v>6</v>
      </c>
      <c r="H3" s="2" t="s">
        <v>17</v>
      </c>
      <c r="I3">
        <v>157.18</v>
      </c>
      <c r="J3">
        <v>17.594000000000001</v>
      </c>
      <c r="K3">
        <v>0.997</v>
      </c>
      <c r="L3">
        <v>3.3299999999999999E-6</v>
      </c>
    </row>
    <row r="4" spans="1:12" x14ac:dyDescent="0.3">
      <c r="A4" t="s">
        <v>10</v>
      </c>
      <c r="B4" t="s">
        <v>14</v>
      </c>
      <c r="C4" t="s">
        <v>13</v>
      </c>
      <c r="D4" s="1">
        <v>3.5316999999999998</v>
      </c>
      <c r="E4" s="1">
        <v>0.36224000000000001</v>
      </c>
      <c r="F4" s="1">
        <f>D4-D5</f>
        <v>1.4872999999999998</v>
      </c>
      <c r="G4" s="1">
        <f>SQRT(E4^2 + E5^2)</f>
        <v>0.40846588609087053</v>
      </c>
      <c r="H4" s="2" t="s">
        <v>19</v>
      </c>
      <c r="I4">
        <v>2.2974000000000001E-2</v>
      </c>
      <c r="J4">
        <v>2.1758E-2</v>
      </c>
      <c r="K4">
        <v>0.98899999999999999</v>
      </c>
      <c r="L4">
        <v>3.8299999999999999E-4</v>
      </c>
    </row>
    <row r="5" spans="1:12" x14ac:dyDescent="0.3">
      <c r="A5" t="s">
        <v>10</v>
      </c>
      <c r="B5" t="s">
        <v>14</v>
      </c>
      <c r="C5" t="s">
        <v>22</v>
      </c>
      <c r="D5" s="1">
        <v>2.0444</v>
      </c>
      <c r="E5" s="1">
        <v>0.18875</v>
      </c>
      <c r="F5" s="2" t="s">
        <v>6</v>
      </c>
      <c r="G5" s="2" t="s">
        <v>6</v>
      </c>
      <c r="H5" s="2" t="s">
        <v>18</v>
      </c>
      <c r="I5">
        <v>0.34631000000000001</v>
      </c>
      <c r="J5">
        <v>0.16519</v>
      </c>
      <c r="K5">
        <v>0.98699999999999999</v>
      </c>
      <c r="L5">
        <v>4.1300000000000001E-4</v>
      </c>
    </row>
    <row r="6" spans="1:12" x14ac:dyDescent="0.3">
      <c r="A6" t="s">
        <v>10</v>
      </c>
      <c r="B6" t="s">
        <v>15</v>
      </c>
      <c r="C6" t="s">
        <v>13</v>
      </c>
      <c r="D6" s="1">
        <v>5.7003000000000004</v>
      </c>
      <c r="E6" s="1">
        <v>0.26290000000000002</v>
      </c>
      <c r="F6" s="1">
        <f>D6-D7</f>
        <v>1.3697000000000008</v>
      </c>
      <c r="G6" s="1">
        <f>SQRT(E6^2 + E7^2)</f>
        <v>0.4124093506456904</v>
      </c>
      <c r="H6" s="2" t="s">
        <v>20</v>
      </c>
      <c r="I6" s="3">
        <v>4.1425999999999999E-5</v>
      </c>
      <c r="J6" s="3">
        <v>2.936E-5</v>
      </c>
      <c r="K6">
        <v>0.998</v>
      </c>
      <c r="L6" s="3">
        <v>1.68E-6</v>
      </c>
    </row>
    <row r="7" spans="1:12" x14ac:dyDescent="0.3">
      <c r="A7" t="s">
        <v>10</v>
      </c>
      <c r="B7" t="s">
        <v>15</v>
      </c>
      <c r="C7" t="s">
        <v>22</v>
      </c>
      <c r="D7" s="1">
        <v>4.3305999999999996</v>
      </c>
      <c r="E7" s="1">
        <v>0.31774999999999998</v>
      </c>
      <c r="F7" s="2" t="s">
        <v>6</v>
      </c>
      <c r="G7" s="2" t="s">
        <v>6</v>
      </c>
      <c r="H7" s="2" t="s">
        <v>21</v>
      </c>
      <c r="I7" s="3">
        <v>3.7571000000000002E-3</v>
      </c>
      <c r="J7" s="3">
        <v>2.5698000000000001E-3</v>
      </c>
      <c r="K7">
        <v>0.996</v>
      </c>
      <c r="L7" s="3">
        <v>9.1700000000000006E-5</v>
      </c>
    </row>
    <row r="8" spans="1:12" x14ac:dyDescent="0.3">
      <c r="D8" s="1"/>
      <c r="E8" s="1"/>
      <c r="F8" s="1"/>
      <c r="G8" s="1"/>
    </row>
    <row r="9" spans="1:12" x14ac:dyDescent="0.3">
      <c r="D9" s="1"/>
      <c r="E9" s="1"/>
      <c r="F9" s="2"/>
      <c r="G9" s="2"/>
      <c r="H9" s="2"/>
    </row>
    <row r="10" spans="1:12" x14ac:dyDescent="0.3">
      <c r="F10" s="2"/>
      <c r="G10" s="2"/>
      <c r="H10" s="2"/>
    </row>
    <row r="11" spans="1:12" x14ac:dyDescent="0.3">
      <c r="D11" s="1"/>
      <c r="E11" s="1"/>
      <c r="F11" s="1"/>
      <c r="G11" s="1"/>
    </row>
    <row r="12" spans="1:12" x14ac:dyDescent="0.3">
      <c r="D12" s="1"/>
      <c r="E12" s="1"/>
      <c r="F12" s="2"/>
      <c r="G12" s="2"/>
      <c r="H12" s="2"/>
    </row>
    <row r="13" spans="1:12" x14ac:dyDescent="0.3">
      <c r="F13" s="2"/>
      <c r="G13" s="2"/>
      <c r="H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Nicoll</dc:creator>
  <cp:lastModifiedBy>Andrew Nicoll</cp:lastModifiedBy>
  <dcterms:created xsi:type="dcterms:W3CDTF">2023-12-07T11:50:37Z</dcterms:created>
  <dcterms:modified xsi:type="dcterms:W3CDTF">2023-12-12T17:12:13Z</dcterms:modified>
</cp:coreProperties>
</file>