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342847_ed_ac_uk/Documents/Indistinguishability N gene-states Project/Figures for Paper/Figure 5 - Application to experimental data/Yeast, Osmotic shock response, RNA/Regression Results/"/>
    </mc:Choice>
  </mc:AlternateContent>
  <xr:revisionPtr revIDLastSave="151" documentId="8_{5B65A20F-3B81-467D-A24A-9F3E021FE31E}" xr6:coauthVersionLast="47" xr6:coauthVersionMax="47" xr10:uidLastSave="{CC11859A-9D67-44BF-9BC5-3BB5BBC033D6}"/>
  <bookViews>
    <workbookView xWindow="-108" yWindow="-108" windowWidth="23256" windowHeight="13896" xr2:uid="{BD7920BC-4B62-4B6F-A8DD-69C69ADB4C2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G8" i="1"/>
  <c r="G11" i="1"/>
  <c r="G5" i="1"/>
  <c r="G2" i="1"/>
  <c r="F11" i="1"/>
  <c r="F8" i="1"/>
  <c r="F5" i="1"/>
  <c r="F2" i="1"/>
</calcChain>
</file>

<file path=xl/sharedStrings.xml><?xml version="1.0" encoding="utf-8"?>
<sst xmlns="http://schemas.openxmlformats.org/spreadsheetml/2006/main" count="64" uniqueCount="21">
  <si>
    <t>Experiment</t>
  </si>
  <si>
    <t>Gene</t>
  </si>
  <si>
    <t>RNA species</t>
  </si>
  <si>
    <t>Estimated exponent</t>
  </si>
  <si>
    <t>std error</t>
  </si>
  <si>
    <t>Difference in exponent (DE)</t>
  </si>
  <si>
    <t>std error in DE</t>
  </si>
  <si>
    <t>CTT1 (CY5)</t>
  </si>
  <si>
    <t>Nuclear</t>
  </si>
  <si>
    <t>Cytoplasmic</t>
  </si>
  <si>
    <t>Total</t>
  </si>
  <si>
    <t>STL1 (TMR)</t>
  </si>
  <si>
    <t>-</t>
  </si>
  <si>
    <t>EXP1_CTT1_(CYR)</t>
  </si>
  <si>
    <t>EXP2_CTT1_(CYR)</t>
  </si>
  <si>
    <t>EXP1_STL1_(TMR)</t>
  </si>
  <si>
    <t>EXP2_STL1_(TMR)</t>
  </si>
  <si>
    <t>Experiment_Gene ID</t>
  </si>
  <si>
    <t>Estimated prefactor</t>
  </si>
  <si>
    <t>Rsquared</t>
  </si>
  <si>
    <t>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</si>
</sst>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9C0F-CD10-4F0E-8431-138F2853B96C}">
  <dimension ref="A1:L15"/>
  <sheetViews>
    <sheetView tabSelected="1" workbookViewId="0">
      <selection activeCell="L15" sqref="L15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10.88671875" bestFit="1" customWidth="1"/>
    <col min="4" max="4" width="17.44140625" bestFit="1" customWidth="1"/>
    <col min="6" max="6" width="23.6640625" bestFit="1" customWidth="1"/>
    <col min="7" max="7" width="12.5546875" bestFit="1" customWidth="1"/>
    <col min="8" max="8" width="17.88671875" bestFit="1" customWidth="1"/>
    <col min="9" max="9" width="17.44140625" bestFit="1" customWidth="1"/>
    <col min="10" max="10" width="8" bestFit="1" customWidth="1"/>
    <col min="11" max="11" width="8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4</v>
      </c>
      <c r="K1" t="s">
        <v>19</v>
      </c>
      <c r="L1" t="s">
        <v>20</v>
      </c>
    </row>
    <row r="2" spans="1:12" x14ac:dyDescent="0.3">
      <c r="A2">
        <v>1</v>
      </c>
      <c r="B2" t="s">
        <v>7</v>
      </c>
      <c r="C2" t="s">
        <v>8</v>
      </c>
      <c r="D2" s="2">
        <v>2.5994999999999999</v>
      </c>
      <c r="E2" s="2">
        <v>0.16986000000000001</v>
      </c>
      <c r="F2" s="2">
        <f>D3-D2</f>
        <v>1.5327000000000002</v>
      </c>
      <c r="G2" s="2">
        <f>SQRT(E2^2 + E3^2)</f>
        <v>0.29022857974362209</v>
      </c>
      <c r="H2" t="s">
        <v>13</v>
      </c>
      <c r="I2">
        <v>3.4772000000000002E-3</v>
      </c>
      <c r="J2">
        <v>1.1915999999999999E-3</v>
      </c>
      <c r="K2">
        <v>0.996</v>
      </c>
      <c r="L2" s="3">
        <v>6.37E-6</v>
      </c>
    </row>
    <row r="3" spans="1:12" x14ac:dyDescent="0.3">
      <c r="A3">
        <v>1</v>
      </c>
      <c r="B3" t="s">
        <v>7</v>
      </c>
      <c r="C3" t="s">
        <v>9</v>
      </c>
      <c r="D3" s="2">
        <v>4.1322000000000001</v>
      </c>
      <c r="E3" s="2">
        <v>0.23533000000000001</v>
      </c>
      <c r="F3" s="1" t="s">
        <v>12</v>
      </c>
      <c r="G3" s="1" t="s">
        <v>12</v>
      </c>
      <c r="H3" s="1" t="s">
        <v>12</v>
      </c>
      <c r="I3">
        <v>3.2612000000000001E-3</v>
      </c>
      <c r="J3">
        <v>1.5770999999999999E-3</v>
      </c>
      <c r="K3">
        <v>0.998</v>
      </c>
      <c r="L3" s="3">
        <v>2.9399999999999998E-6</v>
      </c>
    </row>
    <row r="4" spans="1:12" x14ac:dyDescent="0.3">
      <c r="A4">
        <v>1</v>
      </c>
      <c r="B4" t="s">
        <v>7</v>
      </c>
      <c r="C4" t="s">
        <v>10</v>
      </c>
      <c r="D4">
        <v>4.0406000000000004</v>
      </c>
      <c r="E4">
        <v>0.22431000000000001</v>
      </c>
      <c r="F4" s="1" t="s">
        <v>12</v>
      </c>
      <c r="G4" s="1" t="s">
        <v>12</v>
      </c>
      <c r="H4" s="1" t="s">
        <v>12</v>
      </c>
      <c r="I4">
        <v>4.1177000000000002E-3</v>
      </c>
      <c r="J4">
        <v>1.8967999999999999E-3</v>
      </c>
      <c r="K4">
        <v>0.998</v>
      </c>
      <c r="L4" s="3">
        <v>2.7199999999999998E-6</v>
      </c>
    </row>
    <row r="5" spans="1:12" x14ac:dyDescent="0.3">
      <c r="A5">
        <v>1</v>
      </c>
      <c r="B5" t="s">
        <v>11</v>
      </c>
      <c r="C5" t="s">
        <v>8</v>
      </c>
      <c r="D5" s="2">
        <v>3.8917999999999999</v>
      </c>
      <c r="E5" s="2">
        <v>0.25586999999999999</v>
      </c>
      <c r="F5" s="2">
        <f>D6-D5</f>
        <v>1.8678999999999997</v>
      </c>
      <c r="G5" s="2">
        <f>SQRT(E5^2 + E6^2)</f>
        <v>0.28391600606517409</v>
      </c>
      <c r="H5" t="s">
        <v>15</v>
      </c>
      <c r="I5">
        <v>2.0074000000000001E-4</v>
      </c>
      <c r="J5" s="3">
        <v>1.0535999999999999E-4</v>
      </c>
      <c r="K5">
        <v>0.997</v>
      </c>
      <c r="L5" s="3">
        <v>5.5400000000000003E-6</v>
      </c>
    </row>
    <row r="6" spans="1:12" x14ac:dyDescent="0.3">
      <c r="A6">
        <v>1</v>
      </c>
      <c r="B6" t="s">
        <v>11</v>
      </c>
      <c r="C6" t="s">
        <v>9</v>
      </c>
      <c r="D6" s="2">
        <v>5.7596999999999996</v>
      </c>
      <c r="E6" s="2">
        <v>0.12304</v>
      </c>
      <c r="F6" s="1" t="s">
        <v>12</v>
      </c>
      <c r="G6" s="1" t="s">
        <v>12</v>
      </c>
      <c r="H6" s="1" t="s">
        <v>12</v>
      </c>
      <c r="I6" s="3">
        <v>7.5470999999999996E-5</v>
      </c>
      <c r="J6" s="3">
        <v>1.9222E-5</v>
      </c>
      <c r="K6">
        <v>1</v>
      </c>
      <c r="L6" s="3">
        <v>3.2000000000000002E-8</v>
      </c>
    </row>
    <row r="7" spans="1:12" x14ac:dyDescent="0.3">
      <c r="A7">
        <v>1</v>
      </c>
      <c r="B7" t="s">
        <v>11</v>
      </c>
      <c r="C7" t="s">
        <v>10</v>
      </c>
      <c r="D7">
        <v>5.6235999999999997</v>
      </c>
      <c r="E7">
        <v>0.12734999999999999</v>
      </c>
      <c r="F7" s="1" t="s">
        <v>12</v>
      </c>
      <c r="G7" s="1" t="s">
        <v>12</v>
      </c>
      <c r="H7" s="1" t="s">
        <v>12</v>
      </c>
      <c r="I7">
        <v>1.0561E-4</v>
      </c>
      <c r="J7" s="3">
        <v>2.7827999999999999E-5</v>
      </c>
      <c r="K7">
        <v>1</v>
      </c>
      <c r="L7" s="3">
        <v>4.3000000000000001E-8</v>
      </c>
    </row>
    <row r="8" spans="1:12" x14ac:dyDescent="0.3">
      <c r="A8">
        <v>2</v>
      </c>
      <c r="B8" t="s">
        <v>7</v>
      </c>
      <c r="C8" t="s">
        <v>8</v>
      </c>
      <c r="D8" s="2">
        <v>2.7669000000000001</v>
      </c>
      <c r="E8" s="2">
        <v>0.15057999999999999</v>
      </c>
      <c r="F8" s="2">
        <f>D9-D8</f>
        <v>1.2887</v>
      </c>
      <c r="G8" s="2">
        <f>SQRT(E8^2 + E9^2)</f>
        <v>0.21543421571328916</v>
      </c>
      <c r="H8" t="s">
        <v>14</v>
      </c>
      <c r="I8">
        <v>1.8369E-3</v>
      </c>
      <c r="J8">
        <v>6.1757000000000001E-4</v>
      </c>
      <c r="K8">
        <v>0.996</v>
      </c>
      <c r="L8" s="3">
        <v>2.6399999999999998E-7</v>
      </c>
    </row>
    <row r="9" spans="1:12" x14ac:dyDescent="0.3">
      <c r="A9">
        <v>2</v>
      </c>
      <c r="B9" t="s">
        <v>7</v>
      </c>
      <c r="C9" t="s">
        <v>9</v>
      </c>
      <c r="D9" s="2">
        <v>4.0556000000000001</v>
      </c>
      <c r="E9" s="2">
        <v>0.15407000000000001</v>
      </c>
      <c r="F9" s="1" t="s">
        <v>12</v>
      </c>
      <c r="G9" s="1" t="s">
        <v>12</v>
      </c>
      <c r="H9" s="1" t="s">
        <v>12</v>
      </c>
      <c r="I9">
        <v>2.65E-3</v>
      </c>
      <c r="J9">
        <v>9.2535999999999996E-4</v>
      </c>
      <c r="K9">
        <v>0.998</v>
      </c>
      <c r="L9" s="3">
        <v>4.1199999999999998E-8</v>
      </c>
    </row>
    <row r="10" spans="1:12" x14ac:dyDescent="0.3">
      <c r="A10">
        <v>2</v>
      </c>
      <c r="B10" t="s">
        <v>7</v>
      </c>
      <c r="C10" t="s">
        <v>10</v>
      </c>
      <c r="D10">
        <v>3.9965000000000002</v>
      </c>
      <c r="E10">
        <v>0.14957999999999999</v>
      </c>
      <c r="F10" s="1" t="s">
        <v>12</v>
      </c>
      <c r="G10" s="1" t="s">
        <v>12</v>
      </c>
      <c r="H10" s="1" t="s">
        <v>12</v>
      </c>
      <c r="I10">
        <v>3.1430999999999998E-3</v>
      </c>
      <c r="J10">
        <v>1.0651E-3</v>
      </c>
      <c r="K10">
        <v>0.998</v>
      </c>
      <c r="L10">
        <v>3.8600000000000002E-8</v>
      </c>
    </row>
    <row r="11" spans="1:12" x14ac:dyDescent="0.3">
      <c r="A11">
        <v>2</v>
      </c>
      <c r="B11" t="s">
        <v>11</v>
      </c>
      <c r="C11" t="s">
        <v>8</v>
      </c>
      <c r="D11" s="2">
        <v>4.5426000000000002</v>
      </c>
      <c r="E11" s="2">
        <v>4.7509000000000003E-2</v>
      </c>
      <c r="F11" s="2">
        <f>D12-D11</f>
        <v>0.85700000000000021</v>
      </c>
      <c r="G11" s="2">
        <f>SQRT(E11^2 + E12^2)</f>
        <v>8.6773311709303802E-2</v>
      </c>
      <c r="H11" t="s">
        <v>16</v>
      </c>
      <c r="I11" s="3">
        <v>3.1124000000000002E-5</v>
      </c>
      <c r="J11" s="3">
        <v>3.3625E-6</v>
      </c>
      <c r="K11">
        <v>1</v>
      </c>
      <c r="L11" s="3">
        <v>5.9800000000000003E-11</v>
      </c>
    </row>
    <row r="12" spans="1:12" x14ac:dyDescent="0.3">
      <c r="A12">
        <v>2</v>
      </c>
      <c r="B12" t="s">
        <v>11</v>
      </c>
      <c r="C12" t="s">
        <v>9</v>
      </c>
      <c r="D12" s="2">
        <v>5.3996000000000004</v>
      </c>
      <c r="E12" s="2">
        <v>7.2611999999999996E-2</v>
      </c>
      <c r="F12" s="1" t="s">
        <v>12</v>
      </c>
      <c r="G12" s="1" t="s">
        <v>12</v>
      </c>
      <c r="H12" s="1" t="s">
        <v>12</v>
      </c>
      <c r="I12" s="3">
        <v>9.2571999999999994E-5</v>
      </c>
      <c r="J12" s="3">
        <v>1.5349000000000002E-5</v>
      </c>
      <c r="K12">
        <v>1</v>
      </c>
      <c r="L12" s="3">
        <v>1.6900000000000001E-10</v>
      </c>
    </row>
    <row r="13" spans="1:12" x14ac:dyDescent="0.3">
      <c r="A13">
        <v>2</v>
      </c>
      <c r="B13" t="s">
        <v>11</v>
      </c>
      <c r="C13" t="s">
        <v>10</v>
      </c>
      <c r="D13">
        <v>5.3563999999999998</v>
      </c>
      <c r="E13">
        <v>6.9808999999999996E-2</v>
      </c>
      <c r="F13" s="1" t="s">
        <v>12</v>
      </c>
      <c r="G13" s="1" t="s">
        <v>12</v>
      </c>
      <c r="H13" s="1" t="s">
        <v>12</v>
      </c>
      <c r="I13">
        <v>1.07E-4</v>
      </c>
      <c r="J13" s="3">
        <v>1.7053000000000001E-5</v>
      </c>
      <c r="K13">
        <v>1</v>
      </c>
      <c r="L13" s="3">
        <v>1.4600000000000001E-10</v>
      </c>
    </row>
    <row r="15" spans="1:12" x14ac:dyDescent="0.3">
      <c r="L15" s="3">
        <f>MAX(L2:L13)</f>
        <v>6.37E-6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2023-11-27T13:54:17Z</dcterms:created>
  <dcterms:modified xsi:type="dcterms:W3CDTF">2023-12-12T17:09:07Z</dcterms:modified>
</cp:coreProperties>
</file>