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hollywiberg/git/Optimal_Clustering_Trees/Experiments/Experiment_Real_World/Hubway_LS_mod/"/>
    </mc:Choice>
  </mc:AlternateContent>
  <bookViews>
    <workbookView xWindow="180" yWindow="620" windowWidth="28160" windowHeight="16820" tabRatio="500" activeTab="1"/>
  </bookViews>
  <sheets>
    <sheet name="summary_hubway_lsmod" sheetId="1" r:id="rId1"/>
    <sheet name="Sheet1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2" l="1"/>
  <c r="L7" i="2"/>
  <c r="M7" i="2"/>
  <c r="K8" i="2"/>
  <c r="L8" i="2"/>
  <c r="M8" i="2"/>
  <c r="K9" i="2"/>
  <c r="L9" i="2"/>
  <c r="M9" i="2"/>
  <c r="J8" i="2"/>
  <c r="J9" i="2"/>
  <c r="J7" i="2"/>
</calcChain>
</file>

<file path=xl/sharedStrings.xml><?xml version="1.0" encoding="utf-8"?>
<sst xmlns="http://schemas.openxmlformats.org/spreadsheetml/2006/main" count="129" uniqueCount="36">
  <si>
    <t>seed</t>
  </si>
  <si>
    <t>K_optclust</t>
  </si>
  <si>
    <t>kmeans_k</t>
  </si>
  <si>
    <t>true_k</t>
  </si>
  <si>
    <t>score_optclust</t>
  </si>
  <si>
    <t>score_kmeans_bestk</t>
  </si>
  <si>
    <t>score_kmeans_kc</t>
  </si>
  <si>
    <t>score_true</t>
  </si>
  <si>
    <t>ari_optclust_kmeans</t>
  </si>
  <si>
    <t>ari_true_kmeans</t>
  </si>
  <si>
    <t>ari_true_optclust</t>
  </si>
  <si>
    <t>runtime</t>
  </si>
  <si>
    <t>dataname</t>
  </si>
  <si>
    <t>metric</t>
  </si>
  <si>
    <t>method</t>
  </si>
  <si>
    <t>geom</t>
  </si>
  <si>
    <t>random_hubway_sample_seed1_obs_2000</t>
  </si>
  <si>
    <t>dunnindex</t>
  </si>
  <si>
    <t>localsearch</t>
  </si>
  <si>
    <t>geomfalse0.0</t>
  </si>
  <si>
    <t>geomtrue0.75</t>
  </si>
  <si>
    <t>geomtrue0.9</t>
  </si>
  <si>
    <t>robustdunn</t>
  </si>
  <si>
    <t>silhouette</t>
  </si>
  <si>
    <t>random_hubway_sample_seed1_obs_5000</t>
  </si>
  <si>
    <t>Dunn (2000)</t>
  </si>
  <si>
    <t>Robust Dunn (2000)</t>
  </si>
  <si>
    <t>Silhouette (5000)</t>
  </si>
  <si>
    <t>Dunn (5000)</t>
  </si>
  <si>
    <t>Robust Dunn (5000)</t>
  </si>
  <si>
    <t>Full Search</t>
  </si>
  <si>
    <t>Geometric (75th perc.)</t>
  </si>
  <si>
    <t>Geometric (90th perc.)</t>
  </si>
  <si>
    <t>random_hubway_sample_seed1_obs_5001</t>
  </si>
  <si>
    <t>Silhouette (2000)</t>
  </si>
  <si>
    <t>% Improvement (divided by full search)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</si>
</sst>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Hubway Scaling Experiments</a:t>
            </a:r>
            <a:endParaRPr lang="en-US" sz="1600">
              <a:effectLst/>
            </a:endParaRPr>
          </a:p>
          <a:p>
            <a:pPr>
              <a:defRPr/>
            </a:pPr>
            <a:r>
              <a:rPr lang="en-US" sz="1600" b="0" i="0" baseline="0">
                <a:effectLst/>
              </a:rPr>
              <a:t>Results by Metric (Sample Size)</a:t>
            </a:r>
            <a:endParaRPr lang="en-US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Silhouette (2000)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Sheet1!$I$2:$I$4</c:f>
              <c:strCache>
                <c:ptCount val="3"/>
                <c:pt idx="0">
                  <c:v>Full Search</c:v>
                </c:pt>
                <c:pt idx="1">
                  <c:v>Geometric (75th perc.)</c:v>
                </c:pt>
                <c:pt idx="2">
                  <c:v>Geometric (90th perc.)</c:v>
                </c:pt>
              </c:strCache>
            </c:strRef>
          </c:cat>
          <c:val>
            <c:numRef>
              <c:f>Sheet1!$J$2:$J$4</c:f>
              <c:numCache>
                <c:formatCode>General</c:formatCode>
                <c:ptCount val="3"/>
                <c:pt idx="0">
                  <c:v>2.947153129432222</c:v>
                </c:pt>
                <c:pt idx="1">
                  <c:v>1.184358524437777</c:v>
                </c:pt>
                <c:pt idx="2">
                  <c:v>0.763028075981111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Dunn (2000)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Sheet1!$I$2:$I$4</c:f>
              <c:strCache>
                <c:ptCount val="3"/>
                <c:pt idx="0">
                  <c:v>Full Search</c:v>
                </c:pt>
                <c:pt idx="1">
                  <c:v>Geometric (75th perc.)</c:v>
                </c:pt>
                <c:pt idx="2">
                  <c:v>Geometric (90th perc.)</c:v>
                </c:pt>
              </c:strCache>
            </c:strRef>
          </c:cat>
          <c:val>
            <c:numRef>
              <c:f>Sheet1!$K$2:$K$4</c:f>
              <c:numCache>
                <c:formatCode>General</c:formatCode>
                <c:ptCount val="3"/>
                <c:pt idx="0">
                  <c:v>7.370136046973332</c:v>
                </c:pt>
                <c:pt idx="1">
                  <c:v>3.420372773223056</c:v>
                </c:pt>
                <c:pt idx="2">
                  <c:v>1.902078883435556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Robust Dunn (2000)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Sheet1!$I$2:$I$4</c:f>
              <c:strCache>
                <c:ptCount val="3"/>
                <c:pt idx="0">
                  <c:v>Full Search</c:v>
                </c:pt>
                <c:pt idx="1">
                  <c:v>Geometric (75th perc.)</c:v>
                </c:pt>
                <c:pt idx="2">
                  <c:v>Geometric (90th perc.)</c:v>
                </c:pt>
              </c:strCache>
            </c:strRef>
          </c:cat>
          <c:val>
            <c:numRef>
              <c:f>Sheet1!$L$2:$L$4</c:f>
              <c:numCache>
                <c:formatCode>General</c:formatCode>
                <c:ptCount val="3"/>
                <c:pt idx="0">
                  <c:v>12.48233574406917</c:v>
                </c:pt>
                <c:pt idx="1">
                  <c:v>4.271686587037222</c:v>
                </c:pt>
                <c:pt idx="2">
                  <c:v>2.864033216945834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Silhouette (5000)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Sheet1!$I$2:$I$4</c:f>
              <c:strCache>
                <c:ptCount val="3"/>
                <c:pt idx="0">
                  <c:v>Full Search</c:v>
                </c:pt>
                <c:pt idx="1">
                  <c:v>Geometric (75th perc.)</c:v>
                </c:pt>
                <c:pt idx="2">
                  <c:v>Geometric (90th perc.)</c:v>
                </c:pt>
              </c:strCache>
            </c:strRef>
          </c:cat>
          <c:val>
            <c:numRef>
              <c:f>Sheet1!$M$2:$M$4</c:f>
              <c:numCache>
                <c:formatCode>General</c:formatCode>
                <c:ptCount val="3"/>
                <c:pt idx="0">
                  <c:v>38.90299347670528</c:v>
                </c:pt>
                <c:pt idx="1">
                  <c:v>18.05581970421667</c:v>
                </c:pt>
                <c:pt idx="2">
                  <c:v>9.426430941300832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Dunn (5000)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Sheet1!$I$2:$I$4</c:f>
              <c:strCache>
                <c:ptCount val="3"/>
                <c:pt idx="0">
                  <c:v>Full Search</c:v>
                </c:pt>
                <c:pt idx="1">
                  <c:v>Geometric (75th perc.)</c:v>
                </c:pt>
                <c:pt idx="2">
                  <c:v>Geometric (90th perc.)</c:v>
                </c:pt>
              </c:strCache>
            </c:strRef>
          </c:cat>
          <c:val>
            <c:numRef>
              <c:f>Sheet1!$N$2:$N$4</c:f>
              <c:numCache>
                <c:formatCode>General</c:formatCode>
                <c:ptCount val="3"/>
                <c:pt idx="2">
                  <c:v>37.82791411787417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Sheet1!$O$1</c:f>
              <c:strCache>
                <c:ptCount val="1"/>
                <c:pt idx="0">
                  <c:v>Robust Dunn (5000)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Sheet1!$I$2:$I$4</c:f>
              <c:strCache>
                <c:ptCount val="3"/>
                <c:pt idx="0">
                  <c:v>Full Search</c:v>
                </c:pt>
                <c:pt idx="1">
                  <c:v>Geometric (75th perc.)</c:v>
                </c:pt>
                <c:pt idx="2">
                  <c:v>Geometric (90th perc.)</c:v>
                </c:pt>
              </c:strCache>
            </c:strRef>
          </c:cat>
          <c:val>
            <c:numRef>
              <c:f>Sheet1!$O$2:$O$4</c:f>
              <c:numCache>
                <c:formatCode>General</c:formatCode>
                <c:ptCount val="3"/>
                <c:pt idx="2">
                  <c:v>29.10489771901306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628640"/>
        <c:axId val="-2050915120"/>
      </c:lineChart>
      <c:catAx>
        <c:axId val="-212562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915120"/>
        <c:crosses val="autoZero"/>
        <c:auto val="1"/>
        <c:lblAlgn val="ctr"/>
        <c:lblOffset val="100"/>
        <c:noMultiLvlLbl val="0"/>
      </c:catAx>
      <c:valAx>
        <c:axId val="-205091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62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14</xdr:row>
      <xdr:rowOff>88017</xdr:rowOff>
    </xdr:from>
    <xdr:to>
      <xdr:col>14</xdr:col>
      <xdr:colOff>113168</xdr:colOff>
      <xdr:row>37</xdr:row>
      <xdr:rowOff>188612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L15" sqref="L15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2</v>
      </c>
      <c r="B2">
        <v>6</v>
      </c>
      <c r="C2">
        <v>4</v>
      </c>
      <c r="D2">
        <v>-10</v>
      </c>
      <c r="E2">
        <v>0.73314524804488301</v>
      </c>
      <c r="F2" s="1">
        <v>9.5234275041969102E-5</v>
      </c>
      <c r="G2" s="1">
        <v>5.3219209962158099E-5</v>
      </c>
      <c r="H2">
        <v>-10</v>
      </c>
      <c r="I2">
        <v>1.8320771900573098E-2</v>
      </c>
      <c r="J2">
        <v>-10</v>
      </c>
      <c r="K2">
        <v>-10</v>
      </c>
      <c r="L2">
        <v>26532.489769103999</v>
      </c>
      <c r="M2" t="s">
        <v>16</v>
      </c>
      <c r="N2" t="s">
        <v>17</v>
      </c>
      <c r="O2" t="s">
        <v>18</v>
      </c>
      <c r="P2" t="s">
        <v>19</v>
      </c>
    </row>
    <row r="3" spans="1:16" x14ac:dyDescent="0.2">
      <c r="A3">
        <v>2</v>
      </c>
      <c r="B3">
        <v>6</v>
      </c>
      <c r="C3">
        <v>4</v>
      </c>
      <c r="D3">
        <v>-10</v>
      </c>
      <c r="E3">
        <v>0.73314524804488301</v>
      </c>
      <c r="F3" s="1">
        <v>9.5234275041969102E-5</v>
      </c>
      <c r="G3" s="1">
        <v>5.3219209962158099E-5</v>
      </c>
      <c r="H3">
        <v>-10</v>
      </c>
      <c r="I3">
        <v>1.8320771900573098E-2</v>
      </c>
      <c r="J3">
        <v>-10</v>
      </c>
      <c r="K3">
        <v>-10</v>
      </c>
      <c r="L3">
        <v>12313.341983603001</v>
      </c>
      <c r="M3" t="s">
        <v>16</v>
      </c>
      <c r="N3" t="s">
        <v>17</v>
      </c>
      <c r="O3" t="s">
        <v>18</v>
      </c>
      <c r="P3" t="s">
        <v>20</v>
      </c>
    </row>
    <row r="4" spans="1:16" x14ac:dyDescent="0.2">
      <c r="A4">
        <v>2</v>
      </c>
      <c r="B4">
        <v>6</v>
      </c>
      <c r="C4">
        <v>4</v>
      </c>
      <c r="D4">
        <v>-10</v>
      </c>
      <c r="E4">
        <v>0.73314524804488301</v>
      </c>
      <c r="F4" s="1">
        <v>9.5234275041969102E-5</v>
      </c>
      <c r="G4" s="1">
        <v>5.3219209962158099E-5</v>
      </c>
      <c r="H4">
        <v>-10</v>
      </c>
      <c r="I4">
        <v>1.8320771900573098E-2</v>
      </c>
      <c r="J4">
        <v>-10</v>
      </c>
      <c r="K4">
        <v>-10</v>
      </c>
      <c r="L4">
        <v>6847.4839803679997</v>
      </c>
      <c r="M4" t="s">
        <v>16</v>
      </c>
      <c r="N4" t="s">
        <v>17</v>
      </c>
      <c r="O4" t="s">
        <v>18</v>
      </c>
      <c r="P4" t="s">
        <v>21</v>
      </c>
    </row>
    <row r="5" spans="1:16" x14ac:dyDescent="0.2">
      <c r="A5">
        <v>2</v>
      </c>
      <c r="B5">
        <v>9</v>
      </c>
      <c r="C5">
        <v>13</v>
      </c>
      <c r="D5">
        <v>-10</v>
      </c>
      <c r="E5">
        <v>0.85964922509265296</v>
      </c>
      <c r="F5">
        <v>4.6813576098166602E-2</v>
      </c>
      <c r="G5">
        <v>4.0593964773255602E-2</v>
      </c>
      <c r="H5">
        <v>-10</v>
      </c>
      <c r="I5">
        <v>1.00928209949309E-2</v>
      </c>
      <c r="J5">
        <v>-10</v>
      </c>
      <c r="K5">
        <v>-10</v>
      </c>
      <c r="L5">
        <v>44936.408678649001</v>
      </c>
      <c r="M5" t="s">
        <v>16</v>
      </c>
      <c r="N5" t="s">
        <v>22</v>
      </c>
      <c r="O5" t="s">
        <v>18</v>
      </c>
      <c r="P5" t="s">
        <v>19</v>
      </c>
    </row>
    <row r="6" spans="1:16" x14ac:dyDescent="0.2">
      <c r="A6">
        <v>2</v>
      </c>
      <c r="B6">
        <v>9</v>
      </c>
      <c r="C6">
        <v>13</v>
      </c>
      <c r="D6">
        <v>-10</v>
      </c>
      <c r="E6">
        <v>0.85964922509265296</v>
      </c>
      <c r="F6">
        <v>4.6813576098166602E-2</v>
      </c>
      <c r="G6">
        <v>4.0593964773255602E-2</v>
      </c>
      <c r="H6">
        <v>-10</v>
      </c>
      <c r="I6">
        <v>1.00928209949309E-2</v>
      </c>
      <c r="J6">
        <v>-10</v>
      </c>
      <c r="K6">
        <v>-10</v>
      </c>
      <c r="L6">
        <v>15378.071713334</v>
      </c>
      <c r="M6" t="s">
        <v>16</v>
      </c>
      <c r="N6" t="s">
        <v>22</v>
      </c>
      <c r="O6" t="s">
        <v>18</v>
      </c>
      <c r="P6" t="s">
        <v>20</v>
      </c>
    </row>
    <row r="7" spans="1:16" x14ac:dyDescent="0.2">
      <c r="A7">
        <v>2</v>
      </c>
      <c r="B7">
        <v>9</v>
      </c>
      <c r="C7">
        <v>13</v>
      </c>
      <c r="D7">
        <v>-10</v>
      </c>
      <c r="E7">
        <v>0.85964922509265296</v>
      </c>
      <c r="F7">
        <v>4.6813576098166602E-2</v>
      </c>
      <c r="G7">
        <v>4.0593964773255602E-2</v>
      </c>
      <c r="H7">
        <v>-10</v>
      </c>
      <c r="I7">
        <v>1.00928209949309E-2</v>
      </c>
      <c r="J7">
        <v>-10</v>
      </c>
      <c r="K7">
        <v>-10</v>
      </c>
      <c r="L7">
        <v>10310.519581005001</v>
      </c>
      <c r="M7" t="s">
        <v>16</v>
      </c>
      <c r="N7" t="s">
        <v>22</v>
      </c>
      <c r="O7" t="s">
        <v>18</v>
      </c>
      <c r="P7" t="s">
        <v>21</v>
      </c>
    </row>
    <row r="8" spans="1:16" x14ac:dyDescent="0.2">
      <c r="A8">
        <v>2</v>
      </c>
      <c r="B8">
        <v>10</v>
      </c>
      <c r="C8">
        <v>8</v>
      </c>
      <c r="D8">
        <v>-10</v>
      </c>
      <c r="E8">
        <v>0.72572675751732496</v>
      </c>
      <c r="F8">
        <v>-0.24268915826235701</v>
      </c>
      <c r="G8">
        <v>-0.249293286936903</v>
      </c>
      <c r="H8">
        <v>-10</v>
      </c>
      <c r="I8">
        <v>1.22985423652035E-2</v>
      </c>
      <c r="J8">
        <v>-10</v>
      </c>
      <c r="K8">
        <v>-10</v>
      </c>
      <c r="L8">
        <v>10609.751265956</v>
      </c>
      <c r="M8" t="s">
        <v>16</v>
      </c>
      <c r="N8" t="s">
        <v>23</v>
      </c>
      <c r="O8" t="s">
        <v>18</v>
      </c>
      <c r="P8" t="s">
        <v>19</v>
      </c>
    </row>
    <row r="9" spans="1:16" x14ac:dyDescent="0.2">
      <c r="A9">
        <v>2</v>
      </c>
      <c r="B9">
        <v>10</v>
      </c>
      <c r="C9">
        <v>8</v>
      </c>
      <c r="D9">
        <v>-10</v>
      </c>
      <c r="E9">
        <v>0.72572675751732496</v>
      </c>
      <c r="F9">
        <v>-0.24268915826235701</v>
      </c>
      <c r="G9">
        <v>-0.249293286936903</v>
      </c>
      <c r="H9">
        <v>-10</v>
      </c>
      <c r="I9">
        <v>1.22985423652035E-2</v>
      </c>
      <c r="J9">
        <v>-10</v>
      </c>
      <c r="K9">
        <v>-10</v>
      </c>
      <c r="L9">
        <v>4263.6906879759999</v>
      </c>
      <c r="M9" t="s">
        <v>16</v>
      </c>
      <c r="N9" t="s">
        <v>23</v>
      </c>
      <c r="O9" t="s">
        <v>18</v>
      </c>
      <c r="P9" t="s">
        <v>20</v>
      </c>
    </row>
    <row r="10" spans="1:16" x14ac:dyDescent="0.2">
      <c r="A10">
        <v>2</v>
      </c>
      <c r="B10">
        <v>10</v>
      </c>
      <c r="C10">
        <v>8</v>
      </c>
      <c r="D10">
        <v>-10</v>
      </c>
      <c r="E10">
        <v>0.72572675751732496</v>
      </c>
      <c r="F10">
        <v>-0.24268915826235701</v>
      </c>
      <c r="G10">
        <v>-0.249293286936903</v>
      </c>
      <c r="H10">
        <v>-10</v>
      </c>
      <c r="I10">
        <v>1.22985423652035E-2</v>
      </c>
      <c r="J10">
        <v>-10</v>
      </c>
      <c r="K10">
        <v>-10</v>
      </c>
      <c r="L10">
        <v>2746.9010735319998</v>
      </c>
      <c r="M10" t="s">
        <v>16</v>
      </c>
      <c r="N10" t="s">
        <v>23</v>
      </c>
      <c r="O10" t="s">
        <v>18</v>
      </c>
      <c r="P10" t="s">
        <v>21</v>
      </c>
    </row>
    <row r="11" spans="1:16" x14ac:dyDescent="0.2">
      <c r="A11">
        <v>2</v>
      </c>
      <c r="B11">
        <v>8</v>
      </c>
      <c r="C11">
        <v>8</v>
      </c>
      <c r="D11">
        <v>-10</v>
      </c>
      <c r="E11">
        <v>0.97008735538253299</v>
      </c>
      <c r="F11" s="1">
        <v>1.11700070667839E-5</v>
      </c>
      <c r="G11" s="1">
        <v>1.11700070667839E-5</v>
      </c>
      <c r="H11">
        <v>-10</v>
      </c>
      <c r="I11">
        <v>9.9660676316165805E-3</v>
      </c>
      <c r="J11">
        <v>-10</v>
      </c>
      <c r="K11">
        <v>-10</v>
      </c>
      <c r="L11">
        <v>136180.49082434701</v>
      </c>
      <c r="M11" t="s">
        <v>24</v>
      </c>
      <c r="N11" t="s">
        <v>17</v>
      </c>
      <c r="O11" t="s">
        <v>18</v>
      </c>
      <c r="P11" t="s">
        <v>21</v>
      </c>
    </row>
    <row r="12" spans="1:16" x14ac:dyDescent="0.2">
      <c r="A12">
        <v>2</v>
      </c>
      <c r="B12">
        <v>12</v>
      </c>
      <c r="C12">
        <v>17</v>
      </c>
      <c r="D12">
        <v>-10</v>
      </c>
      <c r="E12">
        <v>1.1046589498283499</v>
      </c>
      <c r="F12">
        <v>0.23273131097810301</v>
      </c>
      <c r="G12">
        <v>0.21271936856082499</v>
      </c>
      <c r="H12">
        <v>-10</v>
      </c>
      <c r="I12">
        <v>9.4296413650397804E-3</v>
      </c>
      <c r="J12">
        <v>-10</v>
      </c>
      <c r="K12">
        <v>-10</v>
      </c>
      <c r="L12">
        <v>104777.631788447</v>
      </c>
      <c r="M12" t="s">
        <v>24</v>
      </c>
      <c r="N12" t="s">
        <v>22</v>
      </c>
      <c r="O12" t="s">
        <v>18</v>
      </c>
      <c r="P12" t="s">
        <v>21</v>
      </c>
    </row>
    <row r="13" spans="1:16" x14ac:dyDescent="0.2">
      <c r="A13">
        <v>2</v>
      </c>
      <c r="B13">
        <v>12</v>
      </c>
      <c r="C13">
        <v>10</v>
      </c>
      <c r="D13">
        <v>-10</v>
      </c>
      <c r="E13">
        <v>0.74654702772046</v>
      </c>
      <c r="F13">
        <v>-0.238661943053531</v>
      </c>
      <c r="G13">
        <v>-0.24437186583198101</v>
      </c>
      <c r="H13">
        <v>-10</v>
      </c>
      <c r="I13">
        <v>1.15713103537461E-2</v>
      </c>
      <c r="J13">
        <v>-10</v>
      </c>
      <c r="K13">
        <v>-10</v>
      </c>
      <c r="L13">
        <v>65000.950935180001</v>
      </c>
      <c r="M13" t="s">
        <v>24</v>
      </c>
      <c r="N13" t="s">
        <v>23</v>
      </c>
      <c r="O13" t="s">
        <v>18</v>
      </c>
      <c r="P13" t="s">
        <v>20</v>
      </c>
    </row>
    <row r="14" spans="1:16" x14ac:dyDescent="0.2">
      <c r="A14">
        <v>2</v>
      </c>
      <c r="B14">
        <v>12</v>
      </c>
      <c r="C14">
        <v>10</v>
      </c>
      <c r="D14">
        <v>-10</v>
      </c>
      <c r="E14">
        <v>0.74654702772046</v>
      </c>
      <c r="F14">
        <v>-0.238661943053531</v>
      </c>
      <c r="G14">
        <v>-0.24437186583198101</v>
      </c>
      <c r="H14">
        <v>-10</v>
      </c>
      <c r="I14">
        <v>1.15713103537461E-2</v>
      </c>
      <c r="J14">
        <v>-10</v>
      </c>
      <c r="K14">
        <v>-10</v>
      </c>
      <c r="L14">
        <v>33935.151388683</v>
      </c>
      <c r="M14" t="s">
        <v>24</v>
      </c>
      <c r="N14" t="s">
        <v>23</v>
      </c>
      <c r="O14" t="s">
        <v>18</v>
      </c>
      <c r="P14" t="s">
        <v>21</v>
      </c>
    </row>
    <row r="15" spans="1:16" x14ac:dyDescent="0.2">
      <c r="A15">
        <v>2</v>
      </c>
      <c r="B15">
        <v>12</v>
      </c>
      <c r="C15">
        <v>10</v>
      </c>
      <c r="D15">
        <v>-10</v>
      </c>
      <c r="E15">
        <v>0.74654702772046</v>
      </c>
      <c r="F15">
        <v>-0.23866194305353</v>
      </c>
      <c r="G15">
        <v>-0.24437186583198101</v>
      </c>
      <c r="H15">
        <v>-10</v>
      </c>
      <c r="I15">
        <v>1.15713103537461E-2</v>
      </c>
      <c r="J15">
        <v>-10</v>
      </c>
      <c r="K15">
        <v>-10</v>
      </c>
      <c r="L15">
        <v>140050.77651613901</v>
      </c>
      <c r="M15" t="s">
        <v>33</v>
      </c>
      <c r="N15" t="s">
        <v>23</v>
      </c>
      <c r="O15" t="s">
        <v>18</v>
      </c>
      <c r="P15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4"/>
  <sheetViews>
    <sheetView tabSelected="1" topLeftCell="A8" zoomScale="101" workbookViewId="0">
      <selection activeCell="F12" sqref="F12"/>
    </sheetView>
  </sheetViews>
  <sheetFormatPr baseColWidth="10" defaultRowHeight="16" x14ac:dyDescent="0.2"/>
  <cols>
    <col min="2" max="2" width="39.83203125" customWidth="1"/>
    <col min="9" max="9" width="12.6640625" bestFit="1" customWidth="1"/>
  </cols>
  <sheetData>
    <row r="1" spans="2:15" x14ac:dyDescent="0.2">
      <c r="B1" t="s">
        <v>12</v>
      </c>
      <c r="C1" t="s">
        <v>13</v>
      </c>
      <c r="D1" t="s">
        <v>14</v>
      </c>
      <c r="F1" t="s">
        <v>11</v>
      </c>
      <c r="I1" t="s">
        <v>15</v>
      </c>
      <c r="J1" t="s">
        <v>34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</row>
    <row r="2" spans="2:15" x14ac:dyDescent="0.2">
      <c r="B2" t="s">
        <v>16</v>
      </c>
      <c r="C2" t="s">
        <v>17</v>
      </c>
      <c r="D2" t="s">
        <v>18</v>
      </c>
      <c r="I2" t="s">
        <v>30</v>
      </c>
      <c r="J2">
        <v>2.9471531294322224</v>
      </c>
      <c r="K2">
        <v>7.3701360469733324</v>
      </c>
      <c r="L2">
        <v>12.482335744069166</v>
      </c>
      <c r="M2">
        <v>38.902993476705284</v>
      </c>
    </row>
    <row r="3" spans="2:15" x14ac:dyDescent="0.2">
      <c r="B3" t="s">
        <v>16</v>
      </c>
      <c r="C3" t="s">
        <v>17</v>
      </c>
      <c r="D3" t="s">
        <v>18</v>
      </c>
      <c r="I3" t="s">
        <v>31</v>
      </c>
      <c r="J3">
        <v>1.1843585244377777</v>
      </c>
      <c r="K3">
        <v>3.4203727732230558</v>
      </c>
      <c r="L3">
        <v>4.2716865870372223</v>
      </c>
      <c r="M3">
        <v>18.055819704216667</v>
      </c>
    </row>
    <row r="4" spans="2:15" x14ac:dyDescent="0.2">
      <c r="B4" t="s">
        <v>16</v>
      </c>
      <c r="C4" t="s">
        <v>17</v>
      </c>
      <c r="D4" t="s">
        <v>18</v>
      </c>
      <c r="I4" t="s">
        <v>32</v>
      </c>
      <c r="J4">
        <v>0.76302807598111111</v>
      </c>
      <c r="K4">
        <v>1.9020788834355555</v>
      </c>
      <c r="L4">
        <v>2.8640332169458338</v>
      </c>
      <c r="M4">
        <v>9.4264309413008327</v>
      </c>
      <c r="N4">
        <v>37.827914117874165</v>
      </c>
      <c r="O4">
        <v>29.10489771901306</v>
      </c>
    </row>
    <row r="5" spans="2:15" x14ac:dyDescent="0.2">
      <c r="B5" t="s">
        <v>16</v>
      </c>
      <c r="C5" t="s">
        <v>22</v>
      </c>
      <c r="D5" t="s">
        <v>18</v>
      </c>
    </row>
    <row r="6" spans="2:15" x14ac:dyDescent="0.2">
      <c r="B6" t="s">
        <v>16</v>
      </c>
      <c r="C6" t="s">
        <v>22</v>
      </c>
      <c r="D6" t="s">
        <v>18</v>
      </c>
      <c r="I6" s="2" t="s">
        <v>35</v>
      </c>
      <c r="J6" s="2"/>
      <c r="K6" s="2"/>
      <c r="L6" s="2"/>
      <c r="M6" s="2"/>
      <c r="N6" s="2"/>
      <c r="O6" s="2"/>
    </row>
    <row r="7" spans="2:15" x14ac:dyDescent="0.2">
      <c r="B7" t="s">
        <v>16</v>
      </c>
      <c r="C7" t="s">
        <v>22</v>
      </c>
      <c r="D7" t="s">
        <v>18</v>
      </c>
      <c r="I7" t="s">
        <v>30</v>
      </c>
      <c r="J7">
        <f>J2/J$2</f>
        <v>1</v>
      </c>
      <c r="K7">
        <f t="shared" ref="K7:O7" si="0">K2/K$2</f>
        <v>1</v>
      </c>
      <c r="L7">
        <f t="shared" si="0"/>
        <v>1</v>
      </c>
      <c r="M7">
        <f t="shared" si="0"/>
        <v>1</v>
      </c>
    </row>
    <row r="8" spans="2:15" x14ac:dyDescent="0.2">
      <c r="B8" t="s">
        <v>16</v>
      </c>
      <c r="C8" t="s">
        <v>23</v>
      </c>
      <c r="D8" t="s">
        <v>18</v>
      </c>
      <c r="I8" t="s">
        <v>31</v>
      </c>
      <c r="J8" s="3">
        <f t="shared" ref="J8:O9" si="1">J3/J$2</f>
        <v>0.40186528233297053</v>
      </c>
      <c r="K8" s="3">
        <f t="shared" si="1"/>
        <v>0.46408543226657101</v>
      </c>
      <c r="L8" s="3">
        <f t="shared" si="1"/>
        <v>0.34221852981857692</v>
      </c>
      <c r="M8" s="3">
        <f t="shared" si="1"/>
        <v>0.46412417376128928</v>
      </c>
    </row>
    <row r="9" spans="2:15" x14ac:dyDescent="0.2">
      <c r="B9" t="s">
        <v>16</v>
      </c>
      <c r="C9" t="s">
        <v>23</v>
      </c>
      <c r="D9" t="s">
        <v>18</v>
      </c>
      <c r="I9" t="s">
        <v>32</v>
      </c>
      <c r="J9" s="3">
        <f t="shared" si="1"/>
        <v>0.25890343747700367</v>
      </c>
      <c r="K9" s="3">
        <f t="shared" si="1"/>
        <v>0.25807920929989825</v>
      </c>
      <c r="L9" s="3">
        <f t="shared" si="1"/>
        <v>0.22944689805404772</v>
      </c>
      <c r="M9" s="3">
        <f t="shared" si="1"/>
        <v>0.24230605665204874</v>
      </c>
    </row>
    <row r="10" spans="2:15" x14ac:dyDescent="0.2">
      <c r="B10" t="s">
        <v>16</v>
      </c>
      <c r="C10" t="s">
        <v>23</v>
      </c>
      <c r="D10" t="s">
        <v>18</v>
      </c>
    </row>
    <row r="11" spans="2:15" x14ac:dyDescent="0.2">
      <c r="B11" t="s">
        <v>24</v>
      </c>
      <c r="C11" t="s">
        <v>17</v>
      </c>
      <c r="D11" t="s">
        <v>18</v>
      </c>
    </row>
    <row r="12" spans="2:15" x14ac:dyDescent="0.2">
      <c r="B12" t="s">
        <v>24</v>
      </c>
      <c r="C12" t="s">
        <v>22</v>
      </c>
      <c r="D12" t="s">
        <v>18</v>
      </c>
    </row>
    <row r="13" spans="2:15" x14ac:dyDescent="0.2">
      <c r="B13" t="s">
        <v>24</v>
      </c>
      <c r="C13" t="s">
        <v>23</v>
      </c>
      <c r="D13" t="s">
        <v>18</v>
      </c>
    </row>
    <row r="14" spans="2:15" x14ac:dyDescent="0.2">
      <c r="B14" t="s">
        <v>24</v>
      </c>
      <c r="C14" t="s">
        <v>23</v>
      </c>
      <c r="D14" t="s">
        <v>18</v>
      </c>
    </row>
  </sheetData>
  <mergeCells count="1">
    <mergeCell ref="I6:O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summary_hubway_lsmod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2018-10-22T15:46:55Z</dcterms:created>
  <dcterms:modified xsi:type="dcterms:W3CDTF">2018-10-22T20:17:13Z</dcterms:modified>
</cp:coreProperties>
</file>