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rriano\Documents\Documentos_BEN-HUR\Aulas\arquivos\07-k-nearest-neighbors\"/>
    </mc:Choice>
  </mc:AlternateContent>
  <bookViews>
    <workbookView xWindow="0" yWindow="0" windowWidth="19200" windowHeight="7050"/>
  </bookViews>
  <sheets>
    <sheet name="K-Nearest Neighbo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/>
  <c r="I8" i="1"/>
  <c r="J8" i="1"/>
  <c r="L8" i="1" s="1"/>
  <c r="N8" i="1" s="1"/>
  <c r="K8" i="1"/>
  <c r="G9" i="1"/>
  <c r="H9" i="1"/>
  <c r="L9" i="1" s="1"/>
  <c r="N9" i="1" s="1"/>
  <c r="I9" i="1"/>
  <c r="J9" i="1"/>
  <c r="K9" i="1"/>
  <c r="G10" i="1"/>
  <c r="H10" i="1"/>
  <c r="L10" i="1" s="1"/>
  <c r="N10" i="1" s="1"/>
  <c r="I10" i="1"/>
  <c r="J10" i="1"/>
  <c r="K10" i="1"/>
  <c r="M10" i="1" s="1"/>
  <c r="O10" i="1" s="1"/>
  <c r="G11" i="1"/>
  <c r="H11" i="1"/>
  <c r="I11" i="1"/>
  <c r="M11" i="1" s="1"/>
  <c r="O11" i="1" s="1"/>
  <c r="J11" i="1"/>
  <c r="K11" i="1"/>
  <c r="L11" i="1"/>
  <c r="N11" i="1" s="1"/>
  <c r="G12" i="1"/>
  <c r="H12" i="1"/>
  <c r="I12" i="1"/>
  <c r="M12" i="1" s="1"/>
  <c r="O12" i="1" s="1"/>
  <c r="J12" i="1"/>
  <c r="K12" i="1"/>
  <c r="G13" i="1"/>
  <c r="H13" i="1"/>
  <c r="I13" i="1"/>
  <c r="J13" i="1"/>
  <c r="K13" i="1"/>
  <c r="G14" i="1"/>
  <c r="H14" i="1"/>
  <c r="I14" i="1"/>
  <c r="J14" i="1"/>
  <c r="K14" i="1"/>
  <c r="M14" i="1" s="1"/>
  <c r="O14" i="1" s="1"/>
  <c r="L14" i="1"/>
  <c r="N14" i="1" s="1"/>
  <c r="G15" i="1"/>
  <c r="H15" i="1"/>
  <c r="L15" i="1" s="1"/>
  <c r="N15" i="1" s="1"/>
  <c r="I15" i="1"/>
  <c r="M15" i="1" s="1"/>
  <c r="O15" i="1" s="1"/>
  <c r="J15" i="1"/>
  <c r="K15" i="1"/>
  <c r="G7" i="1"/>
  <c r="H7" i="1"/>
  <c r="I7" i="1"/>
  <c r="J7" i="1"/>
  <c r="K7" i="1"/>
  <c r="K6" i="1"/>
  <c r="J6" i="1"/>
  <c r="M6" i="1"/>
  <c r="O6" i="1" s="1"/>
  <c r="I6" i="1"/>
  <c r="H6" i="1"/>
  <c r="G6" i="1"/>
  <c r="M13" i="1" l="1"/>
  <c r="O13" i="1" s="1"/>
  <c r="L13" i="1"/>
  <c r="N13" i="1" s="1"/>
  <c r="L12" i="1"/>
  <c r="N12" i="1" s="1"/>
  <c r="P12" i="1" s="1"/>
  <c r="Q12" i="1" s="1"/>
  <c r="M9" i="1"/>
  <c r="O9" i="1" s="1"/>
  <c r="M8" i="1"/>
  <c r="O8" i="1" s="1"/>
  <c r="P8" i="1" s="1"/>
  <c r="Q8" i="1" s="1"/>
  <c r="M7" i="1"/>
  <c r="O7" i="1" s="1"/>
  <c r="L7" i="1"/>
  <c r="N7" i="1" s="1"/>
  <c r="P7" i="1" s="1"/>
  <c r="Q7" i="1" s="1"/>
  <c r="L6" i="1"/>
  <c r="N6" i="1" s="1"/>
  <c r="P6" i="1" s="1"/>
  <c r="Q6" i="1" s="1"/>
  <c r="P15" i="1"/>
  <c r="Q15" i="1" s="1"/>
  <c r="P11" i="1"/>
  <c r="Q11" i="1" s="1"/>
  <c r="P9" i="1"/>
  <c r="Q9" i="1" s="1"/>
  <c r="P14" i="1"/>
  <c r="Q14" i="1" s="1"/>
  <c r="P10" i="1"/>
  <c r="Q10" i="1" s="1"/>
  <c r="P13" i="1" l="1"/>
  <c r="Q13" i="1" s="1"/>
  <c r="Q16" i="1"/>
</calcChain>
</file>

<file path=xl/sharedStrings.xml><?xml version="1.0" encoding="utf-8"?>
<sst xmlns="http://schemas.openxmlformats.org/spreadsheetml/2006/main" count="19" uniqueCount="19">
  <si>
    <t>Tabela de Treinamento</t>
  </si>
  <si>
    <t>Índice</t>
  </si>
  <si>
    <t>Eixo X</t>
  </si>
  <si>
    <t>Eixo Y</t>
  </si>
  <si>
    <t>Classe</t>
  </si>
  <si>
    <t>Índices</t>
  </si>
  <si>
    <t>X1</t>
  </si>
  <si>
    <t>Y1</t>
  </si>
  <si>
    <t>X11</t>
  </si>
  <si>
    <t>Y11</t>
  </si>
  <si>
    <t>X1 - X11</t>
  </si>
  <si>
    <t>Y1 - Y11</t>
  </si>
  <si>
    <t>X1 - X11²</t>
  </si>
  <si>
    <t>Y1 - Y11²</t>
  </si>
  <si>
    <t>X1 - X11² + Y1 - Y11²</t>
  </si>
  <si>
    <t>Menor valor:</t>
  </si>
  <si>
    <t>K-Nearest Neighbors (KNN)</t>
  </si>
  <si>
    <t>Raiz Quadrada do Resultado</t>
  </si>
  <si>
    <t>Tabela de Raízes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</si>
</sst>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1" fontId="0" fillId="6" borderId="0" xfId="0" applyNumberFormat="1" applyFill="1" applyAlignment="1">
      <alignment horizontal="left"/>
    </xf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" fontId="0" fillId="7" borderId="0" xfId="0" applyNumberFormat="1" applyFill="1" applyAlignment="1">
      <alignment horizontal="right"/>
    </xf>
    <xf numFmtId="0" fontId="0" fillId="5" borderId="0" xfId="0" applyFill="1" applyAlignment="1">
      <alignment horizontal="center"/>
    </xf>
    <xf numFmtId="164" fontId="0" fillId="7" borderId="0" xfId="0" applyNumberFormat="1" applyFill="1"/>
    <xf numFmtId="1" fontId="0" fillId="6" borderId="1" xfId="0" applyNumberFormat="1" applyFill="1" applyBorder="1" applyAlignment="1">
      <alignment horizontal="left"/>
    </xf>
    <xf numFmtId="164" fontId="0" fillId="9" borderId="2" xfId="0" applyNumberForma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164" fontId="0" fillId="7" borderId="3" xfId="0" applyNumberFormat="1" applyFill="1" applyBorder="1"/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numFmt formatCode="#,##0.0" sourceLinked="0"/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'K-Nearest Neighbors'!$C$6:$C$16</c:f>
              <c:numCache>
                <c:formatCode>0.0</c:formatCode>
                <c:ptCount val="11"/>
                <c:pt idx="0">
                  <c:v>0.6</c:v>
                </c:pt>
                <c:pt idx="1">
                  <c:v>3</c:v>
                </c:pt>
                <c:pt idx="2">
                  <c:v>1.3</c:v>
                </c:pt>
                <c:pt idx="3">
                  <c:v>0.9</c:v>
                </c:pt>
                <c:pt idx="4">
                  <c:v>2.8</c:v>
                </c:pt>
                <c:pt idx="5">
                  <c:v>8.1999999999999993</c:v>
                </c:pt>
                <c:pt idx="6">
                  <c:v>7.4</c:v>
                </c:pt>
                <c:pt idx="7">
                  <c:v>5.4</c:v>
                </c:pt>
                <c:pt idx="8">
                  <c:v>8.1</c:v>
                </c:pt>
                <c:pt idx="9">
                  <c:v>5.5</c:v>
                </c:pt>
                <c:pt idx="10">
                  <c:v>5</c:v>
                </c:pt>
              </c:numCache>
            </c:numRef>
          </c:xVal>
          <c:yVal>
            <c:numRef>
              <c:f>'K-Nearest Neighbors'!$D$6:$D$16</c:f>
              <c:numCache>
                <c:formatCode>0.0</c:formatCode>
                <c:ptCount val="11"/>
                <c:pt idx="0">
                  <c:v>1.1000000000000001</c:v>
                </c:pt>
                <c:pt idx="1">
                  <c:v>2</c:v>
                </c:pt>
                <c:pt idx="2">
                  <c:v>3.2</c:v>
                </c:pt>
                <c:pt idx="3">
                  <c:v>4.8</c:v>
                </c:pt>
                <c:pt idx="4">
                  <c:v>5.5</c:v>
                </c:pt>
                <c:pt idx="5">
                  <c:v>4.8</c:v>
                </c:pt>
                <c:pt idx="6">
                  <c:v>6.7</c:v>
                </c:pt>
                <c:pt idx="7">
                  <c:v>8.1</c:v>
                </c:pt>
                <c:pt idx="8">
                  <c:v>9.1999999999999993</c:v>
                </c:pt>
                <c:pt idx="9">
                  <c:v>2.5</c:v>
                </c:pt>
                <c:pt idx="1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76D-494F-8C43-1D8F64CB62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96110608"/>
        <c:axId val="796111024"/>
      </c:scatterChart>
      <c:valAx>
        <c:axId val="79611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111024"/>
        <c:crosses val="autoZero"/>
        <c:crossBetween val="midCat"/>
      </c:valAx>
      <c:valAx>
        <c:axId val="7961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11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3175</xdr:rowOff>
    </xdr:from>
    <xdr:to>
      <xdr:col>17</xdr:col>
      <xdr:colOff>12700</xdr:colOff>
      <xdr:row>37</xdr:row>
      <xdr:rowOff>168275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9"/>
  <sheetViews>
    <sheetView tabSelected="1" workbookViewId="0"/>
  </sheetViews>
  <sheetFormatPr defaultRowHeight="14.5" x14ac:dyDescent="0.35"/>
  <cols>
    <col min="7" max="7" width="6.6328125" bestFit="1" customWidth="1"/>
    <col min="8" max="9" width="3.26953125" bestFit="1" customWidth="1"/>
    <col min="10" max="11" width="3.81640625" bestFit="1" customWidth="1"/>
    <col min="12" max="13" width="7.36328125" bestFit="1" customWidth="1"/>
    <col min="14" max="15" width="8" bestFit="1" customWidth="1"/>
    <col min="16" max="16" width="17.26953125" bestFit="1" customWidth="1"/>
    <col min="17" max="17" width="24.6328125" bestFit="1" customWidth="1"/>
  </cols>
  <sheetData>
    <row r="2" spans="2:17" x14ac:dyDescent="0.35">
      <c r="B2" s="20" t="s">
        <v>16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4" spans="2:17" x14ac:dyDescent="0.35">
      <c r="B4" s="21" t="s">
        <v>0</v>
      </c>
      <c r="C4" s="21"/>
      <c r="D4" s="21"/>
      <c r="E4" s="21"/>
      <c r="G4" s="21" t="s">
        <v>18</v>
      </c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2:17" x14ac:dyDescent="0.35">
      <c r="B5" s="2" t="s">
        <v>1</v>
      </c>
      <c r="C5" s="2" t="s">
        <v>2</v>
      </c>
      <c r="D5" s="2" t="s">
        <v>3</v>
      </c>
      <c r="E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13" t="s">
        <v>10</v>
      </c>
      <c r="M5" s="13" t="s">
        <v>11</v>
      </c>
      <c r="N5" s="3" t="s">
        <v>12</v>
      </c>
      <c r="O5" s="3" t="s">
        <v>13</v>
      </c>
      <c r="P5" s="13" t="s">
        <v>14</v>
      </c>
      <c r="Q5" s="3" t="s">
        <v>17</v>
      </c>
    </row>
    <row r="6" spans="2:17" x14ac:dyDescent="0.35">
      <c r="B6" s="8">
        <v>1</v>
      </c>
      <c r="C6" s="11">
        <v>0.6</v>
      </c>
      <c r="D6" s="11">
        <v>1.1000000000000001</v>
      </c>
      <c r="E6" s="12">
        <v>2</v>
      </c>
      <c r="G6" s="8" t="str">
        <f>CONCATENATE(B6, ",", $B$16)</f>
        <v>1,11</v>
      </c>
      <c r="H6" s="11">
        <f>C6</f>
        <v>0.6</v>
      </c>
      <c r="I6" s="11">
        <f>D6</f>
        <v>1.1000000000000001</v>
      </c>
      <c r="J6" s="11">
        <f>$C$16</f>
        <v>5</v>
      </c>
      <c r="K6" s="11">
        <f>$D$16</f>
        <v>7</v>
      </c>
      <c r="L6" s="10">
        <f>H6-J6</f>
        <v>-4.4000000000000004</v>
      </c>
      <c r="M6" s="10">
        <f>I6-K6</f>
        <v>-5.9</v>
      </c>
      <c r="N6" s="9">
        <f>L6*L6</f>
        <v>19.360000000000003</v>
      </c>
      <c r="O6" s="9">
        <f>M6*M6</f>
        <v>34.81</v>
      </c>
      <c r="P6" s="10">
        <f>N6+O6</f>
        <v>54.17</v>
      </c>
      <c r="Q6" s="14">
        <f>SQRT(P6)</f>
        <v>7.3600271738628793</v>
      </c>
    </row>
    <row r="7" spans="2:17" x14ac:dyDescent="0.35">
      <c r="B7" s="8">
        <v>2</v>
      </c>
      <c r="C7" s="11">
        <v>3</v>
      </c>
      <c r="D7" s="11">
        <v>2</v>
      </c>
      <c r="E7" s="12">
        <v>2</v>
      </c>
      <c r="G7" s="8" t="str">
        <f>CONCATENATE(B7, ",", $B$16)</f>
        <v>2,11</v>
      </c>
      <c r="H7" s="11">
        <f>C7</f>
        <v>3</v>
      </c>
      <c r="I7" s="11">
        <f>D7</f>
        <v>2</v>
      </c>
      <c r="J7" s="11">
        <f>$C$16</f>
        <v>5</v>
      </c>
      <c r="K7" s="11">
        <f>$D$16</f>
        <v>7</v>
      </c>
      <c r="L7" s="10">
        <f>H7-J7</f>
        <v>-2</v>
      </c>
      <c r="M7" s="10">
        <f>I7-K7</f>
        <v>-5</v>
      </c>
      <c r="N7" s="9">
        <f>L7*L7</f>
        <v>4</v>
      </c>
      <c r="O7" s="9">
        <f>M7*M7</f>
        <v>25</v>
      </c>
      <c r="P7" s="10">
        <f>N7+O7</f>
        <v>29</v>
      </c>
      <c r="Q7" s="14">
        <f>SQRT(P7)</f>
        <v>5.3851648071345037</v>
      </c>
    </row>
    <row r="8" spans="2:17" x14ac:dyDescent="0.35">
      <c r="B8" s="8">
        <v>3</v>
      </c>
      <c r="C8" s="11">
        <v>1.3</v>
      </c>
      <c r="D8" s="11">
        <v>3.2</v>
      </c>
      <c r="E8" s="12">
        <v>2</v>
      </c>
      <c r="G8" s="8" t="str">
        <f t="shared" ref="G8:G15" si="0">CONCATENATE(B8, ",", $B$16)</f>
        <v>3,11</v>
      </c>
      <c r="H8" s="11">
        <f t="shared" ref="H8:H15" si="1">C8</f>
        <v>1.3</v>
      </c>
      <c r="I8" s="11">
        <f t="shared" ref="I8:I15" si="2">D8</f>
        <v>3.2</v>
      </c>
      <c r="J8" s="11">
        <f t="shared" ref="J8:J15" si="3">$C$16</f>
        <v>5</v>
      </c>
      <c r="K8" s="11">
        <f t="shared" ref="K8:K15" si="4">$D$16</f>
        <v>7</v>
      </c>
      <c r="L8" s="10">
        <f t="shared" ref="L8:L15" si="5">H8-J8</f>
        <v>-3.7</v>
      </c>
      <c r="M8" s="10">
        <f t="shared" ref="M8:M15" si="6">I8-K8</f>
        <v>-3.8</v>
      </c>
      <c r="N8" s="9">
        <f t="shared" ref="N8:N15" si="7">L8*L8</f>
        <v>13.690000000000001</v>
      </c>
      <c r="O8" s="9">
        <f t="shared" ref="O8:O15" si="8">M8*M8</f>
        <v>14.44</v>
      </c>
      <c r="P8" s="10">
        <f t="shared" ref="P8:P15" si="9">N8+O8</f>
        <v>28.130000000000003</v>
      </c>
      <c r="Q8" s="14">
        <f t="shared" ref="Q8:Q15" si="10">SQRT(P8)</f>
        <v>5.3037722424704477</v>
      </c>
    </row>
    <row r="9" spans="2:17" x14ac:dyDescent="0.35">
      <c r="B9" s="8">
        <v>4</v>
      </c>
      <c r="C9" s="11">
        <v>0.9</v>
      </c>
      <c r="D9" s="11">
        <v>4.8</v>
      </c>
      <c r="E9" s="12">
        <v>2</v>
      </c>
      <c r="G9" s="8" t="str">
        <f t="shared" si="0"/>
        <v>4,11</v>
      </c>
      <c r="H9" s="11">
        <f t="shared" si="1"/>
        <v>0.9</v>
      </c>
      <c r="I9" s="11">
        <f t="shared" si="2"/>
        <v>4.8</v>
      </c>
      <c r="J9" s="11">
        <f t="shared" si="3"/>
        <v>5</v>
      </c>
      <c r="K9" s="11">
        <f t="shared" si="4"/>
        <v>7</v>
      </c>
      <c r="L9" s="10">
        <f t="shared" si="5"/>
        <v>-4.0999999999999996</v>
      </c>
      <c r="M9" s="10">
        <f t="shared" si="6"/>
        <v>-2.2000000000000002</v>
      </c>
      <c r="N9" s="9">
        <f t="shared" si="7"/>
        <v>16.809999999999999</v>
      </c>
      <c r="O9" s="9">
        <f t="shared" si="8"/>
        <v>4.8400000000000007</v>
      </c>
      <c r="P9" s="10">
        <f t="shared" si="9"/>
        <v>21.65</v>
      </c>
      <c r="Q9" s="14">
        <f t="shared" si="10"/>
        <v>4.6529560496527367</v>
      </c>
    </row>
    <row r="10" spans="2:17" x14ac:dyDescent="0.35">
      <c r="B10" s="8">
        <v>5</v>
      </c>
      <c r="C10" s="11">
        <v>2.8</v>
      </c>
      <c r="D10" s="11">
        <v>5.5</v>
      </c>
      <c r="E10" s="12">
        <v>2</v>
      </c>
      <c r="G10" s="8" t="str">
        <f t="shared" si="0"/>
        <v>5,11</v>
      </c>
      <c r="H10" s="11">
        <f t="shared" si="1"/>
        <v>2.8</v>
      </c>
      <c r="I10" s="11">
        <f t="shared" si="2"/>
        <v>5.5</v>
      </c>
      <c r="J10" s="11">
        <f t="shared" si="3"/>
        <v>5</v>
      </c>
      <c r="K10" s="11">
        <f t="shared" si="4"/>
        <v>7</v>
      </c>
      <c r="L10" s="10">
        <f t="shared" si="5"/>
        <v>-2.2000000000000002</v>
      </c>
      <c r="M10" s="10">
        <f t="shared" si="6"/>
        <v>-1.5</v>
      </c>
      <c r="N10" s="9">
        <f t="shared" si="7"/>
        <v>4.8400000000000007</v>
      </c>
      <c r="O10" s="9">
        <f t="shared" si="8"/>
        <v>2.25</v>
      </c>
      <c r="P10" s="10">
        <f t="shared" si="9"/>
        <v>7.0900000000000007</v>
      </c>
      <c r="Q10" s="14">
        <f t="shared" si="10"/>
        <v>2.6627053911388696</v>
      </c>
    </row>
    <row r="11" spans="2:17" x14ac:dyDescent="0.35">
      <c r="B11" s="8">
        <v>6</v>
      </c>
      <c r="C11" s="11">
        <v>8.1999999999999993</v>
      </c>
      <c r="D11" s="11">
        <v>4.8</v>
      </c>
      <c r="E11" s="12">
        <v>1</v>
      </c>
      <c r="G11" s="8" t="str">
        <f t="shared" si="0"/>
        <v>6,11</v>
      </c>
      <c r="H11" s="11">
        <f t="shared" si="1"/>
        <v>8.1999999999999993</v>
      </c>
      <c r="I11" s="11">
        <f t="shared" si="2"/>
        <v>4.8</v>
      </c>
      <c r="J11" s="11">
        <f t="shared" si="3"/>
        <v>5</v>
      </c>
      <c r="K11" s="11">
        <f t="shared" si="4"/>
        <v>7</v>
      </c>
      <c r="L11" s="10">
        <f t="shared" si="5"/>
        <v>3.1999999999999993</v>
      </c>
      <c r="M11" s="10">
        <f t="shared" si="6"/>
        <v>-2.2000000000000002</v>
      </c>
      <c r="N11" s="9">
        <f t="shared" si="7"/>
        <v>10.239999999999995</v>
      </c>
      <c r="O11" s="9">
        <f t="shared" si="8"/>
        <v>4.8400000000000007</v>
      </c>
      <c r="P11" s="10">
        <f t="shared" si="9"/>
        <v>15.079999999999995</v>
      </c>
      <c r="Q11" s="14">
        <f t="shared" si="10"/>
        <v>3.8832975677895192</v>
      </c>
    </row>
    <row r="12" spans="2:17" ht="15" thickBot="1" x14ac:dyDescent="0.4">
      <c r="B12" s="8">
        <v>7</v>
      </c>
      <c r="C12" s="11">
        <v>7.4</v>
      </c>
      <c r="D12" s="11">
        <v>6.7</v>
      </c>
      <c r="E12" s="12">
        <v>1</v>
      </c>
      <c r="G12" s="8" t="str">
        <f t="shared" si="0"/>
        <v>7,11</v>
      </c>
      <c r="H12" s="11">
        <f t="shared" si="1"/>
        <v>7.4</v>
      </c>
      <c r="I12" s="11">
        <f t="shared" si="2"/>
        <v>6.7</v>
      </c>
      <c r="J12" s="11">
        <f t="shared" si="3"/>
        <v>5</v>
      </c>
      <c r="K12" s="11">
        <f t="shared" si="4"/>
        <v>7</v>
      </c>
      <c r="L12" s="10">
        <f t="shared" si="5"/>
        <v>2.4000000000000004</v>
      </c>
      <c r="M12" s="10">
        <f t="shared" si="6"/>
        <v>-0.29999999999999982</v>
      </c>
      <c r="N12" s="9">
        <f t="shared" si="7"/>
        <v>5.7600000000000016</v>
      </c>
      <c r="O12" s="9">
        <f t="shared" si="8"/>
        <v>8.99999999999999E-2</v>
      </c>
      <c r="P12" s="10">
        <f t="shared" si="9"/>
        <v>5.8500000000000014</v>
      </c>
      <c r="Q12" s="14">
        <f t="shared" si="10"/>
        <v>2.4186773244895652</v>
      </c>
    </row>
    <row r="13" spans="2:17" ht="15" thickBot="1" x14ac:dyDescent="0.4">
      <c r="B13" s="8">
        <v>8</v>
      </c>
      <c r="C13" s="11">
        <v>5.4</v>
      </c>
      <c r="D13" s="11">
        <v>8.1</v>
      </c>
      <c r="E13" s="12">
        <v>1</v>
      </c>
      <c r="G13" s="15" t="str">
        <f t="shared" si="0"/>
        <v>8,11</v>
      </c>
      <c r="H13" s="16">
        <f t="shared" si="1"/>
        <v>5.4</v>
      </c>
      <c r="I13" s="16">
        <f t="shared" si="2"/>
        <v>8.1</v>
      </c>
      <c r="J13" s="16">
        <f t="shared" si="3"/>
        <v>5</v>
      </c>
      <c r="K13" s="16">
        <f t="shared" si="4"/>
        <v>7</v>
      </c>
      <c r="L13" s="17">
        <f t="shared" si="5"/>
        <v>0.40000000000000036</v>
      </c>
      <c r="M13" s="17">
        <f t="shared" si="6"/>
        <v>1.0999999999999996</v>
      </c>
      <c r="N13" s="18">
        <f t="shared" si="7"/>
        <v>0.16000000000000028</v>
      </c>
      <c r="O13" s="18">
        <f t="shared" si="8"/>
        <v>1.2099999999999993</v>
      </c>
      <c r="P13" s="17">
        <f t="shared" si="9"/>
        <v>1.3699999999999997</v>
      </c>
      <c r="Q13" s="19">
        <f t="shared" si="10"/>
        <v>1.1704699910719623</v>
      </c>
    </row>
    <row r="14" spans="2:17" x14ac:dyDescent="0.35">
      <c r="B14" s="8">
        <v>9</v>
      </c>
      <c r="C14" s="11">
        <v>8.1</v>
      </c>
      <c r="D14" s="11">
        <v>9.1999999999999993</v>
      </c>
      <c r="E14" s="12">
        <v>1</v>
      </c>
      <c r="G14" s="8" t="str">
        <f t="shared" si="0"/>
        <v>9,11</v>
      </c>
      <c r="H14" s="11">
        <f t="shared" si="1"/>
        <v>8.1</v>
      </c>
      <c r="I14" s="11">
        <f t="shared" si="2"/>
        <v>9.1999999999999993</v>
      </c>
      <c r="J14" s="11">
        <f t="shared" si="3"/>
        <v>5</v>
      </c>
      <c r="K14" s="11">
        <f t="shared" si="4"/>
        <v>7</v>
      </c>
      <c r="L14" s="10">
        <f t="shared" si="5"/>
        <v>3.0999999999999996</v>
      </c>
      <c r="M14" s="10">
        <f t="shared" si="6"/>
        <v>2.1999999999999993</v>
      </c>
      <c r="N14" s="9">
        <f t="shared" si="7"/>
        <v>9.6099999999999977</v>
      </c>
      <c r="O14" s="9">
        <f t="shared" si="8"/>
        <v>4.8399999999999972</v>
      </c>
      <c r="P14" s="10">
        <f t="shared" si="9"/>
        <v>14.449999999999996</v>
      </c>
      <c r="Q14" s="14">
        <f t="shared" si="10"/>
        <v>3.8013155617496421</v>
      </c>
    </row>
    <row r="15" spans="2:17" x14ac:dyDescent="0.35">
      <c r="B15" s="8">
        <v>10</v>
      </c>
      <c r="C15" s="11">
        <v>5.5</v>
      </c>
      <c r="D15" s="11">
        <v>2.5</v>
      </c>
      <c r="E15" s="12">
        <v>1</v>
      </c>
      <c r="G15" s="8" t="str">
        <f t="shared" si="0"/>
        <v>10,11</v>
      </c>
      <c r="H15" s="11">
        <f t="shared" si="1"/>
        <v>5.5</v>
      </c>
      <c r="I15" s="11">
        <f t="shared" si="2"/>
        <v>2.5</v>
      </c>
      <c r="J15" s="11">
        <f t="shared" si="3"/>
        <v>5</v>
      </c>
      <c r="K15" s="11">
        <f t="shared" si="4"/>
        <v>7</v>
      </c>
      <c r="L15" s="10">
        <f t="shared" si="5"/>
        <v>0.5</v>
      </c>
      <c r="M15" s="10">
        <f t="shared" si="6"/>
        <v>-4.5</v>
      </c>
      <c r="N15" s="9">
        <f t="shared" si="7"/>
        <v>0.25</v>
      </c>
      <c r="O15" s="9">
        <f t="shared" si="8"/>
        <v>20.25</v>
      </c>
      <c r="P15" s="10">
        <f t="shared" si="9"/>
        <v>20.5</v>
      </c>
      <c r="Q15" s="14">
        <f t="shared" si="10"/>
        <v>4.5276925690687087</v>
      </c>
    </row>
    <row r="16" spans="2:17" x14ac:dyDescent="0.35">
      <c r="B16" s="4">
        <v>11</v>
      </c>
      <c r="C16" s="5">
        <v>5</v>
      </c>
      <c r="D16" s="5">
        <v>7</v>
      </c>
      <c r="E16" s="7">
        <v>1</v>
      </c>
      <c r="G16" s="22" t="s">
        <v>15</v>
      </c>
      <c r="H16" s="22"/>
      <c r="I16" s="22"/>
      <c r="J16" s="22"/>
      <c r="K16" s="22"/>
      <c r="L16" s="22"/>
      <c r="M16" s="22"/>
      <c r="N16" s="22"/>
      <c r="O16" s="22"/>
      <c r="P16" s="22"/>
      <c r="Q16" s="6">
        <f>MIN(Q6:Q15)</f>
        <v>1.1704699910719623</v>
      </c>
    </row>
    <row r="20" spans="3:6" x14ac:dyDescent="0.35">
      <c r="C20" s="1"/>
      <c r="D20" s="1"/>
      <c r="E20" s="1"/>
      <c r="F20" s="1"/>
    </row>
    <row r="21" spans="3:6" x14ac:dyDescent="0.35">
      <c r="C21" s="1"/>
      <c r="D21" s="1"/>
      <c r="E21" s="1"/>
      <c r="F21" s="1"/>
    </row>
    <row r="22" spans="3:6" x14ac:dyDescent="0.35">
      <c r="C22" s="1"/>
      <c r="D22" s="1"/>
      <c r="E22" s="1"/>
      <c r="F22" s="1"/>
    </row>
    <row r="23" spans="3:6" x14ac:dyDescent="0.35">
      <c r="C23" s="1"/>
      <c r="D23" s="1"/>
      <c r="E23" s="1"/>
      <c r="F23" s="1"/>
    </row>
    <row r="24" spans="3:6" x14ac:dyDescent="0.35">
      <c r="C24" s="1"/>
      <c r="D24" s="1"/>
      <c r="E24" s="1"/>
      <c r="F24" s="1"/>
    </row>
    <row r="25" spans="3:6" x14ac:dyDescent="0.35">
      <c r="C25" s="1"/>
      <c r="D25" s="1"/>
      <c r="E25" s="1"/>
      <c r="F25" s="1"/>
    </row>
    <row r="26" spans="3:6" x14ac:dyDescent="0.35">
      <c r="C26" s="1"/>
      <c r="D26" s="1"/>
      <c r="E26" s="1"/>
      <c r="F26" s="1"/>
    </row>
    <row r="27" spans="3:6" x14ac:dyDescent="0.35">
      <c r="C27" s="1"/>
      <c r="D27" s="1"/>
      <c r="E27" s="1"/>
      <c r="F27" s="1"/>
    </row>
    <row r="28" spans="3:6" x14ac:dyDescent="0.35">
      <c r="C28" s="1"/>
      <c r="D28" s="1"/>
      <c r="E28" s="1"/>
      <c r="F28" s="1"/>
    </row>
    <row r="29" spans="3:6" x14ac:dyDescent="0.35">
      <c r="C29" s="1"/>
      <c r="D29" s="1"/>
      <c r="E29" s="1"/>
      <c r="F29" s="1"/>
    </row>
  </sheetData>
  <sortState ref="F20:F29">
    <sortCondition ref="F20"/>
  </sortState>
  <mergeCells count="4">
    <mergeCell ref="B2:Q2"/>
    <mergeCell ref="B4:E4"/>
    <mergeCell ref="G4:Q4"/>
    <mergeCell ref="G16:P1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K-Nearest Neighbors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Varriano</dc:creator>
  <cp:lastModifiedBy>Varriano</cp:lastModifiedBy>
  <dcterms:created xsi:type="dcterms:W3CDTF">2019-02-05T10:44:30Z</dcterms:created>
  <dcterms:modified xsi:type="dcterms:W3CDTF">2019-02-16T14:19:01Z</dcterms:modified>
</cp:coreProperties>
</file>