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G:\MDST\My repo and related material\strong-lenses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H8" i="1"/>
  <c r="G8" i="1"/>
  <c r="P3" i="1" l="1"/>
  <c r="H3" i="1"/>
  <c r="G3" i="1"/>
  <c r="O3" i="1"/>
  <c r="P9" i="1" l="1"/>
  <c r="P7" i="1"/>
  <c r="P6" i="1"/>
  <c r="P5" i="1"/>
  <c r="P4" i="1"/>
  <c r="H9" i="1"/>
  <c r="H7" i="1"/>
  <c r="H6" i="1"/>
  <c r="H5" i="1"/>
  <c r="H4" i="1"/>
  <c r="O9" i="1"/>
  <c r="G9" i="1"/>
  <c r="O7" i="1" l="1"/>
  <c r="O6" i="1"/>
  <c r="O5" i="1"/>
  <c r="O4" i="1"/>
  <c r="G7" i="1"/>
  <c r="G6" i="1"/>
  <c r="G5" i="1"/>
  <c r="G4" i="1"/>
</calcChain>
</file>

<file path=xl/sharedStrings.xml><?xml version="1.0" encoding="utf-8"?>
<sst xmlns="http://schemas.openxmlformats.org/spreadsheetml/2006/main" count="27" uniqueCount="20">
  <si>
    <t>Data</t>
  </si>
  <si>
    <t>Fold 0</t>
  </si>
  <si>
    <t>Fold 1</t>
  </si>
  <si>
    <t>Fold 2</t>
  </si>
  <si>
    <t>Fold 3</t>
  </si>
  <si>
    <t>Fold 4</t>
  </si>
  <si>
    <t>AUROC</t>
  </si>
  <si>
    <t>imadjust</t>
  </si>
  <si>
    <t>dec</t>
  </si>
  <si>
    <t>eq</t>
  </si>
  <si>
    <t>blurdec</t>
  </si>
  <si>
    <t>Accuracy</t>
  </si>
  <si>
    <t>Mean</t>
  </si>
  <si>
    <t>Results were made using a neural network trained using Adam(lr = .0001, decay = 5e-5)</t>
  </si>
  <si>
    <t>Stdev</t>
  </si>
  <si>
    <t>reg imadjust 0.3</t>
  </si>
  <si>
    <t>N/A</t>
  </si>
  <si>
    <t>reg wiener2</t>
  </si>
  <si>
    <t>source</t>
  </si>
  <si>
    <t>reg source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</si>
</sst>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L9" sqref="L9"/>
    </sheetView>
  </sheetViews>
  <sheetFormatPr defaultRowHeight="15" x14ac:dyDescent="0.25"/>
  <cols>
    <col min="1" max="1" width="18.28515625" customWidth="1"/>
    <col min="2" max="2" width="12.28515625" customWidth="1"/>
    <col min="8" max="8" width="9.140625" customWidth="1"/>
  </cols>
  <sheetData>
    <row r="1" spans="1:16" x14ac:dyDescent="0.25">
      <c r="B1" s="3" t="s">
        <v>6</v>
      </c>
      <c r="C1" s="3"/>
      <c r="D1" s="3"/>
      <c r="E1" s="3"/>
      <c r="F1" s="3"/>
      <c r="G1" s="3"/>
      <c r="H1" s="3"/>
      <c r="J1" s="3" t="s">
        <v>11</v>
      </c>
      <c r="K1" s="3"/>
      <c r="L1" s="3"/>
      <c r="M1" s="3"/>
      <c r="N1" s="3"/>
      <c r="O1" s="3"/>
      <c r="P1" s="3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14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12</v>
      </c>
      <c r="P2" t="s">
        <v>14</v>
      </c>
    </row>
    <row r="3" spans="1:16" x14ac:dyDescent="0.25">
      <c r="A3" t="s">
        <v>18</v>
      </c>
      <c r="B3">
        <v>0.502</v>
      </c>
      <c r="C3">
        <v>0.496</v>
      </c>
      <c r="D3">
        <v>0.499</v>
      </c>
      <c r="E3">
        <v>0.502</v>
      </c>
      <c r="F3">
        <v>0.5</v>
      </c>
      <c r="G3">
        <f t="shared" ref="G3:G9" si="0">AVERAGE(B3:F3)</f>
        <v>0.49979999999999991</v>
      </c>
      <c r="H3">
        <f>_xlfn.STDEV.S(B3:F3)</f>
        <v>2.4899799195977489E-3</v>
      </c>
      <c r="J3">
        <v>0.58799999999999997</v>
      </c>
      <c r="K3">
        <v>0.58899999999999997</v>
      </c>
      <c r="L3">
        <v>0.58799999999999997</v>
      </c>
      <c r="M3">
        <v>0.59599999999999997</v>
      </c>
      <c r="N3">
        <v>0.58899999999999997</v>
      </c>
      <c r="O3">
        <f t="shared" ref="O3:O9" si="1">AVERAGE(J3:N3)</f>
        <v>0.59000000000000008</v>
      </c>
      <c r="P3">
        <f t="shared" ref="P3:P9" si="2">_xlfn.STDEV.S(J3:N3)</f>
        <v>3.391164991562637E-3</v>
      </c>
    </row>
    <row r="4" spans="1:16" x14ac:dyDescent="0.25">
      <c r="A4" s="2" t="s">
        <v>7</v>
      </c>
      <c r="B4" s="2">
        <v>0.91600000000000004</v>
      </c>
      <c r="C4" s="2">
        <v>0.90700000000000003</v>
      </c>
      <c r="D4" s="2">
        <v>0.92500000000000004</v>
      </c>
      <c r="E4" s="2">
        <v>0.92300000000000004</v>
      </c>
      <c r="F4" s="2">
        <v>0.92600000000000005</v>
      </c>
      <c r="G4" s="2">
        <f t="shared" si="0"/>
        <v>0.91940000000000011</v>
      </c>
      <c r="H4" s="2">
        <f>_xlfn.STDEV.S(B4:F4)</f>
        <v>7.9561297123664412E-3</v>
      </c>
      <c r="I4" s="2"/>
      <c r="J4" s="2">
        <v>0.86799999999999999</v>
      </c>
      <c r="K4" s="2">
        <v>0.83799999999999997</v>
      </c>
      <c r="L4" s="2">
        <v>0.86399999999999999</v>
      </c>
      <c r="M4" s="2">
        <v>0.872</v>
      </c>
      <c r="N4" s="2">
        <v>0.86499999999999999</v>
      </c>
      <c r="O4" s="2">
        <f t="shared" si="1"/>
        <v>0.86139999999999994</v>
      </c>
      <c r="P4" s="2">
        <f t="shared" si="2"/>
        <v>1.3446189051177301E-2</v>
      </c>
    </row>
    <row r="5" spans="1:16" x14ac:dyDescent="0.25">
      <c r="A5" t="s">
        <v>8</v>
      </c>
      <c r="B5">
        <v>0.68600000000000005</v>
      </c>
      <c r="C5">
        <v>0.67800000000000005</v>
      </c>
      <c r="D5">
        <v>0.64900000000000002</v>
      </c>
      <c r="E5">
        <v>0.68799999999999994</v>
      </c>
      <c r="F5">
        <v>0.66700000000000004</v>
      </c>
      <c r="G5">
        <f t="shared" si="0"/>
        <v>0.67359999999999987</v>
      </c>
      <c r="H5">
        <f t="shared" ref="H5:H9" si="3">_xlfn.STDEV.S(B5:F5)</f>
        <v>1.6040573555830218E-2</v>
      </c>
      <c r="J5">
        <v>0.63900000000000001</v>
      </c>
      <c r="K5">
        <v>0.64400000000000002</v>
      </c>
      <c r="L5">
        <v>0.59499999999999997</v>
      </c>
      <c r="M5">
        <v>0.65300000000000002</v>
      </c>
      <c r="N5">
        <v>0.59299999999999997</v>
      </c>
      <c r="O5">
        <f t="shared" si="1"/>
        <v>0.62479999999999991</v>
      </c>
      <c r="P5">
        <f t="shared" si="2"/>
        <v>2.8569214199904089E-2</v>
      </c>
    </row>
    <row r="6" spans="1:16" x14ac:dyDescent="0.25">
      <c r="A6" t="s">
        <v>9</v>
      </c>
      <c r="B6">
        <v>0.89300000000000002</v>
      </c>
      <c r="C6">
        <v>0.88600000000000001</v>
      </c>
      <c r="D6">
        <v>0.877</v>
      </c>
      <c r="E6">
        <v>0.86299999999999999</v>
      </c>
      <c r="F6">
        <v>0.89700000000000002</v>
      </c>
      <c r="G6">
        <f t="shared" si="0"/>
        <v>0.88319999999999987</v>
      </c>
      <c r="H6">
        <f t="shared" si="3"/>
        <v>1.3608820668963212E-2</v>
      </c>
      <c r="J6">
        <v>0.82899999999999996</v>
      </c>
      <c r="K6">
        <v>0.81599999999999995</v>
      </c>
      <c r="L6">
        <v>0.81299999999999994</v>
      </c>
      <c r="M6">
        <v>0.80500000000000005</v>
      </c>
      <c r="N6">
        <v>0.81499999999999995</v>
      </c>
      <c r="O6">
        <f t="shared" si="1"/>
        <v>0.8156000000000001</v>
      </c>
      <c r="P6">
        <f t="shared" si="2"/>
        <v>8.6486993241758348E-3</v>
      </c>
    </row>
    <row r="7" spans="1:16" x14ac:dyDescent="0.25">
      <c r="A7" t="s">
        <v>10</v>
      </c>
      <c r="B7">
        <v>0.73499999999999999</v>
      </c>
      <c r="C7">
        <v>0.70899999999999996</v>
      </c>
      <c r="D7">
        <v>0.74299999999999999</v>
      </c>
      <c r="E7">
        <v>0.71399999999999997</v>
      </c>
      <c r="F7">
        <v>0.72899999999999998</v>
      </c>
      <c r="G7">
        <f t="shared" si="0"/>
        <v>0.72599999999999998</v>
      </c>
      <c r="H7">
        <f t="shared" si="3"/>
        <v>1.4247806848775019E-2</v>
      </c>
      <c r="J7">
        <v>0.69199999999999995</v>
      </c>
      <c r="K7">
        <v>0.6</v>
      </c>
      <c r="L7">
        <v>0.69499999999999995</v>
      </c>
      <c r="M7">
        <v>0.60699999999999998</v>
      </c>
      <c r="N7">
        <v>0.67800000000000005</v>
      </c>
      <c r="O7">
        <f t="shared" si="1"/>
        <v>0.65439999999999987</v>
      </c>
      <c r="P7">
        <f t="shared" si="2"/>
        <v>4.6971267813419725E-2</v>
      </c>
    </row>
    <row r="8" spans="1:16" x14ac:dyDescent="0.25">
      <c r="A8" t="s">
        <v>19</v>
      </c>
      <c r="B8">
        <v>0.503</v>
      </c>
      <c r="C8">
        <v>0.49540000000000001</v>
      </c>
      <c r="D8">
        <v>0.50700000000000001</v>
      </c>
      <c r="E8">
        <v>0.498</v>
      </c>
      <c r="F8">
        <v>0.501</v>
      </c>
      <c r="G8">
        <f t="shared" si="0"/>
        <v>0.50087999999999999</v>
      </c>
      <c r="H8">
        <f t="shared" si="3"/>
        <v>4.4801785678698124E-3</v>
      </c>
      <c r="J8">
        <v>0.5998</v>
      </c>
      <c r="K8">
        <v>0.60029999999999994</v>
      </c>
      <c r="L8">
        <v>0.59499999999999997</v>
      </c>
      <c r="M8">
        <v>0.60699999999999998</v>
      </c>
      <c r="N8">
        <v>0.59199999999999997</v>
      </c>
      <c r="O8">
        <f t="shared" si="1"/>
        <v>0.59882000000000002</v>
      </c>
      <c r="P8">
        <f t="shared" si="2"/>
        <v>5.7264299524223683E-3</v>
      </c>
    </row>
    <row r="9" spans="1:16" x14ac:dyDescent="0.25">
      <c r="A9" s="1" t="s">
        <v>15</v>
      </c>
      <c r="B9" s="1">
        <v>0.95199999999999996</v>
      </c>
      <c r="C9" s="1">
        <v>0.95199999999999996</v>
      </c>
      <c r="D9" s="1">
        <v>0.95799999999999996</v>
      </c>
      <c r="E9" s="1">
        <v>0.94899999999999995</v>
      </c>
      <c r="F9" s="1"/>
      <c r="G9" s="1">
        <f t="shared" si="0"/>
        <v>0.95274999999999999</v>
      </c>
      <c r="H9" s="1">
        <f t="shared" si="3"/>
        <v>3.7749172176353785E-3</v>
      </c>
      <c r="I9" s="1"/>
      <c r="J9" s="1">
        <v>0.88249999999999995</v>
      </c>
      <c r="K9" s="1">
        <v>0.88600000000000001</v>
      </c>
      <c r="L9" s="1">
        <v>0.89500000000000002</v>
      </c>
      <c r="M9" s="1">
        <v>0.88100000000000001</v>
      </c>
      <c r="N9" s="1"/>
      <c r="O9" s="1">
        <f t="shared" si="1"/>
        <v>0.88612500000000005</v>
      </c>
      <c r="P9" s="1">
        <f t="shared" si="2"/>
        <v>6.2766100192168653E-3</v>
      </c>
    </row>
    <row r="10" spans="1:16" x14ac:dyDescent="0.25">
      <c r="A10" t="s">
        <v>17</v>
      </c>
      <c r="B10">
        <v>0.93</v>
      </c>
      <c r="G10">
        <v>0.93</v>
      </c>
      <c r="H10" t="s">
        <v>16</v>
      </c>
    </row>
    <row r="13" spans="1:16" x14ac:dyDescent="0.25">
      <c r="C13" t="s">
        <v>13</v>
      </c>
    </row>
  </sheetData>
  <mergeCells count="2">
    <mergeCell ref="B1:H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Ankit Goila</cp:lastModifiedBy>
  <dcterms:created xsi:type="dcterms:W3CDTF">2017-09-04T15:31:01Z</dcterms:created>
  <dcterms:modified xsi:type="dcterms:W3CDTF">2017-10-30T23:06:01Z</dcterms:modified>
</cp:coreProperties>
</file>