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0FCE34C-E3A0-4B0A-9F83-2FDEFEF086C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 1" sheetId="2" r:id="rId1"/>
    <sheet name="Budget Planning Tracking" sheetId="1" r:id="rId2"/>
  </sheets>
  <definedNames>
    <definedName name="_xlnm._FilterDatabase" localSheetId="1" hidden="1">#REF!</definedName>
    <definedName name="_xlnm._FilterDatabase" localSheetId="0" hidden="1">'Sheet 1'!$A$1:$D$202</definedName>
  </definedNames>
  <calcPr calcId="191029"/>
</workbook>
</file>

<file path=xl/calcChain.xml><?xml version="1.0" encoding="utf-8"?>
<calcChain xmlns="http://schemas.openxmlformats.org/spreadsheetml/2006/main">
  <c r="D202" i="2" l="1"/>
  <c r="C202" i="2"/>
  <c r="B20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H12" i="2" s="1"/>
  <c r="G4" i="2"/>
  <c r="G4" i="1"/>
  <c r="G5" i="1"/>
  <c r="G6" i="1"/>
  <c r="G7" i="1"/>
  <c r="G8" i="1"/>
  <c r="G9" i="1"/>
  <c r="G10" i="1"/>
  <c r="G3" i="1"/>
  <c r="C11" i="1"/>
  <c r="D11" i="1"/>
  <c r="E10" i="1"/>
  <c r="E4" i="1"/>
  <c r="E5" i="1"/>
  <c r="E6" i="1"/>
  <c r="E7" i="1"/>
  <c r="E8" i="1"/>
  <c r="E9" i="1"/>
  <c r="E3" i="1"/>
  <c r="G12" i="2" l="1"/>
  <c r="I4" i="2"/>
  <c r="I12" i="2" s="1"/>
  <c r="E11" i="1"/>
</calcChain>
</file>

<file path=xl/sharedStrings.xml><?xml version="1.0" encoding="utf-8"?>
<sst xmlns="http://schemas.openxmlformats.org/spreadsheetml/2006/main" count="234" uniqueCount="19">
  <si>
    <t>Expense Category</t>
  </si>
  <si>
    <t>Budgeted Amount (GHS)</t>
  </si>
  <si>
    <t>Actual Amount (GHS)</t>
  </si>
  <si>
    <t>Health Care</t>
  </si>
  <si>
    <t>Groceries</t>
  </si>
  <si>
    <t>Education</t>
  </si>
  <si>
    <t>Miscellaneous</t>
  </si>
  <si>
    <t>Entertainment</t>
  </si>
  <si>
    <t>Utilities</t>
  </si>
  <si>
    <t>Transportation</t>
  </si>
  <si>
    <t>Rent</t>
  </si>
  <si>
    <t>Total</t>
  </si>
  <si>
    <t>Highighted Cells</t>
  </si>
  <si>
    <t>Difference (GHS)</t>
  </si>
  <si>
    <t>Actual Amount &gt; Budgeted Amount</t>
  </si>
  <si>
    <t>BUDGET PLANNING AND EXPENSE TRACKER</t>
  </si>
  <si>
    <t>Difference</t>
  </si>
  <si>
    <t>Budgeted Amount</t>
  </si>
  <si>
    <t>Actual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</si>
</sst>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4" borderId="0" xfId="0" applyFont="1" applyFill="1"/>
    <xf numFmtId="0" fontId="2" fillId="0" borderId="0" xfId="0" applyFont="1"/>
    <xf numFmtId="0" fontId="2" fillId="3" borderId="1" xfId="0" applyFont="1" applyFill="1" applyBorder="1"/>
    <xf numFmtId="43" fontId="2" fillId="0" borderId="1" xfId="1" applyFont="1" applyBorder="1"/>
    <xf numFmtId="0" fontId="2" fillId="2" borderId="1" xfId="0" applyFont="1" applyFill="1" applyBorder="1"/>
    <xf numFmtId="43" fontId="2" fillId="2" borderId="1" xfId="1" applyFont="1" applyFill="1" applyBorder="1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BUDGET</a:t>
            </a:r>
            <a:r>
              <a:rPr lang="en-US" b="1" baseline="0"/>
              <a:t> PLANNING AND EXPENSE  TRACKER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'Budget Planning Tracking'!$D$2</c:f>
              <c:strCache>
                <c:ptCount val="1"/>
                <c:pt idx="0">
                  <c:v>Actual Amount (GHS)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0-4837-8390-292E0CAAA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0-4837-8390-292E0CAAAF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20-4837-8390-292E0CAAAF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20-4837-8390-292E0CAAAF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20-4837-8390-292E0CAAAF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20-4837-8390-292E0CAAAF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20-4837-8390-292E0CAAAF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20-4837-8390-292E0CAAAF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20-4837-8390-292E0CAAAF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5981C2D3-633A-4E7D-B7DC-CFD09BAF19B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20-4837-8390-292E0CAAA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1087BFD7-E369-49DD-9083-C44D65BFCB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20-4837-8390-292E0CAAA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1E35BF60-37C8-4DE7-AB08-616ED7FF9F1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D20-4837-8390-292E0CAAA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E5FAB86D-9B0A-415C-A3FD-0FBC892885B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D20-4837-8390-292E0CAAA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298582C0-7F33-4669-A799-8FE1FFFE32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D20-4837-8390-292E0CAAA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09A4FF4D-915D-491A-BD29-FB2B8F9910D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20-4837-8390-292E0CAAAF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D9DE233C-E357-4A4C-886D-2BB323BAD31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D20-4837-8390-292E0CAAAF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GHS</a:t>
                    </a:r>
                    <a:fld id="{6E15217D-2C55-4D67-8CE5-5854E13F67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D20-4837-8390-292E0CAAA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Planning Tracking'!$B$3:$B$10</c:f>
              <c:strCache>
                <c:ptCount val="8"/>
                <c:pt idx="0">
                  <c:v>Health Care</c:v>
                </c:pt>
                <c:pt idx="1">
                  <c:v>Groceries</c:v>
                </c:pt>
                <c:pt idx="2">
                  <c:v>Education</c:v>
                </c:pt>
                <c:pt idx="3">
                  <c:v>Miscellaneous</c:v>
                </c:pt>
                <c:pt idx="4">
                  <c:v>Utilities</c:v>
                </c:pt>
                <c:pt idx="5">
                  <c:v>Entertainment</c:v>
                </c:pt>
                <c:pt idx="6">
                  <c:v>Rent</c:v>
                </c:pt>
                <c:pt idx="7">
                  <c:v>Transportation</c:v>
                </c:pt>
              </c:strCache>
            </c:strRef>
          </c:cat>
          <c:val>
            <c:numRef>
              <c:f>'Budget Planning Tracking'!$D$3:$D$10</c:f>
              <c:numCache>
                <c:formatCode>_(* #,##0.00_);_(* \(#,##0.00\);_(* "-"??_);_(@_)</c:formatCode>
                <c:ptCount val="8"/>
                <c:pt idx="0">
                  <c:v>69415</c:v>
                </c:pt>
                <c:pt idx="1">
                  <c:v>59541</c:v>
                </c:pt>
                <c:pt idx="2">
                  <c:v>69060</c:v>
                </c:pt>
                <c:pt idx="3">
                  <c:v>53496</c:v>
                </c:pt>
                <c:pt idx="4">
                  <c:v>61512</c:v>
                </c:pt>
                <c:pt idx="5">
                  <c:v>74674</c:v>
                </c:pt>
                <c:pt idx="6">
                  <c:v>66414</c:v>
                </c:pt>
                <c:pt idx="7">
                  <c:v>61002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45FA-A14C-5E5F8E3FD7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1076738</xdr:colOff>
      <xdr:row>14</xdr:row>
      <xdr:rowOff>81999</xdr:rowOff>
    </xdr:from>
    <xdr:to>
      <xdr:col>5</xdr:col>
      <xdr:colOff>99390</xdr:colOff>
      <xdr:row>33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C1155-3D86-47AD-6EF6-9A1BC70F4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C54C-5CE2-49A6-8136-EE6A4099A34D}">
  <dimension ref="A1:I202"/>
  <sheetViews>
    <sheetView zoomScale="115" zoomScaleNormal="115" workbookViewId="0">
      <selection activeCell="B15" sqref="B15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20" bestFit="1" customWidth="1"/>
    <col min="4" max="4" width="10.42578125" bestFit="1" customWidth="1"/>
    <col min="6" max="6" width="16.85546875" bestFit="1" customWidth="1"/>
    <col min="7" max="7" width="17.42578125" bestFit="1" customWidth="1"/>
    <col min="8" max="8" width="14.285156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16</v>
      </c>
    </row>
    <row r="2" spans="1:9" x14ac:dyDescent="0.25">
      <c r="A2" t="s">
        <v>3</v>
      </c>
      <c r="B2">
        <v>2107</v>
      </c>
      <c r="C2">
        <v>170</v>
      </c>
      <c r="D2">
        <v>1937</v>
      </c>
    </row>
    <row r="3" spans="1:9" x14ac:dyDescent="0.25">
      <c r="A3" t="s">
        <v>4</v>
      </c>
      <c r="B3">
        <v>4931</v>
      </c>
      <c r="C3">
        <v>614</v>
      </c>
      <c r="D3">
        <v>4317</v>
      </c>
      <c r="F3" s="9" t="s">
        <v>0</v>
      </c>
      <c r="G3" s="9" t="s">
        <v>17</v>
      </c>
      <c r="H3" s="9" t="s">
        <v>18</v>
      </c>
      <c r="I3" s="9" t="s">
        <v>16</v>
      </c>
    </row>
    <row r="4" spans="1:9" x14ac:dyDescent="0.25">
      <c r="A4" t="s">
        <v>3</v>
      </c>
      <c r="B4">
        <v>3227</v>
      </c>
      <c r="C4">
        <v>2765</v>
      </c>
      <c r="D4">
        <v>462</v>
      </c>
      <c r="F4" s="10" t="s">
        <v>3</v>
      </c>
      <c r="G4" s="10">
        <f t="shared" ref="G4:G11" si="0">SUMIF($A$2:$A$201,F4,$B$2:$B$201)</f>
        <v>69952</v>
      </c>
      <c r="H4" s="10">
        <f>SUMIF($A$2:$A$201,F4,$C$2:$C$201)</f>
        <v>69415</v>
      </c>
      <c r="I4" s="10">
        <f>G4-H4</f>
        <v>537</v>
      </c>
    </row>
    <row r="5" spans="1:9" x14ac:dyDescent="0.25">
      <c r="A5" t="s">
        <v>5</v>
      </c>
      <c r="B5">
        <v>1133</v>
      </c>
      <c r="C5">
        <v>1218</v>
      </c>
      <c r="D5">
        <v>-85</v>
      </c>
      <c r="F5" s="10" t="s">
        <v>4</v>
      </c>
      <c r="G5" s="10">
        <f t="shared" si="0"/>
        <v>52037</v>
      </c>
      <c r="H5" s="10">
        <f t="shared" ref="H5:H11" si="1">SUMIF($A$2:$A$201,F5,$C$2:$C$201)</f>
        <v>59541</v>
      </c>
      <c r="I5" s="10">
        <f t="shared" ref="I5:I11" si="2">G5-H5</f>
        <v>-7504</v>
      </c>
    </row>
    <row r="6" spans="1:9" x14ac:dyDescent="0.25">
      <c r="A6" t="s">
        <v>6</v>
      </c>
      <c r="B6">
        <v>2792</v>
      </c>
      <c r="C6">
        <v>4585</v>
      </c>
      <c r="D6">
        <v>-1793</v>
      </c>
      <c r="F6" s="10" t="s">
        <v>5</v>
      </c>
      <c r="G6" s="10">
        <f t="shared" si="0"/>
        <v>51436</v>
      </c>
      <c r="H6" s="10">
        <f t="shared" si="1"/>
        <v>69060</v>
      </c>
      <c r="I6" s="10">
        <f t="shared" si="2"/>
        <v>-17624</v>
      </c>
    </row>
    <row r="7" spans="1:9" x14ac:dyDescent="0.25">
      <c r="A7" t="s">
        <v>4</v>
      </c>
      <c r="B7">
        <v>200</v>
      </c>
      <c r="C7">
        <v>4317</v>
      </c>
      <c r="D7">
        <v>-4117</v>
      </c>
      <c r="F7" s="10" t="s">
        <v>6</v>
      </c>
      <c r="G7" s="10">
        <f t="shared" si="0"/>
        <v>57909</v>
      </c>
      <c r="H7" s="10">
        <f t="shared" si="1"/>
        <v>53496</v>
      </c>
      <c r="I7" s="10">
        <f t="shared" si="2"/>
        <v>4413</v>
      </c>
    </row>
    <row r="8" spans="1:9" x14ac:dyDescent="0.25">
      <c r="A8" t="s">
        <v>4</v>
      </c>
      <c r="B8">
        <v>4493</v>
      </c>
      <c r="C8">
        <v>4178</v>
      </c>
      <c r="D8">
        <v>315</v>
      </c>
      <c r="F8" s="10" t="s">
        <v>8</v>
      </c>
      <c r="G8" s="10">
        <f t="shared" si="0"/>
        <v>69315</v>
      </c>
      <c r="H8" s="10">
        <f t="shared" si="1"/>
        <v>61512</v>
      </c>
      <c r="I8" s="10">
        <f t="shared" si="2"/>
        <v>7803</v>
      </c>
    </row>
    <row r="9" spans="1:9" x14ac:dyDescent="0.25">
      <c r="A9" t="s">
        <v>7</v>
      </c>
      <c r="B9">
        <v>807</v>
      </c>
      <c r="C9">
        <v>1495</v>
      </c>
      <c r="D9">
        <v>-688</v>
      </c>
      <c r="F9" s="10" t="s">
        <v>7</v>
      </c>
      <c r="G9" s="10">
        <f t="shared" si="0"/>
        <v>74527</v>
      </c>
      <c r="H9" s="10">
        <f t="shared" si="1"/>
        <v>74674</v>
      </c>
      <c r="I9" s="10">
        <f t="shared" si="2"/>
        <v>-147</v>
      </c>
    </row>
    <row r="10" spans="1:9" x14ac:dyDescent="0.25">
      <c r="A10" t="s">
        <v>5</v>
      </c>
      <c r="B10">
        <v>611</v>
      </c>
      <c r="C10">
        <v>3022</v>
      </c>
      <c r="D10">
        <v>-2411</v>
      </c>
      <c r="F10" s="10" t="s">
        <v>10</v>
      </c>
      <c r="G10" s="10">
        <f t="shared" si="0"/>
        <v>65365</v>
      </c>
      <c r="H10" s="10">
        <f t="shared" si="1"/>
        <v>66414</v>
      </c>
      <c r="I10" s="10">
        <f t="shared" si="2"/>
        <v>-1049</v>
      </c>
    </row>
    <row r="11" spans="1:9" x14ac:dyDescent="0.25">
      <c r="A11" t="s">
        <v>8</v>
      </c>
      <c r="B11">
        <v>559</v>
      </c>
      <c r="C11">
        <v>2993</v>
      </c>
      <c r="D11">
        <v>-2434</v>
      </c>
      <c r="F11" s="10" t="s">
        <v>9</v>
      </c>
      <c r="G11" s="10">
        <f t="shared" si="0"/>
        <v>46065</v>
      </c>
      <c r="H11" s="10">
        <f t="shared" si="1"/>
        <v>61002</v>
      </c>
      <c r="I11" s="10">
        <f t="shared" si="2"/>
        <v>-14937</v>
      </c>
    </row>
    <row r="12" spans="1:9" x14ac:dyDescent="0.25">
      <c r="A12" t="s">
        <v>3</v>
      </c>
      <c r="B12">
        <v>3519</v>
      </c>
      <c r="C12">
        <v>1140</v>
      </c>
      <c r="D12">
        <v>2379</v>
      </c>
      <c r="F12" s="9" t="s">
        <v>11</v>
      </c>
      <c r="G12" s="9">
        <f>SUM(G4:G11)</f>
        <v>486606</v>
      </c>
      <c r="H12" s="9">
        <f>SUM(H4:H11)</f>
        <v>515114</v>
      </c>
      <c r="I12" s="9">
        <f>SUM(I4:I11)</f>
        <v>-28508</v>
      </c>
    </row>
    <row r="13" spans="1:9" x14ac:dyDescent="0.25">
      <c r="A13" t="s">
        <v>6</v>
      </c>
      <c r="B13">
        <v>2226</v>
      </c>
      <c r="C13">
        <v>3107</v>
      </c>
      <c r="D13">
        <v>-881</v>
      </c>
    </row>
    <row r="14" spans="1:9" x14ac:dyDescent="0.25">
      <c r="A14" t="s">
        <v>9</v>
      </c>
      <c r="B14">
        <v>1591</v>
      </c>
      <c r="C14">
        <v>251</v>
      </c>
      <c r="D14">
        <v>1340</v>
      </c>
    </row>
    <row r="15" spans="1:9" x14ac:dyDescent="0.25">
      <c r="A15" t="s">
        <v>9</v>
      </c>
      <c r="B15">
        <v>2889</v>
      </c>
      <c r="C15">
        <v>3844</v>
      </c>
      <c r="D15">
        <v>-955</v>
      </c>
    </row>
    <row r="16" spans="1:9" x14ac:dyDescent="0.25">
      <c r="A16" t="s">
        <v>5</v>
      </c>
      <c r="B16">
        <v>2955</v>
      </c>
      <c r="C16">
        <v>4576</v>
      </c>
      <c r="D16">
        <v>-1621</v>
      </c>
    </row>
    <row r="17" spans="1:4" x14ac:dyDescent="0.25">
      <c r="A17" t="s">
        <v>7</v>
      </c>
      <c r="B17">
        <v>3493</v>
      </c>
      <c r="C17">
        <v>3653</v>
      </c>
      <c r="D17">
        <v>-160</v>
      </c>
    </row>
    <row r="18" spans="1:4" x14ac:dyDescent="0.25">
      <c r="A18" t="s">
        <v>9</v>
      </c>
      <c r="B18">
        <v>4183</v>
      </c>
      <c r="C18">
        <v>1852</v>
      </c>
      <c r="D18">
        <v>2331</v>
      </c>
    </row>
    <row r="19" spans="1:4" x14ac:dyDescent="0.25">
      <c r="A19" t="s">
        <v>6</v>
      </c>
      <c r="B19">
        <v>230</v>
      </c>
      <c r="C19">
        <v>1409</v>
      </c>
      <c r="D19">
        <v>-1179</v>
      </c>
    </row>
    <row r="20" spans="1:4" x14ac:dyDescent="0.25">
      <c r="A20" t="s">
        <v>6</v>
      </c>
      <c r="B20">
        <v>3448</v>
      </c>
      <c r="C20">
        <v>700</v>
      </c>
      <c r="D20">
        <v>2748</v>
      </c>
    </row>
    <row r="21" spans="1:4" x14ac:dyDescent="0.25">
      <c r="A21" t="s">
        <v>5</v>
      </c>
      <c r="B21">
        <v>1121</v>
      </c>
      <c r="C21">
        <v>3791</v>
      </c>
      <c r="D21">
        <v>-2670</v>
      </c>
    </row>
    <row r="22" spans="1:4" x14ac:dyDescent="0.25">
      <c r="A22" t="s">
        <v>4</v>
      </c>
      <c r="B22">
        <v>905</v>
      </c>
      <c r="C22">
        <v>2938</v>
      </c>
      <c r="D22">
        <v>-2033</v>
      </c>
    </row>
    <row r="23" spans="1:4" x14ac:dyDescent="0.25">
      <c r="A23" t="s">
        <v>10</v>
      </c>
      <c r="B23">
        <v>1789</v>
      </c>
      <c r="C23">
        <v>572</v>
      </c>
      <c r="D23">
        <v>1217</v>
      </c>
    </row>
    <row r="24" spans="1:4" x14ac:dyDescent="0.25">
      <c r="A24" t="s">
        <v>5</v>
      </c>
      <c r="B24">
        <v>3720</v>
      </c>
      <c r="C24">
        <v>4116</v>
      </c>
      <c r="D24">
        <v>-396</v>
      </c>
    </row>
    <row r="25" spans="1:4" x14ac:dyDescent="0.25">
      <c r="A25" t="s">
        <v>7</v>
      </c>
      <c r="B25">
        <v>2527</v>
      </c>
      <c r="C25">
        <v>635</v>
      </c>
      <c r="D25">
        <v>1892</v>
      </c>
    </row>
    <row r="26" spans="1:4" x14ac:dyDescent="0.25">
      <c r="A26" t="s">
        <v>7</v>
      </c>
      <c r="B26">
        <v>4169</v>
      </c>
      <c r="C26">
        <v>1266</v>
      </c>
      <c r="D26">
        <v>2903</v>
      </c>
    </row>
    <row r="27" spans="1:4" x14ac:dyDescent="0.25">
      <c r="A27" t="s">
        <v>7</v>
      </c>
      <c r="B27">
        <v>2429</v>
      </c>
      <c r="C27">
        <v>3620</v>
      </c>
      <c r="D27">
        <v>-1191</v>
      </c>
    </row>
    <row r="28" spans="1:4" x14ac:dyDescent="0.25">
      <c r="A28" t="s">
        <v>9</v>
      </c>
      <c r="B28">
        <v>3802</v>
      </c>
      <c r="C28">
        <v>3575</v>
      </c>
      <c r="D28">
        <v>227</v>
      </c>
    </row>
    <row r="29" spans="1:4" x14ac:dyDescent="0.25">
      <c r="A29" t="s">
        <v>9</v>
      </c>
      <c r="B29">
        <v>789</v>
      </c>
      <c r="C29">
        <v>1023</v>
      </c>
      <c r="D29">
        <v>-234</v>
      </c>
    </row>
    <row r="30" spans="1:4" x14ac:dyDescent="0.25">
      <c r="A30" t="s">
        <v>3</v>
      </c>
      <c r="B30">
        <v>3798</v>
      </c>
      <c r="C30">
        <v>4251</v>
      </c>
      <c r="D30">
        <v>-453</v>
      </c>
    </row>
    <row r="31" spans="1:4" x14ac:dyDescent="0.25">
      <c r="A31" t="s">
        <v>10</v>
      </c>
      <c r="B31">
        <v>3017</v>
      </c>
      <c r="C31">
        <v>2818</v>
      </c>
      <c r="D31">
        <v>199</v>
      </c>
    </row>
    <row r="32" spans="1:4" x14ac:dyDescent="0.25">
      <c r="A32" t="s">
        <v>8</v>
      </c>
      <c r="B32">
        <v>4927</v>
      </c>
      <c r="C32">
        <v>3063</v>
      </c>
      <c r="D32">
        <v>1864</v>
      </c>
    </row>
    <row r="33" spans="1:4" x14ac:dyDescent="0.25">
      <c r="A33" t="s">
        <v>9</v>
      </c>
      <c r="B33">
        <v>114</v>
      </c>
      <c r="C33">
        <v>1681</v>
      </c>
      <c r="D33">
        <v>-1567</v>
      </c>
    </row>
    <row r="34" spans="1:4" x14ac:dyDescent="0.25">
      <c r="A34" t="s">
        <v>3</v>
      </c>
      <c r="B34">
        <v>2876</v>
      </c>
      <c r="C34">
        <v>2041</v>
      </c>
      <c r="D34">
        <v>835</v>
      </c>
    </row>
    <row r="35" spans="1:4" x14ac:dyDescent="0.25">
      <c r="A35" t="s">
        <v>7</v>
      </c>
      <c r="B35">
        <v>1367</v>
      </c>
      <c r="C35">
        <v>3856</v>
      </c>
      <c r="D35">
        <v>-2489</v>
      </c>
    </row>
    <row r="36" spans="1:4" x14ac:dyDescent="0.25">
      <c r="A36" t="s">
        <v>6</v>
      </c>
      <c r="B36">
        <v>1842</v>
      </c>
      <c r="C36">
        <v>565</v>
      </c>
      <c r="D36">
        <v>1277</v>
      </c>
    </row>
    <row r="37" spans="1:4" x14ac:dyDescent="0.25">
      <c r="A37" t="s">
        <v>5</v>
      </c>
      <c r="B37">
        <v>1238</v>
      </c>
      <c r="C37">
        <v>1699</v>
      </c>
      <c r="D37">
        <v>-461</v>
      </c>
    </row>
    <row r="38" spans="1:4" x14ac:dyDescent="0.25">
      <c r="A38" t="s">
        <v>10</v>
      </c>
      <c r="B38">
        <v>3039</v>
      </c>
      <c r="C38">
        <v>2308</v>
      </c>
      <c r="D38">
        <v>731</v>
      </c>
    </row>
    <row r="39" spans="1:4" x14ac:dyDescent="0.25">
      <c r="A39" t="s">
        <v>7</v>
      </c>
      <c r="B39">
        <v>814</v>
      </c>
      <c r="C39">
        <v>2661</v>
      </c>
      <c r="D39">
        <v>-1847</v>
      </c>
    </row>
    <row r="40" spans="1:4" x14ac:dyDescent="0.25">
      <c r="A40" t="s">
        <v>9</v>
      </c>
      <c r="B40">
        <v>3673</v>
      </c>
      <c r="C40">
        <v>4878</v>
      </c>
      <c r="D40">
        <v>-1205</v>
      </c>
    </row>
    <row r="41" spans="1:4" x14ac:dyDescent="0.25">
      <c r="A41" t="s">
        <v>5</v>
      </c>
      <c r="B41">
        <v>2978</v>
      </c>
      <c r="C41">
        <v>1787</v>
      </c>
      <c r="D41">
        <v>1191</v>
      </c>
    </row>
    <row r="42" spans="1:4" x14ac:dyDescent="0.25">
      <c r="A42" t="s">
        <v>7</v>
      </c>
      <c r="B42">
        <v>909</v>
      </c>
      <c r="C42">
        <v>1535</v>
      </c>
      <c r="D42">
        <v>-626</v>
      </c>
    </row>
    <row r="43" spans="1:4" x14ac:dyDescent="0.25">
      <c r="A43" t="s">
        <v>6</v>
      </c>
      <c r="B43">
        <v>2932</v>
      </c>
      <c r="C43">
        <v>4658</v>
      </c>
      <c r="D43">
        <v>-1726</v>
      </c>
    </row>
    <row r="44" spans="1:4" x14ac:dyDescent="0.25">
      <c r="A44" t="s">
        <v>7</v>
      </c>
      <c r="B44">
        <v>3966</v>
      </c>
      <c r="C44">
        <v>1721</v>
      </c>
      <c r="D44">
        <v>2245</v>
      </c>
    </row>
    <row r="45" spans="1:4" x14ac:dyDescent="0.25">
      <c r="A45" t="s">
        <v>6</v>
      </c>
      <c r="B45">
        <v>2516</v>
      </c>
      <c r="C45">
        <v>285</v>
      </c>
      <c r="D45">
        <v>2231</v>
      </c>
    </row>
    <row r="46" spans="1:4" x14ac:dyDescent="0.25">
      <c r="A46" t="s">
        <v>10</v>
      </c>
      <c r="B46">
        <v>1251</v>
      </c>
      <c r="C46">
        <v>4632</v>
      </c>
      <c r="D46">
        <v>-3381</v>
      </c>
    </row>
    <row r="47" spans="1:4" x14ac:dyDescent="0.25">
      <c r="A47" t="s">
        <v>10</v>
      </c>
      <c r="B47">
        <v>2027</v>
      </c>
      <c r="C47">
        <v>1352</v>
      </c>
      <c r="D47">
        <v>675</v>
      </c>
    </row>
    <row r="48" spans="1:4" x14ac:dyDescent="0.25">
      <c r="A48" t="s">
        <v>3</v>
      </c>
      <c r="B48">
        <v>1950</v>
      </c>
      <c r="C48">
        <v>4072</v>
      </c>
      <c r="D48">
        <v>-2122</v>
      </c>
    </row>
    <row r="49" spans="1:4" x14ac:dyDescent="0.25">
      <c r="A49" t="s">
        <v>7</v>
      </c>
      <c r="B49">
        <v>3355</v>
      </c>
      <c r="C49">
        <v>912</v>
      </c>
      <c r="D49">
        <v>2443</v>
      </c>
    </row>
    <row r="50" spans="1:4" x14ac:dyDescent="0.25">
      <c r="A50" t="s">
        <v>7</v>
      </c>
      <c r="B50">
        <v>4288</v>
      </c>
      <c r="C50">
        <v>2230</v>
      </c>
      <c r="D50">
        <v>2058</v>
      </c>
    </row>
    <row r="51" spans="1:4" x14ac:dyDescent="0.25">
      <c r="A51" t="s">
        <v>7</v>
      </c>
      <c r="B51">
        <v>1664</v>
      </c>
      <c r="C51">
        <v>4999</v>
      </c>
      <c r="D51">
        <v>-3335</v>
      </c>
    </row>
    <row r="52" spans="1:4" x14ac:dyDescent="0.25">
      <c r="A52" t="s">
        <v>10</v>
      </c>
      <c r="B52">
        <v>1001</v>
      </c>
      <c r="C52">
        <v>4661</v>
      </c>
      <c r="D52">
        <v>-3660</v>
      </c>
    </row>
    <row r="53" spans="1:4" x14ac:dyDescent="0.25">
      <c r="A53" t="s">
        <v>10</v>
      </c>
      <c r="B53">
        <v>3686</v>
      </c>
      <c r="C53">
        <v>3005</v>
      </c>
      <c r="D53">
        <v>681</v>
      </c>
    </row>
    <row r="54" spans="1:4" x14ac:dyDescent="0.25">
      <c r="A54" t="s">
        <v>9</v>
      </c>
      <c r="B54">
        <v>718</v>
      </c>
      <c r="C54">
        <v>216</v>
      </c>
      <c r="D54">
        <v>502</v>
      </c>
    </row>
    <row r="55" spans="1:4" x14ac:dyDescent="0.25">
      <c r="A55" t="s">
        <v>3</v>
      </c>
      <c r="B55">
        <v>4825</v>
      </c>
      <c r="C55">
        <v>1707</v>
      </c>
      <c r="D55">
        <v>3118</v>
      </c>
    </row>
    <row r="56" spans="1:4" x14ac:dyDescent="0.25">
      <c r="A56" t="s">
        <v>3</v>
      </c>
      <c r="B56">
        <v>3456</v>
      </c>
      <c r="C56">
        <v>1809</v>
      </c>
      <c r="D56">
        <v>1647</v>
      </c>
    </row>
    <row r="57" spans="1:4" x14ac:dyDescent="0.25">
      <c r="A57" t="s">
        <v>10</v>
      </c>
      <c r="B57">
        <v>4054</v>
      </c>
      <c r="C57">
        <v>2061</v>
      </c>
      <c r="D57">
        <v>1993</v>
      </c>
    </row>
    <row r="58" spans="1:4" x14ac:dyDescent="0.25">
      <c r="A58" t="s">
        <v>5</v>
      </c>
      <c r="B58">
        <v>2898</v>
      </c>
      <c r="C58">
        <v>385</v>
      </c>
      <c r="D58">
        <v>2513</v>
      </c>
    </row>
    <row r="59" spans="1:4" x14ac:dyDescent="0.25">
      <c r="A59" t="s">
        <v>3</v>
      </c>
      <c r="B59">
        <v>1046</v>
      </c>
      <c r="C59">
        <v>1583</v>
      </c>
      <c r="D59">
        <v>-537</v>
      </c>
    </row>
    <row r="60" spans="1:4" x14ac:dyDescent="0.25">
      <c r="A60" t="s">
        <v>8</v>
      </c>
      <c r="B60">
        <v>1423</v>
      </c>
      <c r="C60">
        <v>2045</v>
      </c>
      <c r="D60">
        <v>-622</v>
      </c>
    </row>
    <row r="61" spans="1:4" x14ac:dyDescent="0.25">
      <c r="A61" t="s">
        <v>8</v>
      </c>
      <c r="B61">
        <v>3418</v>
      </c>
      <c r="C61">
        <v>3329</v>
      </c>
      <c r="D61">
        <v>89</v>
      </c>
    </row>
    <row r="62" spans="1:4" x14ac:dyDescent="0.25">
      <c r="A62" t="s">
        <v>7</v>
      </c>
      <c r="B62">
        <v>137</v>
      </c>
      <c r="C62">
        <v>1221</v>
      </c>
      <c r="D62">
        <v>-1084</v>
      </c>
    </row>
    <row r="63" spans="1:4" x14ac:dyDescent="0.25">
      <c r="A63" t="s">
        <v>6</v>
      </c>
      <c r="B63">
        <v>1623</v>
      </c>
      <c r="C63">
        <v>668</v>
      </c>
      <c r="D63">
        <v>955</v>
      </c>
    </row>
    <row r="64" spans="1:4" x14ac:dyDescent="0.25">
      <c r="A64" t="s">
        <v>10</v>
      </c>
      <c r="B64">
        <v>4195</v>
      </c>
      <c r="C64">
        <v>3751</v>
      </c>
      <c r="D64">
        <v>444</v>
      </c>
    </row>
    <row r="65" spans="1:4" x14ac:dyDescent="0.25">
      <c r="A65" t="s">
        <v>5</v>
      </c>
      <c r="B65">
        <v>1988</v>
      </c>
      <c r="C65">
        <v>3806</v>
      </c>
      <c r="D65">
        <v>-1818</v>
      </c>
    </row>
    <row r="66" spans="1:4" x14ac:dyDescent="0.25">
      <c r="A66" t="s">
        <v>5</v>
      </c>
      <c r="B66">
        <v>1705</v>
      </c>
      <c r="C66">
        <v>2138</v>
      </c>
      <c r="D66">
        <v>-433</v>
      </c>
    </row>
    <row r="67" spans="1:4" x14ac:dyDescent="0.25">
      <c r="A67" t="s">
        <v>8</v>
      </c>
      <c r="B67">
        <v>647</v>
      </c>
      <c r="C67">
        <v>3346</v>
      </c>
      <c r="D67">
        <v>-2699</v>
      </c>
    </row>
    <row r="68" spans="1:4" x14ac:dyDescent="0.25">
      <c r="A68" t="s">
        <v>7</v>
      </c>
      <c r="B68">
        <v>888</v>
      </c>
      <c r="C68">
        <v>4444</v>
      </c>
      <c r="D68">
        <v>-3556</v>
      </c>
    </row>
    <row r="69" spans="1:4" x14ac:dyDescent="0.25">
      <c r="A69" t="s">
        <v>10</v>
      </c>
      <c r="B69">
        <v>2906</v>
      </c>
      <c r="C69">
        <v>691</v>
      </c>
      <c r="D69">
        <v>2215</v>
      </c>
    </row>
    <row r="70" spans="1:4" x14ac:dyDescent="0.25">
      <c r="A70" t="s">
        <v>4</v>
      </c>
      <c r="B70">
        <v>3701</v>
      </c>
      <c r="C70">
        <v>3762</v>
      </c>
      <c r="D70">
        <v>-61</v>
      </c>
    </row>
    <row r="71" spans="1:4" x14ac:dyDescent="0.25">
      <c r="A71" t="s">
        <v>5</v>
      </c>
      <c r="B71">
        <v>1997</v>
      </c>
      <c r="C71">
        <v>806</v>
      </c>
      <c r="D71">
        <v>1191</v>
      </c>
    </row>
    <row r="72" spans="1:4" x14ac:dyDescent="0.25">
      <c r="A72" t="s">
        <v>3</v>
      </c>
      <c r="B72">
        <v>2621</v>
      </c>
      <c r="C72">
        <v>1940</v>
      </c>
      <c r="D72">
        <v>681</v>
      </c>
    </row>
    <row r="73" spans="1:4" x14ac:dyDescent="0.25">
      <c r="A73" t="s">
        <v>10</v>
      </c>
      <c r="B73">
        <v>2402</v>
      </c>
      <c r="C73">
        <v>4673</v>
      </c>
      <c r="D73">
        <v>-2271</v>
      </c>
    </row>
    <row r="74" spans="1:4" x14ac:dyDescent="0.25">
      <c r="A74" t="s">
        <v>9</v>
      </c>
      <c r="B74">
        <v>845</v>
      </c>
      <c r="C74">
        <v>635</v>
      </c>
      <c r="D74">
        <v>210</v>
      </c>
    </row>
    <row r="75" spans="1:4" x14ac:dyDescent="0.25">
      <c r="A75" t="s">
        <v>10</v>
      </c>
      <c r="B75">
        <v>747</v>
      </c>
      <c r="C75">
        <v>2564</v>
      </c>
      <c r="D75">
        <v>-1817</v>
      </c>
    </row>
    <row r="76" spans="1:4" x14ac:dyDescent="0.25">
      <c r="A76" t="s">
        <v>10</v>
      </c>
      <c r="B76">
        <v>1423</v>
      </c>
      <c r="C76">
        <v>1997</v>
      </c>
      <c r="D76">
        <v>-574</v>
      </c>
    </row>
    <row r="77" spans="1:4" x14ac:dyDescent="0.25">
      <c r="A77" t="s">
        <v>4</v>
      </c>
      <c r="B77">
        <v>716</v>
      </c>
      <c r="C77">
        <v>232</v>
      </c>
      <c r="D77">
        <v>484</v>
      </c>
    </row>
    <row r="78" spans="1:4" x14ac:dyDescent="0.25">
      <c r="A78" t="s">
        <v>7</v>
      </c>
      <c r="B78">
        <v>2631</v>
      </c>
      <c r="C78">
        <v>857</v>
      </c>
      <c r="D78">
        <v>1774</v>
      </c>
    </row>
    <row r="79" spans="1:4" x14ac:dyDescent="0.25">
      <c r="A79" t="s">
        <v>4</v>
      </c>
      <c r="B79">
        <v>4221</v>
      </c>
      <c r="C79">
        <v>2824</v>
      </c>
      <c r="D79">
        <v>1397</v>
      </c>
    </row>
    <row r="80" spans="1:4" x14ac:dyDescent="0.25">
      <c r="A80" t="s">
        <v>6</v>
      </c>
      <c r="B80">
        <v>1566</v>
      </c>
      <c r="C80">
        <v>1159</v>
      </c>
      <c r="D80">
        <v>407</v>
      </c>
    </row>
    <row r="81" spans="1:4" x14ac:dyDescent="0.25">
      <c r="A81" t="s">
        <v>8</v>
      </c>
      <c r="B81">
        <v>1927</v>
      </c>
      <c r="C81">
        <v>2412</v>
      </c>
      <c r="D81">
        <v>-485</v>
      </c>
    </row>
    <row r="82" spans="1:4" x14ac:dyDescent="0.25">
      <c r="A82" t="s">
        <v>7</v>
      </c>
      <c r="B82">
        <v>3326</v>
      </c>
      <c r="C82">
        <v>209</v>
      </c>
      <c r="D82">
        <v>3117</v>
      </c>
    </row>
    <row r="83" spans="1:4" x14ac:dyDescent="0.25">
      <c r="A83" t="s">
        <v>3</v>
      </c>
      <c r="B83">
        <v>4909</v>
      </c>
      <c r="C83">
        <v>2305</v>
      </c>
      <c r="D83">
        <v>2604</v>
      </c>
    </row>
    <row r="84" spans="1:4" x14ac:dyDescent="0.25">
      <c r="A84" t="s">
        <v>4</v>
      </c>
      <c r="B84">
        <v>100</v>
      </c>
      <c r="C84">
        <v>1444</v>
      </c>
      <c r="D84">
        <v>-1344</v>
      </c>
    </row>
    <row r="85" spans="1:4" x14ac:dyDescent="0.25">
      <c r="A85" t="s">
        <v>8</v>
      </c>
      <c r="B85">
        <v>3074</v>
      </c>
      <c r="C85">
        <v>477</v>
      </c>
      <c r="D85">
        <v>2597</v>
      </c>
    </row>
    <row r="86" spans="1:4" x14ac:dyDescent="0.25">
      <c r="A86" t="s">
        <v>3</v>
      </c>
      <c r="B86">
        <v>4788</v>
      </c>
      <c r="C86">
        <v>3723</v>
      </c>
      <c r="D86">
        <v>1065</v>
      </c>
    </row>
    <row r="87" spans="1:4" x14ac:dyDescent="0.25">
      <c r="A87" t="s">
        <v>8</v>
      </c>
      <c r="B87">
        <v>2581</v>
      </c>
      <c r="C87">
        <v>2077</v>
      </c>
      <c r="D87">
        <v>504</v>
      </c>
    </row>
    <row r="88" spans="1:4" x14ac:dyDescent="0.25">
      <c r="A88" t="s">
        <v>6</v>
      </c>
      <c r="B88">
        <v>4535</v>
      </c>
      <c r="C88">
        <v>4080</v>
      </c>
      <c r="D88">
        <v>455</v>
      </c>
    </row>
    <row r="89" spans="1:4" x14ac:dyDescent="0.25">
      <c r="A89" t="s">
        <v>4</v>
      </c>
      <c r="B89">
        <v>997</v>
      </c>
      <c r="C89">
        <v>686</v>
      </c>
      <c r="D89">
        <v>311</v>
      </c>
    </row>
    <row r="90" spans="1:4" x14ac:dyDescent="0.25">
      <c r="A90" t="s">
        <v>6</v>
      </c>
      <c r="B90">
        <v>1163</v>
      </c>
      <c r="C90">
        <v>328</v>
      </c>
      <c r="D90">
        <v>835</v>
      </c>
    </row>
    <row r="91" spans="1:4" x14ac:dyDescent="0.25">
      <c r="A91" t="s">
        <v>9</v>
      </c>
      <c r="B91">
        <v>739</v>
      </c>
      <c r="C91">
        <v>4167</v>
      </c>
      <c r="D91">
        <v>-3428</v>
      </c>
    </row>
    <row r="92" spans="1:4" x14ac:dyDescent="0.25">
      <c r="A92" t="s">
        <v>8</v>
      </c>
      <c r="B92">
        <v>1559</v>
      </c>
      <c r="C92">
        <v>1864</v>
      </c>
      <c r="D92">
        <v>-305</v>
      </c>
    </row>
    <row r="93" spans="1:4" x14ac:dyDescent="0.25">
      <c r="A93" t="s">
        <v>8</v>
      </c>
      <c r="B93">
        <v>3938</v>
      </c>
      <c r="C93">
        <v>2247</v>
      </c>
      <c r="D93">
        <v>1691</v>
      </c>
    </row>
    <row r="94" spans="1:4" x14ac:dyDescent="0.25">
      <c r="A94" t="s">
        <v>5</v>
      </c>
      <c r="B94">
        <v>140</v>
      </c>
      <c r="C94">
        <v>4531</v>
      </c>
      <c r="D94">
        <v>-4391</v>
      </c>
    </row>
    <row r="95" spans="1:4" x14ac:dyDescent="0.25">
      <c r="A95" t="s">
        <v>8</v>
      </c>
      <c r="B95">
        <v>1864</v>
      </c>
      <c r="C95">
        <v>991</v>
      </c>
      <c r="D95">
        <v>873</v>
      </c>
    </row>
    <row r="96" spans="1:4" x14ac:dyDescent="0.25">
      <c r="A96" t="s">
        <v>7</v>
      </c>
      <c r="B96">
        <v>3229</v>
      </c>
      <c r="C96">
        <v>3403</v>
      </c>
      <c r="D96">
        <v>-174</v>
      </c>
    </row>
    <row r="97" spans="1:4" x14ac:dyDescent="0.25">
      <c r="A97" t="s">
        <v>8</v>
      </c>
      <c r="B97">
        <v>4002</v>
      </c>
      <c r="C97">
        <v>3666</v>
      </c>
      <c r="D97">
        <v>336</v>
      </c>
    </row>
    <row r="98" spans="1:4" x14ac:dyDescent="0.25">
      <c r="A98" t="s">
        <v>6</v>
      </c>
      <c r="B98">
        <v>3169</v>
      </c>
      <c r="C98">
        <v>2919</v>
      </c>
      <c r="D98">
        <v>250</v>
      </c>
    </row>
    <row r="99" spans="1:4" x14ac:dyDescent="0.25">
      <c r="A99" t="s">
        <v>8</v>
      </c>
      <c r="B99">
        <v>1141</v>
      </c>
      <c r="C99">
        <v>1296</v>
      </c>
      <c r="D99">
        <v>-155</v>
      </c>
    </row>
    <row r="100" spans="1:4" x14ac:dyDescent="0.25">
      <c r="A100" t="s">
        <v>5</v>
      </c>
      <c r="B100">
        <v>3042</v>
      </c>
      <c r="C100">
        <v>2436</v>
      </c>
      <c r="D100">
        <v>606</v>
      </c>
    </row>
    <row r="101" spans="1:4" x14ac:dyDescent="0.25">
      <c r="A101" t="s">
        <v>5</v>
      </c>
      <c r="B101">
        <v>1173</v>
      </c>
      <c r="C101">
        <v>4632</v>
      </c>
      <c r="D101">
        <v>-3459</v>
      </c>
    </row>
    <row r="102" spans="1:4" x14ac:dyDescent="0.25">
      <c r="A102" t="s">
        <v>6</v>
      </c>
      <c r="B102">
        <v>3776</v>
      </c>
      <c r="C102">
        <v>3092</v>
      </c>
      <c r="D102">
        <v>684</v>
      </c>
    </row>
    <row r="103" spans="1:4" x14ac:dyDescent="0.25">
      <c r="A103" t="s">
        <v>10</v>
      </c>
      <c r="B103">
        <v>2717</v>
      </c>
      <c r="C103">
        <v>1912</v>
      </c>
      <c r="D103">
        <v>805</v>
      </c>
    </row>
    <row r="104" spans="1:4" x14ac:dyDescent="0.25">
      <c r="A104" t="s">
        <v>6</v>
      </c>
      <c r="B104">
        <v>1242</v>
      </c>
      <c r="C104">
        <v>3354</v>
      </c>
      <c r="D104">
        <v>-2112</v>
      </c>
    </row>
    <row r="105" spans="1:4" x14ac:dyDescent="0.25">
      <c r="A105" t="s">
        <v>6</v>
      </c>
      <c r="B105">
        <v>2007</v>
      </c>
      <c r="C105">
        <v>1811</v>
      </c>
      <c r="D105">
        <v>196</v>
      </c>
    </row>
    <row r="106" spans="1:4" x14ac:dyDescent="0.25">
      <c r="A106" t="s">
        <v>4</v>
      </c>
      <c r="B106">
        <v>2546</v>
      </c>
      <c r="C106">
        <v>1432</v>
      </c>
      <c r="D106">
        <v>1114</v>
      </c>
    </row>
    <row r="107" spans="1:4" x14ac:dyDescent="0.25">
      <c r="A107" t="s">
        <v>8</v>
      </c>
      <c r="B107">
        <v>3090</v>
      </c>
      <c r="C107">
        <v>3419</v>
      </c>
      <c r="D107">
        <v>-329</v>
      </c>
    </row>
    <row r="108" spans="1:4" x14ac:dyDescent="0.25">
      <c r="A108" t="s">
        <v>4</v>
      </c>
      <c r="B108">
        <v>1925</v>
      </c>
      <c r="C108">
        <v>4712</v>
      </c>
      <c r="D108">
        <v>-2787</v>
      </c>
    </row>
    <row r="109" spans="1:4" x14ac:dyDescent="0.25">
      <c r="A109" t="s">
        <v>8</v>
      </c>
      <c r="B109">
        <v>2809</v>
      </c>
      <c r="C109">
        <v>3257</v>
      </c>
      <c r="D109">
        <v>-448</v>
      </c>
    </row>
    <row r="110" spans="1:4" x14ac:dyDescent="0.25">
      <c r="A110" t="s">
        <v>4</v>
      </c>
      <c r="B110">
        <v>745</v>
      </c>
      <c r="C110">
        <v>4106</v>
      </c>
      <c r="D110">
        <v>-3361</v>
      </c>
    </row>
    <row r="111" spans="1:4" x14ac:dyDescent="0.25">
      <c r="A111" t="s">
        <v>3</v>
      </c>
      <c r="B111">
        <v>3229</v>
      </c>
      <c r="C111">
        <v>2642</v>
      </c>
      <c r="D111">
        <v>587</v>
      </c>
    </row>
    <row r="112" spans="1:4" x14ac:dyDescent="0.25">
      <c r="A112" t="s">
        <v>4</v>
      </c>
      <c r="B112">
        <v>4888</v>
      </c>
      <c r="C112">
        <v>3023</v>
      </c>
      <c r="D112">
        <v>1865</v>
      </c>
    </row>
    <row r="113" spans="1:4" x14ac:dyDescent="0.25">
      <c r="A113" t="s">
        <v>8</v>
      </c>
      <c r="B113">
        <v>3695</v>
      </c>
      <c r="C113">
        <v>1333</v>
      </c>
      <c r="D113">
        <v>2362</v>
      </c>
    </row>
    <row r="114" spans="1:4" x14ac:dyDescent="0.25">
      <c r="A114" t="s">
        <v>3</v>
      </c>
      <c r="B114">
        <v>934</v>
      </c>
      <c r="C114">
        <v>4015</v>
      </c>
      <c r="D114">
        <v>-3081</v>
      </c>
    </row>
    <row r="115" spans="1:4" x14ac:dyDescent="0.25">
      <c r="A115" t="s">
        <v>7</v>
      </c>
      <c r="B115">
        <v>3555</v>
      </c>
      <c r="C115">
        <v>4785</v>
      </c>
      <c r="D115">
        <v>-1230</v>
      </c>
    </row>
    <row r="116" spans="1:4" x14ac:dyDescent="0.25">
      <c r="A116" t="s">
        <v>8</v>
      </c>
      <c r="B116">
        <v>1399</v>
      </c>
      <c r="C116">
        <v>4283</v>
      </c>
      <c r="D116">
        <v>-2884</v>
      </c>
    </row>
    <row r="117" spans="1:4" x14ac:dyDescent="0.25">
      <c r="A117" t="s">
        <v>6</v>
      </c>
      <c r="B117">
        <v>1959</v>
      </c>
      <c r="C117">
        <v>2855</v>
      </c>
      <c r="D117">
        <v>-896</v>
      </c>
    </row>
    <row r="118" spans="1:4" x14ac:dyDescent="0.25">
      <c r="A118" t="s">
        <v>10</v>
      </c>
      <c r="B118">
        <v>2853</v>
      </c>
      <c r="C118">
        <v>3235</v>
      </c>
      <c r="D118">
        <v>-382</v>
      </c>
    </row>
    <row r="119" spans="1:4" x14ac:dyDescent="0.25">
      <c r="A119" t="s">
        <v>7</v>
      </c>
      <c r="B119">
        <v>1242</v>
      </c>
      <c r="C119">
        <v>1825</v>
      </c>
      <c r="D119">
        <v>-583</v>
      </c>
    </row>
    <row r="120" spans="1:4" x14ac:dyDescent="0.25">
      <c r="A120" t="s">
        <v>3</v>
      </c>
      <c r="B120">
        <v>1442</v>
      </c>
      <c r="C120">
        <v>3108</v>
      </c>
      <c r="D120">
        <v>-1666</v>
      </c>
    </row>
    <row r="121" spans="1:4" x14ac:dyDescent="0.25">
      <c r="A121" t="s">
        <v>10</v>
      </c>
      <c r="B121">
        <v>1679</v>
      </c>
      <c r="C121">
        <v>3100</v>
      </c>
      <c r="D121">
        <v>-1421</v>
      </c>
    </row>
    <row r="122" spans="1:4" x14ac:dyDescent="0.25">
      <c r="A122" t="s">
        <v>9</v>
      </c>
      <c r="B122">
        <v>3338</v>
      </c>
      <c r="C122">
        <v>4650</v>
      </c>
      <c r="D122">
        <v>-1312</v>
      </c>
    </row>
    <row r="123" spans="1:4" x14ac:dyDescent="0.25">
      <c r="A123" t="s">
        <v>10</v>
      </c>
      <c r="B123">
        <v>4215</v>
      </c>
      <c r="C123">
        <v>2571</v>
      </c>
      <c r="D123">
        <v>1644</v>
      </c>
    </row>
    <row r="124" spans="1:4" x14ac:dyDescent="0.25">
      <c r="A124" t="s">
        <v>7</v>
      </c>
      <c r="B124">
        <v>3400</v>
      </c>
      <c r="C124">
        <v>1816</v>
      </c>
      <c r="D124">
        <v>1584</v>
      </c>
    </row>
    <row r="125" spans="1:4" x14ac:dyDescent="0.25">
      <c r="A125" t="s">
        <v>10</v>
      </c>
      <c r="B125">
        <v>2686</v>
      </c>
      <c r="C125">
        <v>2416</v>
      </c>
      <c r="D125">
        <v>270</v>
      </c>
    </row>
    <row r="126" spans="1:4" x14ac:dyDescent="0.25">
      <c r="A126" t="s">
        <v>4</v>
      </c>
      <c r="B126">
        <v>1798</v>
      </c>
      <c r="C126">
        <v>3949</v>
      </c>
      <c r="D126">
        <v>-2151</v>
      </c>
    </row>
    <row r="127" spans="1:4" x14ac:dyDescent="0.25">
      <c r="A127" t="s">
        <v>8</v>
      </c>
      <c r="B127">
        <v>4809</v>
      </c>
      <c r="C127">
        <v>4633</v>
      </c>
      <c r="D127">
        <v>176</v>
      </c>
    </row>
    <row r="128" spans="1:4" x14ac:dyDescent="0.25">
      <c r="A128" t="s">
        <v>8</v>
      </c>
      <c r="B128">
        <v>2433</v>
      </c>
      <c r="C128">
        <v>4727</v>
      </c>
      <c r="D128">
        <v>-2294</v>
      </c>
    </row>
    <row r="129" spans="1:4" x14ac:dyDescent="0.25">
      <c r="A129" t="s">
        <v>3</v>
      </c>
      <c r="B129">
        <v>2378</v>
      </c>
      <c r="C129">
        <v>4984</v>
      </c>
      <c r="D129">
        <v>-2606</v>
      </c>
    </row>
    <row r="130" spans="1:4" x14ac:dyDescent="0.25">
      <c r="A130" t="s">
        <v>6</v>
      </c>
      <c r="B130">
        <v>3519</v>
      </c>
      <c r="C130">
        <v>894</v>
      </c>
      <c r="D130">
        <v>2625</v>
      </c>
    </row>
    <row r="131" spans="1:4" x14ac:dyDescent="0.25">
      <c r="A131" t="s">
        <v>3</v>
      </c>
      <c r="B131">
        <v>198</v>
      </c>
      <c r="C131">
        <v>2336</v>
      </c>
      <c r="D131">
        <v>-2138</v>
      </c>
    </row>
    <row r="132" spans="1:4" x14ac:dyDescent="0.25">
      <c r="A132" t="s">
        <v>7</v>
      </c>
      <c r="B132">
        <v>1138</v>
      </c>
      <c r="C132">
        <v>162</v>
      </c>
      <c r="D132">
        <v>976</v>
      </c>
    </row>
    <row r="133" spans="1:4" x14ac:dyDescent="0.25">
      <c r="A133" t="s">
        <v>7</v>
      </c>
      <c r="B133">
        <v>1348</v>
      </c>
      <c r="C133">
        <v>384</v>
      </c>
      <c r="D133">
        <v>964</v>
      </c>
    </row>
    <row r="134" spans="1:4" x14ac:dyDescent="0.25">
      <c r="A134" t="s">
        <v>3</v>
      </c>
      <c r="B134">
        <v>2078</v>
      </c>
      <c r="C134">
        <v>4710</v>
      </c>
      <c r="D134">
        <v>-2632</v>
      </c>
    </row>
    <row r="135" spans="1:4" x14ac:dyDescent="0.25">
      <c r="A135" t="s">
        <v>9</v>
      </c>
      <c r="B135">
        <v>332</v>
      </c>
      <c r="C135">
        <v>3672</v>
      </c>
      <c r="D135">
        <v>-3340</v>
      </c>
    </row>
    <row r="136" spans="1:4" x14ac:dyDescent="0.25">
      <c r="A136" t="s">
        <v>5</v>
      </c>
      <c r="B136">
        <v>1445</v>
      </c>
      <c r="C136">
        <v>4874</v>
      </c>
      <c r="D136">
        <v>-3429</v>
      </c>
    </row>
    <row r="137" spans="1:4" x14ac:dyDescent="0.25">
      <c r="A137" t="s">
        <v>8</v>
      </c>
      <c r="B137">
        <v>2973</v>
      </c>
      <c r="C137">
        <v>945</v>
      </c>
      <c r="D137">
        <v>2028</v>
      </c>
    </row>
    <row r="138" spans="1:4" x14ac:dyDescent="0.25">
      <c r="A138" t="s">
        <v>8</v>
      </c>
      <c r="B138">
        <v>888</v>
      </c>
      <c r="C138">
        <v>553</v>
      </c>
      <c r="D138">
        <v>335</v>
      </c>
    </row>
    <row r="139" spans="1:4" x14ac:dyDescent="0.25">
      <c r="A139" t="s">
        <v>4</v>
      </c>
      <c r="B139">
        <v>1273</v>
      </c>
      <c r="C139">
        <v>1337</v>
      </c>
      <c r="D139">
        <v>-64</v>
      </c>
    </row>
    <row r="140" spans="1:4" x14ac:dyDescent="0.25">
      <c r="A140" t="s">
        <v>8</v>
      </c>
      <c r="B140">
        <v>4580</v>
      </c>
      <c r="C140">
        <v>1130</v>
      </c>
      <c r="D140">
        <v>3450</v>
      </c>
    </row>
    <row r="141" spans="1:4" x14ac:dyDescent="0.25">
      <c r="A141" t="s">
        <v>9</v>
      </c>
      <c r="B141">
        <v>3630</v>
      </c>
      <c r="C141">
        <v>4152</v>
      </c>
      <c r="D141">
        <v>-522</v>
      </c>
    </row>
    <row r="142" spans="1:4" x14ac:dyDescent="0.25">
      <c r="A142" t="s">
        <v>7</v>
      </c>
      <c r="B142">
        <v>3858</v>
      </c>
      <c r="C142">
        <v>4175</v>
      </c>
      <c r="D142">
        <v>-317</v>
      </c>
    </row>
    <row r="143" spans="1:4" x14ac:dyDescent="0.25">
      <c r="A143" t="s">
        <v>4</v>
      </c>
      <c r="B143">
        <v>1303</v>
      </c>
      <c r="C143">
        <v>1542</v>
      </c>
      <c r="D143">
        <v>-239</v>
      </c>
    </row>
    <row r="144" spans="1:4" x14ac:dyDescent="0.25">
      <c r="A144" t="s">
        <v>6</v>
      </c>
      <c r="B144">
        <v>4720</v>
      </c>
      <c r="C144">
        <v>3820</v>
      </c>
      <c r="D144">
        <v>900</v>
      </c>
    </row>
    <row r="145" spans="1:4" x14ac:dyDescent="0.25">
      <c r="A145" t="s">
        <v>9</v>
      </c>
      <c r="B145">
        <v>2119</v>
      </c>
      <c r="C145">
        <v>3851</v>
      </c>
      <c r="D145">
        <v>-1732</v>
      </c>
    </row>
    <row r="146" spans="1:4" x14ac:dyDescent="0.25">
      <c r="A146" t="s">
        <v>5</v>
      </c>
      <c r="B146">
        <v>3460</v>
      </c>
      <c r="C146">
        <v>2396</v>
      </c>
      <c r="D146">
        <v>1064</v>
      </c>
    </row>
    <row r="147" spans="1:4" x14ac:dyDescent="0.25">
      <c r="A147" t="s">
        <v>7</v>
      </c>
      <c r="B147">
        <v>1118</v>
      </c>
      <c r="C147">
        <v>3905</v>
      </c>
      <c r="D147">
        <v>-2787</v>
      </c>
    </row>
    <row r="148" spans="1:4" x14ac:dyDescent="0.25">
      <c r="A148" t="s">
        <v>5</v>
      </c>
      <c r="B148">
        <v>4822</v>
      </c>
      <c r="C148">
        <v>2059</v>
      </c>
      <c r="D148">
        <v>2763</v>
      </c>
    </row>
    <row r="149" spans="1:4" x14ac:dyDescent="0.25">
      <c r="A149" t="s">
        <v>4</v>
      </c>
      <c r="B149">
        <v>1396</v>
      </c>
      <c r="C149">
        <v>4074</v>
      </c>
      <c r="D149">
        <v>-2678</v>
      </c>
    </row>
    <row r="150" spans="1:4" x14ac:dyDescent="0.25">
      <c r="A150" t="s">
        <v>10</v>
      </c>
      <c r="B150">
        <v>1757</v>
      </c>
      <c r="C150">
        <v>3667</v>
      </c>
      <c r="D150">
        <v>-1910</v>
      </c>
    </row>
    <row r="151" spans="1:4" x14ac:dyDescent="0.25">
      <c r="A151" t="s">
        <v>5</v>
      </c>
      <c r="B151">
        <v>3041</v>
      </c>
      <c r="C151">
        <v>3557</v>
      </c>
      <c r="D151">
        <v>-516</v>
      </c>
    </row>
    <row r="152" spans="1:4" x14ac:dyDescent="0.25">
      <c r="A152" t="s">
        <v>3</v>
      </c>
      <c r="B152">
        <v>4445</v>
      </c>
      <c r="C152">
        <v>4740</v>
      </c>
      <c r="D152">
        <v>-295</v>
      </c>
    </row>
    <row r="153" spans="1:4" x14ac:dyDescent="0.25">
      <c r="A153" t="s">
        <v>9</v>
      </c>
      <c r="B153">
        <v>1044</v>
      </c>
      <c r="C153">
        <v>1143</v>
      </c>
      <c r="D153">
        <v>-99</v>
      </c>
    </row>
    <row r="154" spans="1:4" x14ac:dyDescent="0.25">
      <c r="A154" t="s">
        <v>7</v>
      </c>
      <c r="B154">
        <v>3595</v>
      </c>
      <c r="C154">
        <v>4995</v>
      </c>
      <c r="D154">
        <v>-1400</v>
      </c>
    </row>
    <row r="155" spans="1:4" x14ac:dyDescent="0.25">
      <c r="A155" t="s">
        <v>10</v>
      </c>
      <c r="B155">
        <v>136</v>
      </c>
      <c r="C155">
        <v>1733</v>
      </c>
      <c r="D155">
        <v>-1597</v>
      </c>
    </row>
    <row r="156" spans="1:4" x14ac:dyDescent="0.25">
      <c r="A156" t="s">
        <v>6</v>
      </c>
      <c r="B156">
        <v>505</v>
      </c>
      <c r="C156">
        <v>4171</v>
      </c>
      <c r="D156">
        <v>-3666</v>
      </c>
    </row>
    <row r="157" spans="1:4" x14ac:dyDescent="0.25">
      <c r="A157" t="s">
        <v>10</v>
      </c>
      <c r="B157">
        <v>3757</v>
      </c>
      <c r="C157">
        <v>1680</v>
      </c>
      <c r="D157">
        <v>2077</v>
      </c>
    </row>
    <row r="158" spans="1:4" x14ac:dyDescent="0.25">
      <c r="A158" t="s">
        <v>5</v>
      </c>
      <c r="B158">
        <v>1410</v>
      </c>
      <c r="C158">
        <v>4629</v>
      </c>
      <c r="D158">
        <v>-3219</v>
      </c>
    </row>
    <row r="159" spans="1:4" x14ac:dyDescent="0.25">
      <c r="A159" t="s">
        <v>9</v>
      </c>
      <c r="B159">
        <v>1141</v>
      </c>
      <c r="C159">
        <v>4272</v>
      </c>
      <c r="D159">
        <v>-3131</v>
      </c>
    </row>
    <row r="160" spans="1:4" x14ac:dyDescent="0.25">
      <c r="A160" t="s">
        <v>7</v>
      </c>
      <c r="B160">
        <v>1962</v>
      </c>
      <c r="C160">
        <v>3787</v>
      </c>
      <c r="D160">
        <v>-1825</v>
      </c>
    </row>
    <row r="161" spans="1:4" x14ac:dyDescent="0.25">
      <c r="A161" t="s">
        <v>9</v>
      </c>
      <c r="B161">
        <v>2356</v>
      </c>
      <c r="C161">
        <v>334</v>
      </c>
      <c r="D161">
        <v>2022</v>
      </c>
    </row>
    <row r="162" spans="1:4" x14ac:dyDescent="0.25">
      <c r="A162" t="s">
        <v>7</v>
      </c>
      <c r="B162">
        <v>1940</v>
      </c>
      <c r="C162">
        <v>200</v>
      </c>
      <c r="D162">
        <v>1740</v>
      </c>
    </row>
    <row r="163" spans="1:4" x14ac:dyDescent="0.25">
      <c r="A163" t="s">
        <v>5</v>
      </c>
      <c r="B163">
        <v>3618</v>
      </c>
      <c r="C163">
        <v>1982</v>
      </c>
      <c r="D163">
        <v>1636</v>
      </c>
    </row>
    <row r="164" spans="1:4" x14ac:dyDescent="0.25">
      <c r="A164" t="s">
        <v>9</v>
      </c>
      <c r="B164">
        <v>1855</v>
      </c>
      <c r="C164">
        <v>928</v>
      </c>
      <c r="D164">
        <v>927</v>
      </c>
    </row>
    <row r="165" spans="1:4" x14ac:dyDescent="0.25">
      <c r="A165" t="s">
        <v>3</v>
      </c>
      <c r="B165">
        <v>2495</v>
      </c>
      <c r="C165">
        <v>2084</v>
      </c>
      <c r="D165">
        <v>411</v>
      </c>
    </row>
    <row r="166" spans="1:4" x14ac:dyDescent="0.25">
      <c r="A166" t="s">
        <v>4</v>
      </c>
      <c r="B166">
        <v>4795</v>
      </c>
      <c r="C166">
        <v>3741</v>
      </c>
      <c r="D166">
        <v>1054</v>
      </c>
    </row>
    <row r="167" spans="1:4" x14ac:dyDescent="0.25">
      <c r="A167" t="s">
        <v>4</v>
      </c>
      <c r="B167">
        <v>4724</v>
      </c>
      <c r="C167">
        <v>3669</v>
      </c>
      <c r="D167">
        <v>1055</v>
      </c>
    </row>
    <row r="168" spans="1:4" x14ac:dyDescent="0.25">
      <c r="A168" t="s">
        <v>9</v>
      </c>
      <c r="B168">
        <v>310</v>
      </c>
      <c r="C168">
        <v>1597</v>
      </c>
      <c r="D168">
        <v>-1287</v>
      </c>
    </row>
    <row r="169" spans="1:4" x14ac:dyDescent="0.25">
      <c r="A169" t="s">
        <v>5</v>
      </c>
      <c r="B169">
        <v>1216</v>
      </c>
      <c r="C169">
        <v>3650</v>
      </c>
      <c r="D169">
        <v>-2434</v>
      </c>
    </row>
    <row r="170" spans="1:4" x14ac:dyDescent="0.25">
      <c r="A170" t="s">
        <v>5</v>
      </c>
      <c r="B170">
        <v>3592</v>
      </c>
      <c r="C170">
        <v>514</v>
      </c>
      <c r="D170">
        <v>3078</v>
      </c>
    </row>
    <row r="171" spans="1:4" x14ac:dyDescent="0.25">
      <c r="A171" t="s">
        <v>9</v>
      </c>
      <c r="B171">
        <v>1892</v>
      </c>
      <c r="C171">
        <v>3669</v>
      </c>
      <c r="D171">
        <v>-1777</v>
      </c>
    </row>
    <row r="172" spans="1:4" x14ac:dyDescent="0.25">
      <c r="A172" t="s">
        <v>3</v>
      </c>
      <c r="B172">
        <v>3392</v>
      </c>
      <c r="C172">
        <v>3868</v>
      </c>
      <c r="D172">
        <v>-476</v>
      </c>
    </row>
    <row r="173" spans="1:4" x14ac:dyDescent="0.25">
      <c r="A173" t="s">
        <v>9</v>
      </c>
      <c r="B173">
        <v>620</v>
      </c>
      <c r="C173">
        <v>3643</v>
      </c>
      <c r="D173">
        <v>-3023</v>
      </c>
    </row>
    <row r="174" spans="1:4" x14ac:dyDescent="0.25">
      <c r="A174" t="s">
        <v>9</v>
      </c>
      <c r="B174">
        <v>3634</v>
      </c>
      <c r="C174">
        <v>1945</v>
      </c>
      <c r="D174">
        <v>1689</v>
      </c>
    </row>
    <row r="175" spans="1:4" x14ac:dyDescent="0.25">
      <c r="A175" t="s">
        <v>4</v>
      </c>
      <c r="B175">
        <v>615</v>
      </c>
      <c r="C175">
        <v>2693</v>
      </c>
      <c r="D175">
        <v>-2078</v>
      </c>
    </row>
    <row r="176" spans="1:4" x14ac:dyDescent="0.25">
      <c r="A176" t="s">
        <v>9</v>
      </c>
      <c r="B176">
        <v>472</v>
      </c>
      <c r="C176">
        <v>3337</v>
      </c>
      <c r="D176">
        <v>-2865</v>
      </c>
    </row>
    <row r="177" spans="1:4" x14ac:dyDescent="0.25">
      <c r="A177" t="s">
        <v>3</v>
      </c>
      <c r="B177">
        <v>2268</v>
      </c>
      <c r="C177">
        <v>1729</v>
      </c>
      <c r="D177">
        <v>539</v>
      </c>
    </row>
    <row r="178" spans="1:4" x14ac:dyDescent="0.25">
      <c r="A178" t="s">
        <v>6</v>
      </c>
      <c r="B178">
        <v>4206</v>
      </c>
      <c r="C178">
        <v>2162</v>
      </c>
      <c r="D178">
        <v>2044</v>
      </c>
    </row>
    <row r="179" spans="1:4" x14ac:dyDescent="0.25">
      <c r="A179" t="s">
        <v>3</v>
      </c>
      <c r="B179">
        <v>2227</v>
      </c>
      <c r="C179">
        <v>1885</v>
      </c>
      <c r="D179">
        <v>342</v>
      </c>
    </row>
    <row r="180" spans="1:4" x14ac:dyDescent="0.25">
      <c r="A180" t="s">
        <v>5</v>
      </c>
      <c r="B180">
        <v>1979</v>
      </c>
      <c r="C180">
        <v>3859</v>
      </c>
      <c r="D180">
        <v>-1880</v>
      </c>
    </row>
    <row r="181" spans="1:4" x14ac:dyDescent="0.25">
      <c r="A181" t="s">
        <v>10</v>
      </c>
      <c r="B181">
        <v>3463</v>
      </c>
      <c r="C181">
        <v>3749</v>
      </c>
      <c r="D181">
        <v>-286</v>
      </c>
    </row>
    <row r="182" spans="1:4" x14ac:dyDescent="0.25">
      <c r="A182" t="s">
        <v>6</v>
      </c>
      <c r="B182">
        <v>3098</v>
      </c>
      <c r="C182">
        <v>3110</v>
      </c>
      <c r="D182">
        <v>-12</v>
      </c>
    </row>
    <row r="183" spans="1:4" x14ac:dyDescent="0.25">
      <c r="A183" t="s">
        <v>8</v>
      </c>
      <c r="B183">
        <v>4445</v>
      </c>
      <c r="C183">
        <v>398</v>
      </c>
      <c r="D183">
        <v>4047</v>
      </c>
    </row>
    <row r="184" spans="1:4" x14ac:dyDescent="0.25">
      <c r="A184" t="s">
        <v>3</v>
      </c>
      <c r="B184">
        <v>4759</v>
      </c>
      <c r="C184">
        <v>1536</v>
      </c>
      <c r="D184">
        <v>3223</v>
      </c>
    </row>
    <row r="185" spans="1:4" x14ac:dyDescent="0.25">
      <c r="A185" t="s">
        <v>6</v>
      </c>
      <c r="B185">
        <v>4835</v>
      </c>
      <c r="C185">
        <v>3764</v>
      </c>
      <c r="D185">
        <v>1071</v>
      </c>
    </row>
    <row r="186" spans="1:4" x14ac:dyDescent="0.25">
      <c r="A186" t="s">
        <v>3</v>
      </c>
      <c r="B186">
        <v>985</v>
      </c>
      <c r="C186">
        <v>4272</v>
      </c>
      <c r="D186">
        <v>-3287</v>
      </c>
    </row>
    <row r="187" spans="1:4" x14ac:dyDescent="0.25">
      <c r="A187" t="s">
        <v>10</v>
      </c>
      <c r="B187">
        <v>2716</v>
      </c>
      <c r="C187">
        <v>1426</v>
      </c>
      <c r="D187">
        <v>1290</v>
      </c>
    </row>
    <row r="188" spans="1:4" x14ac:dyDescent="0.25">
      <c r="A188" t="s">
        <v>8</v>
      </c>
      <c r="B188">
        <v>3261</v>
      </c>
      <c r="C188">
        <v>3622</v>
      </c>
      <c r="D188">
        <v>-361</v>
      </c>
    </row>
    <row r="189" spans="1:4" x14ac:dyDescent="0.25">
      <c r="A189" t="s">
        <v>4</v>
      </c>
      <c r="B189">
        <v>2362</v>
      </c>
      <c r="C189">
        <v>2929</v>
      </c>
      <c r="D189">
        <v>-567</v>
      </c>
    </row>
    <row r="190" spans="1:4" x14ac:dyDescent="0.25">
      <c r="A190" t="s">
        <v>10</v>
      </c>
      <c r="B190">
        <v>3894</v>
      </c>
      <c r="C190">
        <v>3815</v>
      </c>
      <c r="D190">
        <v>79</v>
      </c>
    </row>
    <row r="191" spans="1:4" x14ac:dyDescent="0.25">
      <c r="A191" t="s">
        <v>9</v>
      </c>
      <c r="B191">
        <v>3979</v>
      </c>
      <c r="C191">
        <v>1687</v>
      </c>
      <c r="D191">
        <v>2292</v>
      </c>
    </row>
    <row r="192" spans="1:4" x14ac:dyDescent="0.25">
      <c r="A192" t="s">
        <v>8</v>
      </c>
      <c r="B192">
        <v>1196</v>
      </c>
      <c r="C192">
        <v>2217</v>
      </c>
      <c r="D192">
        <v>-1021</v>
      </c>
    </row>
    <row r="193" spans="1:4" x14ac:dyDescent="0.25">
      <c r="A193" t="s">
        <v>7</v>
      </c>
      <c r="B193">
        <v>1027</v>
      </c>
      <c r="C193">
        <v>3442</v>
      </c>
      <c r="D193">
        <v>-2415</v>
      </c>
    </row>
    <row r="194" spans="1:4" x14ac:dyDescent="0.25">
      <c r="A194" t="s">
        <v>7</v>
      </c>
      <c r="B194">
        <v>1918</v>
      </c>
      <c r="C194">
        <v>216</v>
      </c>
      <c r="D194">
        <v>1702</v>
      </c>
    </row>
    <row r="195" spans="1:4" x14ac:dyDescent="0.25">
      <c r="A195" t="s">
        <v>7</v>
      </c>
      <c r="B195">
        <v>1672</v>
      </c>
      <c r="C195">
        <v>4104</v>
      </c>
      <c r="D195">
        <v>-2432</v>
      </c>
    </row>
    <row r="196" spans="1:4" x14ac:dyDescent="0.25">
      <c r="A196" t="s">
        <v>4</v>
      </c>
      <c r="B196">
        <v>3403</v>
      </c>
      <c r="C196">
        <v>1339</v>
      </c>
      <c r="D196">
        <v>2064</v>
      </c>
    </row>
    <row r="197" spans="1:4" x14ac:dyDescent="0.25">
      <c r="A197" t="s">
        <v>8</v>
      </c>
      <c r="B197">
        <v>2677</v>
      </c>
      <c r="C197">
        <v>1189</v>
      </c>
      <c r="D197">
        <v>1488</v>
      </c>
    </row>
    <row r="198" spans="1:4" x14ac:dyDescent="0.25">
      <c r="A198" t="s">
        <v>10</v>
      </c>
      <c r="B198">
        <v>3955</v>
      </c>
      <c r="C198">
        <v>2025</v>
      </c>
      <c r="D198">
        <v>1930</v>
      </c>
    </row>
    <row r="199" spans="1:4" x14ac:dyDescent="0.25">
      <c r="A199" t="s">
        <v>7</v>
      </c>
      <c r="B199">
        <v>4209</v>
      </c>
      <c r="C199">
        <v>355</v>
      </c>
      <c r="D199">
        <v>3854</v>
      </c>
    </row>
    <row r="200" spans="1:4" x14ac:dyDescent="0.25">
      <c r="A200" t="s">
        <v>5</v>
      </c>
      <c r="B200">
        <v>154</v>
      </c>
      <c r="C200">
        <v>2597</v>
      </c>
      <c r="D200">
        <v>-2443</v>
      </c>
    </row>
    <row r="201" spans="1:4" x14ac:dyDescent="0.25">
      <c r="A201" t="s">
        <v>7</v>
      </c>
      <c r="B201">
        <v>2546</v>
      </c>
      <c r="C201">
        <v>1806</v>
      </c>
      <c r="D201">
        <v>740</v>
      </c>
    </row>
    <row r="202" spans="1:4" x14ac:dyDescent="0.25">
      <c r="B202">
        <f>SUM(B2:B201)</f>
        <v>486606</v>
      </c>
      <c r="C202">
        <f>SUM(C2:C201)</f>
        <v>515114</v>
      </c>
      <c r="D202">
        <f>SUM(D2:D201)</f>
        <v>-28508</v>
      </c>
    </row>
  </sheetData>
  <autoFilter ref="A1:D2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showGridLines="0" tabSelected="1" zoomScale="115" zoomScaleNormal="115" workbookViewId="0">
      <selection activeCell="G28" sqref="G28"/>
    </sheetView>
  </sheetViews>
  <sheetFormatPr defaultRowHeight="15.75" x14ac:dyDescent="0.25"/>
  <cols>
    <col min="1" max="1" width="16.85546875" style="2" bestFit="1" customWidth="1"/>
    <col min="2" max="2" width="20" style="2" bestFit="1" customWidth="1"/>
    <col min="3" max="3" width="23.140625" style="2" bestFit="1" customWidth="1"/>
    <col min="4" max="4" width="20" style="2" bestFit="1" customWidth="1"/>
    <col min="5" max="5" width="16.85546875" style="2" bestFit="1" customWidth="1"/>
    <col min="6" max="6" width="10" style="2" customWidth="1"/>
    <col min="7" max="7" width="20" style="2" bestFit="1" customWidth="1"/>
    <col min="8" max="8" width="17.28515625" style="2" customWidth="1"/>
    <col min="9" max="16384" width="9.140625" style="2"/>
  </cols>
  <sheetData>
    <row r="1" spans="2:7" ht="47.25" customHeight="1" x14ac:dyDescent="0.25">
      <c r="B1" s="11" t="s">
        <v>15</v>
      </c>
      <c r="C1" s="11"/>
      <c r="D1" s="11"/>
      <c r="E1" s="11"/>
    </row>
    <row r="2" spans="2:7" ht="24.95" customHeight="1" x14ac:dyDescent="0.25">
      <c r="B2" s="5" t="s">
        <v>0</v>
      </c>
      <c r="C2" s="5" t="s">
        <v>1</v>
      </c>
      <c r="D2" s="5" t="s">
        <v>2</v>
      </c>
      <c r="E2" s="5" t="s">
        <v>13</v>
      </c>
      <c r="G2" s="2" t="s">
        <v>14</v>
      </c>
    </row>
    <row r="3" spans="2:7" ht="24.95" customHeight="1" x14ac:dyDescent="0.25">
      <c r="B3" s="3" t="s">
        <v>3</v>
      </c>
      <c r="C3" s="4">
        <v>69952</v>
      </c>
      <c r="D3" s="4">
        <v>69415</v>
      </c>
      <c r="E3" s="4">
        <f>C3-D3</f>
        <v>537</v>
      </c>
      <c r="G3" s="7" t="b">
        <f t="shared" ref="G3:G10" si="0">D3&gt;C3</f>
        <v>0</v>
      </c>
    </row>
    <row r="4" spans="2:7" ht="24.95" customHeight="1" x14ac:dyDescent="0.25">
      <c r="B4" s="3" t="s">
        <v>4</v>
      </c>
      <c r="C4" s="4">
        <v>52037</v>
      </c>
      <c r="D4" s="4">
        <v>59541</v>
      </c>
      <c r="E4" s="4">
        <f t="shared" ref="E4:E10" si="1">C4-D4</f>
        <v>-7504</v>
      </c>
      <c r="G4" s="7" t="b">
        <f t="shared" si="0"/>
        <v>1</v>
      </c>
    </row>
    <row r="5" spans="2:7" ht="24.95" customHeight="1" x14ac:dyDescent="0.25">
      <c r="B5" s="3" t="s">
        <v>5</v>
      </c>
      <c r="C5" s="4">
        <v>51436</v>
      </c>
      <c r="D5" s="4">
        <v>69060</v>
      </c>
      <c r="E5" s="4">
        <f t="shared" si="1"/>
        <v>-17624</v>
      </c>
      <c r="G5" s="7" t="b">
        <f t="shared" si="0"/>
        <v>1</v>
      </c>
    </row>
    <row r="6" spans="2:7" ht="24.95" customHeight="1" x14ac:dyDescent="0.25">
      <c r="B6" s="3" t="s">
        <v>6</v>
      </c>
      <c r="C6" s="4">
        <v>57909</v>
      </c>
      <c r="D6" s="4">
        <v>53496</v>
      </c>
      <c r="E6" s="4">
        <f t="shared" si="1"/>
        <v>4413</v>
      </c>
      <c r="G6" s="7" t="b">
        <f t="shared" si="0"/>
        <v>0</v>
      </c>
    </row>
    <row r="7" spans="2:7" ht="24.95" customHeight="1" x14ac:dyDescent="0.25">
      <c r="B7" s="3" t="s">
        <v>8</v>
      </c>
      <c r="C7" s="4">
        <v>69315</v>
      </c>
      <c r="D7" s="4">
        <v>61512</v>
      </c>
      <c r="E7" s="4">
        <f t="shared" si="1"/>
        <v>7803</v>
      </c>
      <c r="G7" s="7" t="b">
        <f t="shared" si="0"/>
        <v>0</v>
      </c>
    </row>
    <row r="8" spans="2:7" ht="24.95" customHeight="1" x14ac:dyDescent="0.25">
      <c r="B8" s="3" t="s">
        <v>7</v>
      </c>
      <c r="C8" s="4">
        <v>74527</v>
      </c>
      <c r="D8" s="4">
        <v>74674</v>
      </c>
      <c r="E8" s="4">
        <f t="shared" si="1"/>
        <v>-147</v>
      </c>
      <c r="G8" s="7" t="b">
        <f t="shared" si="0"/>
        <v>1</v>
      </c>
    </row>
    <row r="9" spans="2:7" ht="24.95" customHeight="1" x14ac:dyDescent="0.25">
      <c r="B9" s="3" t="s">
        <v>10</v>
      </c>
      <c r="C9" s="4">
        <v>65365</v>
      </c>
      <c r="D9" s="4">
        <v>66414</v>
      </c>
      <c r="E9" s="4">
        <f t="shared" si="1"/>
        <v>-1049</v>
      </c>
      <c r="G9" s="7" t="b">
        <f t="shared" si="0"/>
        <v>1</v>
      </c>
    </row>
    <row r="10" spans="2:7" ht="24.95" customHeight="1" x14ac:dyDescent="0.25">
      <c r="B10" s="3" t="s">
        <v>9</v>
      </c>
      <c r="C10" s="4">
        <v>46065</v>
      </c>
      <c r="D10" s="4">
        <v>61002</v>
      </c>
      <c r="E10" s="4">
        <f t="shared" si="1"/>
        <v>-14937</v>
      </c>
      <c r="G10" s="7" t="b">
        <f t="shared" si="0"/>
        <v>1</v>
      </c>
    </row>
    <row r="11" spans="2:7" ht="24.95" customHeight="1" x14ac:dyDescent="0.25">
      <c r="B11" s="5" t="s">
        <v>11</v>
      </c>
      <c r="C11" s="6">
        <f>SUM(C3:C10)</f>
        <v>486606</v>
      </c>
      <c r="D11" s="6">
        <f>SUM(D3:D10)</f>
        <v>515114</v>
      </c>
      <c r="E11" s="6">
        <f>SUM(E3:E10)</f>
        <v>-28508</v>
      </c>
    </row>
    <row r="12" spans="2:7" ht="24.95" customHeight="1" x14ac:dyDescent="0.25"/>
    <row r="13" spans="2:7" ht="24.95" customHeight="1" x14ac:dyDescent="0.25">
      <c r="B13" s="1" t="s">
        <v>12</v>
      </c>
      <c r="C13" s="1" t="s">
        <v>14</v>
      </c>
      <c r="D13" s="1"/>
    </row>
    <row r="14" spans="2:7" ht="24.95" customHeight="1" x14ac:dyDescent="0.25"/>
  </sheetData>
  <mergeCells count="1">
    <mergeCell ref="B1:E1"/>
  </mergeCells>
  <conditionalFormatting sqref="D3:D10">
    <cfRule type="cellIs" dxfId="0" priority="1" operator="greaterThan">
      <formula>C3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Budget Planning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Gyamfuaa Okyere</dc:creator>
  <cp:lastModifiedBy>Agnes Gyamfuaa Okyere</cp:lastModifiedBy>
  <dcterms:created xsi:type="dcterms:W3CDTF">2024-10-12T06:48:10Z</dcterms:created>
  <dcterms:modified xsi:type="dcterms:W3CDTF">2024-10-13T04:17:37Z</dcterms:modified>
</cp:coreProperties>
</file>