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bhatia1\Documents\Hackathon\TechChallenge\Round2_Attempt1_VinayB\"/>
    </mc:Choice>
  </mc:AlternateContent>
  <bookViews>
    <workbookView xWindow="0" yWindow="0" windowWidth="19200" windowHeight="73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I4" i="1" l="1"/>
  <c r="B4" i="1"/>
  <c r="D4" i="1" s="1"/>
  <c r="I3" i="1"/>
  <c r="J3" i="1" s="1"/>
  <c r="L3" i="1" s="1"/>
  <c r="B3" i="1"/>
  <c r="D3" i="1" s="1"/>
  <c r="I2" i="1"/>
  <c r="J2" i="1" s="1"/>
  <c r="L2" i="1" s="1"/>
  <c r="J4" i="1" l="1"/>
  <c r="L4" i="1" s="1"/>
</calcChain>
</file>

<file path=xl/sharedStrings.xml><?xml version="1.0" encoding="utf-8"?>
<sst xmlns="http://schemas.openxmlformats.org/spreadsheetml/2006/main" count="34" uniqueCount="14">
  <si>
    <t>ProductModelNo</t>
  </si>
  <si>
    <t>ManufacturingCost</t>
  </si>
  <si>
    <t>SellingCost</t>
  </si>
  <si>
    <t>ProfitMargin</t>
  </si>
  <si>
    <t>MarketShare</t>
  </si>
  <si>
    <t>WarrantyPeriod</t>
  </si>
  <si>
    <t>ServiceCenter</t>
  </si>
  <si>
    <t>ClaimsMadeByCustInWarranty</t>
  </si>
  <si>
    <t>RepairExpenditureDuringWarranty</t>
  </si>
  <si>
    <t>ReplacementExpenditureDuringWarranty</t>
  </si>
  <si>
    <t>FrequentFaults</t>
  </si>
  <si>
    <t>FixedServiceCost</t>
  </si>
  <si>
    <t>ProductLifeSpan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</si>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</sst>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tabSelected="1" workbookViewId="0">
      <selection activeCell="A6" sqref="A6"/>
    </sheetView>
  </sheetViews>
  <sheetFormatPr defaultRowHeight="14.5" x14ac:dyDescent="0.35"/>
  <cols>
    <col min="1" max="1" width="15.08984375" bestFit="1" customWidth="1"/>
    <col min="2" max="2" width="16.81640625" bestFit="1" customWidth="1"/>
    <col min="3" max="3" width="9.7265625" bestFit="1" customWidth="1"/>
    <col min="4" max="4" width="11.26953125" bestFit="1" customWidth="1"/>
    <col min="5" max="5" width="11.54296875" bestFit="1" customWidth="1"/>
    <col min="6" max="6" width="14.1796875" bestFit="1" customWidth="1"/>
    <col min="7" max="7" width="12.1796875" bestFit="1" customWidth="1"/>
    <col min="8" max="8" width="26.6328125" bestFit="1" customWidth="1"/>
    <col min="9" max="9" width="35.90625" bestFit="1" customWidth="1"/>
    <col min="10" max="10" width="35.7265625" bestFit="1" customWidth="1"/>
    <col min="11" max="11" width="13.36328125" bestFit="1" customWidth="1"/>
    <col min="13" max="13" width="14.36328125" bestFit="1" customWidth="1"/>
  </cols>
  <sheetData>
    <row r="1" spans="1:1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5">
      <c r="A2">
        <v>5</v>
      </c>
      <c r="B2">
        <v>515</v>
      </c>
      <c r="C2">
        <v>550</v>
      </c>
      <c r="D2">
        <f>(C2-B2)*100/C2</f>
        <v>6.3636363636363633</v>
      </c>
      <c r="E2">
        <v>12</v>
      </c>
      <c r="F2">
        <v>2</v>
      </c>
      <c r="G2">
        <v>30</v>
      </c>
      <c r="H2">
        <v>40</v>
      </c>
      <c r="I2">
        <f>H2*3</f>
        <v>120</v>
      </c>
      <c r="J2">
        <f t="shared" ref="J2:J4" si="0">I2/2</f>
        <v>60</v>
      </c>
      <c r="K2">
        <v>1</v>
      </c>
      <c r="L2">
        <f t="shared" ref="L2:L4" si="1">I2+J2+((I2+J2)*K2*(M2-F2)*2/100)</f>
        <v>183.6</v>
      </c>
      <c r="M2">
        <v>3</v>
      </c>
    </row>
    <row r="3" spans="1:13" x14ac:dyDescent="0.35">
      <c r="A3">
        <v>15</v>
      </c>
      <c r="B3">
        <f t="shared" ref="B3:B4" si="2">A3*103</f>
        <v>1545</v>
      </c>
      <c r="C3">
        <v>1900</v>
      </c>
      <c r="D3">
        <f t="shared" ref="D3:D4" si="3">(C3-B3)*100/C3</f>
        <v>18.684210526315791</v>
      </c>
      <c r="E3">
        <v>33</v>
      </c>
      <c r="F3">
        <v>4</v>
      </c>
      <c r="G3">
        <v>25</v>
      </c>
      <c r="H3">
        <v>300</v>
      </c>
      <c r="I3">
        <f>H3*4</f>
        <v>1200</v>
      </c>
      <c r="J3">
        <f t="shared" si="0"/>
        <v>600</v>
      </c>
      <c r="K3">
        <v>1</v>
      </c>
      <c r="L3">
        <f t="shared" si="1"/>
        <v>1872</v>
      </c>
      <c r="M3">
        <v>6</v>
      </c>
    </row>
    <row r="4" spans="1:13" x14ac:dyDescent="0.35">
      <c r="A4">
        <v>23</v>
      </c>
      <c r="B4">
        <f t="shared" si="2"/>
        <v>2369</v>
      </c>
      <c r="C4">
        <v>3000</v>
      </c>
      <c r="D4">
        <f t="shared" si="3"/>
        <v>21.033333333333335</v>
      </c>
      <c r="E4">
        <v>39</v>
      </c>
      <c r="F4">
        <v>1</v>
      </c>
      <c r="G4">
        <v>55</v>
      </c>
      <c r="H4">
        <v>250</v>
      </c>
      <c r="I4">
        <f>H4*3</f>
        <v>750</v>
      </c>
      <c r="J4">
        <f t="shared" si="0"/>
        <v>375</v>
      </c>
      <c r="K4">
        <v>1</v>
      </c>
      <c r="L4">
        <f t="shared" si="1"/>
        <v>1170</v>
      </c>
      <c r="M4">
        <v>3</v>
      </c>
    </row>
    <row r="5" spans="1:13" x14ac:dyDescent="0.35">
      <c r="A5" t="s">
        <v>13</v>
      </c>
      <c r="B5">
        <v>1600</v>
      </c>
      <c r="C5" t="s">
        <v>13</v>
      </c>
      <c r="D5">
        <v>45</v>
      </c>
      <c r="E5">
        <v>48</v>
      </c>
      <c r="F5">
        <v>1</v>
      </c>
      <c r="G5">
        <v>65</v>
      </c>
      <c r="H5" t="s">
        <v>13</v>
      </c>
      <c r="I5" t="s">
        <v>13</v>
      </c>
      <c r="J5" t="s">
        <v>13</v>
      </c>
      <c r="K5" t="s">
        <v>13</v>
      </c>
      <c r="L5" t="s">
        <v>13</v>
      </c>
      <c r="M5">
        <v>3</v>
      </c>
    </row>
    <row r="6" spans="1:13" x14ac:dyDescent="0.35">
      <c r="A6">
        <v>15</v>
      </c>
      <c r="B6">
        <v>1600</v>
      </c>
      <c r="C6" t="s">
        <v>13</v>
      </c>
      <c r="D6">
        <v>45</v>
      </c>
      <c r="E6">
        <v>48</v>
      </c>
      <c r="F6">
        <v>1</v>
      </c>
      <c r="G6">
        <v>65</v>
      </c>
      <c r="H6" t="s">
        <v>13</v>
      </c>
      <c r="I6" t="s">
        <v>13</v>
      </c>
      <c r="J6" t="s">
        <v>13</v>
      </c>
      <c r="K6" t="s">
        <v>13</v>
      </c>
      <c r="L6" t="s">
        <v>13</v>
      </c>
      <c r="M6">
        <v>3</v>
      </c>
    </row>
    <row r="7" spans="1:13" x14ac:dyDescent="0.35">
      <c r="A7" t="s">
        <v>13</v>
      </c>
      <c r="B7" t="s">
        <v>13</v>
      </c>
      <c r="C7" t="s">
        <v>13</v>
      </c>
      <c r="D7">
        <v>45</v>
      </c>
      <c r="E7">
        <v>48</v>
      </c>
      <c r="F7">
        <v>1</v>
      </c>
      <c r="G7">
        <v>65</v>
      </c>
      <c r="H7" t="s">
        <v>13</v>
      </c>
      <c r="I7" t="s">
        <v>13</v>
      </c>
      <c r="J7" t="s">
        <v>13</v>
      </c>
      <c r="K7" t="s">
        <v>13</v>
      </c>
      <c r="L7" t="s">
        <v>13</v>
      </c>
      <c r="M7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Capgemini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Bhatia, Vinay</dc:creator>
  <cp:lastModifiedBy>Bhatia, Vinay</cp:lastModifiedBy>
  <dcterms:created xsi:type="dcterms:W3CDTF">2017-10-19T08:27:45Z</dcterms:created>
  <dcterms:modified xsi:type="dcterms:W3CDTF">2017-10-22T13:19:31Z</dcterms:modified>
</cp:coreProperties>
</file>