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E:\绵阳商行\[8===项目管理===]\"/>
    </mc:Choice>
  </mc:AlternateContent>
  <bookViews>
    <workbookView xWindow="0" yWindow="0" windowWidth="20496" windowHeight="7920" tabRatio="719" firstSheet="4" activeTab="8"/>
  </bookViews>
  <sheets>
    <sheet name="项目日历" sheetId="2" r:id="rId1"/>
    <sheet name="2018.10.08-2018.10.14" sheetId="1" r:id="rId2"/>
    <sheet name="2018.10.15-2018.10.21" sheetId="18" r:id="rId3"/>
    <sheet name="2018.10.22-2018.10.28" sheetId="19" r:id="rId4"/>
    <sheet name="2018.10.29-2018.11.4" sheetId="20" r:id="rId5"/>
    <sheet name="2018.11.5-2018.11.11" sheetId="21" r:id="rId6"/>
    <sheet name="2018.11.12-2018.11.18" sheetId="22" r:id="rId7"/>
    <sheet name="2018.11.19-2018.11.25" sheetId="23" r:id="rId8"/>
    <sheet name="2018.11.26-2018.12.2" sheetId="24" r:id="rId9"/>
    <sheet name="2018.8.27-2018.9.2" sheetId="16" state="hidden" r:id="rId10"/>
  </sheets>
  <calcPr calcId="152511"/>
</workbook>
</file>

<file path=xl/calcChain.xml><?xml version="1.0" encoding="utf-8"?>
<calcChain xmlns="http://schemas.openxmlformats.org/spreadsheetml/2006/main">
  <c r="H46" i="24" l="1"/>
  <c r="G46" i="24"/>
  <c r="F46" i="24"/>
  <c r="E46" i="24"/>
  <c r="D46" i="24"/>
  <c r="C46" i="24"/>
  <c r="B46" i="24"/>
  <c r="A46" i="24"/>
  <c r="I45" i="24"/>
  <c r="I44" i="24"/>
  <c r="I43" i="24"/>
  <c r="I42" i="24"/>
  <c r="I41" i="24"/>
  <c r="I40" i="24"/>
  <c r="I39" i="24"/>
  <c r="I38" i="24"/>
  <c r="I46" i="24" s="1"/>
  <c r="H35" i="24"/>
  <c r="G35" i="24"/>
  <c r="F35" i="24"/>
  <c r="E35" i="24"/>
  <c r="D35" i="24"/>
  <c r="C35" i="24"/>
  <c r="B35" i="24"/>
  <c r="A35" i="24"/>
  <c r="I34" i="24"/>
  <c r="I33" i="24"/>
  <c r="I31" i="24"/>
  <c r="I30" i="24"/>
  <c r="I29" i="24"/>
  <c r="I32" i="24" s="1"/>
  <c r="I28" i="24"/>
  <c r="I27" i="24"/>
  <c r="I35" i="24" l="1"/>
  <c r="I4" i="24" s="1"/>
  <c r="I6" i="24" s="1"/>
  <c r="H45" i="23"/>
  <c r="G45" i="23"/>
  <c r="F45" i="23"/>
  <c r="E45" i="23"/>
  <c r="D45" i="23"/>
  <c r="C45" i="23"/>
  <c r="B45" i="23"/>
  <c r="A45" i="23"/>
  <c r="I44" i="23"/>
  <c r="I43" i="23"/>
  <c r="I42" i="23"/>
  <c r="I41" i="23"/>
  <c r="I40" i="23"/>
  <c r="I39" i="23"/>
  <c r="I38" i="23"/>
  <c r="I37" i="23"/>
  <c r="H34" i="23"/>
  <c r="G34" i="23"/>
  <c r="F34" i="23"/>
  <c r="E34" i="23"/>
  <c r="D34" i="23"/>
  <c r="C34" i="23"/>
  <c r="B34" i="23"/>
  <c r="A34" i="23"/>
  <c r="I33" i="23"/>
  <c r="I32" i="23"/>
  <c r="I30" i="23"/>
  <c r="I29" i="23"/>
  <c r="I28" i="23"/>
  <c r="I31" i="23" s="1"/>
  <c r="I27" i="23"/>
  <c r="I26" i="23"/>
  <c r="I45" i="23" l="1"/>
  <c r="I34" i="23"/>
  <c r="I4" i="23" s="1"/>
  <c r="I6" i="23" s="1"/>
  <c r="H46" i="22"/>
  <c r="G46" i="22"/>
  <c r="F46" i="22"/>
  <c r="E46" i="22"/>
  <c r="D46" i="22"/>
  <c r="C46" i="22"/>
  <c r="B46" i="22"/>
  <c r="A46" i="22"/>
  <c r="I45" i="22"/>
  <c r="I44" i="22"/>
  <c r="I43" i="22"/>
  <c r="I42" i="22"/>
  <c r="I41" i="22"/>
  <c r="I40" i="22"/>
  <c r="I39" i="22"/>
  <c r="I38" i="22"/>
  <c r="H35" i="22"/>
  <c r="G35" i="22"/>
  <c r="F35" i="22"/>
  <c r="E35" i="22"/>
  <c r="D35" i="22"/>
  <c r="C35" i="22"/>
  <c r="B35" i="22"/>
  <c r="A35" i="22"/>
  <c r="I34" i="22"/>
  <c r="I33" i="22"/>
  <c r="I31" i="22"/>
  <c r="I30" i="22"/>
  <c r="I29" i="22"/>
  <c r="I32" i="22" s="1"/>
  <c r="I28" i="22"/>
  <c r="I27" i="22"/>
  <c r="I46" i="22" l="1"/>
  <c r="I35" i="22"/>
  <c r="I4" i="22"/>
  <c r="I6" i="22" s="1"/>
  <c r="I34" i="21"/>
  <c r="I35" i="21"/>
  <c r="A48" i="21"/>
  <c r="H48" i="21"/>
  <c r="G48" i="21"/>
  <c r="F48" i="21"/>
  <c r="E48" i="21"/>
  <c r="D48" i="21"/>
  <c r="C48" i="21"/>
  <c r="B48" i="21"/>
  <c r="I47" i="21"/>
  <c r="I46" i="21"/>
  <c r="I45" i="21"/>
  <c r="I44" i="21"/>
  <c r="I43" i="21"/>
  <c r="I42" i="21"/>
  <c r="I41" i="21"/>
  <c r="I40" i="21"/>
  <c r="I39" i="21"/>
  <c r="H36" i="21"/>
  <c r="G36" i="21"/>
  <c r="F36" i="21"/>
  <c r="E36" i="21"/>
  <c r="D36" i="21"/>
  <c r="C36" i="21"/>
  <c r="B36" i="21"/>
  <c r="A36" i="21"/>
  <c r="I33" i="21"/>
  <c r="I32" i="21"/>
  <c r="I31" i="21"/>
  <c r="I30" i="21"/>
  <c r="I29" i="21"/>
  <c r="I28" i="21"/>
  <c r="I27" i="21"/>
  <c r="I48" i="21" l="1"/>
  <c r="I36" i="21"/>
  <c r="I46" i="20"/>
  <c r="I47" i="20" s="1"/>
  <c r="I45" i="20"/>
  <c r="I41" i="20"/>
  <c r="I44" i="20"/>
  <c r="I38" i="20"/>
  <c r="H47" i="20"/>
  <c r="G47" i="20"/>
  <c r="F47" i="20"/>
  <c r="E47" i="20"/>
  <c r="D47" i="20"/>
  <c r="C47" i="20"/>
  <c r="B47" i="20"/>
  <c r="A47" i="20"/>
  <c r="I43" i="20"/>
  <c r="I42" i="20"/>
  <c r="I40" i="20"/>
  <c r="I39" i="20"/>
  <c r="H35" i="20"/>
  <c r="G35" i="20"/>
  <c r="F35" i="20"/>
  <c r="E35" i="20"/>
  <c r="D35" i="20"/>
  <c r="C35" i="20"/>
  <c r="B35" i="20"/>
  <c r="A35" i="20"/>
  <c r="I34" i="20"/>
  <c r="I33" i="20"/>
  <c r="I31" i="20"/>
  <c r="I30" i="20"/>
  <c r="I29" i="20"/>
  <c r="I32" i="20" s="1"/>
  <c r="I28" i="20"/>
  <c r="I27" i="20"/>
  <c r="I4" i="21" l="1"/>
  <c r="I6" i="21" s="1"/>
  <c r="I35" i="20"/>
  <c r="I4" i="20" s="1"/>
  <c r="I6" i="20" s="1"/>
  <c r="H46" i="19"/>
  <c r="G46" i="19"/>
  <c r="F46" i="19"/>
  <c r="E46" i="19"/>
  <c r="D46" i="19"/>
  <c r="C46" i="19"/>
  <c r="B46" i="19"/>
  <c r="A46" i="19"/>
  <c r="I45" i="19"/>
  <c r="I44" i="19"/>
  <c r="I43" i="19"/>
  <c r="I42" i="19"/>
  <c r="I41" i="19"/>
  <c r="I40" i="19"/>
  <c r="I39" i="19"/>
  <c r="I38" i="19"/>
  <c r="H35" i="19"/>
  <c r="G35" i="19"/>
  <c r="F35" i="19"/>
  <c r="E35" i="19"/>
  <c r="D35" i="19"/>
  <c r="C35" i="19"/>
  <c r="B35" i="19"/>
  <c r="A35" i="19"/>
  <c r="I34" i="19"/>
  <c r="I33" i="19"/>
  <c r="I32" i="19"/>
  <c r="I31" i="19"/>
  <c r="I30" i="19"/>
  <c r="I29" i="19"/>
  <c r="I28" i="19"/>
  <c r="I27" i="19"/>
  <c r="I35" i="19" s="1"/>
  <c r="I46" i="19" l="1"/>
  <c r="I4" i="19"/>
  <c r="I6" i="19" s="1"/>
  <c r="I6" i="1"/>
  <c r="I4" i="1"/>
  <c r="I4" i="18"/>
  <c r="I6" i="18" s="1"/>
  <c r="A35" i="18" l="1"/>
  <c r="A46" i="18"/>
  <c r="I45" i="18"/>
  <c r="I44" i="18"/>
  <c r="I42" i="18"/>
  <c r="I34" i="18"/>
  <c r="I33" i="18"/>
  <c r="H46" i="18"/>
  <c r="G46" i="18"/>
  <c r="F46" i="18"/>
  <c r="E46" i="18"/>
  <c r="D46" i="18"/>
  <c r="C46" i="18"/>
  <c r="B46" i="18"/>
  <c r="I43" i="18"/>
  <c r="I41" i="18"/>
  <c r="I40" i="18"/>
  <c r="I39" i="18"/>
  <c r="I38" i="18"/>
  <c r="H35" i="18"/>
  <c r="G35" i="18"/>
  <c r="F35" i="18"/>
  <c r="E35" i="18"/>
  <c r="D35" i="18"/>
  <c r="C35" i="18"/>
  <c r="B35" i="18"/>
  <c r="I31" i="18"/>
  <c r="I30" i="18"/>
  <c r="I29" i="18"/>
  <c r="I32" i="18" s="1"/>
  <c r="I28" i="18"/>
  <c r="I27" i="18"/>
  <c r="I34" i="1"/>
  <c r="I46" i="18" l="1"/>
  <c r="I35" i="18"/>
  <c r="I38" i="1"/>
  <c r="I39" i="1"/>
  <c r="I40" i="1"/>
  <c r="I41" i="1"/>
  <c r="I42" i="1"/>
  <c r="I43" i="1"/>
  <c r="H82" i="16" l="1"/>
  <c r="G82" i="16"/>
  <c r="F82" i="16"/>
  <c r="E82" i="16"/>
  <c r="D82" i="16"/>
  <c r="C82" i="16"/>
  <c r="B82" i="16"/>
  <c r="A82" i="16"/>
  <c r="I81" i="16"/>
  <c r="I80" i="16"/>
  <c r="I79" i="16"/>
  <c r="I78" i="16"/>
  <c r="I77" i="16"/>
  <c r="I76" i="16"/>
  <c r="I75" i="16"/>
  <c r="I74" i="16"/>
  <c r="I73" i="16"/>
  <c r="I72" i="16"/>
  <c r="I71" i="16"/>
  <c r="I70" i="16"/>
  <c r="I69" i="16"/>
  <c r="I68" i="16"/>
  <c r="I67" i="16"/>
  <c r="I66" i="16"/>
  <c r="I65" i="16"/>
  <c r="I64" i="16"/>
  <c r="H61" i="16"/>
  <c r="G61" i="16"/>
  <c r="F61" i="16"/>
  <c r="E61" i="16"/>
  <c r="D61" i="16"/>
  <c r="C61" i="16"/>
  <c r="B61" i="16"/>
  <c r="A61" i="16"/>
  <c r="I60" i="16"/>
  <c r="I59" i="16"/>
  <c r="I58" i="16"/>
  <c r="I57" i="16"/>
  <c r="I56" i="16"/>
  <c r="I55" i="16"/>
  <c r="I54" i="16"/>
  <c r="I53" i="16"/>
  <c r="I52" i="16"/>
  <c r="I51" i="16"/>
  <c r="I50" i="16"/>
  <c r="I49" i="16"/>
  <c r="I48" i="16"/>
  <c r="I47" i="16"/>
  <c r="I46" i="16"/>
  <c r="I45" i="16"/>
  <c r="I44" i="16"/>
  <c r="I43" i="16"/>
  <c r="I61" i="16" l="1"/>
  <c r="I4" i="16" s="1"/>
  <c r="I6" i="16" s="1"/>
  <c r="I82" i="16"/>
  <c r="E44" i="1" l="1"/>
  <c r="I37" i="1"/>
  <c r="I33" i="1"/>
  <c r="I31" i="1" l="1"/>
  <c r="I32" i="1"/>
  <c r="A34" i="1"/>
  <c r="B34" i="1"/>
  <c r="C34" i="1"/>
  <c r="D34" i="1"/>
  <c r="E34" i="1"/>
  <c r="F34" i="1"/>
  <c r="G34" i="1"/>
  <c r="H34" i="1"/>
  <c r="D44" i="1"/>
  <c r="C44" i="1"/>
  <c r="B44" i="1"/>
  <c r="I30" i="1"/>
  <c r="I27" i="1"/>
  <c r="H44" i="1"/>
  <c r="G44" i="1"/>
  <c r="F44" i="1"/>
  <c r="A44" i="1"/>
  <c r="I29" i="1"/>
  <c r="I28" i="1"/>
  <c r="I44" i="1" l="1"/>
</calcChain>
</file>

<file path=xl/comments1.xml><?xml version="1.0" encoding="utf-8"?>
<comments xmlns="http://schemas.openxmlformats.org/spreadsheetml/2006/main">
  <authors>
    <author>wangxiaofei</author>
  </authors>
  <commentList>
    <comment ref="C52" authorId="0" shapeId="0">
      <text>
        <r>
          <rPr>
            <b/>
            <sz val="9"/>
            <color indexed="81"/>
            <rFont val="宋体"/>
            <charset val="134"/>
          </rPr>
          <t>wangxiaofei:</t>
        </r>
        <r>
          <rPr>
            <sz val="9"/>
            <color indexed="81"/>
            <rFont val="宋体"/>
            <charset val="134"/>
          </rPr>
          <t xml:space="preserve">
</t>
        </r>
      </text>
    </comment>
  </commentList>
</comments>
</file>

<file path=xl/sharedStrings.xml><?xml version="1.0" encoding="utf-8"?>
<sst xmlns="http://schemas.openxmlformats.org/spreadsheetml/2006/main" count="890" uniqueCount="244">
  <si>
    <t>1. 基本信息</t>
  </si>
  <si>
    <t>2. 本周进展</t>
  </si>
  <si>
    <t>项目当前所处的阶段</t>
  </si>
  <si>
    <t>整体进度和工作量控制</t>
  </si>
  <si>
    <t>进度延期、工作量超支原因分析（延期或超支时填写）</t>
  </si>
  <si>
    <t>执行过程中碰到的困难及希望得到的支持</t>
  </si>
  <si>
    <t>解决情况说明</t>
  </si>
  <si>
    <t>解决情况</t>
  </si>
  <si>
    <t>完成情况说明</t>
  </si>
  <si>
    <t>本周日常工作量（填写单位：小时，8小时/天）</t>
  </si>
  <si>
    <t>姓名</t>
  </si>
  <si>
    <t>周一</t>
  </si>
  <si>
    <t>周二</t>
  </si>
  <si>
    <t>周三</t>
  </si>
  <si>
    <t>周四</t>
  </si>
  <si>
    <t>周五</t>
  </si>
  <si>
    <t>周六</t>
  </si>
  <si>
    <t>周日</t>
  </si>
  <si>
    <t>小计(人天)</t>
  </si>
  <si>
    <t>其他需要说明的内容</t>
  </si>
  <si>
    <t>3. 下周安排</t>
  </si>
  <si>
    <t>下周工作项</t>
  </si>
  <si>
    <t>备注</t>
  </si>
  <si>
    <t>说明：</t>
  </si>
  <si>
    <t>项目名称</t>
    <phoneticPr fontId="9" type="noConversion"/>
  </si>
  <si>
    <t>项目编号</t>
    <phoneticPr fontId="9" type="noConversion"/>
  </si>
  <si>
    <t>项目计划工作量（人天）</t>
    <phoneticPr fontId="9" type="noConversion"/>
  </si>
  <si>
    <t>项目已用工作量（人天）</t>
    <phoneticPr fontId="9" type="noConversion"/>
  </si>
  <si>
    <t>本周加班工作量（填写单位：小时，从晚7点开始计算）</t>
    <phoneticPr fontId="9" type="noConversion"/>
  </si>
  <si>
    <t>1. 模板版本V1.0；由项目经理填写，必须在周末向部门经理提交，不得延误。</t>
    <phoneticPr fontId="9" type="noConversion"/>
  </si>
  <si>
    <t>客户联系人 | 电话</t>
    <phoneticPr fontId="9" type="noConversion"/>
  </si>
  <si>
    <t>项目分管领导 | 电话</t>
    <phoneticPr fontId="9" type="noConversion"/>
  </si>
  <si>
    <t>项目经理 | 电话</t>
    <phoneticPr fontId="9" type="noConversion"/>
  </si>
  <si>
    <t>商务人员 | 电话</t>
    <phoneticPr fontId="9" type="noConversion"/>
  </si>
  <si>
    <t>用工比例</t>
    <phoneticPr fontId="9" type="noConversion"/>
  </si>
  <si>
    <t>本周主要工作内容</t>
    <phoneticPr fontId="9" type="noConversion"/>
  </si>
  <si>
    <t>周一</t>
    <phoneticPr fontId="9" type="noConversion"/>
  </si>
  <si>
    <t>周二</t>
    <phoneticPr fontId="9" type="noConversion"/>
  </si>
  <si>
    <t>周三</t>
    <phoneticPr fontId="9" type="noConversion"/>
  </si>
  <si>
    <t>周四</t>
    <phoneticPr fontId="9" type="noConversion"/>
  </si>
  <si>
    <t>周五</t>
    <phoneticPr fontId="9" type="noConversion"/>
  </si>
  <si>
    <t>周六</t>
    <phoneticPr fontId="9" type="noConversion"/>
  </si>
  <si>
    <t>周日</t>
    <phoneticPr fontId="9" type="noConversion"/>
  </si>
  <si>
    <t>周报快捷查看</t>
    <phoneticPr fontId="9" type="noConversion"/>
  </si>
  <si>
    <t>月度工作内容简述</t>
    <phoneticPr fontId="9" type="noConversion"/>
  </si>
  <si>
    <t>2.【周报快捷查看】栏位，用★（普通）、★★（重要）、★★★（特别重要）表示该周在项目周期内的重要程度；并添加对应的快捷链接至对应的周报周期sheet项。</t>
    <phoneticPr fontId="9" type="noConversion"/>
  </si>
  <si>
    <t>5.项目周报的sheet项，请自行逐月添加，注意修改对应标签的周期时间。</t>
    <phoneticPr fontId="9" type="noConversion"/>
  </si>
  <si>
    <t>4.【月度工作内容简述】项下，只用每月末的最后一周填写当月项目内发生的关键事件及内容。</t>
    <phoneticPr fontId="9" type="noConversion"/>
  </si>
  <si>
    <t>1. 模板版本V1.0；由项目经理填写，必须按时向部门经理提交，不得延误。</t>
    <phoneticPr fontId="9" type="noConversion"/>
  </si>
  <si>
    <t>3.日历中，如果项目某一个发生了里程碑或者特殊事件，用加粗边框、红底、黑色加粗字体标识，并用指示内容框简单说明。</t>
    <phoneticPr fontId="9" type="noConversion"/>
  </si>
  <si>
    <t>2.【执行过程中碰到的困难】只添加不删除，并及时更新解决情况。</t>
    <phoneticPr fontId="9" type="noConversion"/>
  </si>
  <si>
    <t>需求开发</t>
    <phoneticPr fontId="9" type="noConversion"/>
  </si>
  <si>
    <t>相应系统接口未提供发布版本，开发过程当中需做接口差异分析，影响交易开发进度，存在较大风险。</t>
    <phoneticPr fontId="9" type="noConversion"/>
  </si>
  <si>
    <t>公共需求变更较大，现场公共开发人员配置少，希望调配一到两个公共功能开发人员到现场支持。</t>
    <phoneticPr fontId="9" type="noConversion"/>
  </si>
  <si>
    <t>总体需求评估完成后，超出项目预期工作量的90%，需调配3个交易开发人员到现场进行开发。</t>
    <phoneticPr fontId="9" type="noConversion"/>
  </si>
  <si>
    <t>王晓飞</t>
    <phoneticPr fontId="9" type="noConversion"/>
  </si>
  <si>
    <r>
      <t>通讯环境联调由于O</t>
    </r>
    <r>
      <rPr>
        <sz val="10"/>
        <rFont val="宋体"/>
        <family val="3"/>
        <charset val="134"/>
      </rPr>
      <t>SB系统人员休假，导致通讯环境联调停滞。</t>
    </r>
    <phoneticPr fontId="9" type="noConversion"/>
  </si>
  <si>
    <t>联调环境已打通，公共通讯模块开发完成。</t>
    <phoneticPr fontId="9" type="noConversion"/>
  </si>
  <si>
    <t>复核流程变动较大，需由专人进行开发。</t>
    <phoneticPr fontId="9" type="noConversion"/>
  </si>
  <si>
    <t>已通过行方组织开立专题会议，要求服务方以迭代的方式定时提供接口，目前各服务方均已提供部分接口，接口差异分析已完成，待服务方正式版本发布后进行配置联调。</t>
    <phoneticPr fontId="9" type="noConversion"/>
  </si>
  <si>
    <t>李茂</t>
    <phoneticPr fontId="9" type="noConversion"/>
  </si>
  <si>
    <t>复核流程已经开发完成70%，其余部分须由开发人员完成</t>
    <phoneticPr fontId="9" type="noConversion"/>
  </si>
  <si>
    <t>公共开发（外设）人员已到场一个，公共模块按场景配置凭证树、凭证组合、审核要点的配置交易与服务均已完成，代办任务基础的服务已基本完成，还需将各个功能串联到流程当中。</t>
    <phoneticPr fontId="9" type="noConversion"/>
  </si>
  <si>
    <t>支付模块接口质量低，反复进行接口差异分析，影响接口联调。</t>
    <phoneticPr fontId="9" type="noConversion"/>
  </si>
  <si>
    <t>已于20180724组织专题会议，支付答复分两批次提供可联调接口，第一批次20180731提供。</t>
    <phoneticPr fontId="9" type="noConversion"/>
  </si>
  <si>
    <t>项目周报_贵州农信柜面一期(集中作业)</t>
    <phoneticPr fontId="9" type="noConversion"/>
  </si>
  <si>
    <t>支付模块接口质量低，90%接口达不到联调标准，联调属于停滞状态，风险极大。</t>
    <phoneticPr fontId="9" type="noConversion"/>
  </si>
  <si>
    <t>其他需要说明的内容</t>
    <phoneticPr fontId="9" type="noConversion"/>
  </si>
  <si>
    <t>说明：</t>
    <phoneticPr fontId="9" type="noConversion"/>
  </si>
  <si>
    <t>已于20180802组织专题会议，由行方领导确认支付系统对其发布的接口进行修改，支付系统答复将于20180815提供修改后的接口，支付提供接口还存在问题。</t>
    <phoneticPr fontId="9" type="noConversion"/>
  </si>
  <si>
    <t>行内提出支付翻写交易涉及到9月底人行验收的部分需要评估工作量</t>
    <phoneticPr fontId="9" type="noConversion"/>
  </si>
  <si>
    <t>已于20180824协调产品人员到现场分析解决问题：控件问题已解决，ABC无法正常启动目前定位为系统感染病毒，会篡改ABC运行所需的dll文件。</t>
    <phoneticPr fontId="9" type="noConversion"/>
  </si>
  <si>
    <t>项目编号</t>
    <phoneticPr fontId="9" type="noConversion"/>
  </si>
  <si>
    <t>项目名称</t>
    <phoneticPr fontId="9" type="noConversion"/>
  </si>
  <si>
    <t>项目计划工作量（人天）</t>
    <phoneticPr fontId="9" type="noConversion"/>
  </si>
  <si>
    <t>项目已用工作量（人天）</t>
    <phoneticPr fontId="9" type="noConversion"/>
  </si>
  <si>
    <t>YY-2018-0803-01</t>
    <phoneticPr fontId="9" type="noConversion"/>
  </si>
  <si>
    <t>贵州农信柜面一期(集中作业)</t>
    <phoneticPr fontId="9" type="noConversion"/>
  </si>
  <si>
    <t>客户联系人 | 电话</t>
    <phoneticPr fontId="9" type="noConversion"/>
  </si>
  <si>
    <t>项目分管领导 | 电话</t>
    <phoneticPr fontId="9" type="noConversion"/>
  </si>
  <si>
    <t>项目经理 | 电话</t>
    <phoneticPr fontId="9" type="noConversion"/>
  </si>
  <si>
    <t>商务人员 | 电话</t>
    <phoneticPr fontId="9" type="noConversion"/>
  </si>
  <si>
    <t>用工比例</t>
    <phoneticPr fontId="9" type="noConversion"/>
  </si>
  <si>
    <t>王启乾| 17785816405</t>
    <phoneticPr fontId="9" type="noConversion"/>
  </si>
  <si>
    <t>刘文明 | 18621606968</t>
    <phoneticPr fontId="9" type="noConversion"/>
  </si>
  <si>
    <t>阮雷象 | 17783615272</t>
    <phoneticPr fontId="9" type="noConversion"/>
  </si>
  <si>
    <t>李嘉威 | 18678078206</t>
    <phoneticPr fontId="9" type="noConversion"/>
  </si>
  <si>
    <t>需求开发</t>
    <phoneticPr fontId="9" type="noConversion"/>
  </si>
  <si>
    <t>（请选择■）进度控制：■正常  □已失控    工作量控制：□正常  ■已失控</t>
    <phoneticPr fontId="9" type="noConversion"/>
  </si>
  <si>
    <t>内部原因：（请选择■）
□立项或变更时估算不准  ■需求把握不够全面和深入  □需求在技术层面难以实现  □缺乏风险管理及应对机制
□项目内部沟通协调问题  □项目组员没有被充分利用  □项目组员技能不符合要求  □项目组员有流失或被借调
□商务人员配合力度不够  □产品人员的配合力度不够
■其他原因：</t>
    <phoneticPr fontId="9" type="noConversion"/>
  </si>
  <si>
    <t>外部原因：（请选择■）
■客户需求不稳定经常变化  □客户内部沟通协调不力  □所需的机器设备无法及时到位  ■第三方厂商进度延迟
■其他原因：</t>
    <phoneticPr fontId="9" type="noConversion"/>
  </si>
  <si>
    <t>本周主要工作内容</t>
    <phoneticPr fontId="9" type="noConversion"/>
  </si>
  <si>
    <t>完成情况说明</t>
    <phoneticPr fontId="9" type="noConversion"/>
  </si>
  <si>
    <t>支付翻写组交易开发：
已提供最新接口的翻写交易的页面逻辑调试，自测，接口配置
所有涉及到人行验收的支付交易的接口联调
打印相关问题调试处理</t>
    <phoneticPr fontId="9" type="noConversion"/>
  </si>
  <si>
    <t>接口问题周六行方、赞同、数通相关负责人员已全部梳理一遍；
人行验收部分正在联调，但是数通后台建议搭建一套联调环境已满足测试人员稳定测试；</t>
    <phoneticPr fontId="9" type="noConversion"/>
  </si>
  <si>
    <t>集中作业组交易开发：
单位客户存取款部分测试问题优化处理
单位客户信息维护交易优化开发及调试
单位客户开户、新建交易优化开发及调试
支付上收集中作业的3支交易的开发及调试</t>
    <phoneticPr fontId="9" type="noConversion"/>
  </si>
  <si>
    <t>开户和建立由于反洗钱接口、税收居民证件类型、统一社会信用代码证的问题暂无法调试，其他节点都已调试；
受益人的问题需待核心发布最新接口，且前后台需要定制类似受益人这种多条记录的比对及页面展示的方案；
支付集中作业的交易正在开发中</t>
    <phoneticPr fontId="9" type="noConversion"/>
  </si>
  <si>
    <t>中心柜面开发：
中心接单机制优化开发及调试
远程授权界面调试及全流程联调
待办事项开发</t>
    <phoneticPr fontId="9" type="noConversion"/>
  </si>
  <si>
    <t>远程授权部分仍在调试优化开发
待办事项待与后台调试</t>
    <phoneticPr fontId="19" type="noConversion"/>
  </si>
  <si>
    <t>公共功能的开发：
国光自助设备测试
按场景生成凭证树、生成授权要点、生成凭证组合的数据结构关系梳理及相关问题优化</t>
    <phoneticPr fontId="9" type="noConversion"/>
  </si>
  <si>
    <r>
      <rPr>
        <sz val="10"/>
        <color theme="1"/>
        <rFont val="宋体"/>
        <family val="3"/>
        <charset val="134"/>
      </rPr>
      <t>国光自助设备已完成测试；</t>
    </r>
    <r>
      <rPr>
        <sz val="10"/>
        <color indexed="8"/>
        <rFont val="宋体"/>
        <family val="3"/>
        <charset val="134"/>
      </rPr>
      <t xml:space="preserve">
配置问题已优化</t>
    </r>
    <phoneticPr fontId="19" type="noConversion"/>
  </si>
  <si>
    <t>集中作业公共平台功能及单位活期存取款2支交易SIT测试</t>
    <phoneticPr fontId="9" type="noConversion"/>
  </si>
  <si>
    <t>配合测试中
部分测试问题待优化后验证</t>
    <phoneticPr fontId="9" type="noConversion"/>
  </si>
  <si>
    <t>本周日常工作量（填写单位：小时，8小时/天，不包含周六日）</t>
    <phoneticPr fontId="9" type="noConversion"/>
  </si>
  <si>
    <t>阮雷象</t>
    <phoneticPr fontId="9" type="noConversion"/>
  </si>
  <si>
    <t>王晓飞</t>
    <phoneticPr fontId="9" type="noConversion"/>
  </si>
  <si>
    <t>田磊洁</t>
    <phoneticPr fontId="9" type="noConversion"/>
  </si>
  <si>
    <t>刘书成</t>
    <phoneticPr fontId="9" type="noConversion"/>
  </si>
  <si>
    <t>吴章平</t>
    <phoneticPr fontId="9" type="noConversion"/>
  </si>
  <si>
    <t>谭明杰</t>
    <phoneticPr fontId="9" type="noConversion"/>
  </si>
  <si>
    <t>张茜</t>
    <phoneticPr fontId="9" type="noConversion"/>
  </si>
  <si>
    <t>李芳云</t>
    <phoneticPr fontId="9" type="noConversion"/>
  </si>
  <si>
    <t>杨磊</t>
    <phoneticPr fontId="9" type="noConversion"/>
  </si>
  <si>
    <t>来源</t>
    <phoneticPr fontId="9" type="noConversion"/>
  </si>
  <si>
    <t>刘婷</t>
    <phoneticPr fontId="9" type="noConversion"/>
  </si>
  <si>
    <t>曾怡瑶</t>
    <phoneticPr fontId="19" type="noConversion"/>
  </si>
  <si>
    <t>黄平</t>
    <phoneticPr fontId="9" type="noConversion"/>
  </si>
  <si>
    <t>高志琼</t>
    <phoneticPr fontId="9" type="noConversion"/>
  </si>
  <si>
    <t>刘鑫波</t>
    <phoneticPr fontId="9" type="noConversion"/>
  </si>
  <si>
    <t>陈靖昆</t>
    <phoneticPr fontId="9" type="noConversion"/>
  </si>
  <si>
    <t>本周加班工作量（填写单位：小时，工作日从晚7点开始计算，周六日按8+N计算）</t>
    <phoneticPr fontId="9" type="noConversion"/>
  </si>
  <si>
    <t>姓名</t>
    <phoneticPr fontId="9" type="noConversion"/>
  </si>
  <si>
    <t>阮雷象</t>
    <phoneticPr fontId="9" type="noConversion"/>
  </si>
  <si>
    <t>王晓飞</t>
    <phoneticPr fontId="9" type="noConversion"/>
  </si>
  <si>
    <t>田磊洁</t>
    <phoneticPr fontId="9" type="noConversion"/>
  </si>
  <si>
    <t>刘书成</t>
    <phoneticPr fontId="9" type="noConversion"/>
  </si>
  <si>
    <t>吴章平</t>
    <phoneticPr fontId="9" type="noConversion"/>
  </si>
  <si>
    <t>谭明杰</t>
    <phoneticPr fontId="9" type="noConversion"/>
  </si>
  <si>
    <t>张茜</t>
    <phoneticPr fontId="9" type="noConversion"/>
  </si>
  <si>
    <t>李芳云</t>
    <phoneticPr fontId="9" type="noConversion"/>
  </si>
  <si>
    <t>杨磊</t>
    <phoneticPr fontId="9" type="noConversion"/>
  </si>
  <si>
    <t>来源</t>
    <phoneticPr fontId="9" type="noConversion"/>
  </si>
  <si>
    <t>刘婷</t>
    <phoneticPr fontId="9" type="noConversion"/>
  </si>
  <si>
    <t>曾怡瑶</t>
    <phoneticPr fontId="19" type="noConversion"/>
  </si>
  <si>
    <t>黄平</t>
    <phoneticPr fontId="9" type="noConversion"/>
  </si>
  <si>
    <t>高志琼</t>
    <phoneticPr fontId="9" type="noConversion"/>
  </si>
  <si>
    <t>刘鑫波</t>
    <phoneticPr fontId="9" type="noConversion"/>
  </si>
  <si>
    <t>陈靖昆</t>
    <phoneticPr fontId="9" type="noConversion"/>
  </si>
  <si>
    <t>支付翻写组交易优化开发及接口调试</t>
    <phoneticPr fontId="9" type="noConversion"/>
  </si>
  <si>
    <t>集中作业组交易优化开发及接口调试</t>
    <phoneticPr fontId="9" type="noConversion"/>
  </si>
  <si>
    <t>公共平台功能优化开发及接口调试</t>
    <phoneticPr fontId="9" type="noConversion"/>
  </si>
  <si>
    <t>支付翻写组缺少开发组长，无法保证交易质量与交易公共方法的质量，希望在调配交易开发人员时分配一个中级人员。</t>
    <phoneticPr fontId="9" type="noConversion"/>
  </si>
  <si>
    <t>已现场招聘人员解决</t>
    <phoneticPr fontId="9" type="noConversion"/>
  </si>
  <si>
    <t>已解决</t>
    <phoneticPr fontId="9" type="noConversion"/>
  </si>
  <si>
    <t>支付后台需要单独搭建一套联调环境，已满足业务稳定测试；
本周六将所有支付翻写交易与数通后台接口的问题逐一过会评审确定，双方就修复时间及方案已形成文档；
前后台有需求存疑部分待与业务确认</t>
    <phoneticPr fontId="9" type="noConversion"/>
  </si>
  <si>
    <t>SIT版本遇到win7 32位及XP的测试机，出现大量的问题，影像控件无法正常调用、ABC无法正常启动等</t>
    <phoneticPr fontId="9" type="noConversion"/>
  </si>
  <si>
    <t>SIT版本测试问题（部分BUG双方不能明确理解、部分需求及流程模式测试组需要明确需求）</t>
    <phoneticPr fontId="9" type="noConversion"/>
  </si>
  <si>
    <t>已约定每天晚上统一逐笔评审BUG，并与测试组沟通，需要他们明确需求及系统流程</t>
    <phoneticPr fontId="9" type="noConversion"/>
  </si>
  <si>
    <t>核心部分接口由于与需求不一致，多个需求需要核心确认并开发</t>
    <phoneticPr fontId="19" type="noConversion"/>
  </si>
  <si>
    <t>开户和建立由于反洗钱接口、税收居民证件类型、统一社会信用代码证的问题暂无法调试
受益人的问题需要核心提供最新接口</t>
    <phoneticPr fontId="19" type="noConversion"/>
  </si>
  <si>
    <t>绵阳商行柜面系统一期_2018年_工作纪要</t>
    <phoneticPr fontId="9" type="noConversion"/>
  </si>
  <si>
    <t>1：项目组入场报道
2：项目启动准备会议及相关事项说明、现场人员配置沟通</t>
    <phoneticPr fontId="9" type="noConversion"/>
  </si>
  <si>
    <t>项目周报_绵阳商行柜面一期</t>
    <phoneticPr fontId="9" type="noConversion"/>
  </si>
  <si>
    <t>★</t>
  </si>
  <si>
    <t>★</t>
    <phoneticPr fontId="9" type="noConversion"/>
  </si>
  <si>
    <t>绵阳商行柜面一期</t>
    <phoneticPr fontId="9" type="noConversion"/>
  </si>
  <si>
    <t>YY-2018-0930-02</t>
    <phoneticPr fontId="9" type="noConversion"/>
  </si>
  <si>
    <t>李茂 | 18580517769</t>
    <phoneticPr fontId="9" type="noConversion"/>
  </si>
  <si>
    <t>王晓飞 | 18286881068</t>
    <phoneticPr fontId="9" type="noConversion"/>
  </si>
  <si>
    <t>刘莹 | 18113070608</t>
    <phoneticPr fontId="9" type="noConversion"/>
  </si>
  <si>
    <t>（请选择■）进度控制：■正常  □已失控    工作量控制：■正常  □已失控</t>
    <phoneticPr fontId="9" type="noConversion"/>
  </si>
  <si>
    <t>内部原因：（请选择■）
□立项或变更时估算不准  □需求把握不够全面和深入  □需求在技术层面难以实现  □缺乏风险管理及应对机制
□项目内部沟通协调问题  □项目组员没有被充分利用  □项目组员技能不符合要求  □项目组员有流失或被借调
□商务人员配合力度不够  □产品人员的配合力度不够
□其他原因：</t>
    <phoneticPr fontId="9" type="noConversion"/>
  </si>
  <si>
    <t>外部原因：（请选择■）
□客户需求不稳定经常变化  □客户内部沟通协调不力  □所需的机器设备无法及时到位  □第三方厂商进度延迟
□其他原因：</t>
    <phoneticPr fontId="9" type="noConversion"/>
  </si>
  <si>
    <t>杨志林</t>
    <phoneticPr fontId="9" type="noConversion"/>
  </si>
  <si>
    <t>唐权宏</t>
    <phoneticPr fontId="9" type="noConversion"/>
  </si>
  <si>
    <t>杨健</t>
    <phoneticPr fontId="9" type="noConversion"/>
  </si>
  <si>
    <t>甘志成</t>
    <phoneticPr fontId="9" type="noConversion"/>
  </si>
  <si>
    <t>黄平</t>
    <phoneticPr fontId="9" type="noConversion"/>
  </si>
  <si>
    <t>交易需求分析</t>
    <phoneticPr fontId="9" type="noConversion"/>
  </si>
  <si>
    <t>公共模块专题讨论</t>
    <phoneticPr fontId="9" type="noConversion"/>
  </si>
  <si>
    <t>公共模块专题梳理</t>
    <phoneticPr fontId="9" type="noConversion"/>
  </si>
  <si>
    <t>核心公共需求分析人员未定</t>
    <phoneticPr fontId="9" type="noConversion"/>
  </si>
  <si>
    <t>已协调任凯20181015到现场。</t>
    <phoneticPr fontId="9" type="noConversion"/>
  </si>
  <si>
    <t>人员进场与详细的工作安排</t>
    <phoneticPr fontId="9" type="noConversion"/>
  </si>
  <si>
    <t>除任凯外已全部到场</t>
    <phoneticPr fontId="9" type="noConversion"/>
  </si>
  <si>
    <t>需求分析及初版需求文档编写</t>
    <phoneticPr fontId="9" type="noConversion"/>
  </si>
  <si>
    <t>已完成80支交易初版需求的编写</t>
    <phoneticPr fontId="9" type="noConversion"/>
  </si>
  <si>
    <t>主计划、SOW评审</t>
    <phoneticPr fontId="9" type="noConversion"/>
  </si>
  <si>
    <t>任凯</t>
    <phoneticPr fontId="9" type="noConversion"/>
  </si>
  <si>
    <t>吴培源</t>
    <phoneticPr fontId="9" type="noConversion"/>
  </si>
  <si>
    <t>已解决</t>
    <phoneticPr fontId="9" type="noConversion"/>
  </si>
  <si>
    <t>查询交易返回字段过多时需分签页展示，目前没有模板支撑。</t>
    <phoneticPr fontId="9" type="noConversion"/>
  </si>
  <si>
    <t>专题需求谈论梳理</t>
    <phoneticPr fontId="9" type="noConversion"/>
  </si>
  <si>
    <t>主计划、SOW评审</t>
    <phoneticPr fontId="9" type="noConversion"/>
  </si>
  <si>
    <t>20181017已评审完成，待行方修改后确认。</t>
    <phoneticPr fontId="9" type="noConversion"/>
  </si>
  <si>
    <t>交易调用接口梳理</t>
    <phoneticPr fontId="9" type="noConversion"/>
  </si>
  <si>
    <t>UI设计</t>
    <phoneticPr fontId="9" type="noConversion"/>
  </si>
  <si>
    <t>UI设计</t>
    <phoneticPr fontId="9" type="noConversion"/>
  </si>
  <si>
    <t>初版已提供，行方修改意见与素材下周一提供。</t>
    <phoneticPr fontId="9" type="noConversion"/>
  </si>
  <si>
    <t>已完成，待讨论。</t>
    <phoneticPr fontId="9" type="noConversion"/>
  </si>
  <si>
    <t>UI设计</t>
    <phoneticPr fontId="9" type="noConversion"/>
  </si>
  <si>
    <t>·········································································</t>
    <phoneticPr fontId="9" type="noConversion"/>
  </si>
  <si>
    <t>已完成全部交易初版需求的编写。
另外回收业务基版需求84支。</t>
    <phoneticPr fontId="9" type="noConversion"/>
  </si>
  <si>
    <t>外部原因：（请选择■）
□客户需求不稳定经常变化  □客户内部沟通协调不力  □所需的机器设备无法及时到位  □第三方厂商进度延迟
□其他原因：</t>
    <phoneticPr fontId="9" type="noConversion"/>
  </si>
  <si>
    <t>接口调用已梳理完成60%</t>
    <phoneticPr fontId="9" type="noConversion"/>
  </si>
  <si>
    <t>已确认，启动页、登录页、锁屏页均已修改，整体样式下周完成</t>
    <phoneticPr fontId="9" type="noConversion"/>
  </si>
  <si>
    <t>除代办任务、柜员管理、统一签约（行方没有统一的签约数据来源），其他均已讨论</t>
    <phoneticPr fontId="9" type="noConversion"/>
  </si>
  <si>
    <t>交易调用接口梳理及接口差异分析</t>
    <phoneticPr fontId="9" type="noConversion"/>
  </si>
  <si>
    <t>业务基版需求已完成158支，内部评审完成188支。</t>
    <phoneticPr fontId="9" type="noConversion"/>
  </si>
  <si>
    <t>平台公共模块需求分析人员未到场</t>
    <phoneticPr fontId="9" type="noConversion"/>
  </si>
  <si>
    <t>未解决</t>
    <phoneticPr fontId="9" type="noConversion"/>
  </si>
  <si>
    <t>1、交易模块需求分析
2、主计划、SOW评审
3、UI设计与平台公共模块需求分析
4、交易接口梳理</t>
    <phoneticPr fontId="9" type="noConversion"/>
  </si>
  <si>
    <t>UI设计与开发</t>
    <phoneticPr fontId="9" type="noConversion"/>
  </si>
  <si>
    <t>由行方梳理部分高频常用交易进行特殊处理，其余按照原有模板展示。</t>
    <phoneticPr fontId="9" type="noConversion"/>
  </si>
  <si>
    <t>由行方梳理部分高频常用交易进行特殊处理，其余按照原有模板展示。</t>
    <phoneticPr fontId="9" type="noConversion"/>
  </si>
  <si>
    <t>孙敬东| 18190846800</t>
    <phoneticPr fontId="9" type="noConversion"/>
  </si>
  <si>
    <t>接口调用已梳理完成80%，接口差异分析已完成30%</t>
    <phoneticPr fontId="9" type="noConversion"/>
  </si>
  <si>
    <t>整体样式还在调整</t>
    <phoneticPr fontId="9" type="noConversion"/>
  </si>
  <si>
    <t>公共模块专题讨论（柜员管理）</t>
    <phoneticPr fontId="9" type="noConversion"/>
  </si>
  <si>
    <t>交易业务基版需求已完成178支，内部评审除预开户等特殊业务未完成。</t>
    <phoneticPr fontId="9" type="noConversion"/>
  </si>
  <si>
    <t>目前协调孙佳星到现场支持一周</t>
    <phoneticPr fontId="9" type="noConversion"/>
  </si>
  <si>
    <t>孙佳星</t>
    <phoneticPr fontId="21" type="noConversion"/>
  </si>
  <si>
    <t>交易需求分析（交易需求全部基版定版）</t>
    <phoneticPr fontId="9" type="noConversion"/>
  </si>
  <si>
    <t>交易整合后目前有168支，需求基版完成154支，还有14支未提供基版需求</t>
    <phoneticPr fontId="9" type="noConversion"/>
  </si>
  <si>
    <t>接口调用已梳理完成90%，接口差异分析已完成60%</t>
    <phoneticPr fontId="9" type="noConversion"/>
  </si>
  <si>
    <t>待李腊提供最新CSS样式</t>
    <phoneticPr fontId="9" type="noConversion"/>
  </si>
  <si>
    <t>交易开发</t>
    <phoneticPr fontId="9" type="noConversion"/>
  </si>
  <si>
    <t>代办任务需求还需确认、统一签约方案未定（行方没有统一的签约数据来源）</t>
    <phoneticPr fontId="9" type="noConversion"/>
  </si>
  <si>
    <t>柜员管理模块需求已完成，需修改为支持多法人，修改方案已确定。</t>
    <phoneticPr fontId="9" type="noConversion"/>
  </si>
  <si>
    <t>交易整合后目前有172支，需求基版完成158支，还有14支未提供基版需求</t>
    <phoneticPr fontId="9" type="noConversion"/>
  </si>
  <si>
    <t>代办任务需求确认、统一签约方案未定（行方没有统一的签约数据来源）</t>
    <phoneticPr fontId="9" type="noConversion"/>
  </si>
  <si>
    <t>接口调用已梳理完成90%，接口差异分析已完成80%</t>
    <phoneticPr fontId="9" type="noConversion"/>
  </si>
  <si>
    <t>交易开发</t>
    <phoneticPr fontId="9" type="noConversion"/>
  </si>
  <si>
    <t>未完成需求跟踪</t>
    <phoneticPr fontId="9" type="noConversion"/>
  </si>
  <si>
    <t>已完成15支交易开发，完成度70%</t>
    <phoneticPr fontId="9" type="noConversion"/>
  </si>
  <si>
    <t>大部分样式已经修改，待平台确认最新平台插件版本</t>
    <phoneticPr fontId="9" type="noConversion"/>
  </si>
  <si>
    <t>公共模块开发</t>
    <phoneticPr fontId="9" type="noConversion"/>
  </si>
  <si>
    <t>交易整合后目前有172支，需求基版完成166支，还有6支未提供基版需求</t>
    <phoneticPr fontId="9" type="noConversion"/>
  </si>
  <si>
    <t>接口调用已梳理完成90%，接口差异分析已完成90%</t>
    <phoneticPr fontId="9" type="noConversion"/>
  </si>
  <si>
    <t>已完成40支交易开发，完成度70%（待联调）</t>
    <phoneticPr fontId="9" type="noConversion"/>
  </si>
  <si>
    <t>平台公共模块开发（代办任务/管控）需协调一个公共开发人员（邹毅）到现场支持一周（需求已提前发给邹毅），期望到场时间20181203</t>
    <phoneticPr fontId="21" type="noConversion"/>
  </si>
  <si>
    <t>未解决</t>
    <phoneticPr fontId="21" type="noConversion"/>
  </si>
  <si>
    <t>代办任务需求已定，统一签约需求还需确认（初版需求已提供）</t>
    <phoneticPr fontId="9" type="noConversion"/>
  </si>
  <si>
    <r>
      <t xml:space="preserve">1、交易模块需求分析
2、交易接口梳理
3、平台公共模块需求分析
4、交易开发
</t>
    </r>
    <r>
      <rPr>
        <sz val="11"/>
        <color indexed="8"/>
        <rFont val="宋体"/>
        <family val="3"/>
        <charset val="134"/>
      </rPr>
      <t>5、需求评审</t>
    </r>
    <phoneticPr fontId="9" type="noConversion"/>
  </si>
  <si>
    <t>邹毅</t>
    <phoneticPr fontId="9" type="noConversion"/>
  </si>
  <si>
    <t>邹毅</t>
    <phoneticPr fontId="9" type="noConversion"/>
  </si>
  <si>
    <t>已解决</t>
    <phoneticPr fontId="21" type="noConversion"/>
  </si>
  <si>
    <t>已完成65支交易开发，完成度70%（待联调）</t>
    <phoneticPr fontId="9" type="noConversion"/>
  </si>
  <si>
    <t>需求评审</t>
    <phoneticPr fontId="9" type="noConversion"/>
  </si>
  <si>
    <t>已完成开户、销户、挂失、统一签约、客户视图需求评审</t>
    <phoneticPr fontId="9" type="noConversion"/>
  </si>
  <si>
    <t>需求评审</t>
    <phoneticPr fontId="9" type="noConversion"/>
  </si>
  <si>
    <t>现场缺少中高级开发人员，导致交易质量无法保证、项目经理不在现场时无法与其他系统人员沟通产品相关对接事项。</t>
    <phoneticPr fontId="21" type="noConversion"/>
  </si>
  <si>
    <t>1、交易质量采用远程代码走查方式控制，计划12月17号提供一半交易源码与需求到成都农商，由成都农商远程走查。
2、及时组织产品培训，加强现场人员对公司产品的了解。</t>
    <phoneticPr fontId="21" type="noConversion"/>
  </si>
  <si>
    <t>统一签约确认（初版需求已提供）</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</si>
</sst>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
    <numFmt numFmtId="177" formatCode="m/d;@"/>
    <numFmt numFmtId="178" formatCode="0.0_ "/>
  </numFmts>
  <fonts count="24" x14ac:knownFonts="1">
    <font>
      <sz val="11"/>
      <color indexed="8"/>
      <name val="宋体"/>
      <charset val="134"/>
    </font>
    <font>
      <sz val="10"/>
      <color indexed="8"/>
      <name val="宋体"/>
      <family val="3"/>
      <charset val="134"/>
    </font>
    <font>
      <b/>
      <sz val="16"/>
      <color indexed="8"/>
      <name val="宋体"/>
      <family val="3"/>
      <charset val="134"/>
    </font>
    <font>
      <b/>
      <sz val="10"/>
      <color indexed="60"/>
      <name val="宋体"/>
      <family val="3"/>
      <charset val="134"/>
    </font>
    <font>
      <sz val="10"/>
      <name val="宋体"/>
      <family val="3"/>
      <charset val="134"/>
    </font>
    <font>
      <b/>
      <sz val="10"/>
      <name val="宋体"/>
      <family val="3"/>
      <charset val="134"/>
    </font>
    <font>
      <sz val="10"/>
      <color indexed="30"/>
      <name val="宋体"/>
      <family val="3"/>
      <charset val="134"/>
    </font>
    <font>
      <sz val="12"/>
      <name val="宋体"/>
      <family val="3"/>
      <charset val="134"/>
    </font>
    <font>
      <sz val="10"/>
      <name val="Arial"/>
      <family val="2"/>
    </font>
    <font>
      <sz val="9"/>
      <name val="宋体"/>
      <family val="3"/>
      <charset val="134"/>
    </font>
    <font>
      <sz val="10"/>
      <name val="宋体"/>
      <family val="3"/>
      <charset val="134"/>
    </font>
    <font>
      <sz val="10"/>
      <color indexed="8"/>
      <name val="宋体"/>
      <family val="3"/>
      <charset val="134"/>
    </font>
    <font>
      <sz val="11"/>
      <color indexed="8"/>
      <name val="宋体"/>
      <family val="3"/>
      <charset val="134"/>
    </font>
    <font>
      <b/>
      <sz val="11"/>
      <color indexed="8"/>
      <name val="宋体"/>
      <family val="3"/>
      <charset val="134"/>
    </font>
    <font>
      <u/>
      <sz val="11"/>
      <color theme="10"/>
      <name val="宋体"/>
      <family val="3"/>
      <charset val="134"/>
    </font>
    <font>
      <b/>
      <sz val="14"/>
      <color indexed="8"/>
      <name val="宋体"/>
      <family val="3"/>
      <charset val="134"/>
    </font>
    <font>
      <b/>
      <sz val="10"/>
      <color indexed="8"/>
      <name val="宋体"/>
      <family val="3"/>
      <charset val="134"/>
    </font>
    <font>
      <sz val="10"/>
      <color rgb="FFFF0000"/>
      <name val="宋体"/>
      <family val="3"/>
      <charset val="134"/>
    </font>
    <font>
      <sz val="10"/>
      <color theme="1"/>
      <name val="宋体"/>
      <family val="3"/>
      <charset val="134"/>
    </font>
    <font>
      <sz val="9"/>
      <name val="宋体"/>
      <family val="3"/>
      <charset val="134"/>
      <scheme val="minor"/>
    </font>
    <font>
      <b/>
      <sz val="10"/>
      <color rgb="FFFF0000"/>
      <name val="宋体"/>
      <family val="3"/>
      <charset val="134"/>
    </font>
    <font>
      <sz val="9"/>
      <name val="宋体"/>
      <charset val="134"/>
    </font>
    <font>
      <sz val="9"/>
      <color indexed="81"/>
      <name val="宋体"/>
      <charset val="134"/>
    </font>
    <font>
      <b/>
      <sz val="9"/>
      <color indexed="81"/>
      <name val="宋体"/>
      <charset val="134"/>
    </font>
  </fonts>
  <fills count="10">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rgb="FFFFC000"/>
        <bgColor indexed="64"/>
      </patternFill>
    </fill>
    <fill>
      <patternFill patternType="solid">
        <fgColor theme="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4.9989318521683403E-2"/>
        <bgColor indexed="64"/>
      </patternFill>
    </fill>
    <fill>
      <patternFill patternType="solid">
        <fgColor rgb="FFFFFF00"/>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indexed="64"/>
      </left>
      <right style="thin">
        <color indexed="64"/>
      </right>
      <top/>
      <bottom/>
      <diagonal/>
    </border>
    <border>
      <left style="thin">
        <color auto="1"/>
      </left>
      <right style="thin">
        <color auto="1"/>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1">
    <xf numFmtId="0" fontId="0" fillId="0" borderId="0">
      <alignment vertical="center"/>
    </xf>
    <xf numFmtId="0" fontId="7" fillId="0" borderId="0">
      <alignment vertical="center"/>
    </xf>
    <xf numFmtId="0" fontId="8" fillId="0" borderId="0">
      <alignment vertical="center"/>
    </xf>
    <xf numFmtId="0" fontId="7" fillId="0" borderId="0">
      <alignment vertical="center"/>
    </xf>
    <xf numFmtId="0" fontId="14" fillId="0" borderId="0" applyNumberFormat="0" applyFill="0" applyBorder="0" applyAlignment="0" applyProtection="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cellStyleXfs>
  <cellXfs count="186">
    <xf numFmtId="0" fontId="0" fillId="0" borderId="0" xfId="0" applyAlignment="1"/>
    <xf numFmtId="0" fontId="1" fillId="2" borderId="0" xfId="0" applyNumberFormat="1" applyFont="1" applyFill="1" applyAlignment="1">
      <alignment horizontal="center" vertical="center" wrapText="1" shrinkToFit="1"/>
    </xf>
    <xf numFmtId="0" fontId="1" fillId="0" borderId="0" xfId="0" applyFont="1" applyAlignment="1" applyProtection="1">
      <alignment vertical="center"/>
      <protection locked="0"/>
    </xf>
    <xf numFmtId="0" fontId="1" fillId="2" borderId="0" xfId="0" applyNumberFormat="1" applyFont="1" applyFill="1" applyAlignment="1">
      <alignment vertical="center" shrinkToFit="1"/>
    </xf>
    <xf numFmtId="0" fontId="1" fillId="2" borderId="0" xfId="0" applyNumberFormat="1" applyFont="1" applyFill="1" applyAlignment="1">
      <alignment vertical="center" wrapText="1" shrinkToFit="1"/>
    </xf>
    <xf numFmtId="0" fontId="4" fillId="3" borderId="1" xfId="0" applyNumberFormat="1" applyFont="1" applyFill="1" applyBorder="1" applyAlignment="1">
      <alignment horizontal="center" vertical="center" shrinkToFit="1"/>
    </xf>
    <xf numFmtId="0" fontId="4" fillId="2" borderId="1" xfId="0" applyNumberFormat="1" applyFont="1" applyFill="1" applyBorder="1" applyAlignment="1">
      <alignment horizontal="center" vertical="center" shrinkToFit="1"/>
    </xf>
    <xf numFmtId="0" fontId="5" fillId="2" borderId="1" xfId="0" applyNumberFormat="1" applyFont="1" applyFill="1" applyBorder="1" applyAlignment="1">
      <alignment horizontal="center" vertical="center" shrinkToFit="1"/>
    </xf>
    <xf numFmtId="176" fontId="5" fillId="2" borderId="1" xfId="0" applyNumberFormat="1" applyFont="1" applyFill="1" applyBorder="1" applyAlignment="1">
      <alignment horizontal="center" vertical="center" shrinkToFit="1"/>
    </xf>
    <xf numFmtId="0" fontId="6" fillId="3" borderId="1" xfId="0" applyNumberFormat="1" applyFont="1" applyFill="1" applyBorder="1" applyAlignment="1">
      <alignment horizontal="center" vertical="center" shrinkToFit="1"/>
    </xf>
    <xf numFmtId="0" fontId="1" fillId="2" borderId="0" xfId="0" applyNumberFormat="1" applyFont="1" applyFill="1" applyAlignment="1">
      <alignment vertical="center" shrinkToFit="1"/>
    </xf>
    <xf numFmtId="0" fontId="1" fillId="2" borderId="0" xfId="0" applyNumberFormat="1" applyFont="1" applyFill="1" applyAlignment="1">
      <alignment vertical="center" shrinkToFit="1"/>
    </xf>
    <xf numFmtId="0" fontId="1" fillId="2" borderId="0" xfId="0" applyNumberFormat="1" applyFont="1" applyFill="1" applyAlignment="1">
      <alignment vertical="center" shrinkToFit="1"/>
    </xf>
    <xf numFmtId="0" fontId="4" fillId="3" borderId="1" xfId="0" applyNumberFormat="1" applyFont="1" applyFill="1" applyBorder="1" applyAlignment="1">
      <alignment horizontal="center" vertical="center" wrapText="1" shrinkToFit="1"/>
    </xf>
    <xf numFmtId="0" fontId="0" fillId="5" borderId="0" xfId="0" applyFill="1" applyAlignment="1"/>
    <xf numFmtId="177" fontId="0" fillId="6" borderId="1" xfId="0" applyNumberFormat="1" applyFill="1" applyBorder="1" applyAlignment="1">
      <alignment horizontal="left" vertical="center"/>
    </xf>
    <xf numFmtId="177" fontId="0" fillId="7" borderId="1" xfId="0" applyNumberFormat="1" applyFill="1" applyBorder="1" applyAlignment="1">
      <alignment horizontal="left" vertical="center"/>
    </xf>
    <xf numFmtId="177" fontId="0" fillId="7" borderId="2" xfId="0" applyNumberFormat="1" applyFill="1" applyBorder="1" applyAlignment="1">
      <alignment horizontal="left" vertical="center"/>
    </xf>
    <xf numFmtId="177" fontId="0" fillId="7" borderId="12" xfId="0" applyNumberFormat="1" applyFill="1" applyBorder="1" applyAlignment="1">
      <alignment horizontal="left" vertical="center"/>
    </xf>
    <xf numFmtId="177" fontId="0" fillId="6" borderId="8" xfId="0" applyNumberFormat="1" applyFill="1" applyBorder="1" applyAlignment="1">
      <alignment horizontal="left" vertical="center"/>
    </xf>
    <xf numFmtId="177" fontId="0" fillId="6" borderId="3" xfId="0" applyNumberFormat="1" applyFill="1" applyBorder="1" applyAlignment="1">
      <alignment horizontal="left" vertical="center"/>
    </xf>
    <xf numFmtId="0" fontId="12" fillId="5" borderId="13" xfId="0" applyFont="1" applyFill="1" applyBorder="1" applyAlignment="1">
      <alignment horizontal="center" vertical="center"/>
    </xf>
    <xf numFmtId="0" fontId="14" fillId="5" borderId="13" xfId="4" applyFill="1" applyBorder="1" applyAlignment="1">
      <alignment horizontal="center" vertical="center"/>
    </xf>
    <xf numFmtId="177" fontId="0" fillId="7" borderId="8" xfId="0" applyNumberFormat="1" applyFill="1" applyBorder="1" applyAlignment="1">
      <alignment horizontal="left" vertical="center"/>
    </xf>
    <xf numFmtId="0" fontId="13" fillId="8" borderId="14" xfId="0" applyFont="1" applyFill="1" applyBorder="1" applyAlignment="1">
      <alignment horizontal="center" vertical="center"/>
    </xf>
    <xf numFmtId="0" fontId="1" fillId="2" borderId="0" xfId="0" applyNumberFormat="1" applyFont="1" applyFill="1" applyAlignment="1">
      <alignment vertical="center" shrinkToFit="1"/>
    </xf>
    <xf numFmtId="10" fontId="4" fillId="9" borderId="1" xfId="0" applyNumberFormat="1" applyFont="1" applyFill="1" applyBorder="1" applyAlignment="1">
      <alignment vertical="center" wrapText="1" shrinkToFit="1"/>
    </xf>
    <xf numFmtId="0" fontId="16" fillId="2" borderId="0" xfId="0" applyNumberFormat="1" applyFont="1" applyFill="1" applyAlignment="1">
      <alignment horizontal="center" vertical="center" wrapText="1" shrinkToFit="1"/>
    </xf>
    <xf numFmtId="0" fontId="14" fillId="0" borderId="13" xfId="4" applyBorder="1" applyAlignment="1">
      <alignment horizontal="center" vertical="center"/>
    </xf>
    <xf numFmtId="0" fontId="0" fillId="5" borderId="13" xfId="0" applyFill="1" applyBorder="1" applyAlignment="1">
      <alignment horizontal="center" vertical="center"/>
    </xf>
    <xf numFmtId="0" fontId="0" fillId="5" borderId="8" xfId="0" applyFill="1" applyBorder="1" applyAlignment="1">
      <alignment horizontal="center" vertical="center"/>
    </xf>
    <xf numFmtId="0" fontId="12" fillId="5" borderId="0" xfId="6" applyFill="1" applyAlignment="1"/>
    <xf numFmtId="0" fontId="12" fillId="0" borderId="0" xfId="6" applyAlignment="1"/>
    <xf numFmtId="0" fontId="1" fillId="2" borderId="0" xfId="6" applyNumberFormat="1" applyFont="1" applyFill="1" applyAlignment="1">
      <alignment vertical="center" wrapText="1" shrinkToFit="1"/>
    </xf>
    <xf numFmtId="0" fontId="1" fillId="2" borderId="0" xfId="6" applyNumberFormat="1" applyFont="1" applyFill="1" applyAlignment="1">
      <alignment horizontal="center" vertical="center" wrapText="1" shrinkToFit="1"/>
    </xf>
    <xf numFmtId="178" fontId="4" fillId="9" borderId="1" xfId="6" applyNumberFormat="1" applyFont="1" applyFill="1" applyBorder="1" applyAlignment="1">
      <alignment vertical="center" wrapText="1" shrinkToFit="1"/>
    </xf>
    <xf numFmtId="178" fontId="4" fillId="9" borderId="3" xfId="6" applyNumberFormat="1" applyFont="1" applyFill="1" applyBorder="1" applyAlignment="1">
      <alignment vertical="center" wrapText="1" shrinkToFit="1"/>
    </xf>
    <xf numFmtId="0" fontId="4" fillId="3" borderId="1" xfId="6" applyNumberFormat="1" applyFont="1" applyFill="1" applyBorder="1" applyAlignment="1">
      <alignment horizontal="center" vertical="center" wrapText="1" shrinkToFit="1"/>
    </xf>
    <xf numFmtId="10" fontId="4" fillId="9" borderId="1" xfId="6" applyNumberFormat="1" applyFont="1" applyFill="1" applyBorder="1" applyAlignment="1">
      <alignment vertical="center" wrapText="1" shrinkToFit="1"/>
    </xf>
    <xf numFmtId="0" fontId="1" fillId="5" borderId="0" xfId="6" applyFont="1" applyFill="1" applyAlignment="1" applyProtection="1">
      <alignment vertical="center"/>
      <protection locked="0"/>
    </xf>
    <xf numFmtId="0" fontId="1" fillId="0" borderId="0" xfId="6" applyFont="1" applyAlignment="1" applyProtection="1">
      <alignment vertical="center"/>
      <protection locked="0"/>
    </xf>
    <xf numFmtId="0" fontId="1" fillId="5" borderId="0" xfId="6" applyNumberFormat="1" applyFont="1" applyFill="1" applyAlignment="1">
      <alignment vertical="center" wrapText="1" shrinkToFit="1"/>
    </xf>
    <xf numFmtId="0" fontId="1" fillId="5" borderId="0" xfId="6" applyNumberFormat="1" applyFont="1" applyFill="1" applyAlignment="1">
      <alignment vertical="center" shrinkToFit="1"/>
    </xf>
    <xf numFmtId="0" fontId="6" fillId="3" borderId="1" xfId="6" applyNumberFormat="1" applyFont="1" applyFill="1" applyBorder="1" applyAlignment="1">
      <alignment horizontal="center" vertical="center" shrinkToFit="1"/>
    </xf>
    <xf numFmtId="0" fontId="4" fillId="2" borderId="1" xfId="6" applyNumberFormat="1" applyFont="1" applyFill="1" applyBorder="1" applyAlignment="1">
      <alignment horizontal="center" vertical="center" shrinkToFit="1"/>
    </xf>
    <xf numFmtId="176" fontId="5" fillId="2" borderId="1" xfId="6" applyNumberFormat="1" applyFont="1" applyFill="1" applyBorder="1" applyAlignment="1">
      <alignment horizontal="center" vertical="center" shrinkToFit="1"/>
    </xf>
    <xf numFmtId="0" fontId="5" fillId="2" borderId="1" xfId="6" applyNumberFormat="1" applyFont="1" applyFill="1" applyBorder="1" applyAlignment="1">
      <alignment horizontal="center" vertical="center" shrinkToFit="1"/>
    </xf>
    <xf numFmtId="0" fontId="4" fillId="3" borderId="1" xfId="6" applyNumberFormat="1" applyFont="1" applyFill="1" applyBorder="1" applyAlignment="1">
      <alignment horizontal="center" vertical="center" shrinkToFit="1"/>
    </xf>
    <xf numFmtId="0" fontId="1" fillId="2" borderId="0" xfId="6" applyNumberFormat="1" applyFont="1" applyFill="1" applyAlignment="1">
      <alignment vertical="center" shrinkToFit="1"/>
    </xf>
    <xf numFmtId="0" fontId="20" fillId="5" borderId="1" xfId="6" applyNumberFormat="1" applyFont="1" applyFill="1" applyBorder="1" applyAlignment="1">
      <alignment horizontal="center" vertical="center" shrinkToFit="1"/>
    </xf>
    <xf numFmtId="176" fontId="20" fillId="5" borderId="1" xfId="6" applyNumberFormat="1" applyFont="1" applyFill="1" applyBorder="1" applyAlignment="1">
      <alignment horizontal="center" vertical="center" shrinkToFit="1"/>
    </xf>
    <xf numFmtId="0" fontId="1" fillId="2" borderId="0" xfId="0" applyNumberFormat="1" applyFont="1" applyFill="1" applyAlignment="1">
      <alignment vertical="center" shrinkToFit="1"/>
    </xf>
    <xf numFmtId="0" fontId="4" fillId="3" borderId="1" xfId="0" applyNumberFormat="1" applyFont="1" applyFill="1" applyBorder="1" applyAlignment="1">
      <alignment horizontal="center" vertical="center" shrinkToFit="1"/>
    </xf>
    <xf numFmtId="0" fontId="1" fillId="2" borderId="0" xfId="0" applyNumberFormat="1" applyFont="1" applyFill="1" applyAlignment="1">
      <alignment vertical="center" shrinkToFit="1"/>
    </xf>
    <xf numFmtId="0" fontId="4" fillId="3" borderId="1" xfId="0" applyNumberFormat="1" applyFont="1" applyFill="1" applyBorder="1" applyAlignment="1">
      <alignment horizontal="center" vertical="center" shrinkToFit="1"/>
    </xf>
    <xf numFmtId="0" fontId="1" fillId="2" borderId="0" xfId="0" applyNumberFormat="1" applyFont="1" applyFill="1" applyAlignment="1">
      <alignment vertical="center" shrinkToFit="1"/>
    </xf>
    <xf numFmtId="0" fontId="4" fillId="3" borderId="1" xfId="0" applyNumberFormat="1" applyFont="1" applyFill="1" applyBorder="1" applyAlignment="1">
      <alignment horizontal="center" vertical="center" shrinkToFit="1"/>
    </xf>
    <xf numFmtId="0" fontId="1" fillId="2" borderId="0" xfId="0" applyNumberFormat="1" applyFont="1" applyFill="1" applyAlignment="1">
      <alignment vertical="center" shrinkToFit="1"/>
    </xf>
    <xf numFmtId="0" fontId="4" fillId="3" borderId="1" xfId="0" applyNumberFormat="1" applyFont="1" applyFill="1" applyBorder="1" applyAlignment="1">
      <alignment horizontal="center" vertical="center" shrinkToFit="1"/>
    </xf>
    <xf numFmtId="0" fontId="1" fillId="2" borderId="0" xfId="0" applyNumberFormat="1" applyFont="1" applyFill="1" applyAlignment="1">
      <alignment vertical="center" shrinkToFit="1"/>
    </xf>
    <xf numFmtId="0" fontId="4" fillId="3" borderId="1" xfId="0" applyNumberFormat="1" applyFont="1" applyFill="1" applyBorder="1" applyAlignment="1">
      <alignment horizontal="center" vertical="center" shrinkToFit="1"/>
    </xf>
    <xf numFmtId="0" fontId="1" fillId="2" borderId="0" xfId="0" applyNumberFormat="1" applyFont="1" applyFill="1" applyAlignment="1">
      <alignment vertical="center" shrinkToFit="1"/>
    </xf>
    <xf numFmtId="0" fontId="4" fillId="3" borderId="1" xfId="0" applyNumberFormat="1" applyFont="1" applyFill="1" applyBorder="1" applyAlignment="1">
      <alignment horizontal="center" vertical="center" shrinkToFit="1"/>
    </xf>
    <xf numFmtId="0" fontId="1" fillId="2" borderId="0" xfId="0" applyNumberFormat="1" applyFont="1" applyFill="1" applyAlignment="1">
      <alignment vertical="center" shrinkToFit="1"/>
    </xf>
    <xf numFmtId="0" fontId="4" fillId="3" borderId="1" xfId="0" applyNumberFormat="1" applyFont="1" applyFill="1" applyBorder="1" applyAlignment="1">
      <alignment horizontal="center" vertical="center" shrinkToFit="1"/>
    </xf>
    <xf numFmtId="0" fontId="1" fillId="2" borderId="0" xfId="0" applyNumberFormat="1" applyFont="1" applyFill="1" applyAlignment="1">
      <alignment horizontal="left" vertical="center" shrinkToFit="1"/>
    </xf>
    <xf numFmtId="0" fontId="0" fillId="5" borderId="1" xfId="0" applyFill="1" applyBorder="1" applyAlignment="1">
      <alignment horizontal="left" vertical="top"/>
    </xf>
    <xf numFmtId="0" fontId="15" fillId="4" borderId="15" xfId="0" applyFont="1" applyFill="1" applyBorder="1" applyAlignment="1">
      <alignment horizontal="center" vertical="center"/>
    </xf>
    <xf numFmtId="0" fontId="15" fillId="4" borderId="16" xfId="0" applyFont="1" applyFill="1" applyBorder="1" applyAlignment="1">
      <alignment horizontal="center" vertical="center"/>
    </xf>
    <xf numFmtId="0" fontId="15" fillId="4" borderId="17" xfId="0" applyFont="1" applyFill="1" applyBorder="1" applyAlignment="1">
      <alignment horizontal="center" vertical="center"/>
    </xf>
    <xf numFmtId="0" fontId="15" fillId="4" borderId="18" xfId="0" applyFont="1" applyFill="1" applyBorder="1" applyAlignment="1">
      <alignment horizontal="center" vertical="center"/>
    </xf>
    <xf numFmtId="0" fontId="15" fillId="4" borderId="19" xfId="0" applyFont="1" applyFill="1" applyBorder="1" applyAlignment="1">
      <alignment horizontal="center" vertical="center"/>
    </xf>
    <xf numFmtId="0" fontId="15" fillId="4" borderId="20" xfId="0" applyFont="1" applyFill="1" applyBorder="1" applyAlignment="1">
      <alignment horizontal="center" vertical="center"/>
    </xf>
    <xf numFmtId="0" fontId="1" fillId="2" borderId="0" xfId="0" applyNumberFormat="1" applyFont="1" applyFill="1" applyAlignment="1">
      <alignment vertical="center" shrinkToFit="1"/>
    </xf>
    <xf numFmtId="0" fontId="12"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0" fillId="5" borderId="13" xfId="0" applyFill="1" applyBorder="1" applyAlignment="1">
      <alignment horizontal="left" vertical="top"/>
    </xf>
    <xf numFmtId="0" fontId="0" fillId="5" borderId="8" xfId="0" applyFill="1" applyBorder="1" applyAlignment="1">
      <alignment horizontal="left" vertical="top"/>
    </xf>
    <xf numFmtId="0" fontId="0" fillId="5" borderId="12" xfId="0" applyFill="1" applyBorder="1" applyAlignment="1">
      <alignment horizontal="left" vertical="top"/>
    </xf>
    <xf numFmtId="0" fontId="12" fillId="5" borderId="13" xfId="0" applyFont="1" applyFill="1" applyBorder="1" applyAlignment="1">
      <alignment horizontal="left" vertical="top" wrapText="1"/>
    </xf>
    <xf numFmtId="0" fontId="4" fillId="3" borderId="1" xfId="0" applyNumberFormat="1" applyFont="1" applyFill="1" applyBorder="1" applyAlignment="1">
      <alignment horizontal="center" vertical="center" shrinkToFit="1"/>
    </xf>
    <xf numFmtId="0" fontId="4" fillId="3" borderId="2" xfId="0" applyNumberFormat="1" applyFont="1" applyFill="1" applyBorder="1" applyAlignment="1">
      <alignment horizontal="center" vertical="center" shrinkToFit="1"/>
    </xf>
    <xf numFmtId="0" fontId="4" fillId="3" borderId="3" xfId="0" applyNumberFormat="1" applyFont="1" applyFill="1" applyBorder="1" applyAlignment="1">
      <alignment horizontal="center" vertical="center" shrinkToFit="1"/>
    </xf>
    <xf numFmtId="0" fontId="4" fillId="0" borderId="2" xfId="0" applyNumberFormat="1" applyFont="1" applyBorder="1" applyAlignment="1">
      <alignment vertical="center" wrapText="1" shrinkToFit="1"/>
    </xf>
    <xf numFmtId="0" fontId="4" fillId="0" borderId="4" xfId="0" applyNumberFormat="1" applyFont="1" applyBorder="1" applyAlignment="1">
      <alignment vertical="center" wrapText="1" shrinkToFit="1"/>
    </xf>
    <xf numFmtId="0" fontId="4" fillId="0" borderId="3" xfId="0" applyNumberFormat="1" applyFont="1" applyBorder="1" applyAlignment="1">
      <alignment vertical="center" wrapText="1" shrinkToFit="1"/>
    </xf>
    <xf numFmtId="0" fontId="10" fillId="2" borderId="2" xfId="0" applyNumberFormat="1" applyFont="1" applyFill="1" applyBorder="1" applyAlignment="1">
      <alignment vertical="center" wrapText="1" shrinkToFit="1"/>
    </xf>
    <xf numFmtId="0" fontId="4" fillId="2" borderId="4" xfId="0" applyNumberFormat="1" applyFont="1" applyFill="1" applyBorder="1" applyAlignment="1">
      <alignment vertical="center" wrapText="1" shrinkToFit="1"/>
    </xf>
    <xf numFmtId="0" fontId="4" fillId="2" borderId="3" xfId="0" applyNumberFormat="1" applyFont="1" applyFill="1" applyBorder="1" applyAlignment="1">
      <alignment vertical="center" wrapText="1" shrinkToFit="1"/>
    </xf>
    <xf numFmtId="0" fontId="11" fillId="2" borderId="1" xfId="0" applyNumberFormat="1" applyFont="1" applyFill="1" applyBorder="1" applyAlignment="1">
      <alignment vertical="center" wrapText="1" shrinkToFit="1"/>
    </xf>
    <xf numFmtId="0" fontId="1" fillId="2" borderId="1" xfId="0" applyNumberFormat="1" applyFont="1" applyFill="1" applyBorder="1" applyAlignment="1">
      <alignment vertical="center" wrapText="1" shrinkToFit="1"/>
    </xf>
    <xf numFmtId="0" fontId="4" fillId="3" borderId="2" xfId="0" applyNumberFormat="1" applyFont="1" applyFill="1" applyBorder="1" applyAlignment="1">
      <alignment horizontal="center" vertical="center" wrapText="1" shrinkToFit="1"/>
    </xf>
    <xf numFmtId="0" fontId="4" fillId="3" borderId="4" xfId="0" applyNumberFormat="1" applyFont="1" applyFill="1" applyBorder="1" applyAlignment="1">
      <alignment horizontal="center" vertical="center" wrapText="1" shrinkToFit="1"/>
    </xf>
    <xf numFmtId="0" fontId="4" fillId="3" borderId="3" xfId="0" applyNumberFormat="1" applyFont="1" applyFill="1" applyBorder="1" applyAlignment="1">
      <alignment horizontal="center" vertical="center" wrapText="1" shrinkToFit="1"/>
    </xf>
    <xf numFmtId="0" fontId="4" fillId="2" borderId="2" xfId="0" applyNumberFormat="1" applyFont="1" applyFill="1" applyBorder="1" applyAlignment="1">
      <alignment vertical="center" wrapText="1" shrinkToFit="1"/>
    </xf>
    <xf numFmtId="49" fontId="1" fillId="2" borderId="5" xfId="0" applyNumberFormat="1" applyFont="1" applyFill="1" applyBorder="1" applyAlignment="1">
      <alignment horizontal="left" vertical="center" wrapText="1" shrinkToFit="1"/>
    </xf>
    <xf numFmtId="49" fontId="1" fillId="2" borderId="6" xfId="0" applyNumberFormat="1" applyFont="1" applyFill="1" applyBorder="1" applyAlignment="1">
      <alignment horizontal="left" vertical="center" wrapText="1" shrinkToFit="1"/>
    </xf>
    <xf numFmtId="49" fontId="1" fillId="2" borderId="7" xfId="0" applyNumberFormat="1" applyFont="1" applyFill="1" applyBorder="1" applyAlignment="1">
      <alignment horizontal="left" vertical="center" wrapText="1" shrinkToFit="1"/>
    </xf>
    <xf numFmtId="0" fontId="1" fillId="2" borderId="2" xfId="0" applyNumberFormat="1" applyFont="1" applyFill="1" applyBorder="1" applyAlignment="1">
      <alignment vertical="center" wrapText="1" shrinkToFit="1"/>
    </xf>
    <xf numFmtId="0" fontId="1" fillId="2" borderId="4" xfId="0" applyNumberFormat="1" applyFont="1" applyFill="1" applyBorder="1" applyAlignment="1">
      <alignment vertical="center" wrapText="1" shrinkToFit="1"/>
    </xf>
    <xf numFmtId="0" fontId="1" fillId="2" borderId="3" xfId="0" applyNumberFormat="1" applyFont="1" applyFill="1" applyBorder="1" applyAlignment="1">
      <alignment vertical="center" wrapText="1" shrinkToFit="1"/>
    </xf>
    <xf numFmtId="49" fontId="11" fillId="2" borderId="5" xfId="0" applyNumberFormat="1" applyFont="1" applyFill="1" applyBorder="1" applyAlignment="1">
      <alignment horizontal="center" vertical="center" wrapText="1" shrinkToFit="1"/>
    </xf>
    <xf numFmtId="49" fontId="1" fillId="2" borderId="6" xfId="0" applyNumberFormat="1" applyFont="1" applyFill="1" applyBorder="1" applyAlignment="1">
      <alignment horizontal="center" vertical="center" wrapText="1" shrinkToFit="1"/>
    </xf>
    <xf numFmtId="49" fontId="1" fillId="2" borderId="7" xfId="0" applyNumberFormat="1" applyFont="1" applyFill="1" applyBorder="1" applyAlignment="1">
      <alignment horizontal="center" vertical="center" wrapText="1" shrinkToFit="1"/>
    </xf>
    <xf numFmtId="0" fontId="10" fillId="2" borderId="4" xfId="0" applyNumberFormat="1" applyFont="1" applyFill="1" applyBorder="1" applyAlignment="1">
      <alignment vertical="center" wrapText="1" shrinkToFit="1"/>
    </xf>
    <xf numFmtId="0" fontId="10" fillId="2" borderId="3" xfId="0" applyNumberFormat="1" applyFont="1" applyFill="1" applyBorder="1" applyAlignment="1">
      <alignment vertical="center" wrapText="1" shrinkToFit="1"/>
    </xf>
    <xf numFmtId="0" fontId="3" fillId="3" borderId="1" xfId="0" applyNumberFormat="1" applyFont="1" applyFill="1" applyBorder="1" applyAlignment="1">
      <alignment vertical="center" wrapText="1" shrinkToFit="1"/>
    </xf>
    <xf numFmtId="0" fontId="4" fillId="3" borderId="4" xfId="0" applyNumberFormat="1" applyFont="1" applyFill="1" applyBorder="1" applyAlignment="1">
      <alignment horizontal="center" vertical="center" shrinkToFit="1"/>
    </xf>
    <xf numFmtId="0" fontId="4" fillId="0" borderId="1" xfId="0" applyNumberFormat="1" applyFont="1" applyFill="1" applyBorder="1" applyAlignment="1" applyProtection="1">
      <alignment horizontal="left" vertical="center" wrapText="1"/>
      <protection locked="0"/>
    </xf>
    <xf numFmtId="0" fontId="2" fillId="2" borderId="9" xfId="0" applyNumberFormat="1" applyFont="1" applyFill="1" applyBorder="1" applyAlignment="1">
      <alignment horizontal="center" vertical="center" wrapText="1" shrinkToFit="1"/>
    </xf>
    <xf numFmtId="0" fontId="2" fillId="2" borderId="10" xfId="0" applyNumberFormat="1" applyFont="1" applyFill="1" applyBorder="1" applyAlignment="1">
      <alignment horizontal="center" vertical="center" wrapText="1" shrinkToFit="1"/>
    </xf>
    <xf numFmtId="0" fontId="2" fillId="2" borderId="11" xfId="0" applyNumberFormat="1" applyFont="1" applyFill="1" applyBorder="1" applyAlignment="1">
      <alignment horizontal="center" vertical="center" wrapText="1" shrinkToFit="1"/>
    </xf>
    <xf numFmtId="0" fontId="3" fillId="3" borderId="8" xfId="0" applyNumberFormat="1" applyFont="1" applyFill="1" applyBorder="1" applyAlignment="1">
      <alignment vertical="center" wrapText="1" shrinkToFit="1"/>
    </xf>
    <xf numFmtId="0" fontId="4" fillId="2" borderId="2" xfId="0" applyNumberFormat="1" applyFont="1" applyFill="1" applyBorder="1" applyAlignment="1">
      <alignment horizontal="center" vertical="center" wrapText="1" shrinkToFit="1"/>
    </xf>
    <xf numFmtId="0" fontId="4" fillId="2" borderId="3" xfId="0" applyNumberFormat="1" applyFont="1" applyFill="1" applyBorder="1" applyAlignment="1">
      <alignment horizontal="center" vertical="center" wrapText="1" shrinkToFit="1"/>
    </xf>
    <xf numFmtId="0" fontId="4" fillId="9" borderId="2" xfId="0" applyNumberFormat="1" applyFont="1" applyFill="1" applyBorder="1" applyAlignment="1">
      <alignment horizontal="center" vertical="center" wrapText="1" shrinkToFit="1"/>
    </xf>
    <xf numFmtId="0" fontId="4" fillId="9" borderId="3" xfId="0" applyNumberFormat="1" applyFont="1" applyFill="1" applyBorder="1" applyAlignment="1">
      <alignment horizontal="center" vertical="center" wrapText="1" shrinkToFit="1"/>
    </xf>
    <xf numFmtId="0" fontId="4" fillId="2" borderId="4" xfId="0" applyNumberFormat="1" applyFont="1" applyFill="1" applyBorder="1" applyAlignment="1">
      <alignment horizontal="center" vertical="center" wrapText="1" shrinkToFit="1"/>
    </xf>
    <xf numFmtId="0" fontId="3" fillId="3" borderId="2" xfId="0" applyNumberFormat="1" applyFont="1" applyFill="1" applyBorder="1" applyAlignment="1">
      <alignment vertical="center" wrapText="1" shrinkToFit="1"/>
    </xf>
    <xf numFmtId="0" fontId="3" fillId="3" borderId="4" xfId="0" applyNumberFormat="1" applyFont="1" applyFill="1" applyBorder="1" applyAlignment="1">
      <alignment vertical="center" wrapText="1" shrinkToFit="1"/>
    </xf>
    <xf numFmtId="0" fontId="3" fillId="3" borderId="3" xfId="0" applyNumberFormat="1" applyFont="1" applyFill="1" applyBorder="1" applyAlignment="1">
      <alignment vertical="center" wrapText="1" shrinkToFit="1"/>
    </xf>
    <xf numFmtId="0" fontId="4" fillId="0" borderId="2" xfId="0" applyNumberFormat="1" applyFont="1" applyBorder="1" applyAlignment="1">
      <alignment horizontal="center" vertical="center" wrapText="1" shrinkToFit="1"/>
    </xf>
    <xf numFmtId="0" fontId="4" fillId="0" borderId="3" xfId="0" applyNumberFormat="1" applyFont="1" applyBorder="1" applyAlignment="1">
      <alignment horizontal="center" vertical="center" wrapText="1" shrinkToFit="1"/>
    </xf>
    <xf numFmtId="0" fontId="4" fillId="2" borderId="1" xfId="0" applyNumberFormat="1" applyFont="1" applyFill="1" applyBorder="1" applyAlignment="1">
      <alignment horizontal="left" vertical="center" wrapText="1" shrinkToFit="1"/>
    </xf>
    <xf numFmtId="0" fontId="4" fillId="2" borderId="2" xfId="0" applyNumberFormat="1" applyFont="1" applyFill="1" applyBorder="1" applyAlignment="1">
      <alignment horizontal="left" vertical="center" wrapText="1" shrinkToFit="1"/>
    </xf>
    <xf numFmtId="0" fontId="4" fillId="2" borderId="4" xfId="0" applyNumberFormat="1" applyFont="1" applyFill="1" applyBorder="1" applyAlignment="1">
      <alignment horizontal="left" vertical="center" wrapText="1" shrinkToFit="1"/>
    </xf>
    <xf numFmtId="0" fontId="4" fillId="2" borderId="3" xfId="0" applyNumberFormat="1" applyFont="1" applyFill="1" applyBorder="1" applyAlignment="1">
      <alignment horizontal="left" vertical="center" wrapText="1" shrinkToFit="1"/>
    </xf>
    <xf numFmtId="0" fontId="18" fillId="5" borderId="2" xfId="6" applyNumberFormat="1" applyFont="1" applyFill="1" applyBorder="1" applyAlignment="1">
      <alignment vertical="center" wrapText="1" shrinkToFit="1"/>
    </xf>
    <xf numFmtId="0" fontId="18" fillId="5" borderId="4" xfId="6" applyNumberFormat="1" applyFont="1" applyFill="1" applyBorder="1" applyAlignment="1">
      <alignment vertical="center" wrapText="1" shrinkToFit="1"/>
    </xf>
    <xf numFmtId="0" fontId="18" fillId="5" borderId="3" xfId="6" applyNumberFormat="1" applyFont="1" applyFill="1" applyBorder="1" applyAlignment="1">
      <alignment vertical="center" wrapText="1" shrinkToFit="1"/>
    </xf>
    <xf numFmtId="0" fontId="20" fillId="5" borderId="1" xfId="6" applyNumberFormat="1" applyFont="1" applyFill="1" applyBorder="1" applyAlignment="1">
      <alignment vertical="center" wrapText="1" shrinkToFit="1"/>
    </xf>
    <xf numFmtId="0" fontId="18" fillId="5" borderId="1" xfId="6" applyNumberFormat="1" applyFont="1" applyFill="1" applyBorder="1" applyAlignment="1">
      <alignment vertical="center" wrapText="1" shrinkToFit="1"/>
    </xf>
    <xf numFmtId="0" fontId="4" fillId="5" borderId="2" xfId="6" applyNumberFormat="1" applyFont="1" applyFill="1" applyBorder="1" applyAlignment="1">
      <alignment vertical="center" wrapText="1" shrinkToFit="1"/>
    </xf>
    <xf numFmtId="0" fontId="4" fillId="5" borderId="4" xfId="6" applyNumberFormat="1" applyFont="1" applyFill="1" applyBorder="1" applyAlignment="1">
      <alignment vertical="center" wrapText="1" shrinkToFit="1"/>
    </xf>
    <xf numFmtId="0" fontId="4" fillId="5" borderId="3" xfId="6" applyNumberFormat="1" applyFont="1" applyFill="1" applyBorder="1" applyAlignment="1">
      <alignment vertical="center" wrapText="1" shrinkToFit="1"/>
    </xf>
    <xf numFmtId="0" fontId="17" fillId="2" borderId="2" xfId="0" applyNumberFormat="1" applyFont="1" applyFill="1" applyBorder="1" applyAlignment="1">
      <alignment vertical="center" wrapText="1" shrinkToFit="1"/>
    </xf>
    <xf numFmtId="0" fontId="4" fillId="2" borderId="2" xfId="6" applyNumberFormat="1" applyFont="1" applyFill="1" applyBorder="1" applyAlignment="1">
      <alignment vertical="center" wrapText="1" shrinkToFit="1"/>
    </xf>
    <xf numFmtId="0" fontId="4" fillId="2" borderId="4" xfId="6" applyNumberFormat="1" applyFont="1" applyFill="1" applyBorder="1" applyAlignment="1">
      <alignment vertical="center" wrapText="1" shrinkToFit="1"/>
    </xf>
    <xf numFmtId="0" fontId="4" fillId="2" borderId="3" xfId="6" applyNumberFormat="1" applyFont="1" applyFill="1" applyBorder="1" applyAlignment="1">
      <alignment vertical="center" wrapText="1" shrinkToFit="1"/>
    </xf>
    <xf numFmtId="0" fontId="1" fillId="2" borderId="1" xfId="6" applyNumberFormat="1" applyFont="1" applyFill="1" applyBorder="1" applyAlignment="1">
      <alignment vertical="center" wrapText="1" shrinkToFit="1"/>
    </xf>
    <xf numFmtId="0" fontId="1" fillId="2" borderId="0" xfId="6" applyNumberFormat="1" applyFont="1" applyFill="1" applyAlignment="1">
      <alignment vertical="center" shrinkToFit="1"/>
    </xf>
    <xf numFmtId="0" fontId="4" fillId="0" borderId="2" xfId="6" applyNumberFormat="1" applyFont="1" applyBorder="1" applyAlignment="1">
      <alignment vertical="center" wrapText="1" shrinkToFit="1"/>
    </xf>
    <xf numFmtId="0" fontId="4" fillId="0" borderId="4" xfId="6" applyNumberFormat="1" applyFont="1" applyBorder="1" applyAlignment="1">
      <alignment vertical="center" wrapText="1" shrinkToFit="1"/>
    </xf>
    <xf numFmtId="0" fontId="4" fillId="0" borderId="3" xfId="6" applyNumberFormat="1" applyFont="1" applyBorder="1" applyAlignment="1">
      <alignment vertical="center" wrapText="1" shrinkToFit="1"/>
    </xf>
    <xf numFmtId="0" fontId="3" fillId="3" borderId="1" xfId="6" applyNumberFormat="1" applyFont="1" applyFill="1" applyBorder="1" applyAlignment="1">
      <alignment vertical="center" wrapText="1" shrinkToFit="1"/>
    </xf>
    <xf numFmtId="0" fontId="4" fillId="3" borderId="2" xfId="6" applyNumberFormat="1" applyFont="1" applyFill="1" applyBorder="1" applyAlignment="1">
      <alignment horizontal="center" vertical="center" wrapText="1" shrinkToFit="1"/>
    </xf>
    <xf numFmtId="0" fontId="4" fillId="3" borderId="4" xfId="6" applyNumberFormat="1" applyFont="1" applyFill="1" applyBorder="1" applyAlignment="1">
      <alignment horizontal="center" vertical="center" wrapText="1" shrinkToFit="1"/>
    </xf>
    <xf numFmtId="0" fontId="4" fillId="3" borderId="3" xfId="6" applyNumberFormat="1" applyFont="1" applyFill="1" applyBorder="1" applyAlignment="1">
      <alignment horizontal="center" vertical="center" wrapText="1" shrinkToFit="1"/>
    </xf>
    <xf numFmtId="49" fontId="1" fillId="2" borderId="5" xfId="6" applyNumberFormat="1" applyFont="1" applyFill="1" applyBorder="1" applyAlignment="1">
      <alignment horizontal="left" vertical="center" wrapText="1" shrinkToFit="1"/>
    </xf>
    <xf numFmtId="49" fontId="1" fillId="2" borderId="6" xfId="6" applyNumberFormat="1" applyFont="1" applyFill="1" applyBorder="1" applyAlignment="1">
      <alignment horizontal="left" vertical="center" wrapText="1" shrinkToFit="1"/>
    </xf>
    <xf numFmtId="49" fontId="1" fillId="2" borderId="7" xfId="6" applyNumberFormat="1" applyFont="1" applyFill="1" applyBorder="1" applyAlignment="1">
      <alignment horizontal="left" vertical="center" wrapText="1" shrinkToFit="1"/>
    </xf>
    <xf numFmtId="0" fontId="1" fillId="2" borderId="2" xfId="6" applyNumberFormat="1" applyFont="1" applyFill="1" applyBorder="1" applyAlignment="1">
      <alignment vertical="center" wrapText="1" shrinkToFit="1"/>
    </xf>
    <xf numFmtId="0" fontId="1" fillId="2" borderId="4" xfId="6" applyNumberFormat="1" applyFont="1" applyFill="1" applyBorder="1" applyAlignment="1">
      <alignment vertical="center" wrapText="1" shrinkToFit="1"/>
    </xf>
    <xf numFmtId="0" fontId="1" fillId="2" borderId="3" xfId="6" applyNumberFormat="1" applyFont="1" applyFill="1" applyBorder="1" applyAlignment="1">
      <alignment vertical="center" wrapText="1" shrinkToFit="1"/>
    </xf>
    <xf numFmtId="0" fontId="4" fillId="3" borderId="1" xfId="6" applyNumberFormat="1" applyFont="1" applyFill="1" applyBorder="1" applyAlignment="1">
      <alignment horizontal="center" vertical="center" shrinkToFit="1"/>
    </xf>
    <xf numFmtId="0" fontId="4" fillId="3" borderId="2" xfId="6" applyNumberFormat="1" applyFont="1" applyFill="1" applyBorder="1" applyAlignment="1">
      <alignment horizontal="center" vertical="center" shrinkToFit="1"/>
    </xf>
    <xf numFmtId="0" fontId="4" fillId="3" borderId="3" xfId="6" applyNumberFormat="1" applyFont="1" applyFill="1" applyBorder="1" applyAlignment="1">
      <alignment horizontal="center" vertical="center" shrinkToFit="1"/>
    </xf>
    <xf numFmtId="0" fontId="20" fillId="2" borderId="2" xfId="6" applyNumberFormat="1" applyFont="1" applyFill="1" applyBorder="1" applyAlignment="1">
      <alignment vertical="center" wrapText="1" shrinkToFit="1"/>
    </xf>
    <xf numFmtId="0" fontId="20" fillId="2" borderId="4" xfId="6" applyNumberFormat="1" applyFont="1" applyFill="1" applyBorder="1" applyAlignment="1">
      <alignment vertical="center" wrapText="1" shrinkToFit="1"/>
    </xf>
    <xf numFmtId="0" fontId="20" fillId="2" borderId="3" xfId="6" applyNumberFormat="1" applyFont="1" applyFill="1" applyBorder="1" applyAlignment="1">
      <alignment vertical="center" wrapText="1" shrinkToFit="1"/>
    </xf>
    <xf numFmtId="49" fontId="20" fillId="2" borderId="5" xfId="6" applyNumberFormat="1" applyFont="1" applyFill="1" applyBorder="1" applyAlignment="1">
      <alignment horizontal="left" vertical="center" wrapText="1" shrinkToFit="1"/>
    </xf>
    <xf numFmtId="49" fontId="20" fillId="2" borderId="6" xfId="6" applyNumberFormat="1" applyFont="1" applyFill="1" applyBorder="1" applyAlignment="1">
      <alignment horizontal="left" vertical="center" wrapText="1" shrinkToFit="1"/>
    </xf>
    <xf numFmtId="49" fontId="20" fillId="2" borderId="7" xfId="6" applyNumberFormat="1" applyFont="1" applyFill="1" applyBorder="1" applyAlignment="1">
      <alignment horizontal="left" vertical="center" wrapText="1" shrinkToFit="1"/>
    </xf>
    <xf numFmtId="0" fontId="4" fillId="2" borderId="2" xfId="9" applyNumberFormat="1" applyFont="1" applyFill="1" applyBorder="1" applyAlignment="1">
      <alignment vertical="center" wrapText="1" shrinkToFit="1"/>
    </xf>
    <xf numFmtId="0" fontId="4" fillId="2" borderId="4" xfId="9" applyNumberFormat="1" applyFont="1" applyFill="1" applyBorder="1" applyAlignment="1">
      <alignment vertical="center" wrapText="1" shrinkToFit="1"/>
    </xf>
    <xf numFmtId="0" fontId="4" fillId="2" borderId="3" xfId="9" applyNumberFormat="1" applyFont="1" applyFill="1" applyBorder="1" applyAlignment="1">
      <alignment vertical="center" wrapText="1" shrinkToFit="1"/>
    </xf>
    <xf numFmtId="49" fontId="20" fillId="2" borderId="5" xfId="10" applyNumberFormat="1" applyFont="1" applyFill="1" applyBorder="1" applyAlignment="1">
      <alignment horizontal="left" vertical="center" wrapText="1" shrinkToFit="1"/>
    </xf>
    <xf numFmtId="49" fontId="1" fillId="2" borderId="6" xfId="10" applyNumberFormat="1" applyFont="1" applyFill="1" applyBorder="1" applyAlignment="1">
      <alignment horizontal="left" vertical="center" wrapText="1" shrinkToFit="1"/>
    </xf>
    <xf numFmtId="49" fontId="1" fillId="2" borderId="7" xfId="10" applyNumberFormat="1" applyFont="1" applyFill="1" applyBorder="1" applyAlignment="1">
      <alignment horizontal="left" vertical="center" wrapText="1" shrinkToFit="1"/>
    </xf>
    <xf numFmtId="49" fontId="1" fillId="2" borderId="5" xfId="10" applyNumberFormat="1" applyFont="1" applyFill="1" applyBorder="1" applyAlignment="1">
      <alignment horizontal="left" vertical="center" wrapText="1" shrinkToFit="1"/>
    </xf>
    <xf numFmtId="0" fontId="4" fillId="2" borderId="2" xfId="6" applyNumberFormat="1" applyFont="1" applyFill="1" applyBorder="1" applyAlignment="1">
      <alignment horizontal="center" vertical="center" wrapText="1" shrinkToFit="1"/>
    </xf>
    <xf numFmtId="0" fontId="4" fillId="2" borderId="3" xfId="6" applyNumberFormat="1" applyFont="1" applyFill="1" applyBorder="1" applyAlignment="1">
      <alignment horizontal="center" vertical="center" wrapText="1" shrinkToFit="1"/>
    </xf>
    <xf numFmtId="0" fontId="4" fillId="0" borderId="2" xfId="6" applyNumberFormat="1" applyFont="1" applyBorder="1" applyAlignment="1">
      <alignment horizontal="center" vertical="center" wrapText="1" shrinkToFit="1"/>
    </xf>
    <xf numFmtId="0" fontId="4" fillId="0" borderId="3" xfId="6" applyNumberFormat="1" applyFont="1" applyBorder="1" applyAlignment="1">
      <alignment horizontal="center" vertical="center" wrapText="1" shrinkToFit="1"/>
    </xf>
    <xf numFmtId="0" fontId="3" fillId="3" borderId="2" xfId="6" applyNumberFormat="1" applyFont="1" applyFill="1" applyBorder="1" applyAlignment="1">
      <alignment vertical="center" wrapText="1" shrinkToFit="1"/>
    </xf>
    <xf numFmtId="0" fontId="3" fillId="3" borderId="4" xfId="6" applyNumberFormat="1" applyFont="1" applyFill="1" applyBorder="1" applyAlignment="1">
      <alignment vertical="center" wrapText="1" shrinkToFit="1"/>
    </xf>
    <xf numFmtId="0" fontId="3" fillId="3" borderId="3" xfId="6" applyNumberFormat="1" applyFont="1" applyFill="1" applyBorder="1" applyAlignment="1">
      <alignment vertical="center" wrapText="1" shrinkToFit="1"/>
    </xf>
    <xf numFmtId="0" fontId="4" fillId="3" borderId="4" xfId="6" applyNumberFormat="1" applyFont="1" applyFill="1" applyBorder="1" applyAlignment="1">
      <alignment horizontal="center" vertical="center" shrinkToFit="1"/>
    </xf>
    <xf numFmtId="0" fontId="4" fillId="0" borderId="1" xfId="6" applyNumberFormat="1" applyFont="1" applyFill="1" applyBorder="1" applyAlignment="1" applyProtection="1">
      <alignment horizontal="left" vertical="center" wrapText="1"/>
      <protection locked="0"/>
    </xf>
    <xf numFmtId="0" fontId="4" fillId="2" borderId="4" xfId="6" applyNumberFormat="1" applyFont="1" applyFill="1" applyBorder="1" applyAlignment="1">
      <alignment horizontal="center" vertical="center" wrapText="1" shrinkToFit="1"/>
    </xf>
    <xf numFmtId="0" fontId="4" fillId="9" borderId="2" xfId="6" applyNumberFormat="1" applyFont="1" applyFill="1" applyBorder="1" applyAlignment="1">
      <alignment horizontal="center" vertical="center" wrapText="1" shrinkToFit="1"/>
    </xf>
    <xf numFmtId="0" fontId="4" fillId="9" borderId="3" xfId="6" applyNumberFormat="1" applyFont="1" applyFill="1" applyBorder="1" applyAlignment="1">
      <alignment horizontal="center" vertical="center" wrapText="1" shrinkToFit="1"/>
    </xf>
    <xf numFmtId="0" fontId="2" fillId="2" borderId="9" xfId="6" applyNumberFormat="1" applyFont="1" applyFill="1" applyBorder="1" applyAlignment="1">
      <alignment horizontal="center" vertical="center" wrapText="1" shrinkToFit="1"/>
    </xf>
    <xf numFmtId="0" fontId="2" fillId="2" borderId="10" xfId="6" applyNumberFormat="1" applyFont="1" applyFill="1" applyBorder="1" applyAlignment="1">
      <alignment horizontal="center" vertical="center" wrapText="1" shrinkToFit="1"/>
    </xf>
    <xf numFmtId="0" fontId="2" fillId="2" borderId="11" xfId="6" applyNumberFormat="1" applyFont="1" applyFill="1" applyBorder="1" applyAlignment="1">
      <alignment horizontal="center" vertical="center" wrapText="1" shrinkToFit="1"/>
    </xf>
    <xf numFmtId="0" fontId="3" fillId="3" borderId="8" xfId="6" applyNumberFormat="1" applyFont="1" applyFill="1" applyBorder="1" applyAlignment="1">
      <alignment vertical="center" wrapText="1" shrinkToFit="1"/>
    </xf>
  </cellXfs>
  <cellStyles count="11">
    <cellStyle name="0,0_x000d__x000a_NA_x000d__x000a_" xfId="1"/>
    <cellStyle name="Normal_KPI Matrix_David" xfId="2"/>
    <cellStyle name="常规" xfId="0" builtinId="0"/>
    <cellStyle name="常规 2" xfId="3"/>
    <cellStyle name="常规 2 2" xfId="6"/>
    <cellStyle name="常规 3" xfId="5"/>
    <cellStyle name="常规 4" xfId="8"/>
    <cellStyle name="常规 4 2" xfId="9"/>
    <cellStyle name="常规 5" xfId="7"/>
    <cellStyle name="常规 5 2" xfId="10"/>
    <cellStyle name="超链接" xfId="4"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hyperlink" Target="#&#39033;&#30446;&#26085;&#21382;!A1"/><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hyperlink" Target="#&#39033;&#30446;&#26085;&#21382;!A1"/><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hyperlink" Target="#&#39033;&#30446;&#26085;&#21382;!A1"/><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hyperlink" Target="#&#39033;&#30446;&#26085;&#21382;!A1"/><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hyperlink" Target="#&#39033;&#30446;&#26085;&#21382;!A1"/><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hyperlink" Target="#&#39033;&#30446;&#26085;&#21382;!A1"/><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hyperlink" Target="#&#39033;&#30446;&#26085;&#21382;!A1"/><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hyperlink" Target="#&#39033;&#30446;&#26085;&#21382;!A1"/><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hyperlink" Target="#&#39033;&#30446;&#26085;&#21382;!A1"/><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1459</xdr:colOff>
      <xdr:row>3</xdr:row>
      <xdr:rowOff>97005</xdr:rowOff>
    </xdr:to>
    <xdr:pic>
      <xdr:nvPicPr>
        <xdr:cNvPr id="5" name="图片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0357" y="176893"/>
          <a:ext cx="1525459" cy="47800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2</xdr:rowOff>
    </xdr:from>
    <xdr:to>
      <xdr:col>2</xdr:col>
      <xdr:colOff>1459</xdr:colOff>
      <xdr:row>1</xdr:row>
      <xdr:rowOff>9526</xdr:rowOff>
    </xdr:to>
    <xdr:pic>
      <xdr:nvPicPr>
        <xdr:cNvPr id="2" name="图片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
          <a:ext cx="1544509" cy="390524"/>
        </a:xfrm>
        <a:prstGeom prst="rect">
          <a:avLst/>
        </a:prstGeom>
      </xdr:spPr>
    </xdr:pic>
    <xdr:clientData/>
  </xdr:twoCellAnchor>
  <xdr:twoCellAnchor>
    <xdr:from>
      <xdr:col>9</xdr:col>
      <xdr:colOff>19050</xdr:colOff>
      <xdr:row>0</xdr:row>
      <xdr:rowOff>38100</xdr:rowOff>
    </xdr:from>
    <xdr:to>
      <xdr:col>9</xdr:col>
      <xdr:colOff>666750</xdr:colOff>
      <xdr:row>0</xdr:row>
      <xdr:rowOff>295275</xdr:rowOff>
    </xdr:to>
    <xdr:sp macro="" textlink="">
      <xdr:nvSpPr>
        <xdr:cNvPr id="3" name="流程图: 预定义过程 2">
          <a:hlinkClick xmlns:r="http://schemas.openxmlformats.org/officeDocument/2006/relationships" r:id="rId2"/>
        </xdr:cNvPr>
        <xdr:cNvSpPr/>
      </xdr:nvSpPr>
      <xdr:spPr>
        <a:xfrm>
          <a:off x="6953250" y="38100"/>
          <a:ext cx="647700" cy="257175"/>
        </a:xfrm>
        <a:prstGeom prst="flowChartPredefinedProcess">
          <a:avLst/>
        </a:prstGeom>
        <a:solidFill>
          <a:schemeClr val="accent1">
            <a:lumMod val="20000"/>
            <a:lumOff val="80000"/>
          </a:schemeClr>
        </a:solidFill>
        <a:ln w="15875" cap="flat" cmpd="sng" algn="ctr">
          <a:noFill/>
          <a:prstDash val="solid"/>
          <a:miter lim="200000"/>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horzOverflow="clip" rtlCol="0" anchor="t"/>
        <a:lstStyle/>
        <a:p>
          <a:pPr algn="l"/>
          <a:r>
            <a:rPr lang="zh-CN" altLang="en-US" sz="1100" b="1">
              <a:solidFill>
                <a:srgbClr val="FF0000"/>
              </a:solidFill>
            </a:rPr>
            <a:t>返回</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692974</xdr:colOff>
      <xdr:row>1</xdr:row>
      <xdr:rowOff>28575</xdr:rowOff>
    </xdr:to>
    <xdr:pic>
      <xdr:nvPicPr>
        <xdr:cNvPr id="2" name="图片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525459" cy="409575"/>
        </a:xfrm>
        <a:prstGeom prst="rect">
          <a:avLst/>
        </a:prstGeom>
      </xdr:spPr>
    </xdr:pic>
    <xdr:clientData/>
  </xdr:twoCellAnchor>
  <xdr:twoCellAnchor>
    <xdr:from>
      <xdr:col>9</xdr:col>
      <xdr:colOff>38100</xdr:colOff>
      <xdr:row>0</xdr:row>
      <xdr:rowOff>28575</xdr:rowOff>
    </xdr:from>
    <xdr:to>
      <xdr:col>10</xdr:col>
      <xdr:colOff>0</xdr:colOff>
      <xdr:row>0</xdr:row>
      <xdr:rowOff>323850</xdr:rowOff>
    </xdr:to>
    <xdr:sp macro="" textlink="">
      <xdr:nvSpPr>
        <xdr:cNvPr id="3" name="流程图: 预定义过程 2">
          <a:hlinkClick xmlns:r="http://schemas.openxmlformats.org/officeDocument/2006/relationships" r:id="rId2"/>
        </xdr:cNvPr>
        <xdr:cNvSpPr/>
      </xdr:nvSpPr>
      <xdr:spPr>
        <a:xfrm>
          <a:off x="6972300" y="28575"/>
          <a:ext cx="657225" cy="295275"/>
        </a:xfrm>
        <a:prstGeom prst="flowChartPredefinedProcess">
          <a:avLst/>
        </a:prstGeom>
        <a:solidFill>
          <a:schemeClr val="accent1">
            <a:lumMod val="20000"/>
            <a:lumOff val="80000"/>
          </a:schemeClr>
        </a:solidFill>
        <a:ln w="15875" cap="flat" cmpd="sng" algn="ctr">
          <a:noFill/>
          <a:prstDash val="solid"/>
          <a:miter lim="200000"/>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horzOverflow="clip" rtlCol="0" anchor="t"/>
        <a:lstStyle/>
        <a:p>
          <a:pPr algn="l"/>
          <a:r>
            <a:rPr lang="zh-CN" altLang="en-US" sz="1100" b="1">
              <a:solidFill>
                <a:srgbClr val="FF0000"/>
              </a:solidFill>
            </a:rPr>
            <a:t>返回</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30034</xdr:colOff>
      <xdr:row>1</xdr:row>
      <xdr:rowOff>28575</xdr:rowOff>
    </xdr:to>
    <xdr:pic>
      <xdr:nvPicPr>
        <xdr:cNvPr id="2" name="图片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386394" cy="409575"/>
        </a:xfrm>
        <a:prstGeom prst="rect">
          <a:avLst/>
        </a:prstGeom>
      </xdr:spPr>
    </xdr:pic>
    <xdr:clientData/>
  </xdr:twoCellAnchor>
  <xdr:twoCellAnchor>
    <xdr:from>
      <xdr:col>9</xdr:col>
      <xdr:colOff>38100</xdr:colOff>
      <xdr:row>0</xdr:row>
      <xdr:rowOff>28575</xdr:rowOff>
    </xdr:from>
    <xdr:to>
      <xdr:col>10</xdr:col>
      <xdr:colOff>0</xdr:colOff>
      <xdr:row>0</xdr:row>
      <xdr:rowOff>323850</xdr:rowOff>
    </xdr:to>
    <xdr:sp macro="" textlink="">
      <xdr:nvSpPr>
        <xdr:cNvPr id="3" name="流程图: 预定义过程 2">
          <a:hlinkClick xmlns:r="http://schemas.openxmlformats.org/officeDocument/2006/relationships" r:id="rId2"/>
        </xdr:cNvPr>
        <xdr:cNvSpPr/>
      </xdr:nvSpPr>
      <xdr:spPr>
        <a:xfrm>
          <a:off x="6675120" y="28575"/>
          <a:ext cx="586740" cy="295275"/>
        </a:xfrm>
        <a:prstGeom prst="flowChartPredefinedProcess">
          <a:avLst/>
        </a:prstGeom>
        <a:solidFill>
          <a:schemeClr val="accent1">
            <a:lumMod val="20000"/>
            <a:lumOff val="80000"/>
          </a:schemeClr>
        </a:solidFill>
        <a:ln w="15875" cap="flat" cmpd="sng" algn="ctr">
          <a:noFill/>
          <a:prstDash val="solid"/>
          <a:miter lim="200000"/>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horzOverflow="clip" rtlCol="0" anchor="t"/>
        <a:lstStyle/>
        <a:p>
          <a:pPr algn="l"/>
          <a:r>
            <a:rPr lang="zh-CN" altLang="en-US" sz="1100" b="1">
              <a:solidFill>
                <a:srgbClr val="FF0000"/>
              </a:solidFill>
            </a:rPr>
            <a:t>返回</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60514</xdr:colOff>
      <xdr:row>1</xdr:row>
      <xdr:rowOff>66675</xdr:rowOff>
    </xdr:to>
    <xdr:pic>
      <xdr:nvPicPr>
        <xdr:cNvPr id="2" name="图片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16874" cy="409575"/>
        </a:xfrm>
        <a:prstGeom prst="rect">
          <a:avLst/>
        </a:prstGeom>
      </xdr:spPr>
    </xdr:pic>
    <xdr:clientData/>
  </xdr:twoCellAnchor>
  <xdr:twoCellAnchor>
    <xdr:from>
      <xdr:col>9</xdr:col>
      <xdr:colOff>38100</xdr:colOff>
      <xdr:row>0</xdr:row>
      <xdr:rowOff>28575</xdr:rowOff>
    </xdr:from>
    <xdr:to>
      <xdr:col>10</xdr:col>
      <xdr:colOff>0</xdr:colOff>
      <xdr:row>0</xdr:row>
      <xdr:rowOff>323850</xdr:rowOff>
    </xdr:to>
    <xdr:sp macro="" textlink="">
      <xdr:nvSpPr>
        <xdr:cNvPr id="3" name="流程图: 预定义过程 2">
          <a:hlinkClick xmlns:r="http://schemas.openxmlformats.org/officeDocument/2006/relationships" r:id="rId2"/>
        </xdr:cNvPr>
        <xdr:cNvSpPr/>
      </xdr:nvSpPr>
      <xdr:spPr>
        <a:xfrm>
          <a:off x="7566660" y="28575"/>
          <a:ext cx="838200" cy="295275"/>
        </a:xfrm>
        <a:prstGeom prst="flowChartPredefinedProcess">
          <a:avLst/>
        </a:prstGeom>
        <a:solidFill>
          <a:schemeClr val="accent1">
            <a:lumMod val="20000"/>
            <a:lumOff val="80000"/>
          </a:schemeClr>
        </a:solidFill>
        <a:ln w="15875" cap="flat" cmpd="sng" algn="ctr">
          <a:noFill/>
          <a:prstDash val="solid"/>
          <a:miter lim="200000"/>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horzOverflow="clip" rtlCol="0" anchor="t"/>
        <a:lstStyle/>
        <a:p>
          <a:pPr algn="l"/>
          <a:r>
            <a:rPr lang="zh-CN" altLang="en-US" sz="1100" b="1">
              <a:solidFill>
                <a:srgbClr val="FF0000"/>
              </a:solidFill>
            </a:rPr>
            <a:t>返回</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90994</xdr:colOff>
      <xdr:row>1</xdr:row>
      <xdr:rowOff>36195</xdr:rowOff>
    </xdr:to>
    <xdr:pic>
      <xdr:nvPicPr>
        <xdr:cNvPr id="2" name="图片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47354" cy="409575"/>
        </a:xfrm>
        <a:prstGeom prst="rect">
          <a:avLst/>
        </a:prstGeom>
      </xdr:spPr>
    </xdr:pic>
    <xdr:clientData/>
  </xdr:twoCellAnchor>
  <xdr:twoCellAnchor>
    <xdr:from>
      <xdr:col>9</xdr:col>
      <xdr:colOff>38100</xdr:colOff>
      <xdr:row>0</xdr:row>
      <xdr:rowOff>28575</xdr:rowOff>
    </xdr:from>
    <xdr:to>
      <xdr:col>10</xdr:col>
      <xdr:colOff>0</xdr:colOff>
      <xdr:row>0</xdr:row>
      <xdr:rowOff>323850</xdr:rowOff>
    </xdr:to>
    <xdr:sp macro="" textlink="">
      <xdr:nvSpPr>
        <xdr:cNvPr id="3" name="流程图: 预定义过程 2">
          <a:hlinkClick xmlns:r="http://schemas.openxmlformats.org/officeDocument/2006/relationships" r:id="rId2"/>
        </xdr:cNvPr>
        <xdr:cNvSpPr/>
      </xdr:nvSpPr>
      <xdr:spPr>
        <a:xfrm>
          <a:off x="7566660" y="28575"/>
          <a:ext cx="838200" cy="295275"/>
        </a:xfrm>
        <a:prstGeom prst="flowChartPredefinedProcess">
          <a:avLst/>
        </a:prstGeom>
        <a:solidFill>
          <a:schemeClr val="accent1">
            <a:lumMod val="20000"/>
            <a:lumOff val="80000"/>
          </a:schemeClr>
        </a:solidFill>
        <a:ln w="15875" cap="flat" cmpd="sng" algn="ctr">
          <a:noFill/>
          <a:prstDash val="solid"/>
          <a:miter lim="200000"/>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horzOverflow="clip" rtlCol="0" anchor="t"/>
        <a:lstStyle/>
        <a:p>
          <a:pPr algn="l"/>
          <a:r>
            <a:rPr lang="zh-CN" altLang="en-US" sz="1100" b="1">
              <a:solidFill>
                <a:srgbClr val="FF0000"/>
              </a:solidFill>
            </a:rPr>
            <a:t>返回</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121474</xdr:colOff>
      <xdr:row>0</xdr:row>
      <xdr:rowOff>409575</xdr:rowOff>
    </xdr:to>
    <xdr:pic>
      <xdr:nvPicPr>
        <xdr:cNvPr id="2" name="图片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77834" cy="409575"/>
        </a:xfrm>
        <a:prstGeom prst="rect">
          <a:avLst/>
        </a:prstGeom>
      </xdr:spPr>
    </xdr:pic>
    <xdr:clientData/>
  </xdr:twoCellAnchor>
  <xdr:twoCellAnchor>
    <xdr:from>
      <xdr:col>9</xdr:col>
      <xdr:colOff>38100</xdr:colOff>
      <xdr:row>0</xdr:row>
      <xdr:rowOff>28575</xdr:rowOff>
    </xdr:from>
    <xdr:to>
      <xdr:col>10</xdr:col>
      <xdr:colOff>0</xdr:colOff>
      <xdr:row>0</xdr:row>
      <xdr:rowOff>323850</xdr:rowOff>
    </xdr:to>
    <xdr:sp macro="" textlink="">
      <xdr:nvSpPr>
        <xdr:cNvPr id="3" name="流程图: 预定义过程 2">
          <a:hlinkClick xmlns:r="http://schemas.openxmlformats.org/officeDocument/2006/relationships" r:id="rId2"/>
        </xdr:cNvPr>
        <xdr:cNvSpPr/>
      </xdr:nvSpPr>
      <xdr:spPr>
        <a:xfrm>
          <a:off x="7566660" y="28575"/>
          <a:ext cx="838200" cy="295275"/>
        </a:xfrm>
        <a:prstGeom prst="flowChartPredefinedProcess">
          <a:avLst/>
        </a:prstGeom>
        <a:solidFill>
          <a:schemeClr val="accent1">
            <a:lumMod val="20000"/>
            <a:lumOff val="80000"/>
          </a:schemeClr>
        </a:solidFill>
        <a:ln w="15875" cap="flat" cmpd="sng" algn="ctr">
          <a:noFill/>
          <a:prstDash val="solid"/>
          <a:miter lim="200000"/>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horzOverflow="clip" rtlCol="0" anchor="t"/>
        <a:lstStyle/>
        <a:p>
          <a:pPr algn="l"/>
          <a:r>
            <a:rPr lang="zh-CN" altLang="en-US" sz="1100" b="1">
              <a:solidFill>
                <a:srgbClr val="FF0000"/>
              </a:solidFill>
            </a:rPr>
            <a:t>返回</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151954</xdr:colOff>
      <xdr:row>0</xdr:row>
      <xdr:rowOff>409575</xdr:rowOff>
    </xdr:to>
    <xdr:pic>
      <xdr:nvPicPr>
        <xdr:cNvPr id="2" name="图片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508314" cy="409575"/>
        </a:xfrm>
        <a:prstGeom prst="rect">
          <a:avLst/>
        </a:prstGeom>
      </xdr:spPr>
    </xdr:pic>
    <xdr:clientData/>
  </xdr:twoCellAnchor>
  <xdr:twoCellAnchor>
    <xdr:from>
      <xdr:col>9</xdr:col>
      <xdr:colOff>38100</xdr:colOff>
      <xdr:row>0</xdr:row>
      <xdr:rowOff>28575</xdr:rowOff>
    </xdr:from>
    <xdr:to>
      <xdr:col>10</xdr:col>
      <xdr:colOff>0</xdr:colOff>
      <xdr:row>0</xdr:row>
      <xdr:rowOff>323850</xdr:rowOff>
    </xdr:to>
    <xdr:sp macro="" textlink="">
      <xdr:nvSpPr>
        <xdr:cNvPr id="3" name="流程图: 预定义过程 2">
          <a:hlinkClick xmlns:r="http://schemas.openxmlformats.org/officeDocument/2006/relationships" r:id="rId2"/>
        </xdr:cNvPr>
        <xdr:cNvSpPr/>
      </xdr:nvSpPr>
      <xdr:spPr>
        <a:xfrm>
          <a:off x="7566660" y="28575"/>
          <a:ext cx="838200" cy="295275"/>
        </a:xfrm>
        <a:prstGeom prst="flowChartPredefinedProcess">
          <a:avLst/>
        </a:prstGeom>
        <a:solidFill>
          <a:schemeClr val="accent1">
            <a:lumMod val="20000"/>
            <a:lumOff val="80000"/>
          </a:schemeClr>
        </a:solidFill>
        <a:ln w="15875" cap="flat" cmpd="sng" algn="ctr">
          <a:noFill/>
          <a:prstDash val="solid"/>
          <a:miter lim="200000"/>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horzOverflow="clip" rtlCol="0" anchor="t"/>
        <a:lstStyle/>
        <a:p>
          <a:pPr algn="l"/>
          <a:r>
            <a:rPr lang="zh-CN" altLang="en-US" sz="1100" b="1">
              <a:solidFill>
                <a:srgbClr val="FF0000"/>
              </a:solidFill>
            </a:rPr>
            <a:t>返回</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182434</xdr:colOff>
      <xdr:row>0</xdr:row>
      <xdr:rowOff>409575</xdr:rowOff>
    </xdr:to>
    <xdr:pic>
      <xdr:nvPicPr>
        <xdr:cNvPr id="2" name="图片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538794" cy="409575"/>
        </a:xfrm>
        <a:prstGeom prst="rect">
          <a:avLst/>
        </a:prstGeom>
      </xdr:spPr>
    </xdr:pic>
    <xdr:clientData/>
  </xdr:twoCellAnchor>
  <xdr:twoCellAnchor>
    <xdr:from>
      <xdr:col>9</xdr:col>
      <xdr:colOff>38100</xdr:colOff>
      <xdr:row>0</xdr:row>
      <xdr:rowOff>28575</xdr:rowOff>
    </xdr:from>
    <xdr:to>
      <xdr:col>10</xdr:col>
      <xdr:colOff>0</xdr:colOff>
      <xdr:row>0</xdr:row>
      <xdr:rowOff>323850</xdr:rowOff>
    </xdr:to>
    <xdr:sp macro="" textlink="">
      <xdr:nvSpPr>
        <xdr:cNvPr id="3" name="流程图: 预定义过程 2">
          <a:hlinkClick xmlns:r="http://schemas.openxmlformats.org/officeDocument/2006/relationships" r:id="rId2"/>
        </xdr:cNvPr>
        <xdr:cNvSpPr/>
      </xdr:nvSpPr>
      <xdr:spPr>
        <a:xfrm>
          <a:off x="7566660" y="28575"/>
          <a:ext cx="838200" cy="295275"/>
        </a:xfrm>
        <a:prstGeom prst="flowChartPredefinedProcess">
          <a:avLst/>
        </a:prstGeom>
        <a:solidFill>
          <a:schemeClr val="accent1">
            <a:lumMod val="20000"/>
            <a:lumOff val="80000"/>
          </a:schemeClr>
        </a:solidFill>
        <a:ln w="15875" cap="flat" cmpd="sng" algn="ctr">
          <a:noFill/>
          <a:prstDash val="solid"/>
          <a:miter lim="200000"/>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horzOverflow="clip" rtlCol="0" anchor="t"/>
        <a:lstStyle/>
        <a:p>
          <a:pPr algn="l"/>
          <a:r>
            <a:rPr lang="zh-CN" altLang="en-US" sz="1100" b="1">
              <a:solidFill>
                <a:srgbClr val="FF0000"/>
              </a:solidFill>
            </a:rPr>
            <a:t>返回</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212914</xdr:colOff>
      <xdr:row>1</xdr:row>
      <xdr:rowOff>28575</xdr:rowOff>
    </xdr:to>
    <xdr:pic>
      <xdr:nvPicPr>
        <xdr:cNvPr id="2" name="图片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569274" cy="409575"/>
        </a:xfrm>
        <a:prstGeom prst="rect">
          <a:avLst/>
        </a:prstGeom>
      </xdr:spPr>
    </xdr:pic>
    <xdr:clientData/>
  </xdr:twoCellAnchor>
  <xdr:twoCellAnchor>
    <xdr:from>
      <xdr:col>9</xdr:col>
      <xdr:colOff>38100</xdr:colOff>
      <xdr:row>0</xdr:row>
      <xdr:rowOff>28575</xdr:rowOff>
    </xdr:from>
    <xdr:to>
      <xdr:col>10</xdr:col>
      <xdr:colOff>0</xdr:colOff>
      <xdr:row>0</xdr:row>
      <xdr:rowOff>323850</xdr:rowOff>
    </xdr:to>
    <xdr:sp macro="" textlink="">
      <xdr:nvSpPr>
        <xdr:cNvPr id="3" name="流程图: 预定义过程 2">
          <a:hlinkClick xmlns:r="http://schemas.openxmlformats.org/officeDocument/2006/relationships" r:id="rId2"/>
        </xdr:cNvPr>
        <xdr:cNvSpPr/>
      </xdr:nvSpPr>
      <xdr:spPr>
        <a:xfrm>
          <a:off x="7566660" y="28575"/>
          <a:ext cx="838200" cy="295275"/>
        </a:xfrm>
        <a:prstGeom prst="flowChartPredefinedProcess">
          <a:avLst/>
        </a:prstGeom>
        <a:solidFill>
          <a:schemeClr val="accent1">
            <a:lumMod val="20000"/>
            <a:lumOff val="80000"/>
          </a:schemeClr>
        </a:solidFill>
        <a:ln w="15875" cap="flat" cmpd="sng" algn="ctr">
          <a:noFill/>
          <a:prstDash val="solid"/>
          <a:miter lim="200000"/>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horzOverflow="clip" rtlCol="0" anchor="t"/>
        <a:lstStyle/>
        <a:p>
          <a:pPr algn="l"/>
          <a:r>
            <a:rPr lang="zh-CN" altLang="en-US" sz="1100" b="1">
              <a:solidFill>
                <a:srgbClr val="FF0000"/>
              </a:solidFill>
            </a:rPr>
            <a:t>返回</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65"/>
  <sheetViews>
    <sheetView zoomScale="70" zoomScaleNormal="70" workbookViewId="0">
      <pane ySplit="4" topLeftCell="A29" activePane="bottomLeft" state="frozen"/>
      <selection pane="bottomLeft" activeCell="B52" sqref="B52"/>
    </sheetView>
  </sheetViews>
  <sheetFormatPr defaultColWidth="9" defaultRowHeight="14.4" x14ac:dyDescent="0.25"/>
  <cols>
    <col min="1" max="1" width="9" style="14"/>
    <col min="2" max="2" width="13.33203125" style="14" bestFit="1" customWidth="1"/>
    <col min="3" max="9" width="6.6640625" style="14" customWidth="1"/>
    <col min="10" max="10" width="80.6640625" style="14" customWidth="1"/>
    <col min="11" max="16384" width="9" style="14"/>
  </cols>
  <sheetData>
    <row r="1" spans="2:10" ht="15" thickBot="1" x14ac:dyDescent="0.3"/>
    <row r="2" spans="2:10" ht="15" customHeight="1" x14ac:dyDescent="0.25">
      <c r="B2" s="67" t="s">
        <v>150</v>
      </c>
      <c r="C2" s="68"/>
      <c r="D2" s="68"/>
      <c r="E2" s="68"/>
      <c r="F2" s="68"/>
      <c r="G2" s="68"/>
      <c r="H2" s="68"/>
      <c r="I2" s="68"/>
      <c r="J2" s="69"/>
    </row>
    <row r="3" spans="2:10" ht="15" customHeight="1" thickBot="1" x14ac:dyDescent="0.3">
      <c r="B3" s="70"/>
      <c r="C3" s="71"/>
      <c r="D3" s="71"/>
      <c r="E3" s="71"/>
      <c r="F3" s="71"/>
      <c r="G3" s="71"/>
      <c r="H3" s="71"/>
      <c r="I3" s="71"/>
      <c r="J3" s="72"/>
    </row>
    <row r="4" spans="2:10" ht="15" thickBot="1" x14ac:dyDescent="0.3">
      <c r="B4" s="24" t="s">
        <v>43</v>
      </c>
      <c r="C4" s="24" t="s">
        <v>36</v>
      </c>
      <c r="D4" s="24" t="s">
        <v>37</v>
      </c>
      <c r="E4" s="24" t="s">
        <v>38</v>
      </c>
      <c r="F4" s="24" t="s">
        <v>39</v>
      </c>
      <c r="G4" s="24" t="s">
        <v>40</v>
      </c>
      <c r="H4" s="24" t="s">
        <v>41</v>
      </c>
      <c r="I4" s="24" t="s">
        <v>42</v>
      </c>
      <c r="J4" s="24" t="s">
        <v>44</v>
      </c>
    </row>
    <row r="5" spans="2:10" ht="15" thickTop="1" x14ac:dyDescent="0.25">
      <c r="B5" s="21"/>
      <c r="C5" s="23">
        <v>43101</v>
      </c>
      <c r="D5" s="23">
        <v>43102</v>
      </c>
      <c r="E5" s="23">
        <v>43103</v>
      </c>
      <c r="F5" s="23">
        <v>43104</v>
      </c>
      <c r="G5" s="23">
        <v>43105</v>
      </c>
      <c r="H5" s="23">
        <v>43106</v>
      </c>
      <c r="I5" s="23">
        <v>43107</v>
      </c>
      <c r="J5" s="76"/>
    </row>
    <row r="6" spans="2:10" x14ac:dyDescent="0.25">
      <c r="B6" s="21"/>
      <c r="C6" s="16">
        <v>43108</v>
      </c>
      <c r="D6" s="16">
        <v>43109</v>
      </c>
      <c r="E6" s="16">
        <v>43110</v>
      </c>
      <c r="F6" s="16">
        <v>43111</v>
      </c>
      <c r="G6" s="16">
        <v>43112</v>
      </c>
      <c r="H6" s="16">
        <v>43113</v>
      </c>
      <c r="I6" s="16">
        <v>43114</v>
      </c>
      <c r="J6" s="76"/>
    </row>
    <row r="7" spans="2:10" x14ac:dyDescent="0.25">
      <c r="B7" s="21"/>
      <c r="C7" s="16">
        <v>43115</v>
      </c>
      <c r="D7" s="16">
        <v>43116</v>
      </c>
      <c r="E7" s="16">
        <v>43117</v>
      </c>
      <c r="F7" s="16">
        <v>43118</v>
      </c>
      <c r="G7" s="16">
        <v>43119</v>
      </c>
      <c r="H7" s="16">
        <v>43120</v>
      </c>
      <c r="I7" s="16">
        <v>43121</v>
      </c>
      <c r="J7" s="76"/>
    </row>
    <row r="8" spans="2:10" x14ac:dyDescent="0.25">
      <c r="B8" s="21"/>
      <c r="C8" s="16">
        <v>43122</v>
      </c>
      <c r="D8" s="16">
        <v>43123</v>
      </c>
      <c r="E8" s="16">
        <v>43124</v>
      </c>
      <c r="F8" s="16">
        <v>43125</v>
      </c>
      <c r="G8" s="16">
        <v>43126</v>
      </c>
      <c r="H8" s="16">
        <v>43127</v>
      </c>
      <c r="I8" s="16">
        <v>43128</v>
      </c>
      <c r="J8" s="77"/>
    </row>
    <row r="9" spans="2:10" x14ac:dyDescent="0.25">
      <c r="B9" s="21"/>
      <c r="C9" s="16">
        <v>43129</v>
      </c>
      <c r="D9" s="16">
        <v>43130</v>
      </c>
      <c r="E9" s="16">
        <v>43131</v>
      </c>
      <c r="F9" s="15">
        <v>43132</v>
      </c>
      <c r="G9" s="15">
        <v>43133</v>
      </c>
      <c r="H9" s="15">
        <v>43134</v>
      </c>
      <c r="I9" s="15">
        <v>43135</v>
      </c>
      <c r="J9" s="78"/>
    </row>
    <row r="10" spans="2:10" x14ac:dyDescent="0.25">
      <c r="B10" s="21"/>
      <c r="C10" s="15">
        <v>43136</v>
      </c>
      <c r="D10" s="15">
        <v>43137</v>
      </c>
      <c r="E10" s="15">
        <v>43138</v>
      </c>
      <c r="F10" s="15">
        <v>43139</v>
      </c>
      <c r="G10" s="15">
        <v>43140</v>
      </c>
      <c r="H10" s="15">
        <v>43141</v>
      </c>
      <c r="I10" s="15">
        <v>43142</v>
      </c>
      <c r="J10" s="76"/>
    </row>
    <row r="11" spans="2:10" x14ac:dyDescent="0.25">
      <c r="B11" s="21"/>
      <c r="C11" s="15">
        <v>43143</v>
      </c>
      <c r="D11" s="15">
        <v>43144</v>
      </c>
      <c r="E11" s="15">
        <v>43145</v>
      </c>
      <c r="F11" s="15">
        <v>43146</v>
      </c>
      <c r="G11" s="15">
        <v>43147</v>
      </c>
      <c r="H11" s="15">
        <v>43148</v>
      </c>
      <c r="I11" s="15">
        <v>43149</v>
      </c>
      <c r="J11" s="76"/>
    </row>
    <row r="12" spans="2:10" x14ac:dyDescent="0.25">
      <c r="B12" s="21"/>
      <c r="C12" s="15">
        <v>43150</v>
      </c>
      <c r="D12" s="15">
        <v>43151</v>
      </c>
      <c r="E12" s="15">
        <v>43152</v>
      </c>
      <c r="F12" s="15">
        <v>43153</v>
      </c>
      <c r="G12" s="15">
        <v>43154</v>
      </c>
      <c r="H12" s="15">
        <v>43155</v>
      </c>
      <c r="I12" s="15">
        <v>43156</v>
      </c>
      <c r="J12" s="77"/>
    </row>
    <row r="13" spans="2:10" x14ac:dyDescent="0.25">
      <c r="B13" s="21"/>
      <c r="C13" s="15">
        <v>43157</v>
      </c>
      <c r="D13" s="15">
        <v>43158</v>
      </c>
      <c r="E13" s="15">
        <v>43159</v>
      </c>
      <c r="F13" s="16">
        <v>43160</v>
      </c>
      <c r="G13" s="16">
        <v>43161</v>
      </c>
      <c r="H13" s="16">
        <v>43162</v>
      </c>
      <c r="I13" s="16">
        <v>43163</v>
      </c>
      <c r="J13" s="78"/>
    </row>
    <row r="14" spans="2:10" x14ac:dyDescent="0.25">
      <c r="B14" s="21"/>
      <c r="C14" s="16">
        <v>43164</v>
      </c>
      <c r="D14" s="16">
        <v>43165</v>
      </c>
      <c r="E14" s="16">
        <v>43166</v>
      </c>
      <c r="F14" s="16">
        <v>43167</v>
      </c>
      <c r="G14" s="16">
        <v>43168</v>
      </c>
      <c r="H14" s="16">
        <v>43169</v>
      </c>
      <c r="I14" s="16">
        <v>43170</v>
      </c>
      <c r="J14" s="76"/>
    </row>
    <row r="15" spans="2:10" x14ac:dyDescent="0.25">
      <c r="B15" s="21"/>
      <c r="C15" s="16">
        <v>43171</v>
      </c>
      <c r="D15" s="16">
        <v>43172</v>
      </c>
      <c r="E15" s="16">
        <v>43173</v>
      </c>
      <c r="F15" s="16">
        <v>43174</v>
      </c>
      <c r="G15" s="16">
        <v>43175</v>
      </c>
      <c r="H15" s="16">
        <v>43176</v>
      </c>
      <c r="I15" s="16">
        <v>43177</v>
      </c>
      <c r="J15" s="76"/>
    </row>
    <row r="16" spans="2:10" x14ac:dyDescent="0.25">
      <c r="B16" s="21"/>
      <c r="C16" s="16">
        <v>43178</v>
      </c>
      <c r="D16" s="16">
        <v>43179</v>
      </c>
      <c r="E16" s="16">
        <v>43180</v>
      </c>
      <c r="F16" s="16">
        <v>43181</v>
      </c>
      <c r="G16" s="16">
        <v>43182</v>
      </c>
      <c r="H16" s="18">
        <v>43183</v>
      </c>
      <c r="I16" s="16">
        <v>43184</v>
      </c>
      <c r="J16" s="76"/>
    </row>
    <row r="17" spans="2:10" x14ac:dyDescent="0.25">
      <c r="B17" s="21"/>
      <c r="C17" s="16">
        <v>43185</v>
      </c>
      <c r="D17" s="16">
        <v>43186</v>
      </c>
      <c r="E17" s="16">
        <v>43187</v>
      </c>
      <c r="F17" s="16">
        <v>43188</v>
      </c>
      <c r="G17" s="17">
        <v>43189</v>
      </c>
      <c r="H17" s="17">
        <v>43190</v>
      </c>
      <c r="I17" s="20">
        <v>43191</v>
      </c>
      <c r="J17" s="77"/>
    </row>
    <row r="18" spans="2:10" x14ac:dyDescent="0.25">
      <c r="B18" s="22"/>
      <c r="C18" s="15">
        <v>43192</v>
      </c>
      <c r="D18" s="15">
        <v>43193</v>
      </c>
      <c r="E18" s="15">
        <v>43194</v>
      </c>
      <c r="F18" s="15">
        <v>43195</v>
      </c>
      <c r="G18" s="15">
        <v>43196</v>
      </c>
      <c r="H18" s="19">
        <v>43197</v>
      </c>
      <c r="I18" s="15">
        <v>43198</v>
      </c>
      <c r="J18" s="79"/>
    </row>
    <row r="19" spans="2:10" x14ac:dyDescent="0.25">
      <c r="B19" s="21"/>
      <c r="C19" s="15">
        <v>43199</v>
      </c>
      <c r="D19" s="15">
        <v>43200</v>
      </c>
      <c r="E19" s="15">
        <v>43201</v>
      </c>
      <c r="F19" s="15">
        <v>43202</v>
      </c>
      <c r="G19" s="15">
        <v>43203</v>
      </c>
      <c r="H19" s="15">
        <v>43204</v>
      </c>
      <c r="I19" s="15">
        <v>43205</v>
      </c>
      <c r="J19" s="76"/>
    </row>
    <row r="20" spans="2:10" x14ac:dyDescent="0.25">
      <c r="B20" s="21"/>
      <c r="C20" s="15">
        <v>43206</v>
      </c>
      <c r="D20" s="15">
        <v>43207</v>
      </c>
      <c r="E20" s="15">
        <v>43208</v>
      </c>
      <c r="F20" s="15">
        <v>43209</v>
      </c>
      <c r="G20" s="15">
        <v>43210</v>
      </c>
      <c r="H20" s="15">
        <v>43211</v>
      </c>
      <c r="I20" s="15">
        <v>43212</v>
      </c>
      <c r="J20" s="76"/>
    </row>
    <row r="21" spans="2:10" x14ac:dyDescent="0.25">
      <c r="B21" s="21"/>
      <c r="C21" s="15">
        <v>43213</v>
      </c>
      <c r="D21" s="15">
        <v>43214</v>
      </c>
      <c r="E21" s="15">
        <v>43215</v>
      </c>
      <c r="F21" s="15">
        <v>43216</v>
      </c>
      <c r="G21" s="15">
        <v>43217</v>
      </c>
      <c r="H21" s="15">
        <v>43218</v>
      </c>
      <c r="I21" s="15">
        <v>43219</v>
      </c>
      <c r="J21" s="77"/>
    </row>
    <row r="22" spans="2:10" x14ac:dyDescent="0.25">
      <c r="B22" s="21"/>
      <c r="C22" s="15">
        <v>43220</v>
      </c>
      <c r="D22" s="16">
        <v>43221</v>
      </c>
      <c r="E22" s="16">
        <v>43222</v>
      </c>
      <c r="F22" s="16">
        <v>43223</v>
      </c>
      <c r="G22" s="16">
        <v>43224</v>
      </c>
      <c r="H22" s="16">
        <v>43225</v>
      </c>
      <c r="I22" s="16">
        <v>43226</v>
      </c>
      <c r="J22" s="74"/>
    </row>
    <row r="23" spans="2:10" x14ac:dyDescent="0.25">
      <c r="B23" s="29"/>
      <c r="C23" s="16">
        <v>43227</v>
      </c>
      <c r="D23" s="16">
        <v>43228</v>
      </c>
      <c r="E23" s="16">
        <v>43229</v>
      </c>
      <c r="F23" s="16">
        <v>43230</v>
      </c>
      <c r="G23" s="16">
        <v>43231</v>
      </c>
      <c r="H23" s="16">
        <v>43232</v>
      </c>
      <c r="I23" s="16">
        <v>43233</v>
      </c>
      <c r="J23" s="66"/>
    </row>
    <row r="24" spans="2:10" x14ac:dyDescent="0.25">
      <c r="B24" s="29"/>
      <c r="C24" s="16">
        <v>43234</v>
      </c>
      <c r="D24" s="16">
        <v>43235</v>
      </c>
      <c r="E24" s="16">
        <v>43236</v>
      </c>
      <c r="F24" s="16">
        <v>43237</v>
      </c>
      <c r="G24" s="16">
        <v>43238</v>
      </c>
      <c r="H24" s="16">
        <v>43239</v>
      </c>
      <c r="I24" s="16">
        <v>43240</v>
      </c>
      <c r="J24" s="66"/>
    </row>
    <row r="25" spans="2:10" x14ac:dyDescent="0.25">
      <c r="B25" s="29"/>
      <c r="C25" s="16">
        <v>43241</v>
      </c>
      <c r="D25" s="16">
        <v>43242</v>
      </c>
      <c r="E25" s="16">
        <v>43243</v>
      </c>
      <c r="F25" s="16">
        <v>43244</v>
      </c>
      <c r="G25" s="16">
        <v>43245</v>
      </c>
      <c r="H25" s="16">
        <v>43246</v>
      </c>
      <c r="I25" s="16">
        <v>43247</v>
      </c>
      <c r="J25" s="66"/>
    </row>
    <row r="26" spans="2:10" x14ac:dyDescent="0.25">
      <c r="B26" s="29"/>
      <c r="C26" s="16">
        <v>43248</v>
      </c>
      <c r="D26" s="16">
        <v>43249</v>
      </c>
      <c r="E26" s="16">
        <v>43250</v>
      </c>
      <c r="F26" s="16">
        <v>43251</v>
      </c>
      <c r="G26" s="15">
        <v>43252</v>
      </c>
      <c r="H26" s="15">
        <v>43253</v>
      </c>
      <c r="I26" s="15">
        <v>43254</v>
      </c>
      <c r="J26" s="74"/>
    </row>
    <row r="27" spans="2:10" x14ac:dyDescent="0.25">
      <c r="B27" s="29"/>
      <c r="C27" s="15">
        <v>43255</v>
      </c>
      <c r="D27" s="15">
        <v>43256</v>
      </c>
      <c r="E27" s="15">
        <v>43257</v>
      </c>
      <c r="F27" s="15">
        <v>43258</v>
      </c>
      <c r="G27" s="15">
        <v>43259</v>
      </c>
      <c r="H27" s="15">
        <v>43260</v>
      </c>
      <c r="I27" s="15">
        <v>43261</v>
      </c>
      <c r="J27" s="66"/>
    </row>
    <row r="28" spans="2:10" x14ac:dyDescent="0.25">
      <c r="B28" s="22"/>
      <c r="C28" s="15">
        <v>43262</v>
      </c>
      <c r="D28" s="15">
        <v>43263</v>
      </c>
      <c r="E28" s="15">
        <v>43264</v>
      </c>
      <c r="F28" s="15">
        <v>43265</v>
      </c>
      <c r="G28" s="15">
        <v>43266</v>
      </c>
      <c r="H28" s="15">
        <v>43267</v>
      </c>
      <c r="I28" s="15">
        <v>43268</v>
      </c>
      <c r="J28" s="66"/>
    </row>
    <row r="29" spans="2:10" x14ac:dyDescent="0.25">
      <c r="B29" s="22"/>
      <c r="C29" s="15">
        <v>43269</v>
      </c>
      <c r="D29" s="15">
        <v>43270</v>
      </c>
      <c r="E29" s="15">
        <v>43271</v>
      </c>
      <c r="F29" s="15">
        <v>43272</v>
      </c>
      <c r="G29" s="15">
        <v>43273</v>
      </c>
      <c r="H29" s="15">
        <v>43274</v>
      </c>
      <c r="I29" s="15">
        <v>43275</v>
      </c>
      <c r="J29" s="66"/>
    </row>
    <row r="30" spans="2:10" x14ac:dyDescent="0.25">
      <c r="B30" s="22"/>
      <c r="C30" s="15">
        <v>43276</v>
      </c>
      <c r="D30" s="15">
        <v>43277</v>
      </c>
      <c r="E30" s="15">
        <v>43278</v>
      </c>
      <c r="F30" s="15">
        <v>43279</v>
      </c>
      <c r="G30" s="15">
        <v>43280</v>
      </c>
      <c r="H30" s="15">
        <v>43281</v>
      </c>
      <c r="I30" s="16">
        <v>43282</v>
      </c>
      <c r="J30" s="66"/>
    </row>
    <row r="31" spans="2:10" x14ac:dyDescent="0.25">
      <c r="B31" s="28"/>
      <c r="C31" s="16">
        <v>43283</v>
      </c>
      <c r="D31" s="16">
        <v>43284</v>
      </c>
      <c r="E31" s="16">
        <v>43285</v>
      </c>
      <c r="F31" s="16">
        <v>43286</v>
      </c>
      <c r="G31" s="16">
        <v>43287</v>
      </c>
      <c r="H31" s="16">
        <v>43288</v>
      </c>
      <c r="I31" s="16">
        <v>43289</v>
      </c>
      <c r="J31" s="75"/>
    </row>
    <row r="32" spans="2:10" x14ac:dyDescent="0.25">
      <c r="B32" s="22"/>
      <c r="C32" s="16">
        <v>43290</v>
      </c>
      <c r="D32" s="16">
        <v>43291</v>
      </c>
      <c r="E32" s="16">
        <v>43292</v>
      </c>
      <c r="F32" s="16">
        <v>43293</v>
      </c>
      <c r="G32" s="16">
        <v>43294</v>
      </c>
      <c r="H32" s="16">
        <v>43295</v>
      </c>
      <c r="I32" s="16">
        <v>43296</v>
      </c>
      <c r="J32" s="66"/>
    </row>
    <row r="33" spans="2:10" x14ac:dyDescent="0.25">
      <c r="B33" s="22"/>
      <c r="C33" s="16">
        <v>43297</v>
      </c>
      <c r="D33" s="16">
        <v>43298</v>
      </c>
      <c r="E33" s="16">
        <v>43299</v>
      </c>
      <c r="F33" s="16">
        <v>43300</v>
      </c>
      <c r="G33" s="16">
        <v>43301</v>
      </c>
      <c r="H33" s="16">
        <v>43302</v>
      </c>
      <c r="I33" s="16">
        <v>43303</v>
      </c>
      <c r="J33" s="66"/>
    </row>
    <row r="34" spans="2:10" x14ac:dyDescent="0.25">
      <c r="B34" s="22"/>
      <c r="C34" s="16">
        <v>43304</v>
      </c>
      <c r="D34" s="16">
        <v>43305</v>
      </c>
      <c r="E34" s="16">
        <v>43306</v>
      </c>
      <c r="F34" s="16">
        <v>43307</v>
      </c>
      <c r="G34" s="16">
        <v>43308</v>
      </c>
      <c r="H34" s="16">
        <v>43309</v>
      </c>
      <c r="I34" s="16">
        <v>43310</v>
      </c>
      <c r="J34" s="66"/>
    </row>
    <row r="35" spans="2:10" x14ac:dyDescent="0.25">
      <c r="B35" s="22"/>
      <c r="C35" s="16">
        <v>43311</v>
      </c>
      <c r="D35" s="16">
        <v>43312</v>
      </c>
      <c r="E35" s="15">
        <v>43313</v>
      </c>
      <c r="F35" s="15">
        <v>43314</v>
      </c>
      <c r="G35" s="15">
        <v>43315</v>
      </c>
      <c r="H35" s="15">
        <v>43316</v>
      </c>
      <c r="I35" s="15">
        <v>43317</v>
      </c>
      <c r="J35" s="74"/>
    </row>
    <row r="36" spans="2:10" x14ac:dyDescent="0.25">
      <c r="B36" s="22"/>
      <c r="C36" s="15">
        <v>43318</v>
      </c>
      <c r="D36" s="15">
        <v>43319</v>
      </c>
      <c r="E36" s="15">
        <v>43320</v>
      </c>
      <c r="F36" s="15">
        <v>43321</v>
      </c>
      <c r="G36" s="15">
        <v>43322</v>
      </c>
      <c r="H36" s="15">
        <v>43323</v>
      </c>
      <c r="I36" s="15">
        <v>43324</v>
      </c>
      <c r="J36" s="66"/>
    </row>
    <row r="37" spans="2:10" x14ac:dyDescent="0.25">
      <c r="B37" s="22"/>
      <c r="C37" s="15">
        <v>43325</v>
      </c>
      <c r="D37" s="15">
        <v>43326</v>
      </c>
      <c r="E37" s="15">
        <v>43327</v>
      </c>
      <c r="F37" s="15">
        <v>43328</v>
      </c>
      <c r="G37" s="15">
        <v>43329</v>
      </c>
      <c r="H37" s="15">
        <v>43330</v>
      </c>
      <c r="I37" s="15">
        <v>43331</v>
      </c>
      <c r="J37" s="66"/>
    </row>
    <row r="38" spans="2:10" x14ac:dyDescent="0.25">
      <c r="B38" s="22"/>
      <c r="C38" s="15">
        <v>43332</v>
      </c>
      <c r="D38" s="15">
        <v>43333</v>
      </c>
      <c r="E38" s="15">
        <v>43334</v>
      </c>
      <c r="F38" s="15">
        <v>43335</v>
      </c>
      <c r="G38" s="15">
        <v>43336</v>
      </c>
      <c r="H38" s="15">
        <v>43337</v>
      </c>
      <c r="I38" s="15">
        <v>43338</v>
      </c>
      <c r="J38" s="66"/>
    </row>
    <row r="39" spans="2:10" x14ac:dyDescent="0.25">
      <c r="B39" s="29"/>
      <c r="C39" s="15">
        <v>43339</v>
      </c>
      <c r="D39" s="15">
        <v>43340</v>
      </c>
      <c r="E39" s="15">
        <v>43341</v>
      </c>
      <c r="F39" s="15">
        <v>43342</v>
      </c>
      <c r="G39" s="15">
        <v>43343</v>
      </c>
      <c r="H39" s="16">
        <v>43344</v>
      </c>
      <c r="I39" s="16">
        <v>43345</v>
      </c>
      <c r="J39" s="66"/>
    </row>
    <row r="40" spans="2:10" x14ac:dyDescent="0.25">
      <c r="B40" s="29"/>
      <c r="C40" s="16">
        <v>43346</v>
      </c>
      <c r="D40" s="16">
        <v>43347</v>
      </c>
      <c r="E40" s="16">
        <v>43348</v>
      </c>
      <c r="F40" s="16">
        <v>43349</v>
      </c>
      <c r="G40" s="16">
        <v>43350</v>
      </c>
      <c r="H40" s="16">
        <v>43351</v>
      </c>
      <c r="I40" s="16">
        <v>43352</v>
      </c>
      <c r="J40" s="75" t="s">
        <v>151</v>
      </c>
    </row>
    <row r="41" spans="2:10" x14ac:dyDescent="0.25">
      <c r="B41" s="29"/>
      <c r="C41" s="16">
        <v>43353</v>
      </c>
      <c r="D41" s="16">
        <v>43354</v>
      </c>
      <c r="E41" s="16">
        <v>43355</v>
      </c>
      <c r="F41" s="16">
        <v>43356</v>
      </c>
      <c r="G41" s="16">
        <v>43357</v>
      </c>
      <c r="H41" s="16">
        <v>43358</v>
      </c>
      <c r="I41" s="16">
        <v>43359</v>
      </c>
      <c r="J41" s="66"/>
    </row>
    <row r="42" spans="2:10" x14ac:dyDescent="0.25">
      <c r="B42" s="29"/>
      <c r="C42" s="16">
        <v>43360</v>
      </c>
      <c r="D42" s="16">
        <v>43361</v>
      </c>
      <c r="E42" s="16">
        <v>43362</v>
      </c>
      <c r="F42" s="16">
        <v>43363</v>
      </c>
      <c r="G42" s="16">
        <v>43364</v>
      </c>
      <c r="H42" s="16">
        <v>43365</v>
      </c>
      <c r="I42" s="16">
        <v>43366</v>
      </c>
      <c r="J42" s="66"/>
    </row>
    <row r="43" spans="2:10" x14ac:dyDescent="0.25">
      <c r="B43" s="29" t="s">
        <v>154</v>
      </c>
      <c r="C43" s="16">
        <v>43367</v>
      </c>
      <c r="D43" s="16">
        <v>43368</v>
      </c>
      <c r="E43" s="16">
        <v>43369</v>
      </c>
      <c r="F43" s="16">
        <v>43370</v>
      </c>
      <c r="G43" s="16">
        <v>43371</v>
      </c>
      <c r="H43" s="16">
        <v>43372</v>
      </c>
      <c r="I43" s="16">
        <v>43373</v>
      </c>
      <c r="J43" s="66"/>
    </row>
    <row r="44" spans="2:10" x14ac:dyDescent="0.25">
      <c r="B44" s="29"/>
      <c r="C44" s="15">
        <v>43374</v>
      </c>
      <c r="D44" s="15">
        <v>43375</v>
      </c>
      <c r="E44" s="15">
        <v>43376</v>
      </c>
      <c r="F44" s="15">
        <v>43377</v>
      </c>
      <c r="G44" s="15">
        <v>43378</v>
      </c>
      <c r="H44" s="15">
        <v>43379</v>
      </c>
      <c r="I44" s="15">
        <v>43380</v>
      </c>
      <c r="J44" s="75" t="s">
        <v>201</v>
      </c>
    </row>
    <row r="45" spans="2:10" x14ac:dyDescent="0.25">
      <c r="B45" s="22" t="s">
        <v>153</v>
      </c>
      <c r="C45" s="15">
        <v>43381</v>
      </c>
      <c r="D45" s="15">
        <v>43382</v>
      </c>
      <c r="E45" s="15">
        <v>43383</v>
      </c>
      <c r="F45" s="15">
        <v>43384</v>
      </c>
      <c r="G45" s="15">
        <v>43385</v>
      </c>
      <c r="H45" s="15">
        <v>43386</v>
      </c>
      <c r="I45" s="15">
        <v>43387</v>
      </c>
      <c r="J45" s="66"/>
    </row>
    <row r="46" spans="2:10" x14ac:dyDescent="0.25">
      <c r="B46" s="22" t="s">
        <v>153</v>
      </c>
      <c r="C46" s="15">
        <v>43388</v>
      </c>
      <c r="D46" s="15">
        <v>43389</v>
      </c>
      <c r="E46" s="15">
        <v>43390</v>
      </c>
      <c r="F46" s="15">
        <v>43391</v>
      </c>
      <c r="G46" s="15">
        <v>43392</v>
      </c>
      <c r="H46" s="15">
        <v>43393</v>
      </c>
      <c r="I46" s="15">
        <v>43394</v>
      </c>
      <c r="J46" s="66"/>
    </row>
    <row r="47" spans="2:10" x14ac:dyDescent="0.25">
      <c r="B47" s="22" t="s">
        <v>153</v>
      </c>
      <c r="C47" s="15">
        <v>43395</v>
      </c>
      <c r="D47" s="15">
        <v>43396</v>
      </c>
      <c r="E47" s="15">
        <v>43397</v>
      </c>
      <c r="F47" s="15">
        <v>43398</v>
      </c>
      <c r="G47" s="15">
        <v>43399</v>
      </c>
      <c r="H47" s="15">
        <v>43400</v>
      </c>
      <c r="I47" s="15">
        <v>43401</v>
      </c>
      <c r="J47" s="66"/>
    </row>
    <row r="48" spans="2:10" x14ac:dyDescent="0.25">
      <c r="B48" s="22" t="s">
        <v>153</v>
      </c>
      <c r="C48" s="15">
        <v>43402</v>
      </c>
      <c r="D48" s="15">
        <v>43403</v>
      </c>
      <c r="E48" s="15">
        <v>43404</v>
      </c>
      <c r="F48" s="16">
        <v>43405</v>
      </c>
      <c r="G48" s="16">
        <v>43406</v>
      </c>
      <c r="H48" s="16">
        <v>43407</v>
      </c>
      <c r="I48" s="16">
        <v>43408</v>
      </c>
      <c r="J48" s="74" t="s">
        <v>233</v>
      </c>
    </row>
    <row r="49" spans="1:10" x14ac:dyDescent="0.25">
      <c r="B49" s="22" t="s">
        <v>153</v>
      </c>
      <c r="C49" s="16">
        <v>43409</v>
      </c>
      <c r="D49" s="16">
        <v>43410</v>
      </c>
      <c r="E49" s="16">
        <v>43411</v>
      </c>
      <c r="F49" s="16">
        <v>43412</v>
      </c>
      <c r="G49" s="16">
        <v>43413</v>
      </c>
      <c r="H49" s="16">
        <v>43414</v>
      </c>
      <c r="I49" s="16">
        <v>43415</v>
      </c>
      <c r="J49" s="66"/>
    </row>
    <row r="50" spans="1:10" x14ac:dyDescent="0.25">
      <c r="B50" s="22" t="s">
        <v>153</v>
      </c>
      <c r="C50" s="16">
        <v>43416</v>
      </c>
      <c r="D50" s="16">
        <v>43417</v>
      </c>
      <c r="E50" s="16">
        <v>43418</v>
      </c>
      <c r="F50" s="16">
        <v>43419</v>
      </c>
      <c r="G50" s="16">
        <v>43420</v>
      </c>
      <c r="H50" s="16">
        <v>43421</v>
      </c>
      <c r="I50" s="16">
        <v>43422</v>
      </c>
      <c r="J50" s="66"/>
    </row>
    <row r="51" spans="1:10" x14ac:dyDescent="0.25">
      <c r="B51" s="22" t="s">
        <v>153</v>
      </c>
      <c r="C51" s="16">
        <v>43423</v>
      </c>
      <c r="D51" s="16">
        <v>43424</v>
      </c>
      <c r="E51" s="16">
        <v>43425</v>
      </c>
      <c r="F51" s="16">
        <v>43426</v>
      </c>
      <c r="G51" s="16">
        <v>43427</v>
      </c>
      <c r="H51" s="16">
        <v>43428</v>
      </c>
      <c r="I51" s="16">
        <v>43429</v>
      </c>
      <c r="J51" s="66"/>
    </row>
    <row r="52" spans="1:10" x14ac:dyDescent="0.25">
      <c r="B52" s="22" t="s">
        <v>153</v>
      </c>
      <c r="C52" s="16">
        <v>43430</v>
      </c>
      <c r="D52" s="16">
        <v>43431</v>
      </c>
      <c r="E52" s="16">
        <v>43432</v>
      </c>
      <c r="F52" s="16">
        <v>43433</v>
      </c>
      <c r="G52" s="16">
        <v>43434</v>
      </c>
      <c r="H52" s="15">
        <v>43435</v>
      </c>
      <c r="I52" s="15">
        <v>43436</v>
      </c>
      <c r="J52" s="66"/>
    </row>
    <row r="53" spans="1:10" x14ac:dyDescent="0.25">
      <c r="B53" s="29"/>
      <c r="C53" s="15">
        <v>43437</v>
      </c>
      <c r="D53" s="15">
        <v>43438</v>
      </c>
      <c r="E53" s="15">
        <v>43439</v>
      </c>
      <c r="F53" s="15">
        <v>43440</v>
      </c>
      <c r="G53" s="15">
        <v>43441</v>
      </c>
      <c r="H53" s="15">
        <v>43442</v>
      </c>
      <c r="I53" s="15">
        <v>43443</v>
      </c>
      <c r="J53" s="66"/>
    </row>
    <row r="54" spans="1:10" x14ac:dyDescent="0.25">
      <c r="B54" s="29"/>
      <c r="C54" s="15">
        <v>43444</v>
      </c>
      <c r="D54" s="15">
        <v>43445</v>
      </c>
      <c r="E54" s="15">
        <v>43446</v>
      </c>
      <c r="F54" s="15">
        <v>43447</v>
      </c>
      <c r="G54" s="15">
        <v>43448</v>
      </c>
      <c r="H54" s="15">
        <v>43449</v>
      </c>
      <c r="I54" s="15">
        <v>43450</v>
      </c>
      <c r="J54" s="66"/>
    </row>
    <row r="55" spans="1:10" x14ac:dyDescent="0.25">
      <c r="B55" s="29"/>
      <c r="C55" s="15">
        <v>43451</v>
      </c>
      <c r="D55" s="15">
        <v>43452</v>
      </c>
      <c r="E55" s="15">
        <v>43453</v>
      </c>
      <c r="F55" s="15">
        <v>43454</v>
      </c>
      <c r="G55" s="15">
        <v>43455</v>
      </c>
      <c r="H55" s="15">
        <v>43456</v>
      </c>
      <c r="I55" s="15">
        <v>43457</v>
      </c>
      <c r="J55" s="66"/>
    </row>
    <row r="56" spans="1:10" x14ac:dyDescent="0.25">
      <c r="B56" s="29"/>
      <c r="C56" s="15">
        <v>43458</v>
      </c>
      <c r="D56" s="15">
        <v>43459</v>
      </c>
      <c r="E56" s="15">
        <v>43460</v>
      </c>
      <c r="F56" s="15">
        <v>43461</v>
      </c>
      <c r="G56" s="15">
        <v>43462</v>
      </c>
      <c r="H56" s="15">
        <v>43463</v>
      </c>
      <c r="I56" s="15">
        <v>43464</v>
      </c>
      <c r="J56" s="66"/>
    </row>
    <row r="57" spans="1:10" x14ac:dyDescent="0.25">
      <c r="B57" s="30"/>
      <c r="C57" s="15">
        <v>43465</v>
      </c>
    </row>
    <row r="59" spans="1:10" s="4" customFormat="1" ht="20.100000000000001" customHeight="1" x14ac:dyDescent="0.25">
      <c r="A59" s="73" t="s">
        <v>23</v>
      </c>
      <c r="B59" s="73"/>
      <c r="C59" s="73"/>
      <c r="D59" s="73"/>
      <c r="E59" s="73"/>
      <c r="F59" s="73"/>
      <c r="G59" s="73"/>
      <c r="H59" s="73"/>
      <c r="I59" s="73"/>
    </row>
    <row r="60" spans="1:10" s="4" customFormat="1" ht="20.100000000000001" customHeight="1" x14ac:dyDescent="0.25">
      <c r="A60" s="65" t="s">
        <v>48</v>
      </c>
      <c r="B60" s="65"/>
      <c r="C60" s="65"/>
      <c r="D60" s="65"/>
      <c r="E60" s="65"/>
      <c r="F60" s="65"/>
      <c r="G60" s="65"/>
      <c r="H60" s="65"/>
      <c r="I60" s="65"/>
      <c r="J60" s="65"/>
    </row>
    <row r="61" spans="1:10" s="4" customFormat="1" ht="20.100000000000001" customHeight="1" x14ac:dyDescent="0.25">
      <c r="A61" s="65" t="s">
        <v>45</v>
      </c>
      <c r="B61" s="65"/>
      <c r="C61" s="65"/>
      <c r="D61" s="65"/>
      <c r="E61" s="65"/>
      <c r="F61" s="65"/>
      <c r="G61" s="65"/>
      <c r="H61" s="65"/>
      <c r="I61" s="65"/>
      <c r="J61" s="65"/>
    </row>
    <row r="62" spans="1:10" ht="20.100000000000001" customHeight="1" x14ac:dyDescent="0.25">
      <c r="A62" s="65" t="s">
        <v>49</v>
      </c>
      <c r="B62" s="65"/>
      <c r="C62" s="65"/>
      <c r="D62" s="65"/>
      <c r="E62" s="65"/>
      <c r="F62" s="65"/>
      <c r="G62" s="65"/>
      <c r="H62" s="65"/>
      <c r="I62" s="65"/>
      <c r="J62" s="65"/>
    </row>
    <row r="63" spans="1:10" s="4" customFormat="1" ht="20.100000000000001" customHeight="1" x14ac:dyDescent="0.25">
      <c r="A63" s="65" t="s">
        <v>47</v>
      </c>
      <c r="B63" s="65"/>
      <c r="C63" s="65"/>
      <c r="D63" s="65"/>
      <c r="E63" s="65"/>
      <c r="F63" s="65"/>
      <c r="G63" s="65"/>
      <c r="H63" s="65"/>
      <c r="I63" s="65"/>
      <c r="J63" s="65"/>
    </row>
    <row r="64" spans="1:10" s="4" customFormat="1" ht="20.100000000000001" customHeight="1" x14ac:dyDescent="0.25">
      <c r="A64" s="65" t="s">
        <v>46</v>
      </c>
      <c r="B64" s="65"/>
      <c r="C64" s="65"/>
      <c r="D64" s="65"/>
      <c r="E64" s="65"/>
      <c r="F64" s="65"/>
      <c r="G64" s="65"/>
      <c r="H64" s="65"/>
      <c r="I64" s="65"/>
      <c r="J64" s="65"/>
    </row>
    <row r="65" spans="1:10" ht="20.100000000000001" customHeight="1" x14ac:dyDescent="0.25">
      <c r="A65" s="65"/>
      <c r="B65" s="65"/>
      <c r="C65" s="65"/>
      <c r="D65" s="65"/>
      <c r="E65" s="65"/>
      <c r="F65" s="65"/>
      <c r="G65" s="65"/>
      <c r="H65" s="65"/>
      <c r="I65" s="65"/>
      <c r="J65" s="65"/>
    </row>
  </sheetData>
  <mergeCells count="20">
    <mergeCell ref="B2:J3"/>
    <mergeCell ref="A59:I59"/>
    <mergeCell ref="A60:J60"/>
    <mergeCell ref="A61:J61"/>
    <mergeCell ref="J26:J30"/>
    <mergeCell ref="J31:J34"/>
    <mergeCell ref="J35:J39"/>
    <mergeCell ref="J40:J43"/>
    <mergeCell ref="J44:J47"/>
    <mergeCell ref="J48:J52"/>
    <mergeCell ref="J5:J8"/>
    <mergeCell ref="J9:J12"/>
    <mergeCell ref="J13:J17"/>
    <mergeCell ref="J18:J21"/>
    <mergeCell ref="J22:J25"/>
    <mergeCell ref="A62:J62"/>
    <mergeCell ref="A63:J63"/>
    <mergeCell ref="A64:J64"/>
    <mergeCell ref="A65:J65"/>
    <mergeCell ref="J53:J56"/>
  </mergeCells>
  <phoneticPr fontId="9" type="noConversion"/>
  <hyperlinks>
    <hyperlink ref="B45" location="'2018.10.08-2018.10.14'!A1" display="★"/>
    <hyperlink ref="B46" location="'2018.10.15-2018.10.21'!A1" display="★"/>
    <hyperlink ref="B47" location="'2018.10.22-2018.10.28'!A1" display="★"/>
    <hyperlink ref="B48" location="'2018.10.29-201811.4'!A1" display="★"/>
    <hyperlink ref="B49" location="'2018.11.5-2018.11.11'!A1" display="★"/>
    <hyperlink ref="B50" location="'2018.11.12-2018.11.18'!A1" display="★"/>
    <hyperlink ref="B51" location="'2018.11.19-2018.11.25'!A1" display="★"/>
    <hyperlink ref="B52" location="'2018.11.26-2018.12.2'!A1" display="★"/>
  </hyperlinks>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37"/>
  <sheetViews>
    <sheetView topLeftCell="A7" workbookViewId="0">
      <selection activeCell="K15" sqref="K15"/>
    </sheetView>
  </sheetViews>
  <sheetFormatPr defaultColWidth="9" defaultRowHeight="14.4" x14ac:dyDescent="0.25"/>
  <cols>
    <col min="1" max="5" width="10.109375" style="33" customWidth="1"/>
    <col min="6" max="6" width="10" style="33" customWidth="1"/>
    <col min="7" max="9" width="10.109375" style="33" customWidth="1"/>
    <col min="10" max="16384" width="9" style="32"/>
  </cols>
  <sheetData>
    <row r="1" spans="1:38" ht="30" customHeight="1" thickBot="1" x14ac:dyDescent="0.3">
      <c r="A1" s="182" t="s">
        <v>65</v>
      </c>
      <c r="B1" s="183"/>
      <c r="C1" s="183"/>
      <c r="D1" s="183"/>
      <c r="E1" s="183"/>
      <c r="F1" s="183"/>
      <c r="G1" s="183"/>
      <c r="H1" s="183"/>
      <c r="I1" s="184"/>
      <c r="J1" s="31"/>
      <c r="K1" s="31"/>
      <c r="L1" s="31"/>
      <c r="M1" s="31"/>
      <c r="N1" s="31"/>
      <c r="O1" s="31"/>
      <c r="P1" s="31"/>
      <c r="Q1" s="31"/>
      <c r="R1" s="31"/>
      <c r="S1" s="31"/>
      <c r="T1" s="31"/>
      <c r="U1" s="31"/>
      <c r="V1" s="31"/>
      <c r="W1" s="31"/>
      <c r="X1" s="31"/>
      <c r="Y1" s="31"/>
      <c r="Z1" s="31"/>
      <c r="AA1" s="31"/>
      <c r="AB1" s="31"/>
    </row>
    <row r="2" spans="1:38" s="33" customFormat="1" ht="20.100000000000001" customHeight="1" x14ac:dyDescent="0.25">
      <c r="A2" s="185" t="s">
        <v>0</v>
      </c>
      <c r="B2" s="185"/>
      <c r="C2" s="185"/>
      <c r="D2" s="185"/>
      <c r="E2" s="185"/>
      <c r="F2" s="185"/>
      <c r="G2" s="185"/>
      <c r="H2" s="185"/>
      <c r="I2" s="185"/>
    </row>
    <row r="3" spans="1:38" s="34" customFormat="1" ht="20.100000000000001" customHeight="1" x14ac:dyDescent="0.25">
      <c r="A3" s="145" t="s">
        <v>72</v>
      </c>
      <c r="B3" s="147"/>
      <c r="C3" s="145" t="s">
        <v>73</v>
      </c>
      <c r="D3" s="146"/>
      <c r="E3" s="147"/>
      <c r="F3" s="145" t="s">
        <v>74</v>
      </c>
      <c r="G3" s="147"/>
      <c r="H3" s="145" t="s">
        <v>75</v>
      </c>
      <c r="I3" s="147"/>
    </row>
    <row r="4" spans="1:38" s="34" customFormat="1" ht="20.100000000000001" customHeight="1" x14ac:dyDescent="0.25">
      <c r="A4" s="170" t="s">
        <v>76</v>
      </c>
      <c r="B4" s="171"/>
      <c r="C4" s="170" t="s">
        <v>77</v>
      </c>
      <c r="D4" s="179"/>
      <c r="E4" s="171"/>
      <c r="F4" s="180">
        <v>1152</v>
      </c>
      <c r="G4" s="181"/>
      <c r="H4" s="35">
        <v>990</v>
      </c>
      <c r="I4" s="36">
        <f>H4+I61+I82</f>
        <v>1112.125</v>
      </c>
    </row>
    <row r="5" spans="1:38" s="34" customFormat="1" ht="20.100000000000001" customHeight="1" x14ac:dyDescent="0.25">
      <c r="A5" s="155" t="s">
        <v>78</v>
      </c>
      <c r="B5" s="156"/>
      <c r="C5" s="145" t="s">
        <v>79</v>
      </c>
      <c r="D5" s="147"/>
      <c r="E5" s="145" t="s">
        <v>80</v>
      </c>
      <c r="F5" s="147"/>
      <c r="G5" s="145" t="s">
        <v>81</v>
      </c>
      <c r="H5" s="147"/>
      <c r="I5" s="37" t="s">
        <v>82</v>
      </c>
    </row>
    <row r="6" spans="1:38" s="34" customFormat="1" ht="20.100000000000001" customHeight="1" x14ac:dyDescent="0.25">
      <c r="A6" s="170" t="s">
        <v>83</v>
      </c>
      <c r="B6" s="171"/>
      <c r="C6" s="172" t="s">
        <v>84</v>
      </c>
      <c r="D6" s="173"/>
      <c r="E6" s="172" t="s">
        <v>85</v>
      </c>
      <c r="F6" s="173"/>
      <c r="G6" s="172" t="s">
        <v>86</v>
      </c>
      <c r="H6" s="173"/>
      <c r="I6" s="38">
        <f>I4/F4</f>
        <v>0.96538628472222221</v>
      </c>
    </row>
    <row r="7" spans="1:38" s="33" customFormat="1" ht="20.100000000000001" customHeight="1" x14ac:dyDescent="0.25">
      <c r="A7" s="174" t="s">
        <v>1</v>
      </c>
      <c r="B7" s="175"/>
      <c r="C7" s="175"/>
      <c r="D7" s="175"/>
      <c r="E7" s="175"/>
      <c r="F7" s="175"/>
      <c r="G7" s="175"/>
      <c r="H7" s="175"/>
      <c r="I7" s="176"/>
    </row>
    <row r="8" spans="1:38" s="34" customFormat="1" ht="20.100000000000001" customHeight="1" x14ac:dyDescent="0.25">
      <c r="A8" s="155" t="s">
        <v>2</v>
      </c>
      <c r="B8" s="156"/>
      <c r="C8" s="141" t="s">
        <v>87</v>
      </c>
      <c r="D8" s="142"/>
      <c r="E8" s="142"/>
      <c r="F8" s="142"/>
      <c r="G8" s="142"/>
      <c r="H8" s="142"/>
      <c r="I8" s="143"/>
    </row>
    <row r="9" spans="1:38" s="34" customFormat="1" ht="20.100000000000001" customHeight="1" x14ac:dyDescent="0.25">
      <c r="A9" s="155" t="s">
        <v>3</v>
      </c>
      <c r="B9" s="156"/>
      <c r="C9" s="141" t="s">
        <v>88</v>
      </c>
      <c r="D9" s="142"/>
      <c r="E9" s="142"/>
      <c r="F9" s="142"/>
      <c r="G9" s="142"/>
      <c r="H9" s="142"/>
      <c r="I9" s="143"/>
    </row>
    <row r="10" spans="1:38" s="34" customFormat="1" ht="20.100000000000001" customHeight="1" x14ac:dyDescent="0.25">
      <c r="A10" s="155" t="s">
        <v>4</v>
      </c>
      <c r="B10" s="177"/>
      <c r="C10" s="177"/>
      <c r="D10" s="177"/>
      <c r="E10" s="177"/>
      <c r="F10" s="177"/>
      <c r="G10" s="177"/>
      <c r="H10" s="177"/>
      <c r="I10" s="156"/>
    </row>
    <row r="11" spans="1:38" s="40" customFormat="1" ht="99.9" customHeight="1" x14ac:dyDescent="0.25">
      <c r="A11" s="178" t="s">
        <v>89</v>
      </c>
      <c r="B11" s="178"/>
      <c r="C11" s="178"/>
      <c r="D11" s="178"/>
      <c r="E11" s="178"/>
      <c r="F11" s="178"/>
      <c r="G11" s="178"/>
      <c r="H11" s="178"/>
      <c r="I11" s="178"/>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row>
    <row r="12" spans="1:38" s="40" customFormat="1" ht="54.9" customHeight="1" x14ac:dyDescent="0.25">
      <c r="A12" s="178" t="s">
        <v>90</v>
      </c>
      <c r="B12" s="178"/>
      <c r="C12" s="178"/>
      <c r="D12" s="178"/>
      <c r="E12" s="178"/>
      <c r="F12" s="178"/>
      <c r="G12" s="178"/>
      <c r="H12" s="178"/>
      <c r="I12" s="178"/>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row>
    <row r="13" spans="1:38" s="33" customFormat="1" ht="20.100000000000001" customHeight="1" x14ac:dyDescent="0.25">
      <c r="A13" s="145" t="s">
        <v>5</v>
      </c>
      <c r="B13" s="146"/>
      <c r="C13" s="146"/>
      <c r="D13" s="146"/>
      <c r="E13" s="146"/>
      <c r="F13" s="147"/>
      <c r="G13" s="145" t="s">
        <v>6</v>
      </c>
      <c r="H13" s="146"/>
      <c r="I13" s="147" t="s">
        <v>7</v>
      </c>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c r="AJ13" s="41"/>
      <c r="AK13" s="41"/>
      <c r="AL13" s="41"/>
    </row>
    <row r="14" spans="1:38" s="33" customFormat="1" ht="65.099999999999994" customHeight="1" x14ac:dyDescent="0.25">
      <c r="A14" s="94" t="s">
        <v>52</v>
      </c>
      <c r="B14" s="87"/>
      <c r="C14" s="87"/>
      <c r="D14" s="87"/>
      <c r="E14" s="87"/>
      <c r="F14" s="88"/>
      <c r="G14" s="90" t="s">
        <v>59</v>
      </c>
      <c r="H14" s="90"/>
      <c r="I14" s="90"/>
    </row>
    <row r="15" spans="1:38" s="33" customFormat="1" ht="69.900000000000006" customHeight="1" x14ac:dyDescent="0.25">
      <c r="A15" s="94" t="s">
        <v>53</v>
      </c>
      <c r="B15" s="87"/>
      <c r="C15" s="87"/>
      <c r="D15" s="87"/>
      <c r="E15" s="87"/>
      <c r="F15" s="88"/>
      <c r="G15" s="90" t="s">
        <v>62</v>
      </c>
      <c r="H15" s="90"/>
      <c r="I15" s="90"/>
    </row>
    <row r="16" spans="1:38" s="33" customFormat="1" ht="39.9" customHeight="1" x14ac:dyDescent="0.25">
      <c r="A16" s="94" t="s">
        <v>54</v>
      </c>
      <c r="B16" s="87"/>
      <c r="C16" s="87"/>
      <c r="D16" s="87"/>
      <c r="E16" s="87"/>
      <c r="F16" s="88"/>
      <c r="G16" s="90" t="s">
        <v>142</v>
      </c>
      <c r="H16" s="90"/>
      <c r="I16" s="90"/>
    </row>
    <row r="17" spans="1:38" s="33" customFormat="1" ht="39.9" customHeight="1" x14ac:dyDescent="0.25">
      <c r="A17" s="94" t="s">
        <v>141</v>
      </c>
      <c r="B17" s="87"/>
      <c r="C17" s="87"/>
      <c r="D17" s="87"/>
      <c r="E17" s="87"/>
      <c r="F17" s="88"/>
      <c r="G17" s="90" t="s">
        <v>143</v>
      </c>
      <c r="H17" s="90"/>
      <c r="I17" s="90"/>
    </row>
    <row r="18" spans="1:38" s="33" customFormat="1" ht="39.9" customHeight="1" x14ac:dyDescent="0.25">
      <c r="A18" s="94" t="s">
        <v>56</v>
      </c>
      <c r="B18" s="87"/>
      <c r="C18" s="87"/>
      <c r="D18" s="87"/>
      <c r="E18" s="87"/>
      <c r="F18" s="88"/>
      <c r="G18" s="90" t="s">
        <v>57</v>
      </c>
      <c r="H18" s="90"/>
      <c r="I18" s="90"/>
    </row>
    <row r="19" spans="1:38" s="33" customFormat="1" ht="39.9" customHeight="1" x14ac:dyDescent="0.25">
      <c r="A19" s="94" t="s">
        <v>58</v>
      </c>
      <c r="B19" s="87"/>
      <c r="C19" s="87"/>
      <c r="D19" s="87"/>
      <c r="E19" s="87"/>
      <c r="F19" s="88"/>
      <c r="G19" s="90" t="s">
        <v>61</v>
      </c>
      <c r="H19" s="90"/>
      <c r="I19" s="90"/>
    </row>
    <row r="20" spans="1:38" s="33" customFormat="1" ht="39.9" customHeight="1" x14ac:dyDescent="0.25">
      <c r="A20" s="94" t="s">
        <v>63</v>
      </c>
      <c r="B20" s="87"/>
      <c r="C20" s="87"/>
      <c r="D20" s="87"/>
      <c r="E20" s="87"/>
      <c r="F20" s="88"/>
      <c r="G20" s="90" t="s">
        <v>64</v>
      </c>
      <c r="H20" s="90"/>
      <c r="I20" s="90"/>
    </row>
    <row r="21" spans="1:38" s="33" customFormat="1" ht="60" customHeight="1" x14ac:dyDescent="0.25">
      <c r="A21" s="135" t="s">
        <v>66</v>
      </c>
      <c r="B21" s="87"/>
      <c r="C21" s="87"/>
      <c r="D21" s="87"/>
      <c r="E21" s="87"/>
      <c r="F21" s="88"/>
      <c r="G21" s="90" t="s">
        <v>69</v>
      </c>
      <c r="H21" s="90"/>
      <c r="I21" s="90"/>
    </row>
    <row r="22" spans="1:38" s="33" customFormat="1" ht="80.099999999999994" customHeight="1" x14ac:dyDescent="0.25">
      <c r="A22" s="127" t="s">
        <v>70</v>
      </c>
      <c r="B22" s="128"/>
      <c r="C22" s="128"/>
      <c r="D22" s="128"/>
      <c r="E22" s="128"/>
      <c r="F22" s="129"/>
      <c r="G22" s="131" t="s">
        <v>144</v>
      </c>
      <c r="H22" s="131"/>
      <c r="I22" s="131"/>
    </row>
    <row r="23" spans="1:38" s="33" customFormat="1" ht="50.1" customHeight="1" x14ac:dyDescent="0.25">
      <c r="A23" s="127" t="s">
        <v>145</v>
      </c>
      <c r="B23" s="128"/>
      <c r="C23" s="128"/>
      <c r="D23" s="128"/>
      <c r="E23" s="128"/>
      <c r="F23" s="129"/>
      <c r="G23" s="130" t="s">
        <v>71</v>
      </c>
      <c r="H23" s="131"/>
      <c r="I23" s="131"/>
    </row>
    <row r="24" spans="1:38" s="33" customFormat="1" ht="50.1" customHeight="1" x14ac:dyDescent="0.25">
      <c r="A24" s="127" t="s">
        <v>146</v>
      </c>
      <c r="B24" s="128"/>
      <c r="C24" s="128"/>
      <c r="D24" s="128"/>
      <c r="E24" s="128"/>
      <c r="F24" s="129"/>
      <c r="G24" s="130" t="s">
        <v>147</v>
      </c>
      <c r="H24" s="131"/>
      <c r="I24" s="131"/>
    </row>
    <row r="25" spans="1:38" s="33" customFormat="1" ht="50.1" customHeight="1" x14ac:dyDescent="0.25">
      <c r="A25" s="132" t="s">
        <v>148</v>
      </c>
      <c r="B25" s="133"/>
      <c r="C25" s="133"/>
      <c r="D25" s="133"/>
      <c r="E25" s="133"/>
      <c r="F25" s="134"/>
      <c r="G25" s="130" t="s">
        <v>149</v>
      </c>
      <c r="H25" s="130"/>
      <c r="I25" s="130"/>
    </row>
    <row r="26" spans="1:38" s="33" customFormat="1" ht="39.9" customHeight="1" x14ac:dyDescent="0.25">
      <c r="A26" s="127"/>
      <c r="B26" s="128"/>
      <c r="C26" s="128"/>
      <c r="D26" s="128"/>
      <c r="E26" s="128"/>
      <c r="F26" s="129"/>
      <c r="G26" s="131"/>
      <c r="H26" s="131"/>
      <c r="I26" s="131"/>
    </row>
    <row r="27" spans="1:38" ht="24" customHeight="1" x14ac:dyDescent="0.25">
      <c r="A27" s="145" t="s">
        <v>91</v>
      </c>
      <c r="B27" s="146"/>
      <c r="C27" s="146"/>
      <c r="D27" s="146"/>
      <c r="E27" s="146"/>
      <c r="F27" s="147"/>
      <c r="G27" s="145" t="s">
        <v>92</v>
      </c>
      <c r="H27" s="146"/>
      <c r="I27" s="147"/>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row>
    <row r="28" spans="1:38" ht="80.099999999999994" customHeight="1" x14ac:dyDescent="0.25">
      <c r="A28" s="163" t="s">
        <v>93</v>
      </c>
      <c r="B28" s="164"/>
      <c r="C28" s="164"/>
      <c r="D28" s="164"/>
      <c r="E28" s="164"/>
      <c r="F28" s="165"/>
      <c r="G28" s="166" t="s">
        <v>94</v>
      </c>
      <c r="H28" s="167"/>
      <c r="I28" s="168"/>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row>
    <row r="29" spans="1:38" ht="99.9" customHeight="1" x14ac:dyDescent="0.25">
      <c r="A29" s="163" t="s">
        <v>95</v>
      </c>
      <c r="B29" s="164"/>
      <c r="C29" s="164"/>
      <c r="D29" s="164"/>
      <c r="E29" s="164"/>
      <c r="F29" s="165"/>
      <c r="G29" s="166" t="s">
        <v>96</v>
      </c>
      <c r="H29" s="167"/>
      <c r="I29" s="168"/>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row>
    <row r="30" spans="1:38" ht="50.1" customHeight="1" x14ac:dyDescent="0.25">
      <c r="A30" s="163" t="s">
        <v>97</v>
      </c>
      <c r="B30" s="164"/>
      <c r="C30" s="164"/>
      <c r="D30" s="164"/>
      <c r="E30" s="164"/>
      <c r="F30" s="165"/>
      <c r="G30" s="169" t="s">
        <v>98</v>
      </c>
      <c r="H30" s="167"/>
      <c r="I30" s="168"/>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row>
    <row r="31" spans="1:38" ht="80.099999999999994" customHeight="1" x14ac:dyDescent="0.25">
      <c r="A31" s="163" t="s">
        <v>99</v>
      </c>
      <c r="B31" s="164"/>
      <c r="C31" s="164"/>
      <c r="D31" s="164"/>
      <c r="E31" s="164"/>
      <c r="F31" s="165"/>
      <c r="G31" s="169" t="s">
        <v>100</v>
      </c>
      <c r="H31" s="167"/>
      <c r="I31" s="168"/>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row>
    <row r="32" spans="1:38" ht="39.9" customHeight="1" x14ac:dyDescent="0.25">
      <c r="A32" s="157" t="s">
        <v>101</v>
      </c>
      <c r="B32" s="158"/>
      <c r="C32" s="158"/>
      <c r="D32" s="158"/>
      <c r="E32" s="158"/>
      <c r="F32" s="159"/>
      <c r="G32" s="160" t="s">
        <v>102</v>
      </c>
      <c r="H32" s="161"/>
      <c r="I32" s="162"/>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row>
    <row r="33" spans="1:38" ht="39.9" customHeight="1" x14ac:dyDescent="0.25">
      <c r="A33" s="136"/>
      <c r="B33" s="137"/>
      <c r="C33" s="137"/>
      <c r="D33" s="137"/>
      <c r="E33" s="137"/>
      <c r="F33" s="138"/>
      <c r="G33" s="148"/>
      <c r="H33" s="149"/>
      <c r="I33" s="150"/>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row>
    <row r="34" spans="1:38" ht="39.9" customHeight="1" x14ac:dyDescent="0.25">
      <c r="A34" s="136"/>
      <c r="B34" s="137"/>
      <c r="C34" s="137"/>
      <c r="D34" s="137"/>
      <c r="E34" s="137"/>
      <c r="F34" s="138"/>
      <c r="G34" s="148"/>
      <c r="H34" s="149"/>
      <c r="I34" s="150"/>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row>
    <row r="35" spans="1:38" ht="39.9" customHeight="1" x14ac:dyDescent="0.25">
      <c r="A35" s="136"/>
      <c r="B35" s="137"/>
      <c r="C35" s="137"/>
      <c r="D35" s="137"/>
      <c r="E35" s="137"/>
      <c r="F35" s="138"/>
      <c r="G35" s="148"/>
      <c r="H35" s="149"/>
      <c r="I35" s="150"/>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row>
    <row r="36" spans="1:38" ht="39.9" customHeight="1" x14ac:dyDescent="0.25">
      <c r="A36" s="136"/>
      <c r="B36" s="137"/>
      <c r="C36" s="137"/>
      <c r="D36" s="137"/>
      <c r="E36" s="137"/>
      <c r="F36" s="138"/>
      <c r="G36" s="148"/>
      <c r="H36" s="149"/>
      <c r="I36" s="150"/>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row>
    <row r="37" spans="1:38" ht="39.9" customHeight="1" x14ac:dyDescent="0.25">
      <c r="A37" s="136"/>
      <c r="B37" s="137"/>
      <c r="C37" s="137"/>
      <c r="D37" s="137"/>
      <c r="E37" s="137"/>
      <c r="F37" s="138"/>
      <c r="G37" s="148"/>
      <c r="H37" s="149"/>
      <c r="I37" s="150"/>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row>
    <row r="38" spans="1:38" ht="39.9" customHeight="1" x14ac:dyDescent="0.25">
      <c r="A38" s="136"/>
      <c r="B38" s="137"/>
      <c r="C38" s="137"/>
      <c r="D38" s="137"/>
      <c r="E38" s="137"/>
      <c r="F38" s="138"/>
      <c r="G38" s="148"/>
      <c r="H38" s="149"/>
      <c r="I38" s="150"/>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row>
    <row r="39" spans="1:38" ht="39.9" customHeight="1" x14ac:dyDescent="0.25">
      <c r="A39" s="136"/>
      <c r="B39" s="137"/>
      <c r="C39" s="137"/>
      <c r="D39" s="137"/>
      <c r="E39" s="137"/>
      <c r="F39" s="138"/>
      <c r="G39" s="148"/>
      <c r="H39" s="149"/>
      <c r="I39" s="150"/>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row>
    <row r="40" spans="1:38" ht="39.9" customHeight="1" x14ac:dyDescent="0.25">
      <c r="A40" s="136"/>
      <c r="B40" s="137"/>
      <c r="C40" s="137"/>
      <c r="D40" s="137"/>
      <c r="E40" s="137"/>
      <c r="F40" s="138"/>
      <c r="G40" s="148"/>
      <c r="H40" s="149"/>
      <c r="I40" s="150"/>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row>
    <row r="41" spans="1:38" s="48" customFormat="1" ht="18" customHeight="1" x14ac:dyDescent="0.25">
      <c r="A41" s="154" t="s">
        <v>103</v>
      </c>
      <c r="B41" s="154"/>
      <c r="C41" s="154"/>
      <c r="D41" s="154"/>
      <c r="E41" s="154"/>
      <c r="F41" s="154"/>
      <c r="G41" s="154"/>
      <c r="H41" s="154"/>
      <c r="I41" s="154"/>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row>
    <row r="42" spans="1:38" s="48" customFormat="1" ht="18" customHeight="1" x14ac:dyDescent="0.25">
      <c r="A42" s="47" t="s">
        <v>10</v>
      </c>
      <c r="B42" s="47" t="s">
        <v>11</v>
      </c>
      <c r="C42" s="47" t="s">
        <v>12</v>
      </c>
      <c r="D42" s="47" t="s">
        <v>13</v>
      </c>
      <c r="E42" s="47" t="s">
        <v>14</v>
      </c>
      <c r="F42" s="47" t="s">
        <v>15</v>
      </c>
      <c r="G42" s="47" t="s">
        <v>16</v>
      </c>
      <c r="H42" s="47" t="s">
        <v>17</v>
      </c>
      <c r="I42" s="43" t="s">
        <v>18</v>
      </c>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row>
    <row r="43" spans="1:38" s="48" customFormat="1" ht="18" customHeight="1" x14ac:dyDescent="0.25">
      <c r="A43" s="44" t="s">
        <v>104</v>
      </c>
      <c r="B43" s="44">
        <v>8</v>
      </c>
      <c r="C43" s="44">
        <v>8</v>
      </c>
      <c r="D43" s="44">
        <v>8</v>
      </c>
      <c r="E43" s="44">
        <v>8</v>
      </c>
      <c r="F43" s="44">
        <v>8</v>
      </c>
      <c r="G43" s="44"/>
      <c r="H43" s="44"/>
      <c r="I43" s="45">
        <f t="shared" ref="I43:I53" si="0">SUM(B43:H43)/8</f>
        <v>5</v>
      </c>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row>
    <row r="44" spans="1:38" s="48" customFormat="1" ht="18" customHeight="1" x14ac:dyDescent="0.25">
      <c r="A44" s="44" t="s">
        <v>105</v>
      </c>
      <c r="B44" s="44">
        <v>8</v>
      </c>
      <c r="C44" s="44">
        <v>8</v>
      </c>
      <c r="D44" s="44">
        <v>8</v>
      </c>
      <c r="E44" s="44">
        <v>8</v>
      </c>
      <c r="F44" s="44">
        <v>8</v>
      </c>
      <c r="G44" s="44"/>
      <c r="H44" s="44"/>
      <c r="I44" s="45">
        <f t="shared" si="0"/>
        <v>5</v>
      </c>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row>
    <row r="45" spans="1:38" s="48" customFormat="1" ht="18" customHeight="1" x14ac:dyDescent="0.25">
      <c r="A45" s="44" t="s">
        <v>106</v>
      </c>
      <c r="B45" s="44">
        <v>8</v>
      </c>
      <c r="C45" s="44">
        <v>8</v>
      </c>
      <c r="D45" s="44">
        <v>8</v>
      </c>
      <c r="E45" s="44">
        <v>8</v>
      </c>
      <c r="F45" s="44">
        <v>8</v>
      </c>
      <c r="G45" s="44"/>
      <c r="H45" s="44"/>
      <c r="I45" s="45">
        <f t="shared" si="0"/>
        <v>5</v>
      </c>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row>
    <row r="46" spans="1:38" s="48" customFormat="1" ht="18" customHeight="1" x14ac:dyDescent="0.25">
      <c r="A46" s="44" t="s">
        <v>107</v>
      </c>
      <c r="B46" s="44">
        <v>8</v>
      </c>
      <c r="C46" s="44">
        <v>8</v>
      </c>
      <c r="D46" s="44">
        <v>8</v>
      </c>
      <c r="E46" s="44">
        <v>8</v>
      </c>
      <c r="F46" s="44">
        <v>8</v>
      </c>
      <c r="G46" s="44"/>
      <c r="H46" s="44"/>
      <c r="I46" s="45">
        <f t="shared" si="0"/>
        <v>5</v>
      </c>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row>
    <row r="47" spans="1:38" s="48" customFormat="1" ht="18" customHeight="1" x14ac:dyDescent="0.25">
      <c r="A47" s="44" t="s">
        <v>108</v>
      </c>
      <c r="B47" s="44">
        <v>8</v>
      </c>
      <c r="C47" s="44">
        <v>8</v>
      </c>
      <c r="D47" s="44">
        <v>8</v>
      </c>
      <c r="E47" s="44">
        <v>8</v>
      </c>
      <c r="F47" s="44">
        <v>8</v>
      </c>
      <c r="G47" s="44"/>
      <c r="H47" s="44"/>
      <c r="I47" s="45">
        <f t="shared" si="0"/>
        <v>5</v>
      </c>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row>
    <row r="48" spans="1:38" s="48" customFormat="1" ht="18" customHeight="1" x14ac:dyDescent="0.25">
      <c r="A48" s="44" t="s">
        <v>109</v>
      </c>
      <c r="B48" s="44">
        <v>8</v>
      </c>
      <c r="C48" s="44">
        <v>8</v>
      </c>
      <c r="D48" s="44">
        <v>8</v>
      </c>
      <c r="E48" s="44">
        <v>8</v>
      </c>
      <c r="F48" s="44">
        <v>8</v>
      </c>
      <c r="G48" s="44"/>
      <c r="H48" s="44"/>
      <c r="I48" s="45">
        <f t="shared" si="0"/>
        <v>5</v>
      </c>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row>
    <row r="49" spans="1:9" s="48" customFormat="1" ht="18" customHeight="1" x14ac:dyDescent="0.25">
      <c r="A49" s="44" t="s">
        <v>110</v>
      </c>
      <c r="B49" s="44">
        <v>8</v>
      </c>
      <c r="C49" s="44">
        <v>8</v>
      </c>
      <c r="D49" s="44">
        <v>8</v>
      </c>
      <c r="E49" s="44">
        <v>8</v>
      </c>
      <c r="F49" s="44">
        <v>8</v>
      </c>
      <c r="G49" s="44"/>
      <c r="H49" s="44"/>
      <c r="I49" s="45">
        <f t="shared" si="0"/>
        <v>5</v>
      </c>
    </row>
    <row r="50" spans="1:9" s="48" customFormat="1" ht="18" customHeight="1" x14ac:dyDescent="0.25">
      <c r="A50" s="44" t="s">
        <v>111</v>
      </c>
      <c r="B50" s="44">
        <v>8</v>
      </c>
      <c r="C50" s="44">
        <v>8</v>
      </c>
      <c r="D50" s="44">
        <v>8</v>
      </c>
      <c r="E50" s="44">
        <v>8</v>
      </c>
      <c r="F50" s="44">
        <v>8</v>
      </c>
      <c r="G50" s="44"/>
      <c r="H50" s="44"/>
      <c r="I50" s="45">
        <f t="shared" si="0"/>
        <v>5</v>
      </c>
    </row>
    <row r="51" spans="1:9" s="48" customFormat="1" ht="18" customHeight="1" x14ac:dyDescent="0.25">
      <c r="A51" s="44" t="s">
        <v>112</v>
      </c>
      <c r="B51" s="44">
        <v>8</v>
      </c>
      <c r="C51" s="44">
        <v>8</v>
      </c>
      <c r="D51" s="44">
        <v>8</v>
      </c>
      <c r="E51" s="44">
        <v>8</v>
      </c>
      <c r="F51" s="44">
        <v>8</v>
      </c>
      <c r="G51" s="44"/>
      <c r="H51" s="44"/>
      <c r="I51" s="45">
        <f t="shared" si="0"/>
        <v>5</v>
      </c>
    </row>
    <row r="52" spans="1:9" s="48" customFormat="1" ht="18" customHeight="1" x14ac:dyDescent="0.25">
      <c r="A52" s="44" t="s">
        <v>113</v>
      </c>
      <c r="B52" s="44">
        <v>8</v>
      </c>
      <c r="C52" s="44">
        <v>8</v>
      </c>
      <c r="D52" s="44">
        <v>8</v>
      </c>
      <c r="E52" s="44">
        <v>8</v>
      </c>
      <c r="F52" s="44">
        <v>8</v>
      </c>
      <c r="G52" s="44"/>
      <c r="H52" s="44"/>
      <c r="I52" s="45">
        <f t="shared" si="0"/>
        <v>5</v>
      </c>
    </row>
    <row r="53" spans="1:9" s="48" customFormat="1" ht="18" customHeight="1" x14ac:dyDescent="0.25">
      <c r="A53" s="44" t="s">
        <v>114</v>
      </c>
      <c r="B53" s="44">
        <v>8</v>
      </c>
      <c r="C53" s="44">
        <v>8</v>
      </c>
      <c r="D53" s="44">
        <v>8</v>
      </c>
      <c r="E53" s="44">
        <v>8</v>
      </c>
      <c r="F53" s="44">
        <v>8</v>
      </c>
      <c r="G53" s="44"/>
      <c r="H53" s="44"/>
      <c r="I53" s="45">
        <f t="shared" si="0"/>
        <v>5</v>
      </c>
    </row>
    <row r="54" spans="1:9" s="48" customFormat="1" ht="18" customHeight="1" x14ac:dyDescent="0.25">
      <c r="A54" s="44" t="s">
        <v>115</v>
      </c>
      <c r="B54" s="44">
        <v>8</v>
      </c>
      <c r="C54" s="44">
        <v>8</v>
      </c>
      <c r="D54" s="44">
        <v>8</v>
      </c>
      <c r="E54" s="44">
        <v>8</v>
      </c>
      <c r="F54" s="44">
        <v>8</v>
      </c>
      <c r="G54" s="44"/>
      <c r="H54" s="44"/>
      <c r="I54" s="45">
        <f t="shared" ref="I54:I60" si="1">SUM(B54:H54)/8</f>
        <v>5</v>
      </c>
    </row>
    <row r="55" spans="1:9" s="48" customFormat="1" ht="18" customHeight="1" x14ac:dyDescent="0.25">
      <c r="A55" s="44" t="s">
        <v>116</v>
      </c>
      <c r="B55" s="44">
        <v>8</v>
      </c>
      <c r="C55" s="44">
        <v>8</v>
      </c>
      <c r="D55" s="44">
        <v>8</v>
      </c>
      <c r="E55" s="44">
        <v>8</v>
      </c>
      <c r="F55" s="44">
        <v>8</v>
      </c>
      <c r="G55" s="44"/>
      <c r="H55" s="44"/>
      <c r="I55" s="45">
        <f t="shared" si="1"/>
        <v>5</v>
      </c>
    </row>
    <row r="56" spans="1:9" s="48" customFormat="1" ht="18" customHeight="1" x14ac:dyDescent="0.25">
      <c r="A56" s="44" t="s">
        <v>117</v>
      </c>
      <c r="B56" s="44">
        <v>8</v>
      </c>
      <c r="C56" s="44">
        <v>8</v>
      </c>
      <c r="D56" s="44">
        <v>8</v>
      </c>
      <c r="E56" s="44">
        <v>8</v>
      </c>
      <c r="F56" s="44">
        <v>8</v>
      </c>
      <c r="G56" s="44"/>
      <c r="H56" s="44"/>
      <c r="I56" s="45">
        <f t="shared" si="1"/>
        <v>5</v>
      </c>
    </row>
    <row r="57" spans="1:9" s="48" customFormat="1" ht="18" customHeight="1" x14ac:dyDescent="0.25">
      <c r="A57" s="44" t="s">
        <v>118</v>
      </c>
      <c r="B57" s="44">
        <v>8</v>
      </c>
      <c r="C57" s="44">
        <v>8</v>
      </c>
      <c r="D57" s="44">
        <v>8</v>
      </c>
      <c r="E57" s="44">
        <v>8</v>
      </c>
      <c r="F57" s="44">
        <v>8</v>
      </c>
      <c r="G57" s="44"/>
      <c r="H57" s="44"/>
      <c r="I57" s="45">
        <f t="shared" si="1"/>
        <v>5</v>
      </c>
    </row>
    <row r="58" spans="1:9" s="48" customFormat="1" ht="18" customHeight="1" x14ac:dyDescent="0.25">
      <c r="A58" s="49" t="s">
        <v>119</v>
      </c>
      <c r="B58" s="49">
        <v>8</v>
      </c>
      <c r="C58" s="49">
        <v>8</v>
      </c>
      <c r="D58" s="49">
        <v>8</v>
      </c>
      <c r="E58" s="49">
        <v>8</v>
      </c>
      <c r="F58" s="49">
        <v>8</v>
      </c>
      <c r="G58" s="49"/>
      <c r="H58" s="49"/>
      <c r="I58" s="50">
        <f t="shared" si="1"/>
        <v>5</v>
      </c>
    </row>
    <row r="59" spans="1:9" s="48" customFormat="1" ht="18" customHeight="1" x14ac:dyDescent="0.25">
      <c r="A59" s="44"/>
      <c r="B59" s="44"/>
      <c r="C59" s="44"/>
      <c r="D59" s="44"/>
      <c r="E59" s="44"/>
      <c r="F59" s="44"/>
      <c r="G59" s="44"/>
      <c r="H59" s="44"/>
      <c r="I59" s="45">
        <f t="shared" si="1"/>
        <v>0</v>
      </c>
    </row>
    <row r="60" spans="1:9" s="48" customFormat="1" ht="18" customHeight="1" x14ac:dyDescent="0.25">
      <c r="A60" s="44"/>
      <c r="B60" s="44"/>
      <c r="C60" s="44"/>
      <c r="D60" s="44"/>
      <c r="E60" s="44"/>
      <c r="F60" s="44"/>
      <c r="G60" s="44"/>
      <c r="H60" s="44"/>
      <c r="I60" s="45">
        <f t="shared" si="1"/>
        <v>0</v>
      </c>
    </row>
    <row r="61" spans="1:9" s="48" customFormat="1" ht="18" customHeight="1" x14ac:dyDescent="0.25">
      <c r="A61" s="46" t="str">
        <f>"共 "&amp;COUNTA(A43:A60)&amp;" 人"</f>
        <v>共 16 人</v>
      </c>
      <c r="B61" s="45">
        <f t="shared" ref="B61:I61" si="2">SUM(B43:B60)</f>
        <v>128</v>
      </c>
      <c r="C61" s="45">
        <f t="shared" si="2"/>
        <v>128</v>
      </c>
      <c r="D61" s="45">
        <f t="shared" si="2"/>
        <v>128</v>
      </c>
      <c r="E61" s="45">
        <f t="shared" si="2"/>
        <v>128</v>
      </c>
      <c r="F61" s="45">
        <f t="shared" si="2"/>
        <v>128</v>
      </c>
      <c r="G61" s="45">
        <f t="shared" si="2"/>
        <v>0</v>
      </c>
      <c r="H61" s="45">
        <f t="shared" si="2"/>
        <v>0</v>
      </c>
      <c r="I61" s="45">
        <f t="shared" si="2"/>
        <v>80</v>
      </c>
    </row>
    <row r="62" spans="1:9" s="48" customFormat="1" ht="18" customHeight="1" x14ac:dyDescent="0.25">
      <c r="A62" s="154" t="s">
        <v>120</v>
      </c>
      <c r="B62" s="154"/>
      <c r="C62" s="154"/>
      <c r="D62" s="154"/>
      <c r="E62" s="154"/>
      <c r="F62" s="154"/>
      <c r="G62" s="154"/>
      <c r="H62" s="154"/>
      <c r="I62" s="154"/>
    </row>
    <row r="63" spans="1:9" s="48" customFormat="1" ht="18" customHeight="1" x14ac:dyDescent="0.25">
      <c r="A63" s="47" t="s">
        <v>121</v>
      </c>
      <c r="B63" s="47" t="s">
        <v>11</v>
      </c>
      <c r="C63" s="47" t="s">
        <v>12</v>
      </c>
      <c r="D63" s="47" t="s">
        <v>13</v>
      </c>
      <c r="E63" s="47" t="s">
        <v>14</v>
      </c>
      <c r="F63" s="47" t="s">
        <v>15</v>
      </c>
      <c r="G63" s="47" t="s">
        <v>16</v>
      </c>
      <c r="H63" s="47" t="s">
        <v>17</v>
      </c>
      <c r="I63" s="43" t="s">
        <v>18</v>
      </c>
    </row>
    <row r="64" spans="1:9" s="48" customFormat="1" ht="18" customHeight="1" x14ac:dyDescent="0.25">
      <c r="A64" s="44" t="s">
        <v>122</v>
      </c>
      <c r="B64" s="44">
        <v>4</v>
      </c>
      <c r="C64" s="44">
        <v>4</v>
      </c>
      <c r="D64" s="44">
        <v>4</v>
      </c>
      <c r="E64" s="44">
        <v>4</v>
      </c>
      <c r="F64" s="44"/>
      <c r="G64" s="44">
        <v>8</v>
      </c>
      <c r="H64" s="44"/>
      <c r="I64" s="45">
        <f>SUM(B64:H64)/8</f>
        <v>3</v>
      </c>
    </row>
    <row r="65" spans="1:9" s="48" customFormat="1" ht="18" customHeight="1" x14ac:dyDescent="0.25">
      <c r="A65" s="44" t="s">
        <v>123</v>
      </c>
      <c r="B65" s="44">
        <v>4</v>
      </c>
      <c r="C65" s="44">
        <v>4</v>
      </c>
      <c r="D65" s="44">
        <v>4</v>
      </c>
      <c r="E65" s="44">
        <v>4</v>
      </c>
      <c r="F65" s="44"/>
      <c r="G65" s="44">
        <v>8</v>
      </c>
      <c r="H65" s="44"/>
      <c r="I65" s="45">
        <f t="shared" ref="I65:I74" si="3">SUM(B65:H65)/8</f>
        <v>3</v>
      </c>
    </row>
    <row r="66" spans="1:9" s="48" customFormat="1" ht="18" customHeight="1" x14ac:dyDescent="0.25">
      <c r="A66" s="44" t="s">
        <v>124</v>
      </c>
      <c r="B66" s="44">
        <v>4</v>
      </c>
      <c r="C66" s="44">
        <v>4</v>
      </c>
      <c r="D66" s="44">
        <v>4</v>
      </c>
      <c r="E66" s="44">
        <v>4</v>
      </c>
      <c r="F66" s="44"/>
      <c r="G66" s="44">
        <v>8</v>
      </c>
      <c r="H66" s="44"/>
      <c r="I66" s="45">
        <f t="shared" si="3"/>
        <v>3</v>
      </c>
    </row>
    <row r="67" spans="1:9" s="48" customFormat="1" ht="18" customHeight="1" x14ac:dyDescent="0.25">
      <c r="A67" s="44" t="s">
        <v>125</v>
      </c>
      <c r="B67" s="44">
        <v>4</v>
      </c>
      <c r="C67" s="44">
        <v>4</v>
      </c>
      <c r="D67" s="44">
        <v>4</v>
      </c>
      <c r="E67" s="44">
        <v>4</v>
      </c>
      <c r="F67" s="44"/>
      <c r="G67" s="44">
        <v>8</v>
      </c>
      <c r="H67" s="44"/>
      <c r="I67" s="45">
        <f t="shared" si="3"/>
        <v>3</v>
      </c>
    </row>
    <row r="68" spans="1:9" s="48" customFormat="1" ht="18" customHeight="1" x14ac:dyDescent="0.25">
      <c r="A68" s="44" t="s">
        <v>126</v>
      </c>
      <c r="B68" s="44">
        <v>4</v>
      </c>
      <c r="C68" s="44">
        <v>4</v>
      </c>
      <c r="D68" s="44">
        <v>4</v>
      </c>
      <c r="E68" s="44">
        <v>4</v>
      </c>
      <c r="F68" s="44"/>
      <c r="G68" s="44">
        <v>8</v>
      </c>
      <c r="H68" s="44"/>
      <c r="I68" s="45">
        <f t="shared" si="3"/>
        <v>3</v>
      </c>
    </row>
    <row r="69" spans="1:9" s="48" customFormat="1" ht="18" customHeight="1" x14ac:dyDescent="0.25">
      <c r="A69" s="44" t="s">
        <v>127</v>
      </c>
      <c r="B69" s="44">
        <v>2</v>
      </c>
      <c r="C69" s="44">
        <v>2</v>
      </c>
      <c r="D69" s="44">
        <v>2</v>
      </c>
      <c r="E69" s="44">
        <v>2</v>
      </c>
      <c r="F69" s="44"/>
      <c r="G69" s="44">
        <v>8</v>
      </c>
      <c r="H69" s="44"/>
      <c r="I69" s="45">
        <f t="shared" si="3"/>
        <v>2</v>
      </c>
    </row>
    <row r="70" spans="1:9" s="48" customFormat="1" ht="18" customHeight="1" x14ac:dyDescent="0.25">
      <c r="A70" s="44" t="s">
        <v>128</v>
      </c>
      <c r="B70" s="44">
        <v>4</v>
      </c>
      <c r="C70" s="44">
        <v>4</v>
      </c>
      <c r="D70" s="44">
        <v>3</v>
      </c>
      <c r="E70" s="44">
        <v>4</v>
      </c>
      <c r="F70" s="44"/>
      <c r="G70" s="44">
        <v>8</v>
      </c>
      <c r="H70" s="44"/>
      <c r="I70" s="45">
        <f t="shared" si="3"/>
        <v>2.875</v>
      </c>
    </row>
    <row r="71" spans="1:9" s="48" customFormat="1" ht="18" customHeight="1" x14ac:dyDescent="0.25">
      <c r="A71" s="44" t="s">
        <v>129</v>
      </c>
      <c r="B71" s="44">
        <v>4</v>
      </c>
      <c r="C71" s="44">
        <v>4</v>
      </c>
      <c r="D71" s="44">
        <v>3</v>
      </c>
      <c r="E71" s="44">
        <v>4</v>
      </c>
      <c r="F71" s="44"/>
      <c r="G71" s="44">
        <v>8</v>
      </c>
      <c r="H71" s="44"/>
      <c r="I71" s="45">
        <f t="shared" si="3"/>
        <v>2.875</v>
      </c>
    </row>
    <row r="72" spans="1:9" s="48" customFormat="1" ht="18" customHeight="1" x14ac:dyDescent="0.25">
      <c r="A72" s="44" t="s">
        <v>130</v>
      </c>
      <c r="B72" s="44">
        <v>4</v>
      </c>
      <c r="C72" s="44">
        <v>4</v>
      </c>
      <c r="D72" s="44">
        <v>4</v>
      </c>
      <c r="E72" s="44">
        <v>4</v>
      </c>
      <c r="F72" s="44"/>
      <c r="G72" s="44">
        <v>8</v>
      </c>
      <c r="H72" s="44"/>
      <c r="I72" s="45">
        <f t="shared" si="3"/>
        <v>3</v>
      </c>
    </row>
    <row r="73" spans="1:9" s="48" customFormat="1" ht="18" customHeight="1" x14ac:dyDescent="0.25">
      <c r="A73" s="44" t="s">
        <v>131</v>
      </c>
      <c r="B73" s="44">
        <v>4</v>
      </c>
      <c r="C73" s="44">
        <v>4</v>
      </c>
      <c r="D73" s="44">
        <v>3</v>
      </c>
      <c r="E73" s="44">
        <v>4</v>
      </c>
      <c r="F73" s="44"/>
      <c r="G73" s="44">
        <v>8</v>
      </c>
      <c r="H73" s="44"/>
      <c r="I73" s="45">
        <f t="shared" si="3"/>
        <v>2.875</v>
      </c>
    </row>
    <row r="74" spans="1:9" s="48" customFormat="1" ht="18" customHeight="1" x14ac:dyDescent="0.25">
      <c r="A74" s="44" t="s">
        <v>132</v>
      </c>
      <c r="B74" s="44">
        <v>2</v>
      </c>
      <c r="C74" s="44">
        <v>2</v>
      </c>
      <c r="D74" s="44">
        <v>2</v>
      </c>
      <c r="E74" s="44">
        <v>2</v>
      </c>
      <c r="F74" s="44"/>
      <c r="G74" s="44">
        <v>8</v>
      </c>
      <c r="H74" s="44"/>
      <c r="I74" s="45">
        <f t="shared" si="3"/>
        <v>2</v>
      </c>
    </row>
    <row r="75" spans="1:9" s="48" customFormat="1" ht="18" customHeight="1" x14ac:dyDescent="0.25">
      <c r="A75" s="44" t="s">
        <v>133</v>
      </c>
      <c r="B75" s="44">
        <v>2</v>
      </c>
      <c r="C75" s="44">
        <v>2</v>
      </c>
      <c r="D75" s="44">
        <v>2</v>
      </c>
      <c r="E75" s="44">
        <v>2</v>
      </c>
      <c r="F75" s="44"/>
      <c r="G75" s="44"/>
      <c r="H75" s="44"/>
      <c r="I75" s="45">
        <f t="shared" ref="I75:I81" si="4">SUM(B75:H75)/8</f>
        <v>1</v>
      </c>
    </row>
    <row r="76" spans="1:9" s="48" customFormat="1" ht="18" customHeight="1" x14ac:dyDescent="0.25">
      <c r="A76" s="44" t="s">
        <v>134</v>
      </c>
      <c r="B76" s="44">
        <v>3</v>
      </c>
      <c r="C76" s="44">
        <v>3</v>
      </c>
      <c r="D76" s="44">
        <v>3</v>
      </c>
      <c r="E76" s="44">
        <v>3</v>
      </c>
      <c r="F76" s="44"/>
      <c r="G76" s="44">
        <v>8</v>
      </c>
      <c r="H76" s="44"/>
      <c r="I76" s="45">
        <f t="shared" si="4"/>
        <v>2.5</v>
      </c>
    </row>
    <row r="77" spans="1:9" s="48" customFormat="1" ht="18" customHeight="1" x14ac:dyDescent="0.25">
      <c r="A77" s="44" t="s">
        <v>135</v>
      </c>
      <c r="B77" s="44">
        <v>3</v>
      </c>
      <c r="C77" s="44">
        <v>3</v>
      </c>
      <c r="D77" s="44">
        <v>3</v>
      </c>
      <c r="E77" s="44">
        <v>3</v>
      </c>
      <c r="F77" s="44"/>
      <c r="G77" s="44">
        <v>8</v>
      </c>
      <c r="H77" s="44"/>
      <c r="I77" s="45">
        <f t="shared" si="4"/>
        <v>2.5</v>
      </c>
    </row>
    <row r="78" spans="1:9" s="48" customFormat="1" ht="18" customHeight="1" x14ac:dyDescent="0.25">
      <c r="A78" s="44" t="s">
        <v>136</v>
      </c>
      <c r="B78" s="44">
        <v>3</v>
      </c>
      <c r="C78" s="44">
        <v>3</v>
      </c>
      <c r="D78" s="44">
        <v>3</v>
      </c>
      <c r="E78" s="44">
        <v>3</v>
      </c>
      <c r="F78" s="44"/>
      <c r="G78" s="44">
        <v>8</v>
      </c>
      <c r="H78" s="44"/>
      <c r="I78" s="45">
        <f t="shared" si="4"/>
        <v>2.5</v>
      </c>
    </row>
    <row r="79" spans="1:9" s="48" customFormat="1" ht="18" customHeight="1" x14ac:dyDescent="0.25">
      <c r="A79" s="44" t="s">
        <v>137</v>
      </c>
      <c r="B79" s="44">
        <v>4</v>
      </c>
      <c r="C79" s="44">
        <v>4</v>
      </c>
      <c r="D79" s="44">
        <v>4</v>
      </c>
      <c r="E79" s="44">
        <v>4</v>
      </c>
      <c r="F79" s="44"/>
      <c r="G79" s="44">
        <v>8</v>
      </c>
      <c r="H79" s="44"/>
      <c r="I79" s="45">
        <f t="shared" si="4"/>
        <v>3</v>
      </c>
    </row>
    <row r="80" spans="1:9" s="48" customFormat="1" ht="18" customHeight="1" x14ac:dyDescent="0.25">
      <c r="A80" s="44"/>
      <c r="B80" s="44"/>
      <c r="C80" s="44"/>
      <c r="D80" s="44"/>
      <c r="E80" s="44"/>
      <c r="F80" s="44"/>
      <c r="G80" s="44"/>
      <c r="H80" s="44"/>
      <c r="I80" s="45">
        <f t="shared" si="4"/>
        <v>0</v>
      </c>
    </row>
    <row r="81" spans="1:32" s="48" customFormat="1" ht="18" customHeight="1" x14ac:dyDescent="0.25">
      <c r="A81" s="44"/>
      <c r="B81" s="44"/>
      <c r="C81" s="44"/>
      <c r="D81" s="44"/>
      <c r="E81" s="44"/>
      <c r="F81" s="44"/>
      <c r="G81" s="44"/>
      <c r="H81" s="44"/>
      <c r="I81" s="45">
        <f t="shared" si="4"/>
        <v>0</v>
      </c>
    </row>
    <row r="82" spans="1:32" s="48" customFormat="1" ht="18" customHeight="1" x14ac:dyDescent="0.25">
      <c r="A82" s="46" t="str">
        <f>"共 "&amp;COUNTA(A64:A81)&amp;" 人"</f>
        <v>共 16 人</v>
      </c>
      <c r="B82" s="45">
        <f t="shared" ref="B82:I82" si="5">SUM(B64:B81)</f>
        <v>55</v>
      </c>
      <c r="C82" s="45">
        <f t="shared" si="5"/>
        <v>55</v>
      </c>
      <c r="D82" s="45">
        <f t="shared" si="5"/>
        <v>52</v>
      </c>
      <c r="E82" s="45">
        <f t="shared" si="5"/>
        <v>55</v>
      </c>
      <c r="F82" s="45">
        <f t="shared" si="5"/>
        <v>0</v>
      </c>
      <c r="G82" s="45">
        <f t="shared" si="5"/>
        <v>120</v>
      </c>
      <c r="H82" s="45">
        <f t="shared" si="5"/>
        <v>0</v>
      </c>
      <c r="I82" s="45">
        <f t="shared" si="5"/>
        <v>42.125</v>
      </c>
    </row>
    <row r="83" spans="1:32" ht="18" customHeight="1" x14ac:dyDescent="0.25">
      <c r="A83" s="155" t="s">
        <v>67</v>
      </c>
      <c r="B83" s="156"/>
      <c r="C83" s="141"/>
      <c r="D83" s="142"/>
      <c r="E83" s="142"/>
      <c r="F83" s="142"/>
      <c r="G83" s="142"/>
      <c r="H83" s="142"/>
      <c r="I83" s="143"/>
      <c r="J83" s="31"/>
      <c r="K83" s="31"/>
      <c r="L83" s="31"/>
      <c r="M83" s="31"/>
      <c r="N83" s="31"/>
      <c r="O83" s="31"/>
      <c r="P83" s="31"/>
      <c r="Q83" s="31"/>
      <c r="R83" s="31"/>
      <c r="S83" s="31"/>
      <c r="T83" s="31"/>
      <c r="U83" s="31"/>
      <c r="V83" s="31"/>
      <c r="W83" s="31"/>
      <c r="X83" s="31"/>
      <c r="Y83" s="31"/>
      <c r="Z83" s="31"/>
      <c r="AA83" s="31"/>
      <c r="AB83" s="31"/>
      <c r="AC83" s="31"/>
      <c r="AD83" s="31"/>
      <c r="AE83" s="31"/>
      <c r="AF83" s="31"/>
    </row>
    <row r="84" spans="1:32" ht="18" customHeight="1" x14ac:dyDescent="0.25">
      <c r="A84" s="144" t="s">
        <v>20</v>
      </c>
      <c r="B84" s="144"/>
      <c r="C84" s="144"/>
      <c r="D84" s="144"/>
      <c r="E84" s="144"/>
      <c r="F84" s="144"/>
      <c r="G84" s="144"/>
      <c r="H84" s="144"/>
      <c r="I84" s="144"/>
      <c r="J84" s="31"/>
      <c r="K84" s="31"/>
      <c r="L84" s="31"/>
      <c r="M84" s="31"/>
      <c r="N84" s="31"/>
      <c r="O84" s="31"/>
      <c r="P84" s="31"/>
      <c r="Q84" s="31"/>
      <c r="R84" s="31"/>
      <c r="S84" s="31"/>
      <c r="T84" s="31"/>
      <c r="U84" s="31"/>
      <c r="V84" s="31"/>
      <c r="W84" s="31"/>
      <c r="X84" s="31"/>
      <c r="Y84" s="31"/>
      <c r="Z84" s="31"/>
      <c r="AA84" s="31"/>
      <c r="AB84" s="31"/>
      <c r="AC84" s="31"/>
      <c r="AD84" s="31"/>
      <c r="AE84" s="31"/>
      <c r="AF84" s="31"/>
    </row>
    <row r="85" spans="1:32" ht="18" customHeight="1" x14ac:dyDescent="0.25">
      <c r="A85" s="145" t="s">
        <v>21</v>
      </c>
      <c r="B85" s="146"/>
      <c r="C85" s="146"/>
      <c r="D85" s="146"/>
      <c r="E85" s="146"/>
      <c r="F85" s="147"/>
      <c r="G85" s="145" t="s">
        <v>22</v>
      </c>
      <c r="H85" s="146"/>
      <c r="I85" s="147"/>
      <c r="J85" s="31"/>
      <c r="K85" s="31"/>
      <c r="L85" s="31"/>
      <c r="M85" s="31"/>
      <c r="N85" s="31"/>
      <c r="O85" s="31"/>
      <c r="P85" s="31"/>
      <c r="Q85" s="31"/>
      <c r="R85" s="31"/>
      <c r="S85" s="31"/>
      <c r="T85" s="31"/>
      <c r="U85" s="31"/>
      <c r="V85" s="31"/>
      <c r="W85" s="31"/>
      <c r="X85" s="31"/>
      <c r="Y85" s="31"/>
      <c r="Z85" s="31"/>
      <c r="AA85" s="31"/>
      <c r="AB85" s="31"/>
      <c r="AC85" s="31"/>
      <c r="AD85" s="31"/>
      <c r="AE85" s="31"/>
      <c r="AF85" s="31"/>
    </row>
    <row r="86" spans="1:32" ht="18" customHeight="1" x14ac:dyDescent="0.25">
      <c r="A86" s="136" t="s">
        <v>138</v>
      </c>
      <c r="B86" s="137"/>
      <c r="C86" s="137"/>
      <c r="D86" s="137"/>
      <c r="E86" s="137"/>
      <c r="F86" s="138"/>
      <c r="G86" s="139"/>
      <c r="H86" s="139"/>
      <c r="I86" s="139"/>
      <c r="J86" s="31"/>
      <c r="K86" s="31"/>
      <c r="L86" s="31"/>
      <c r="M86" s="31"/>
      <c r="N86" s="31"/>
      <c r="O86" s="31"/>
      <c r="P86" s="31"/>
      <c r="Q86" s="31"/>
      <c r="R86" s="31"/>
      <c r="S86" s="31"/>
      <c r="T86" s="31"/>
      <c r="U86" s="31"/>
      <c r="V86" s="31"/>
      <c r="W86" s="31"/>
      <c r="X86" s="31"/>
      <c r="Y86" s="31"/>
      <c r="Z86" s="31"/>
      <c r="AA86" s="31"/>
      <c r="AB86" s="31"/>
      <c r="AC86" s="31"/>
      <c r="AD86" s="31"/>
      <c r="AE86" s="31"/>
      <c r="AF86" s="31"/>
    </row>
    <row r="87" spans="1:32" ht="18" customHeight="1" x14ac:dyDescent="0.25">
      <c r="A87" s="136" t="s">
        <v>139</v>
      </c>
      <c r="B87" s="137"/>
      <c r="C87" s="137"/>
      <c r="D87" s="137"/>
      <c r="E87" s="137"/>
      <c r="F87" s="138"/>
      <c r="G87" s="151"/>
      <c r="H87" s="152"/>
      <c r="I87" s="153"/>
      <c r="J87" s="31"/>
      <c r="K87" s="31"/>
      <c r="L87" s="31"/>
      <c r="M87" s="31"/>
      <c r="N87" s="31"/>
      <c r="O87" s="31"/>
      <c r="P87" s="31"/>
      <c r="Q87" s="31"/>
      <c r="R87" s="31"/>
      <c r="S87" s="31"/>
      <c r="T87" s="31"/>
      <c r="U87" s="31"/>
      <c r="V87" s="31"/>
      <c r="W87" s="31"/>
      <c r="X87" s="31"/>
      <c r="Y87" s="31"/>
      <c r="Z87" s="31"/>
      <c r="AA87" s="31"/>
      <c r="AB87" s="31"/>
      <c r="AC87" s="31"/>
      <c r="AD87" s="31"/>
      <c r="AE87" s="31"/>
      <c r="AF87" s="31"/>
    </row>
    <row r="88" spans="1:32" ht="18" customHeight="1" x14ac:dyDescent="0.25">
      <c r="A88" s="136" t="s">
        <v>140</v>
      </c>
      <c r="B88" s="137"/>
      <c r="C88" s="137"/>
      <c r="D88" s="137"/>
      <c r="E88" s="137"/>
      <c r="F88" s="138"/>
      <c r="G88" s="151"/>
      <c r="H88" s="152"/>
      <c r="I88" s="153"/>
      <c r="J88" s="31"/>
      <c r="K88" s="31"/>
      <c r="L88" s="31"/>
      <c r="M88" s="31"/>
      <c r="N88" s="31"/>
      <c r="O88" s="31"/>
      <c r="P88" s="31"/>
      <c r="Q88" s="31"/>
      <c r="R88" s="31"/>
      <c r="S88" s="31"/>
      <c r="T88" s="31"/>
      <c r="U88" s="31"/>
      <c r="V88" s="31"/>
      <c r="W88" s="31"/>
      <c r="X88" s="31"/>
      <c r="Y88" s="31"/>
      <c r="Z88" s="31"/>
      <c r="AA88" s="31"/>
      <c r="AB88" s="31"/>
      <c r="AC88" s="31"/>
      <c r="AD88" s="31"/>
      <c r="AE88" s="31"/>
      <c r="AF88" s="31"/>
    </row>
    <row r="89" spans="1:32" ht="18" customHeight="1" x14ac:dyDescent="0.25">
      <c r="A89" s="136"/>
      <c r="B89" s="137"/>
      <c r="C89" s="137"/>
      <c r="D89" s="137"/>
      <c r="E89" s="137"/>
      <c r="F89" s="138"/>
      <c r="G89" s="139"/>
      <c r="H89" s="139"/>
      <c r="I89" s="139"/>
      <c r="J89" s="31"/>
      <c r="K89" s="31"/>
      <c r="L89" s="31"/>
      <c r="M89" s="31"/>
      <c r="N89" s="31"/>
      <c r="O89" s="31"/>
      <c r="P89" s="31"/>
      <c r="Q89" s="31"/>
      <c r="R89" s="31"/>
      <c r="S89" s="31"/>
      <c r="T89" s="31"/>
      <c r="U89" s="31"/>
      <c r="V89" s="31"/>
      <c r="W89" s="31"/>
      <c r="X89" s="31"/>
      <c r="Y89" s="31"/>
      <c r="Z89" s="31"/>
      <c r="AA89" s="31"/>
      <c r="AB89" s="31"/>
      <c r="AC89" s="31"/>
      <c r="AD89" s="31"/>
      <c r="AE89" s="31"/>
      <c r="AF89" s="31"/>
    </row>
    <row r="90" spans="1:32" x14ac:dyDescent="0.25">
      <c r="A90" s="140" t="s">
        <v>68</v>
      </c>
      <c r="B90" s="140"/>
      <c r="C90" s="140"/>
      <c r="D90" s="140"/>
      <c r="E90" s="140"/>
      <c r="F90" s="140"/>
      <c r="G90" s="140"/>
      <c r="H90" s="140"/>
      <c r="I90" s="140"/>
      <c r="J90" s="31"/>
      <c r="K90" s="31"/>
      <c r="L90" s="31"/>
      <c r="M90" s="31"/>
      <c r="N90" s="31"/>
      <c r="O90" s="31"/>
      <c r="P90" s="31"/>
      <c r="Q90" s="31"/>
      <c r="R90" s="31"/>
      <c r="S90" s="31"/>
      <c r="T90" s="31"/>
      <c r="U90" s="31"/>
      <c r="V90" s="31"/>
      <c r="W90" s="31"/>
      <c r="X90" s="31"/>
      <c r="Y90" s="31"/>
      <c r="Z90" s="31"/>
      <c r="AA90" s="31"/>
      <c r="AB90" s="31"/>
      <c r="AC90" s="31"/>
      <c r="AD90" s="31"/>
      <c r="AE90" s="31"/>
      <c r="AF90" s="31"/>
    </row>
    <row r="91" spans="1:32" x14ac:dyDescent="0.25">
      <c r="A91" s="140" t="s">
        <v>29</v>
      </c>
      <c r="B91" s="140"/>
      <c r="C91" s="140"/>
      <c r="D91" s="140"/>
      <c r="E91" s="140"/>
      <c r="F91" s="140"/>
      <c r="G91" s="140"/>
      <c r="H91" s="140"/>
      <c r="I91" s="140"/>
      <c r="J91" s="31"/>
      <c r="K91" s="31"/>
      <c r="L91" s="31"/>
      <c r="M91" s="31"/>
      <c r="N91" s="31"/>
      <c r="O91" s="31"/>
      <c r="P91" s="31"/>
      <c r="Q91" s="31"/>
      <c r="R91" s="31"/>
      <c r="S91" s="31"/>
      <c r="T91" s="31"/>
      <c r="U91" s="31"/>
      <c r="V91" s="31"/>
      <c r="W91" s="31"/>
      <c r="X91" s="31"/>
      <c r="Y91" s="31"/>
      <c r="Z91" s="31"/>
      <c r="AA91" s="31"/>
      <c r="AB91" s="31"/>
      <c r="AC91" s="31"/>
      <c r="AD91" s="31"/>
      <c r="AE91" s="31"/>
      <c r="AF91" s="31"/>
    </row>
    <row r="92" spans="1:32" x14ac:dyDescent="0.25">
      <c r="A92" s="140" t="s">
        <v>50</v>
      </c>
      <c r="B92" s="140"/>
      <c r="C92" s="140"/>
      <c r="D92" s="140"/>
      <c r="E92" s="140"/>
      <c r="F92" s="140"/>
      <c r="G92" s="140"/>
      <c r="H92" s="140"/>
      <c r="I92" s="140"/>
      <c r="J92" s="31"/>
      <c r="K92" s="31"/>
      <c r="L92" s="31"/>
      <c r="M92" s="31"/>
      <c r="N92" s="31"/>
      <c r="O92" s="31"/>
      <c r="P92" s="31"/>
      <c r="Q92" s="31"/>
      <c r="R92" s="31"/>
      <c r="S92" s="31"/>
      <c r="T92" s="31"/>
      <c r="U92" s="31"/>
      <c r="V92" s="31"/>
      <c r="W92" s="31"/>
      <c r="X92" s="31"/>
      <c r="Y92" s="31"/>
      <c r="Z92" s="31"/>
      <c r="AA92" s="31"/>
      <c r="AB92" s="31"/>
      <c r="AC92" s="31"/>
      <c r="AD92" s="31"/>
      <c r="AE92" s="31"/>
      <c r="AF92" s="31"/>
    </row>
    <row r="93" spans="1:32" x14ac:dyDescent="0.25">
      <c r="J93" s="31"/>
      <c r="K93" s="31"/>
      <c r="L93" s="31"/>
      <c r="M93" s="31"/>
      <c r="N93" s="31"/>
      <c r="O93" s="31"/>
      <c r="P93" s="31"/>
      <c r="Q93" s="31"/>
      <c r="R93" s="31"/>
      <c r="S93" s="31"/>
      <c r="T93" s="31"/>
      <c r="U93" s="31"/>
      <c r="V93" s="31"/>
      <c r="W93" s="31"/>
      <c r="X93" s="31"/>
      <c r="Y93" s="31"/>
      <c r="Z93" s="31"/>
      <c r="AA93" s="31"/>
      <c r="AB93" s="31"/>
      <c r="AC93" s="31"/>
      <c r="AD93" s="31"/>
      <c r="AE93" s="31"/>
      <c r="AF93" s="31"/>
    </row>
    <row r="94" spans="1:32" x14ac:dyDescent="0.25">
      <c r="J94" s="31"/>
      <c r="K94" s="31"/>
      <c r="L94" s="31"/>
      <c r="M94" s="31"/>
      <c r="N94" s="31"/>
      <c r="O94" s="31"/>
      <c r="P94" s="31"/>
      <c r="Q94" s="31"/>
      <c r="R94" s="31"/>
      <c r="S94" s="31"/>
      <c r="T94" s="31"/>
      <c r="U94" s="31"/>
      <c r="V94" s="31"/>
      <c r="W94" s="31"/>
      <c r="X94" s="31"/>
      <c r="Y94" s="31"/>
      <c r="Z94" s="31"/>
      <c r="AA94" s="31"/>
      <c r="AB94" s="31"/>
      <c r="AC94" s="31"/>
      <c r="AD94" s="31"/>
      <c r="AE94" s="31"/>
      <c r="AF94" s="31"/>
    </row>
    <row r="95" spans="1:32" x14ac:dyDescent="0.25">
      <c r="J95" s="31"/>
      <c r="K95" s="31"/>
      <c r="L95" s="31"/>
      <c r="M95" s="31"/>
      <c r="N95" s="31"/>
      <c r="O95" s="31"/>
      <c r="P95" s="31"/>
      <c r="Q95" s="31"/>
      <c r="R95" s="31"/>
      <c r="S95" s="31"/>
      <c r="T95" s="31"/>
      <c r="U95" s="31"/>
      <c r="V95" s="31"/>
      <c r="W95" s="31"/>
      <c r="X95" s="31"/>
      <c r="Y95" s="31"/>
      <c r="Z95" s="31"/>
      <c r="AA95" s="31"/>
      <c r="AB95" s="31"/>
      <c r="AC95" s="31"/>
      <c r="AD95" s="31"/>
      <c r="AE95" s="31"/>
      <c r="AF95" s="31"/>
    </row>
    <row r="96" spans="1:32" x14ac:dyDescent="0.25">
      <c r="J96" s="31"/>
      <c r="K96" s="31"/>
      <c r="L96" s="31"/>
      <c r="M96" s="31"/>
      <c r="N96" s="31"/>
      <c r="O96" s="31"/>
      <c r="P96" s="31"/>
      <c r="Q96" s="31"/>
      <c r="R96" s="31"/>
      <c r="S96" s="31"/>
      <c r="T96" s="31"/>
      <c r="U96" s="31"/>
      <c r="V96" s="31"/>
      <c r="W96" s="31"/>
      <c r="X96" s="31"/>
      <c r="Y96" s="31"/>
      <c r="Z96" s="31"/>
      <c r="AA96" s="31"/>
      <c r="AB96" s="31"/>
      <c r="AC96" s="31"/>
      <c r="AD96" s="31"/>
      <c r="AE96" s="31"/>
      <c r="AF96" s="31"/>
    </row>
    <row r="97" spans="10:32" x14ac:dyDescent="0.25">
      <c r="J97" s="31"/>
      <c r="K97" s="31"/>
      <c r="L97" s="31"/>
      <c r="M97" s="31"/>
      <c r="N97" s="31"/>
      <c r="O97" s="31"/>
      <c r="P97" s="31"/>
      <c r="Q97" s="31"/>
      <c r="R97" s="31"/>
      <c r="S97" s="31"/>
      <c r="T97" s="31"/>
      <c r="U97" s="31"/>
      <c r="V97" s="31"/>
      <c r="W97" s="31"/>
      <c r="X97" s="31"/>
      <c r="Y97" s="31"/>
      <c r="Z97" s="31"/>
      <c r="AA97" s="31"/>
      <c r="AB97" s="31"/>
      <c r="AC97" s="31"/>
      <c r="AD97" s="31"/>
      <c r="AE97" s="31"/>
      <c r="AF97" s="31"/>
    </row>
    <row r="98" spans="10:32" x14ac:dyDescent="0.25">
      <c r="J98" s="31"/>
      <c r="K98" s="31"/>
      <c r="L98" s="31"/>
      <c r="M98" s="31"/>
      <c r="N98" s="31"/>
      <c r="O98" s="31"/>
      <c r="P98" s="31"/>
      <c r="Q98" s="31"/>
      <c r="R98" s="31"/>
      <c r="S98" s="31"/>
      <c r="T98" s="31"/>
      <c r="U98" s="31"/>
      <c r="V98" s="31"/>
      <c r="W98" s="31"/>
      <c r="X98" s="31"/>
      <c r="Y98" s="31"/>
      <c r="Z98" s="31"/>
      <c r="AA98" s="31"/>
      <c r="AB98" s="31"/>
      <c r="AC98" s="31"/>
      <c r="AD98" s="31"/>
      <c r="AE98" s="31"/>
      <c r="AF98" s="31"/>
    </row>
    <row r="99" spans="10:32" x14ac:dyDescent="0.25">
      <c r="J99" s="31"/>
      <c r="K99" s="31"/>
      <c r="L99" s="31"/>
      <c r="M99" s="31"/>
      <c r="N99" s="31"/>
      <c r="O99" s="31"/>
      <c r="P99" s="31"/>
      <c r="Q99" s="31"/>
      <c r="R99" s="31"/>
      <c r="S99" s="31"/>
      <c r="T99" s="31"/>
      <c r="U99" s="31"/>
      <c r="V99" s="31"/>
      <c r="W99" s="31"/>
      <c r="X99" s="31"/>
      <c r="Y99" s="31"/>
      <c r="Z99" s="31"/>
      <c r="AA99" s="31"/>
      <c r="AB99" s="31"/>
      <c r="AC99" s="31"/>
      <c r="AD99" s="31"/>
      <c r="AE99" s="31"/>
      <c r="AF99" s="31"/>
    </row>
    <row r="100" spans="10:32" x14ac:dyDescent="0.25">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row>
    <row r="101" spans="10:32" x14ac:dyDescent="0.25">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row>
    <row r="102" spans="10:32" x14ac:dyDescent="0.25">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row>
    <row r="103" spans="10:32" x14ac:dyDescent="0.25">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row>
    <row r="104" spans="10:32" x14ac:dyDescent="0.25">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row>
    <row r="105" spans="10:32" x14ac:dyDescent="0.25">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row>
    <row r="106" spans="10:32" x14ac:dyDescent="0.25">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row>
    <row r="107" spans="10:32" x14ac:dyDescent="0.25">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row>
    <row r="108" spans="10:32" x14ac:dyDescent="0.25">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row>
    <row r="109" spans="10:32" x14ac:dyDescent="0.25">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row>
    <row r="110" spans="10:32" x14ac:dyDescent="0.25">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row>
    <row r="111" spans="10:32" x14ac:dyDescent="0.25">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row>
    <row r="112" spans="10:32" x14ac:dyDescent="0.25">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row>
    <row r="113" spans="10:32" x14ac:dyDescent="0.25">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row>
    <row r="114" spans="10:32" x14ac:dyDescent="0.25">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row>
    <row r="115" spans="10:32" x14ac:dyDescent="0.25">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row>
    <row r="116" spans="10:32" x14ac:dyDescent="0.25">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row>
    <row r="117" spans="10:32" x14ac:dyDescent="0.25">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row>
    <row r="118" spans="10:32" x14ac:dyDescent="0.25">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row>
    <row r="119" spans="10:32" x14ac:dyDescent="0.25">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row>
    <row r="120" spans="10:32" x14ac:dyDescent="0.25">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row>
    <row r="121" spans="10:32" x14ac:dyDescent="0.25">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row>
    <row r="122" spans="10:32" x14ac:dyDescent="0.25">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row>
    <row r="123" spans="10:32" x14ac:dyDescent="0.25">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row>
    <row r="124" spans="10:32" x14ac:dyDescent="0.25">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row>
    <row r="125" spans="10:32" x14ac:dyDescent="0.25">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row>
    <row r="126" spans="10:32" x14ac:dyDescent="0.25">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row>
    <row r="127" spans="10:32" x14ac:dyDescent="0.25">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row>
    <row r="128" spans="10:32" x14ac:dyDescent="0.25">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row>
    <row r="129" spans="10:32" x14ac:dyDescent="0.25">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row>
    <row r="130" spans="10:32" x14ac:dyDescent="0.25">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row>
    <row r="131" spans="10:32" x14ac:dyDescent="0.25">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row>
    <row r="132" spans="10:32" x14ac:dyDescent="0.25">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row>
    <row r="133" spans="10:32" x14ac:dyDescent="0.25">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row>
    <row r="134" spans="10:32" x14ac:dyDescent="0.25">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row>
    <row r="135" spans="10:32" x14ac:dyDescent="0.25">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row>
    <row r="136" spans="10:32" x14ac:dyDescent="0.25">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row>
    <row r="137" spans="10:32" x14ac:dyDescent="0.25">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row>
    <row r="138" spans="10:32" x14ac:dyDescent="0.25">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row>
    <row r="139" spans="10:32" x14ac:dyDescent="0.25">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row>
    <row r="140" spans="10:32" x14ac:dyDescent="0.25">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row>
    <row r="141" spans="10:32" x14ac:dyDescent="0.25">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row>
    <row r="142" spans="10:32" x14ac:dyDescent="0.25">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row>
    <row r="143" spans="10:32" x14ac:dyDescent="0.25">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row>
    <row r="144" spans="10:32" x14ac:dyDescent="0.25">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row>
    <row r="145" spans="10:32" x14ac:dyDescent="0.25">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row>
    <row r="146" spans="10:32" x14ac:dyDescent="0.25">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row>
    <row r="147" spans="10:32" x14ac:dyDescent="0.25">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row>
    <row r="148" spans="10:32" x14ac:dyDescent="0.25">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row>
    <row r="149" spans="10:32" x14ac:dyDescent="0.25">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row>
    <row r="150" spans="10:32" x14ac:dyDescent="0.25">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row>
    <row r="151" spans="10:32" x14ac:dyDescent="0.25">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row>
    <row r="152" spans="10:32" x14ac:dyDescent="0.25">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row>
    <row r="153" spans="10:32" x14ac:dyDescent="0.25">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row>
    <row r="154" spans="10:32" x14ac:dyDescent="0.25">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row>
    <row r="155" spans="10:32" x14ac:dyDescent="0.25">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row>
    <row r="156" spans="10:32" x14ac:dyDescent="0.25">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row>
    <row r="157" spans="10:32" x14ac:dyDescent="0.25">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row>
    <row r="158" spans="10:32" x14ac:dyDescent="0.25">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row>
    <row r="159" spans="10:32" x14ac:dyDescent="0.25">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row>
    <row r="160" spans="10:32" x14ac:dyDescent="0.25">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row>
    <row r="161" spans="10:32" x14ac:dyDescent="0.25">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row>
    <row r="162" spans="10:32" x14ac:dyDescent="0.25">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row>
    <row r="163" spans="10:32" x14ac:dyDescent="0.25">
      <c r="J163" s="31"/>
      <c r="K163" s="31"/>
      <c r="L163" s="31"/>
      <c r="M163" s="31"/>
      <c r="N163" s="31"/>
      <c r="O163" s="31"/>
      <c r="P163" s="31"/>
      <c r="Q163" s="31"/>
      <c r="R163" s="31"/>
      <c r="S163" s="31"/>
      <c r="T163" s="31"/>
      <c r="U163" s="31"/>
      <c r="V163" s="31"/>
      <c r="W163" s="31"/>
      <c r="X163" s="31"/>
      <c r="Y163" s="31"/>
      <c r="Z163" s="31"/>
      <c r="AA163" s="31"/>
      <c r="AB163" s="31"/>
      <c r="AC163" s="31"/>
      <c r="AD163" s="31"/>
      <c r="AE163" s="31"/>
      <c r="AF163" s="31"/>
    </row>
    <row r="164" spans="10:32" x14ac:dyDescent="0.25">
      <c r="J164" s="31"/>
      <c r="K164" s="31"/>
      <c r="L164" s="31"/>
      <c r="M164" s="31"/>
      <c r="N164" s="31"/>
      <c r="O164" s="31"/>
      <c r="P164" s="31"/>
      <c r="Q164" s="31"/>
      <c r="R164" s="31"/>
      <c r="S164" s="31"/>
      <c r="T164" s="31"/>
      <c r="U164" s="31"/>
      <c r="V164" s="31"/>
      <c r="W164" s="31"/>
      <c r="X164" s="31"/>
      <c r="Y164" s="31"/>
      <c r="Z164" s="31"/>
      <c r="AA164" s="31"/>
      <c r="AB164" s="31"/>
      <c r="AC164" s="31"/>
      <c r="AD164" s="31"/>
      <c r="AE164" s="31"/>
      <c r="AF164" s="31"/>
    </row>
    <row r="165" spans="10:32" x14ac:dyDescent="0.25">
      <c r="J165" s="31"/>
      <c r="K165" s="31"/>
      <c r="L165" s="31"/>
      <c r="M165" s="31"/>
      <c r="N165" s="31"/>
      <c r="O165" s="31"/>
      <c r="P165" s="31"/>
      <c r="Q165" s="31"/>
      <c r="R165" s="31"/>
      <c r="S165" s="31"/>
      <c r="T165" s="31"/>
      <c r="U165" s="31"/>
      <c r="V165" s="31"/>
      <c r="W165" s="31"/>
      <c r="X165" s="31"/>
      <c r="Y165" s="31"/>
      <c r="Z165" s="31"/>
      <c r="AA165" s="31"/>
      <c r="AB165" s="31"/>
      <c r="AC165" s="31"/>
      <c r="AD165" s="31"/>
      <c r="AE165" s="31"/>
      <c r="AF165" s="31"/>
    </row>
    <row r="166" spans="10:32" x14ac:dyDescent="0.25">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row>
    <row r="167" spans="10:32" x14ac:dyDescent="0.25">
      <c r="J167" s="31"/>
      <c r="K167" s="31"/>
      <c r="L167" s="31"/>
      <c r="M167" s="31"/>
      <c r="N167" s="31"/>
      <c r="O167" s="31"/>
      <c r="P167" s="31"/>
      <c r="Q167" s="31"/>
      <c r="R167" s="31"/>
      <c r="S167" s="31"/>
      <c r="T167" s="31"/>
      <c r="U167" s="31"/>
      <c r="V167" s="31"/>
      <c r="W167" s="31"/>
      <c r="X167" s="31"/>
      <c r="Y167" s="31"/>
      <c r="Z167" s="31"/>
      <c r="AA167" s="31"/>
      <c r="AB167" s="31"/>
      <c r="AC167" s="31"/>
      <c r="AD167" s="31"/>
      <c r="AE167" s="31"/>
      <c r="AF167" s="31"/>
    </row>
    <row r="168" spans="10:32" x14ac:dyDescent="0.25">
      <c r="J168" s="31"/>
      <c r="K168" s="31"/>
      <c r="L168" s="31"/>
      <c r="M168" s="31"/>
      <c r="N168" s="31"/>
      <c r="O168" s="31"/>
      <c r="P168" s="31"/>
      <c r="Q168" s="31"/>
      <c r="R168" s="31"/>
      <c r="S168" s="31"/>
      <c r="T168" s="31"/>
      <c r="U168" s="31"/>
      <c r="V168" s="31"/>
      <c r="W168" s="31"/>
      <c r="X168" s="31"/>
      <c r="Y168" s="31"/>
      <c r="Z168" s="31"/>
      <c r="AA168" s="31"/>
      <c r="AB168" s="31"/>
      <c r="AC168" s="31"/>
      <c r="AD168" s="31"/>
      <c r="AE168" s="31"/>
      <c r="AF168" s="31"/>
    </row>
    <row r="169" spans="10:32" x14ac:dyDescent="0.25">
      <c r="J169" s="31"/>
      <c r="K169" s="31"/>
      <c r="L169" s="31"/>
      <c r="M169" s="31"/>
      <c r="N169" s="31"/>
      <c r="O169" s="31"/>
      <c r="P169" s="31"/>
      <c r="Q169" s="31"/>
      <c r="R169" s="31"/>
      <c r="S169" s="31"/>
      <c r="T169" s="31"/>
      <c r="U169" s="31"/>
      <c r="V169" s="31"/>
      <c r="W169" s="31"/>
      <c r="X169" s="31"/>
      <c r="Y169" s="31"/>
      <c r="Z169" s="31"/>
      <c r="AA169" s="31"/>
      <c r="AB169" s="31"/>
      <c r="AC169" s="31"/>
      <c r="AD169" s="31"/>
      <c r="AE169" s="31"/>
      <c r="AF169" s="31"/>
    </row>
    <row r="170" spans="10:32" x14ac:dyDescent="0.25">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row>
    <row r="171" spans="10:32" x14ac:dyDescent="0.25">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row>
    <row r="172" spans="10:32" x14ac:dyDescent="0.25">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row>
    <row r="173" spans="10:32" x14ac:dyDescent="0.25">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row>
    <row r="174" spans="10:32" x14ac:dyDescent="0.25">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row>
    <row r="175" spans="10:32" x14ac:dyDescent="0.25">
      <c r="J175" s="31"/>
      <c r="K175" s="31"/>
      <c r="L175" s="31"/>
      <c r="M175" s="31"/>
      <c r="N175" s="31"/>
      <c r="O175" s="31"/>
      <c r="P175" s="31"/>
      <c r="Q175" s="31"/>
      <c r="R175" s="31"/>
      <c r="S175" s="31"/>
      <c r="T175" s="31"/>
      <c r="U175" s="31"/>
      <c r="V175" s="31"/>
      <c r="W175" s="31"/>
      <c r="X175" s="31"/>
      <c r="Y175" s="31"/>
      <c r="Z175" s="31"/>
      <c r="AA175" s="31"/>
      <c r="AB175" s="31"/>
      <c r="AC175" s="31"/>
      <c r="AD175" s="31"/>
      <c r="AE175" s="31"/>
      <c r="AF175" s="31"/>
    </row>
    <row r="176" spans="10:32" x14ac:dyDescent="0.25">
      <c r="J176" s="31"/>
      <c r="K176" s="31"/>
      <c r="L176" s="31"/>
      <c r="M176" s="31"/>
      <c r="N176" s="31"/>
      <c r="O176" s="31"/>
      <c r="P176" s="31"/>
      <c r="Q176" s="31"/>
      <c r="R176" s="31"/>
      <c r="S176" s="31"/>
      <c r="T176" s="31"/>
      <c r="U176" s="31"/>
      <c r="V176" s="31"/>
      <c r="W176" s="31"/>
      <c r="X176" s="31"/>
      <c r="Y176" s="31"/>
      <c r="Z176" s="31"/>
      <c r="AA176" s="31"/>
      <c r="AB176" s="31"/>
      <c r="AC176" s="31"/>
      <c r="AD176" s="31"/>
      <c r="AE176" s="31"/>
      <c r="AF176" s="31"/>
    </row>
    <row r="177" spans="10:32" x14ac:dyDescent="0.25">
      <c r="J177" s="31"/>
      <c r="K177" s="31"/>
      <c r="L177" s="31"/>
      <c r="M177" s="31"/>
      <c r="N177" s="31"/>
      <c r="O177" s="31"/>
      <c r="P177" s="31"/>
      <c r="Q177" s="31"/>
      <c r="R177" s="31"/>
      <c r="S177" s="31"/>
      <c r="T177" s="31"/>
      <c r="U177" s="31"/>
      <c r="V177" s="31"/>
      <c r="W177" s="31"/>
      <c r="X177" s="31"/>
      <c r="Y177" s="31"/>
      <c r="Z177" s="31"/>
      <c r="AA177" s="31"/>
      <c r="AB177" s="31"/>
      <c r="AC177" s="31"/>
      <c r="AD177" s="31"/>
      <c r="AE177" s="31"/>
      <c r="AF177" s="31"/>
    </row>
    <row r="178" spans="10:32" x14ac:dyDescent="0.25">
      <c r="J178" s="31"/>
      <c r="K178" s="31"/>
      <c r="L178" s="31"/>
      <c r="M178" s="31"/>
      <c r="N178" s="31"/>
      <c r="O178" s="31"/>
      <c r="P178" s="31"/>
      <c r="Q178" s="31"/>
      <c r="R178" s="31"/>
      <c r="S178" s="31"/>
      <c r="T178" s="31"/>
      <c r="U178" s="31"/>
      <c r="V178" s="31"/>
      <c r="W178" s="31"/>
      <c r="X178" s="31"/>
      <c r="Y178" s="31"/>
      <c r="Z178" s="31"/>
      <c r="AA178" s="31"/>
      <c r="AB178" s="31"/>
      <c r="AC178" s="31"/>
      <c r="AD178" s="31"/>
      <c r="AE178" s="31"/>
      <c r="AF178" s="31"/>
    </row>
    <row r="179" spans="10:32" x14ac:dyDescent="0.25">
      <c r="J179" s="31"/>
      <c r="K179" s="31"/>
      <c r="L179" s="31"/>
      <c r="M179" s="31"/>
      <c r="N179" s="31"/>
      <c r="O179" s="31"/>
      <c r="P179" s="31"/>
      <c r="Q179" s="31"/>
      <c r="R179" s="31"/>
      <c r="S179" s="31"/>
      <c r="T179" s="31"/>
      <c r="U179" s="31"/>
      <c r="V179" s="31"/>
      <c r="W179" s="31"/>
      <c r="X179" s="31"/>
      <c r="Y179" s="31"/>
      <c r="Z179" s="31"/>
      <c r="AA179" s="31"/>
      <c r="AB179" s="31"/>
      <c r="AC179" s="31"/>
      <c r="AD179" s="31"/>
      <c r="AE179" s="31"/>
      <c r="AF179" s="31"/>
    </row>
    <row r="180" spans="10:32" x14ac:dyDescent="0.25">
      <c r="J180" s="31"/>
      <c r="K180" s="31"/>
      <c r="L180" s="31"/>
      <c r="M180" s="31"/>
      <c r="N180" s="31"/>
      <c r="O180" s="31"/>
      <c r="P180" s="31"/>
      <c r="Q180" s="31"/>
      <c r="R180" s="31"/>
      <c r="S180" s="31"/>
      <c r="T180" s="31"/>
      <c r="U180" s="31"/>
      <c r="V180" s="31"/>
      <c r="W180" s="31"/>
      <c r="X180" s="31"/>
      <c r="Y180" s="31"/>
      <c r="Z180" s="31"/>
      <c r="AA180" s="31"/>
      <c r="AB180" s="31"/>
      <c r="AC180" s="31"/>
      <c r="AD180" s="31"/>
      <c r="AE180" s="31"/>
      <c r="AF180" s="31"/>
    </row>
    <row r="181" spans="10:32" x14ac:dyDescent="0.25">
      <c r="J181" s="31"/>
      <c r="K181" s="31"/>
      <c r="L181" s="31"/>
      <c r="M181" s="31"/>
      <c r="N181" s="31"/>
      <c r="O181" s="31"/>
      <c r="P181" s="31"/>
      <c r="Q181" s="31"/>
      <c r="R181" s="31"/>
      <c r="S181" s="31"/>
      <c r="T181" s="31"/>
      <c r="U181" s="31"/>
      <c r="V181" s="31"/>
      <c r="W181" s="31"/>
      <c r="X181" s="31"/>
      <c r="Y181" s="31"/>
      <c r="Z181" s="31"/>
      <c r="AA181" s="31"/>
      <c r="AB181" s="31"/>
      <c r="AC181" s="31"/>
      <c r="AD181" s="31"/>
      <c r="AE181" s="31"/>
      <c r="AF181" s="31"/>
    </row>
    <row r="182" spans="10:32" x14ac:dyDescent="0.25">
      <c r="J182" s="31"/>
      <c r="K182" s="31"/>
      <c r="L182" s="31"/>
      <c r="M182" s="31"/>
      <c r="N182" s="31"/>
      <c r="O182" s="31"/>
      <c r="P182" s="31"/>
      <c r="Q182" s="31"/>
      <c r="R182" s="31"/>
      <c r="S182" s="31"/>
      <c r="T182" s="31"/>
      <c r="U182" s="31"/>
      <c r="V182" s="31"/>
      <c r="W182" s="31"/>
      <c r="X182" s="31"/>
      <c r="Y182" s="31"/>
      <c r="Z182" s="31"/>
      <c r="AA182" s="31"/>
      <c r="AB182" s="31"/>
      <c r="AC182" s="31"/>
      <c r="AD182" s="31"/>
      <c r="AE182" s="31"/>
      <c r="AF182" s="31"/>
    </row>
    <row r="183" spans="10:32" x14ac:dyDescent="0.25">
      <c r="J183" s="31"/>
      <c r="K183" s="31"/>
      <c r="L183" s="31"/>
      <c r="M183" s="31"/>
      <c r="N183" s="31"/>
      <c r="O183" s="31"/>
      <c r="P183" s="31"/>
      <c r="Q183" s="31"/>
      <c r="R183" s="31"/>
      <c r="S183" s="31"/>
      <c r="T183" s="31"/>
      <c r="U183" s="31"/>
      <c r="V183" s="31"/>
      <c r="W183" s="31"/>
      <c r="X183" s="31"/>
      <c r="Y183" s="31"/>
      <c r="Z183" s="31"/>
      <c r="AA183" s="31"/>
      <c r="AB183" s="31"/>
      <c r="AC183" s="31"/>
      <c r="AD183" s="31"/>
      <c r="AE183" s="31"/>
      <c r="AF183" s="31"/>
    </row>
    <row r="184" spans="10:32" x14ac:dyDescent="0.25">
      <c r="J184" s="31"/>
      <c r="K184" s="31"/>
      <c r="L184" s="31"/>
      <c r="M184" s="31"/>
      <c r="N184" s="31"/>
      <c r="O184" s="31"/>
      <c r="P184" s="31"/>
      <c r="Q184" s="31"/>
      <c r="R184" s="31"/>
      <c r="S184" s="31"/>
      <c r="T184" s="31"/>
      <c r="U184" s="31"/>
      <c r="V184" s="31"/>
      <c r="W184" s="31"/>
      <c r="X184" s="31"/>
      <c r="Y184" s="31"/>
      <c r="Z184" s="31"/>
      <c r="AA184" s="31"/>
      <c r="AB184" s="31"/>
      <c r="AC184" s="31"/>
      <c r="AD184" s="31"/>
      <c r="AE184" s="31"/>
      <c r="AF184" s="31"/>
    </row>
    <row r="185" spans="10:32" x14ac:dyDescent="0.25">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row>
    <row r="186" spans="10:32" x14ac:dyDescent="0.25">
      <c r="J186" s="31"/>
      <c r="K186" s="31"/>
      <c r="L186" s="31"/>
      <c r="M186" s="31"/>
      <c r="N186" s="31"/>
      <c r="O186" s="31"/>
      <c r="P186" s="31"/>
      <c r="Q186" s="31"/>
      <c r="R186" s="31"/>
      <c r="S186" s="31"/>
      <c r="T186" s="31"/>
      <c r="U186" s="31"/>
      <c r="V186" s="31"/>
      <c r="W186" s="31"/>
      <c r="X186" s="31"/>
      <c r="Y186" s="31"/>
      <c r="Z186" s="31"/>
      <c r="AA186" s="31"/>
      <c r="AB186" s="31"/>
      <c r="AC186" s="31"/>
      <c r="AD186" s="31"/>
      <c r="AE186" s="31"/>
      <c r="AF186" s="31"/>
    </row>
    <row r="187" spans="10:32" x14ac:dyDescent="0.25">
      <c r="J187" s="31"/>
      <c r="K187" s="31"/>
      <c r="L187" s="31"/>
      <c r="M187" s="31"/>
      <c r="N187" s="31"/>
      <c r="O187" s="31"/>
      <c r="P187" s="31"/>
      <c r="Q187" s="31"/>
      <c r="R187" s="31"/>
      <c r="S187" s="31"/>
      <c r="T187" s="31"/>
      <c r="U187" s="31"/>
      <c r="V187" s="31"/>
      <c r="W187" s="31"/>
      <c r="X187" s="31"/>
      <c r="Y187" s="31"/>
      <c r="Z187" s="31"/>
      <c r="AA187" s="31"/>
      <c r="AB187" s="31"/>
      <c r="AC187" s="31"/>
      <c r="AD187" s="31"/>
      <c r="AE187" s="31"/>
      <c r="AF187" s="31"/>
    </row>
    <row r="188" spans="10:32" x14ac:dyDescent="0.25">
      <c r="J188" s="31"/>
      <c r="K188" s="31"/>
      <c r="L188" s="31"/>
      <c r="M188" s="31"/>
      <c r="N188" s="31"/>
      <c r="O188" s="31"/>
      <c r="P188" s="31"/>
      <c r="Q188" s="31"/>
      <c r="R188" s="31"/>
      <c r="S188" s="31"/>
      <c r="T188" s="31"/>
      <c r="U188" s="31"/>
      <c r="V188" s="31"/>
      <c r="W188" s="31"/>
      <c r="X188" s="31"/>
      <c r="Y188" s="31"/>
      <c r="Z188" s="31"/>
      <c r="AA188" s="31"/>
      <c r="AB188" s="31"/>
      <c r="AC188" s="31"/>
      <c r="AD188" s="31"/>
      <c r="AE188" s="31"/>
      <c r="AF188" s="31"/>
    </row>
    <row r="189" spans="10:32" x14ac:dyDescent="0.25">
      <c r="J189" s="31"/>
      <c r="K189" s="31"/>
      <c r="L189" s="31"/>
      <c r="M189" s="31"/>
      <c r="N189" s="31"/>
      <c r="O189" s="31"/>
      <c r="P189" s="31"/>
      <c r="Q189" s="31"/>
      <c r="R189" s="31"/>
      <c r="S189" s="31"/>
      <c r="T189" s="31"/>
      <c r="U189" s="31"/>
      <c r="V189" s="31"/>
      <c r="W189" s="31"/>
      <c r="X189" s="31"/>
      <c r="Y189" s="31"/>
      <c r="Z189" s="31"/>
      <c r="AA189" s="31"/>
      <c r="AB189" s="31"/>
      <c r="AC189" s="31"/>
      <c r="AD189" s="31"/>
      <c r="AE189" s="31"/>
      <c r="AF189" s="31"/>
    </row>
    <row r="190" spans="10:32" x14ac:dyDescent="0.25">
      <c r="J190" s="31"/>
      <c r="K190" s="31"/>
      <c r="L190" s="31"/>
      <c r="M190" s="31"/>
      <c r="N190" s="31"/>
      <c r="O190" s="31"/>
      <c r="P190" s="31"/>
      <c r="Q190" s="31"/>
      <c r="R190" s="31"/>
      <c r="S190" s="31"/>
      <c r="T190" s="31"/>
      <c r="U190" s="31"/>
      <c r="V190" s="31"/>
      <c r="W190" s="31"/>
      <c r="X190" s="31"/>
      <c r="Y190" s="31"/>
      <c r="Z190" s="31"/>
      <c r="AA190" s="31"/>
      <c r="AB190" s="31"/>
      <c r="AC190" s="31"/>
      <c r="AD190" s="31"/>
      <c r="AE190" s="31"/>
      <c r="AF190" s="31"/>
    </row>
    <row r="191" spans="10:32" x14ac:dyDescent="0.25">
      <c r="J191" s="31"/>
      <c r="K191" s="31"/>
      <c r="L191" s="31"/>
      <c r="M191" s="31"/>
      <c r="N191" s="31"/>
      <c r="O191" s="31"/>
      <c r="P191" s="31"/>
      <c r="Q191" s="31"/>
      <c r="R191" s="31"/>
      <c r="S191" s="31"/>
      <c r="T191" s="31"/>
      <c r="U191" s="31"/>
      <c r="V191" s="31"/>
      <c r="W191" s="31"/>
      <c r="X191" s="31"/>
      <c r="Y191" s="31"/>
      <c r="Z191" s="31"/>
      <c r="AA191" s="31"/>
      <c r="AB191" s="31"/>
      <c r="AC191" s="31"/>
      <c r="AD191" s="31"/>
      <c r="AE191" s="31"/>
      <c r="AF191" s="31"/>
    </row>
    <row r="192" spans="10:32" x14ac:dyDescent="0.25">
      <c r="J192" s="31"/>
      <c r="K192" s="31"/>
      <c r="L192" s="31"/>
      <c r="M192" s="31"/>
      <c r="N192" s="31"/>
      <c r="O192" s="31"/>
      <c r="P192" s="31"/>
      <c r="Q192" s="31"/>
      <c r="R192" s="31"/>
      <c r="S192" s="31"/>
      <c r="T192" s="31"/>
      <c r="U192" s="31"/>
      <c r="V192" s="31"/>
      <c r="W192" s="31"/>
      <c r="X192" s="31"/>
      <c r="Y192" s="31"/>
      <c r="Z192" s="31"/>
      <c r="AA192" s="31"/>
      <c r="AB192" s="31"/>
      <c r="AC192" s="31"/>
      <c r="AD192" s="31"/>
      <c r="AE192" s="31"/>
      <c r="AF192" s="31"/>
    </row>
    <row r="193" spans="10:32" x14ac:dyDescent="0.25">
      <c r="J193" s="31"/>
      <c r="K193" s="31"/>
      <c r="L193" s="31"/>
      <c r="M193" s="31"/>
      <c r="N193" s="31"/>
      <c r="O193" s="31"/>
      <c r="P193" s="31"/>
      <c r="Q193" s="31"/>
      <c r="R193" s="31"/>
      <c r="S193" s="31"/>
      <c r="T193" s="31"/>
      <c r="U193" s="31"/>
      <c r="V193" s="31"/>
      <c r="W193" s="31"/>
      <c r="X193" s="31"/>
      <c r="Y193" s="31"/>
      <c r="Z193" s="31"/>
      <c r="AA193" s="31"/>
      <c r="AB193" s="31"/>
      <c r="AC193" s="31"/>
      <c r="AD193" s="31"/>
      <c r="AE193" s="31"/>
      <c r="AF193" s="31"/>
    </row>
    <row r="194" spans="10:32" x14ac:dyDescent="0.25">
      <c r="J194" s="31"/>
      <c r="K194" s="31"/>
      <c r="L194" s="31"/>
      <c r="M194" s="31"/>
      <c r="N194" s="31"/>
      <c r="O194" s="31"/>
      <c r="P194" s="31"/>
      <c r="Q194" s="31"/>
      <c r="R194" s="31"/>
      <c r="S194" s="31"/>
      <c r="T194" s="31"/>
      <c r="U194" s="31"/>
      <c r="V194" s="31"/>
      <c r="W194" s="31"/>
      <c r="X194" s="31"/>
      <c r="Y194" s="31"/>
      <c r="Z194" s="31"/>
      <c r="AA194" s="31"/>
      <c r="AB194" s="31"/>
      <c r="AC194" s="31"/>
      <c r="AD194" s="31"/>
      <c r="AE194" s="31"/>
      <c r="AF194" s="31"/>
    </row>
    <row r="195" spans="10:32" x14ac:dyDescent="0.25">
      <c r="J195" s="31"/>
      <c r="K195" s="31"/>
      <c r="L195" s="31"/>
      <c r="M195" s="31"/>
      <c r="N195" s="31"/>
      <c r="O195" s="31"/>
      <c r="P195" s="31"/>
      <c r="Q195" s="31"/>
      <c r="R195" s="31"/>
      <c r="S195" s="31"/>
      <c r="T195" s="31"/>
      <c r="U195" s="31"/>
      <c r="V195" s="31"/>
      <c r="W195" s="31"/>
      <c r="X195" s="31"/>
      <c r="Y195" s="31"/>
      <c r="Z195" s="31"/>
      <c r="AA195" s="31"/>
      <c r="AB195" s="31"/>
      <c r="AC195" s="31"/>
      <c r="AD195" s="31"/>
      <c r="AE195" s="31"/>
      <c r="AF195" s="31"/>
    </row>
    <row r="196" spans="10:32" x14ac:dyDescent="0.25">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row>
    <row r="197" spans="10:32" x14ac:dyDescent="0.25">
      <c r="J197" s="31"/>
      <c r="K197" s="31"/>
      <c r="L197" s="31"/>
      <c r="M197" s="31"/>
      <c r="N197" s="31"/>
      <c r="O197" s="31"/>
      <c r="P197" s="31"/>
      <c r="Q197" s="31"/>
      <c r="R197" s="31"/>
      <c r="S197" s="31"/>
      <c r="T197" s="31"/>
      <c r="U197" s="31"/>
      <c r="V197" s="31"/>
      <c r="W197" s="31"/>
      <c r="X197" s="31"/>
      <c r="Y197" s="31"/>
      <c r="Z197" s="31"/>
      <c r="AA197" s="31"/>
      <c r="AB197" s="31"/>
      <c r="AC197" s="31"/>
      <c r="AD197" s="31"/>
      <c r="AE197" s="31"/>
      <c r="AF197" s="31"/>
    </row>
    <row r="198" spans="10:32" x14ac:dyDescent="0.25">
      <c r="J198" s="31"/>
      <c r="K198" s="31"/>
      <c r="L198" s="31"/>
      <c r="M198" s="31"/>
      <c r="N198" s="31"/>
      <c r="O198" s="31"/>
      <c r="P198" s="31"/>
      <c r="Q198" s="31"/>
      <c r="R198" s="31"/>
      <c r="S198" s="31"/>
      <c r="T198" s="31"/>
      <c r="U198" s="31"/>
      <c r="V198" s="31"/>
      <c r="W198" s="31"/>
      <c r="X198" s="31"/>
      <c r="Y198" s="31"/>
      <c r="Z198" s="31"/>
      <c r="AA198" s="31"/>
      <c r="AB198" s="31"/>
      <c r="AC198" s="31"/>
      <c r="AD198" s="31"/>
      <c r="AE198" s="31"/>
      <c r="AF198" s="31"/>
    </row>
    <row r="199" spans="10:32" x14ac:dyDescent="0.25">
      <c r="J199" s="31"/>
      <c r="K199" s="31"/>
      <c r="L199" s="31"/>
      <c r="M199" s="31"/>
      <c r="N199" s="31"/>
      <c r="O199" s="31"/>
      <c r="P199" s="31"/>
      <c r="Q199" s="31"/>
      <c r="R199" s="31"/>
      <c r="S199" s="31"/>
      <c r="T199" s="31"/>
      <c r="U199" s="31"/>
      <c r="V199" s="31"/>
      <c r="W199" s="31"/>
      <c r="X199" s="31"/>
      <c r="Y199" s="31"/>
      <c r="Z199" s="31"/>
      <c r="AA199" s="31"/>
      <c r="AB199" s="31"/>
      <c r="AC199" s="31"/>
      <c r="AD199" s="31"/>
      <c r="AE199" s="31"/>
      <c r="AF199" s="31"/>
    </row>
    <row r="200" spans="10:32" x14ac:dyDescent="0.25">
      <c r="J200" s="31"/>
      <c r="K200" s="31"/>
      <c r="L200" s="31"/>
      <c r="M200" s="31"/>
      <c r="N200" s="31"/>
      <c r="O200" s="31"/>
      <c r="P200" s="31"/>
      <c r="Q200" s="31"/>
      <c r="R200" s="31"/>
      <c r="S200" s="31"/>
      <c r="T200" s="31"/>
      <c r="U200" s="31"/>
      <c r="V200" s="31"/>
      <c r="W200" s="31"/>
      <c r="X200" s="31"/>
      <c r="Y200" s="31"/>
      <c r="Z200" s="31"/>
      <c r="AA200" s="31"/>
      <c r="AB200" s="31"/>
      <c r="AC200" s="31"/>
      <c r="AD200" s="31"/>
      <c r="AE200" s="31"/>
      <c r="AF200" s="31"/>
    </row>
    <row r="201" spans="10:32" x14ac:dyDescent="0.25">
      <c r="J201" s="31"/>
      <c r="K201" s="31"/>
      <c r="L201" s="31"/>
      <c r="M201" s="31"/>
      <c r="N201" s="31"/>
      <c r="O201" s="31"/>
      <c r="P201" s="31"/>
      <c r="Q201" s="31"/>
      <c r="R201" s="31"/>
      <c r="S201" s="31"/>
      <c r="T201" s="31"/>
      <c r="U201" s="31"/>
      <c r="V201" s="31"/>
      <c r="W201" s="31"/>
      <c r="X201" s="31"/>
      <c r="Y201" s="31"/>
      <c r="Z201" s="31"/>
      <c r="AA201" s="31"/>
      <c r="AB201" s="31"/>
      <c r="AC201" s="31"/>
      <c r="AD201" s="31"/>
      <c r="AE201" s="31"/>
      <c r="AF201" s="31"/>
    </row>
    <row r="202" spans="10:32" x14ac:dyDescent="0.25">
      <c r="J202" s="31"/>
      <c r="K202" s="31"/>
      <c r="L202" s="31"/>
      <c r="M202" s="31"/>
      <c r="N202" s="31"/>
      <c r="O202" s="31"/>
      <c r="P202" s="31"/>
      <c r="Q202" s="31"/>
      <c r="R202" s="31"/>
      <c r="S202" s="31"/>
      <c r="T202" s="31"/>
      <c r="U202" s="31"/>
      <c r="V202" s="31"/>
      <c r="W202" s="31"/>
      <c r="X202" s="31"/>
      <c r="Y202" s="31"/>
      <c r="Z202" s="31"/>
      <c r="AA202" s="31"/>
      <c r="AB202" s="31"/>
      <c r="AC202" s="31"/>
      <c r="AD202" s="31"/>
      <c r="AE202" s="31"/>
      <c r="AF202" s="31"/>
    </row>
    <row r="203" spans="10:32" x14ac:dyDescent="0.25">
      <c r="J203" s="31"/>
      <c r="K203" s="31"/>
      <c r="L203" s="31"/>
      <c r="M203" s="31"/>
      <c r="N203" s="31"/>
      <c r="O203" s="31"/>
      <c r="P203" s="31"/>
      <c r="Q203" s="31"/>
      <c r="R203" s="31"/>
      <c r="S203" s="31"/>
      <c r="T203" s="31"/>
      <c r="U203" s="31"/>
      <c r="V203" s="31"/>
      <c r="W203" s="31"/>
      <c r="X203" s="31"/>
      <c r="Y203" s="31"/>
      <c r="Z203" s="31"/>
      <c r="AA203" s="31"/>
      <c r="AB203" s="31"/>
      <c r="AC203" s="31"/>
      <c r="AD203" s="31"/>
      <c r="AE203" s="31"/>
      <c r="AF203" s="31"/>
    </row>
    <row r="204" spans="10:32" x14ac:dyDescent="0.25">
      <c r="J204" s="31"/>
      <c r="K204" s="31"/>
      <c r="L204" s="31"/>
      <c r="M204" s="31"/>
      <c r="N204" s="31"/>
      <c r="O204" s="31"/>
      <c r="P204" s="31"/>
      <c r="Q204" s="31"/>
      <c r="R204" s="31"/>
      <c r="S204" s="31"/>
      <c r="T204" s="31"/>
      <c r="U204" s="31"/>
      <c r="V204" s="31"/>
      <c r="W204" s="31"/>
      <c r="X204" s="31"/>
      <c r="Y204" s="31"/>
      <c r="Z204" s="31"/>
      <c r="AA204" s="31"/>
      <c r="AB204" s="31"/>
      <c r="AC204" s="31"/>
      <c r="AD204" s="31"/>
      <c r="AE204" s="31"/>
      <c r="AF204" s="31"/>
    </row>
    <row r="205" spans="10:32" x14ac:dyDescent="0.25">
      <c r="J205" s="31"/>
      <c r="K205" s="31"/>
      <c r="L205" s="31"/>
      <c r="M205" s="31"/>
      <c r="N205" s="31"/>
      <c r="O205" s="31"/>
      <c r="P205" s="31"/>
      <c r="Q205" s="31"/>
      <c r="R205" s="31"/>
      <c r="S205" s="31"/>
      <c r="T205" s="31"/>
      <c r="U205" s="31"/>
      <c r="V205" s="31"/>
      <c r="W205" s="31"/>
      <c r="X205" s="31"/>
      <c r="Y205" s="31"/>
      <c r="Z205" s="31"/>
      <c r="AA205" s="31"/>
      <c r="AB205" s="31"/>
      <c r="AC205" s="31"/>
      <c r="AD205" s="31"/>
      <c r="AE205" s="31"/>
      <c r="AF205" s="31"/>
    </row>
    <row r="206" spans="10:32" x14ac:dyDescent="0.25">
      <c r="J206" s="31"/>
      <c r="K206" s="31"/>
      <c r="L206" s="31"/>
      <c r="M206" s="31"/>
      <c r="N206" s="31"/>
      <c r="O206" s="31"/>
      <c r="P206" s="31"/>
      <c r="Q206" s="31"/>
      <c r="R206" s="31"/>
      <c r="S206" s="31"/>
      <c r="T206" s="31"/>
      <c r="U206" s="31"/>
      <c r="V206" s="31"/>
      <c r="W206" s="31"/>
      <c r="X206" s="31"/>
      <c r="Y206" s="31"/>
      <c r="Z206" s="31"/>
      <c r="AA206" s="31"/>
      <c r="AB206" s="31"/>
      <c r="AC206" s="31"/>
      <c r="AD206" s="31"/>
      <c r="AE206" s="31"/>
      <c r="AF206" s="31"/>
    </row>
    <row r="207" spans="10:32" x14ac:dyDescent="0.25">
      <c r="J207" s="31"/>
      <c r="K207" s="31"/>
      <c r="L207" s="31"/>
      <c r="M207" s="31"/>
      <c r="N207" s="31"/>
      <c r="O207" s="31"/>
      <c r="P207" s="31"/>
      <c r="Q207" s="31"/>
      <c r="R207" s="31"/>
      <c r="S207" s="31"/>
      <c r="T207" s="31"/>
      <c r="U207" s="31"/>
      <c r="V207" s="31"/>
      <c r="W207" s="31"/>
      <c r="X207" s="31"/>
      <c r="Y207" s="31"/>
      <c r="Z207" s="31"/>
      <c r="AA207" s="31"/>
      <c r="AB207" s="31"/>
      <c r="AC207" s="31"/>
      <c r="AD207" s="31"/>
      <c r="AE207" s="31"/>
      <c r="AF207" s="31"/>
    </row>
    <row r="208" spans="10:32" x14ac:dyDescent="0.25">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row>
    <row r="209" spans="10:32" x14ac:dyDescent="0.25">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row>
    <row r="210" spans="10:32" x14ac:dyDescent="0.25">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row>
    <row r="211" spans="10:32" x14ac:dyDescent="0.25">
      <c r="J211" s="31"/>
      <c r="K211" s="31"/>
      <c r="L211" s="31"/>
      <c r="M211" s="31"/>
      <c r="N211" s="31"/>
      <c r="O211" s="31"/>
      <c r="P211" s="31"/>
      <c r="Q211" s="31"/>
      <c r="R211" s="31"/>
      <c r="S211" s="31"/>
      <c r="T211" s="31"/>
      <c r="U211" s="31"/>
      <c r="V211" s="31"/>
      <c r="W211" s="31"/>
      <c r="X211" s="31"/>
      <c r="Y211" s="31"/>
      <c r="Z211" s="31"/>
      <c r="AA211" s="31"/>
      <c r="AB211" s="31"/>
      <c r="AC211" s="31"/>
      <c r="AD211" s="31"/>
      <c r="AE211" s="31"/>
      <c r="AF211" s="31"/>
    </row>
    <row r="212" spans="10:32" x14ac:dyDescent="0.25">
      <c r="J212" s="31"/>
      <c r="K212" s="31"/>
      <c r="L212" s="31"/>
      <c r="M212" s="31"/>
      <c r="N212" s="31"/>
      <c r="O212" s="31"/>
      <c r="P212" s="31"/>
      <c r="Q212" s="31"/>
      <c r="R212" s="31"/>
      <c r="S212" s="31"/>
      <c r="T212" s="31"/>
      <c r="U212" s="31"/>
      <c r="V212" s="31"/>
      <c r="W212" s="31"/>
      <c r="X212" s="31"/>
      <c r="Y212" s="31"/>
      <c r="Z212" s="31"/>
      <c r="AA212" s="31"/>
      <c r="AB212" s="31"/>
      <c r="AC212" s="31"/>
      <c r="AD212" s="31"/>
      <c r="AE212" s="31"/>
      <c r="AF212" s="31"/>
    </row>
    <row r="213" spans="10:32" x14ac:dyDescent="0.25">
      <c r="J213" s="31"/>
      <c r="K213" s="31"/>
      <c r="L213" s="31"/>
      <c r="M213" s="31"/>
      <c r="N213" s="31"/>
      <c r="O213" s="31"/>
      <c r="P213" s="31"/>
      <c r="Q213" s="31"/>
      <c r="R213" s="31"/>
      <c r="S213" s="31"/>
      <c r="T213" s="31"/>
      <c r="U213" s="31"/>
      <c r="V213" s="31"/>
      <c r="W213" s="31"/>
      <c r="X213" s="31"/>
      <c r="Y213" s="31"/>
      <c r="Z213" s="31"/>
      <c r="AA213" s="31"/>
      <c r="AB213" s="31"/>
      <c r="AC213" s="31"/>
      <c r="AD213" s="31"/>
      <c r="AE213" s="31"/>
      <c r="AF213" s="31"/>
    </row>
    <row r="214" spans="10:32" x14ac:dyDescent="0.25">
      <c r="J214" s="31"/>
      <c r="K214" s="31"/>
      <c r="L214" s="31"/>
      <c r="M214" s="31"/>
      <c r="N214" s="31"/>
      <c r="O214" s="31"/>
      <c r="P214" s="31"/>
      <c r="Q214" s="31"/>
      <c r="R214" s="31"/>
      <c r="S214" s="31"/>
      <c r="T214" s="31"/>
      <c r="U214" s="31"/>
      <c r="V214" s="31"/>
      <c r="W214" s="31"/>
      <c r="X214" s="31"/>
      <c r="Y214" s="31"/>
      <c r="Z214" s="31"/>
      <c r="AA214" s="31"/>
      <c r="AB214" s="31"/>
      <c r="AC214" s="31"/>
      <c r="AD214" s="31"/>
      <c r="AE214" s="31"/>
      <c r="AF214" s="31"/>
    </row>
    <row r="215" spans="10:32" x14ac:dyDescent="0.25">
      <c r="J215" s="31"/>
      <c r="K215" s="31"/>
      <c r="L215" s="31"/>
      <c r="M215" s="31"/>
      <c r="N215" s="31"/>
      <c r="O215" s="31"/>
      <c r="P215" s="31"/>
      <c r="Q215" s="31"/>
      <c r="R215" s="31"/>
      <c r="S215" s="31"/>
      <c r="T215" s="31"/>
      <c r="U215" s="31"/>
      <c r="V215" s="31"/>
      <c r="W215" s="31"/>
      <c r="X215" s="31"/>
      <c r="Y215" s="31"/>
      <c r="Z215" s="31"/>
      <c r="AA215" s="31"/>
      <c r="AB215" s="31"/>
      <c r="AC215" s="31"/>
      <c r="AD215" s="31"/>
      <c r="AE215" s="31"/>
      <c r="AF215" s="31"/>
    </row>
    <row r="216" spans="10:32" x14ac:dyDescent="0.25">
      <c r="J216" s="31"/>
      <c r="K216" s="31"/>
      <c r="L216" s="31"/>
      <c r="M216" s="31"/>
      <c r="N216" s="31"/>
      <c r="O216" s="31"/>
      <c r="P216" s="31"/>
      <c r="Q216" s="31"/>
      <c r="R216" s="31"/>
      <c r="S216" s="31"/>
      <c r="T216" s="31"/>
      <c r="U216" s="31"/>
      <c r="V216" s="31"/>
      <c r="W216" s="31"/>
      <c r="X216" s="31"/>
      <c r="Y216" s="31"/>
      <c r="Z216" s="31"/>
      <c r="AA216" s="31"/>
      <c r="AB216" s="31"/>
      <c r="AC216" s="31"/>
      <c r="AD216" s="31"/>
      <c r="AE216" s="31"/>
      <c r="AF216" s="31"/>
    </row>
    <row r="217" spans="10:32" x14ac:dyDescent="0.25">
      <c r="J217" s="31"/>
      <c r="K217" s="31"/>
      <c r="L217" s="31"/>
      <c r="M217" s="31"/>
      <c r="N217" s="31"/>
      <c r="O217" s="31"/>
      <c r="P217" s="31"/>
      <c r="Q217" s="31"/>
      <c r="R217" s="31"/>
      <c r="S217" s="31"/>
      <c r="T217" s="31"/>
      <c r="U217" s="31"/>
      <c r="V217" s="31"/>
      <c r="W217" s="31"/>
      <c r="X217" s="31"/>
      <c r="Y217" s="31"/>
      <c r="Z217" s="31"/>
      <c r="AA217" s="31"/>
      <c r="AB217" s="31"/>
      <c r="AC217" s="31"/>
      <c r="AD217" s="31"/>
      <c r="AE217" s="31"/>
      <c r="AF217" s="31"/>
    </row>
    <row r="218" spans="10:32" x14ac:dyDescent="0.25">
      <c r="J218" s="31"/>
      <c r="K218" s="31"/>
      <c r="L218" s="31"/>
      <c r="M218" s="31"/>
      <c r="N218" s="31"/>
      <c r="O218" s="31"/>
      <c r="P218" s="31"/>
      <c r="Q218" s="31"/>
      <c r="R218" s="31"/>
      <c r="S218" s="31"/>
      <c r="T218" s="31"/>
      <c r="U218" s="31"/>
      <c r="V218" s="31"/>
      <c r="W218" s="31"/>
      <c r="X218" s="31"/>
      <c r="Y218" s="31"/>
      <c r="Z218" s="31"/>
      <c r="AA218" s="31"/>
      <c r="AB218" s="31"/>
      <c r="AC218" s="31"/>
      <c r="AD218" s="31"/>
      <c r="AE218" s="31"/>
      <c r="AF218" s="31"/>
    </row>
    <row r="219" spans="10:32" x14ac:dyDescent="0.25">
      <c r="J219" s="31"/>
      <c r="K219" s="31"/>
      <c r="L219" s="31"/>
      <c r="M219" s="31"/>
      <c r="N219" s="31"/>
      <c r="O219" s="31"/>
      <c r="P219" s="31"/>
      <c r="Q219" s="31"/>
      <c r="R219" s="31"/>
      <c r="S219" s="31"/>
      <c r="T219" s="31"/>
      <c r="U219" s="31"/>
      <c r="V219" s="31"/>
      <c r="W219" s="31"/>
      <c r="X219" s="31"/>
      <c r="Y219" s="31"/>
      <c r="Z219" s="31"/>
      <c r="AA219" s="31"/>
      <c r="AB219" s="31"/>
      <c r="AC219" s="31"/>
      <c r="AD219" s="31"/>
      <c r="AE219" s="31"/>
      <c r="AF219" s="31"/>
    </row>
    <row r="220" spans="10:32" x14ac:dyDescent="0.25">
      <c r="J220" s="31"/>
      <c r="K220" s="31"/>
      <c r="L220" s="31"/>
      <c r="M220" s="31"/>
      <c r="N220" s="31"/>
      <c r="O220" s="31"/>
      <c r="P220" s="31"/>
      <c r="Q220" s="31"/>
      <c r="R220" s="31"/>
      <c r="S220" s="31"/>
      <c r="T220" s="31"/>
      <c r="U220" s="31"/>
      <c r="V220" s="31"/>
      <c r="W220" s="31"/>
      <c r="X220" s="31"/>
      <c r="Y220" s="31"/>
      <c r="Z220" s="31"/>
      <c r="AA220" s="31"/>
      <c r="AB220" s="31"/>
      <c r="AC220" s="31"/>
      <c r="AD220" s="31"/>
      <c r="AE220" s="31"/>
      <c r="AF220" s="31"/>
    </row>
    <row r="221" spans="10:32" x14ac:dyDescent="0.25">
      <c r="J221" s="31"/>
      <c r="K221" s="31"/>
      <c r="L221" s="31"/>
      <c r="M221" s="31"/>
      <c r="N221" s="31"/>
      <c r="O221" s="31"/>
      <c r="P221" s="31"/>
      <c r="Q221" s="31"/>
      <c r="R221" s="31"/>
      <c r="S221" s="31"/>
      <c r="T221" s="31"/>
      <c r="U221" s="31"/>
      <c r="V221" s="31"/>
      <c r="W221" s="31"/>
      <c r="X221" s="31"/>
      <c r="Y221" s="31"/>
      <c r="Z221" s="31"/>
      <c r="AA221" s="31"/>
      <c r="AB221" s="31"/>
      <c r="AC221" s="31"/>
      <c r="AD221" s="31"/>
      <c r="AE221" s="31"/>
      <c r="AF221" s="31"/>
    </row>
    <row r="222" spans="10:32" x14ac:dyDescent="0.25">
      <c r="J222" s="31"/>
      <c r="K222" s="31"/>
      <c r="L222" s="31"/>
      <c r="M222" s="31"/>
      <c r="N222" s="31"/>
      <c r="O222" s="31"/>
      <c r="P222" s="31"/>
      <c r="Q222" s="31"/>
      <c r="R222" s="31"/>
      <c r="S222" s="31"/>
      <c r="T222" s="31"/>
      <c r="U222" s="31"/>
      <c r="V222" s="31"/>
      <c r="W222" s="31"/>
      <c r="X222" s="31"/>
      <c r="Y222" s="31"/>
      <c r="Z222" s="31"/>
      <c r="AA222" s="31"/>
      <c r="AB222" s="31"/>
      <c r="AC222" s="31"/>
      <c r="AD222" s="31"/>
      <c r="AE222" s="31"/>
      <c r="AF222" s="31"/>
    </row>
    <row r="223" spans="10:32" x14ac:dyDescent="0.25">
      <c r="J223" s="31"/>
      <c r="K223" s="31"/>
      <c r="L223" s="31"/>
      <c r="M223" s="31"/>
      <c r="N223" s="31"/>
      <c r="O223" s="31"/>
      <c r="P223" s="31"/>
      <c r="Q223" s="31"/>
      <c r="R223" s="31"/>
      <c r="S223" s="31"/>
      <c r="T223" s="31"/>
      <c r="U223" s="31"/>
      <c r="V223" s="31"/>
      <c r="W223" s="31"/>
      <c r="X223" s="31"/>
      <c r="Y223" s="31"/>
      <c r="Z223" s="31"/>
      <c r="AA223" s="31"/>
      <c r="AB223" s="31"/>
      <c r="AC223" s="31"/>
      <c r="AD223" s="31"/>
      <c r="AE223" s="31"/>
      <c r="AF223" s="31"/>
    </row>
    <row r="224" spans="10:32" x14ac:dyDescent="0.25">
      <c r="J224" s="31"/>
      <c r="K224" s="31"/>
      <c r="L224" s="31"/>
      <c r="M224" s="31"/>
      <c r="N224" s="31"/>
      <c r="O224" s="31"/>
      <c r="P224" s="31"/>
      <c r="Q224" s="31"/>
      <c r="R224" s="31"/>
      <c r="S224" s="31"/>
      <c r="T224" s="31"/>
      <c r="U224" s="31"/>
      <c r="V224" s="31"/>
      <c r="W224" s="31"/>
      <c r="X224" s="31"/>
      <c r="Y224" s="31"/>
      <c r="Z224" s="31"/>
      <c r="AA224" s="31"/>
      <c r="AB224" s="31"/>
      <c r="AC224" s="31"/>
      <c r="AD224" s="31"/>
      <c r="AE224" s="31"/>
      <c r="AF224" s="31"/>
    </row>
    <row r="225" spans="10:32" x14ac:dyDescent="0.25">
      <c r="J225" s="31"/>
      <c r="K225" s="31"/>
      <c r="L225" s="31"/>
      <c r="M225" s="31"/>
      <c r="N225" s="31"/>
      <c r="O225" s="31"/>
      <c r="P225" s="31"/>
      <c r="Q225" s="31"/>
      <c r="R225" s="31"/>
      <c r="S225" s="31"/>
      <c r="T225" s="31"/>
      <c r="U225" s="31"/>
      <c r="V225" s="31"/>
      <c r="W225" s="31"/>
      <c r="X225" s="31"/>
      <c r="Y225" s="31"/>
      <c r="Z225" s="31"/>
      <c r="AA225" s="31"/>
      <c r="AB225" s="31"/>
      <c r="AC225" s="31"/>
      <c r="AD225" s="31"/>
      <c r="AE225" s="31"/>
      <c r="AF225" s="31"/>
    </row>
    <row r="226" spans="10:32" x14ac:dyDescent="0.25">
      <c r="J226" s="31"/>
      <c r="K226" s="31"/>
      <c r="L226" s="31"/>
      <c r="M226" s="31"/>
      <c r="N226" s="31"/>
      <c r="O226" s="31"/>
      <c r="P226" s="31"/>
      <c r="Q226" s="31"/>
      <c r="R226" s="31"/>
      <c r="S226" s="31"/>
      <c r="T226" s="31"/>
      <c r="U226" s="31"/>
      <c r="V226" s="31"/>
      <c r="W226" s="31"/>
      <c r="X226" s="31"/>
      <c r="Y226" s="31"/>
      <c r="Z226" s="31"/>
      <c r="AA226" s="31"/>
      <c r="AB226" s="31"/>
      <c r="AC226" s="31"/>
      <c r="AD226" s="31"/>
      <c r="AE226" s="31"/>
      <c r="AF226" s="31"/>
    </row>
    <row r="227" spans="10:32" x14ac:dyDescent="0.25">
      <c r="J227" s="31"/>
      <c r="K227" s="31"/>
      <c r="L227" s="31"/>
      <c r="M227" s="31"/>
      <c r="N227" s="31"/>
      <c r="O227" s="31"/>
      <c r="P227" s="31"/>
      <c r="Q227" s="31"/>
      <c r="R227" s="31"/>
      <c r="S227" s="31"/>
      <c r="T227" s="31"/>
      <c r="U227" s="31"/>
      <c r="V227" s="31"/>
      <c r="W227" s="31"/>
      <c r="X227" s="31"/>
      <c r="Y227" s="31"/>
      <c r="Z227" s="31"/>
      <c r="AA227" s="31"/>
      <c r="AB227" s="31"/>
      <c r="AC227" s="31"/>
      <c r="AD227" s="31"/>
      <c r="AE227" s="31"/>
      <c r="AF227" s="31"/>
    </row>
    <row r="228" spans="10:32" x14ac:dyDescent="0.25">
      <c r="J228" s="31"/>
      <c r="K228" s="31"/>
      <c r="L228" s="31"/>
      <c r="M228" s="31"/>
      <c r="N228" s="31"/>
      <c r="O228" s="31"/>
      <c r="P228" s="31"/>
      <c r="Q228" s="31"/>
      <c r="R228" s="31"/>
      <c r="S228" s="31"/>
      <c r="T228" s="31"/>
      <c r="U228" s="31"/>
      <c r="V228" s="31"/>
      <c r="W228" s="31"/>
      <c r="X228" s="31"/>
      <c r="Y228" s="31"/>
      <c r="Z228" s="31"/>
      <c r="AA228" s="31"/>
      <c r="AB228" s="31"/>
      <c r="AC228" s="31"/>
      <c r="AD228" s="31"/>
      <c r="AE228" s="31"/>
      <c r="AF228" s="31"/>
    </row>
    <row r="229" spans="10:32" x14ac:dyDescent="0.25">
      <c r="J229" s="31"/>
      <c r="K229" s="31"/>
      <c r="L229" s="31"/>
      <c r="M229" s="31"/>
      <c r="N229" s="31"/>
      <c r="O229" s="31"/>
      <c r="P229" s="31"/>
      <c r="Q229" s="31"/>
      <c r="R229" s="31"/>
      <c r="S229" s="31"/>
      <c r="T229" s="31"/>
      <c r="U229" s="31"/>
      <c r="V229" s="31"/>
      <c r="W229" s="31"/>
      <c r="X229" s="31"/>
      <c r="Y229" s="31"/>
      <c r="Z229" s="31"/>
      <c r="AA229" s="31"/>
      <c r="AB229" s="31"/>
      <c r="AC229" s="31"/>
      <c r="AD229" s="31"/>
      <c r="AE229" s="31"/>
      <c r="AF229" s="31"/>
    </row>
    <row r="230" spans="10:32" x14ac:dyDescent="0.25">
      <c r="J230" s="31"/>
      <c r="K230" s="31"/>
      <c r="L230" s="31"/>
      <c r="M230" s="31"/>
      <c r="N230" s="31"/>
      <c r="O230" s="31"/>
      <c r="P230" s="31"/>
      <c r="Q230" s="31"/>
      <c r="R230" s="31"/>
      <c r="S230" s="31"/>
      <c r="T230" s="31"/>
      <c r="U230" s="31"/>
      <c r="V230" s="31"/>
      <c r="W230" s="31"/>
      <c r="X230" s="31"/>
      <c r="Y230" s="31"/>
      <c r="Z230" s="31"/>
      <c r="AA230" s="31"/>
      <c r="AB230" s="31"/>
      <c r="AC230" s="31"/>
      <c r="AD230" s="31"/>
      <c r="AE230" s="31"/>
      <c r="AF230" s="31"/>
    </row>
    <row r="231" spans="10:32" x14ac:dyDescent="0.25">
      <c r="J231" s="31"/>
      <c r="K231" s="31"/>
      <c r="L231" s="31"/>
      <c r="M231" s="31"/>
      <c r="N231" s="31"/>
      <c r="O231" s="31"/>
      <c r="P231" s="31"/>
      <c r="Q231" s="31"/>
      <c r="R231" s="31"/>
      <c r="S231" s="31"/>
      <c r="T231" s="31"/>
      <c r="U231" s="31"/>
      <c r="V231" s="31"/>
      <c r="W231" s="31"/>
      <c r="X231" s="31"/>
      <c r="Y231" s="31"/>
      <c r="Z231" s="31"/>
      <c r="AA231" s="31"/>
      <c r="AB231" s="31"/>
      <c r="AC231" s="31"/>
      <c r="AD231" s="31"/>
      <c r="AE231" s="31"/>
      <c r="AF231" s="31"/>
    </row>
    <row r="232" spans="10:32" x14ac:dyDescent="0.25">
      <c r="J232" s="31"/>
      <c r="K232" s="31"/>
      <c r="L232" s="31"/>
      <c r="M232" s="31"/>
      <c r="N232" s="31"/>
      <c r="O232" s="31"/>
      <c r="P232" s="31"/>
      <c r="Q232" s="31"/>
      <c r="R232" s="31"/>
      <c r="S232" s="31"/>
      <c r="T232" s="31"/>
      <c r="U232" s="31"/>
      <c r="V232" s="31"/>
      <c r="W232" s="31"/>
      <c r="X232" s="31"/>
      <c r="Y232" s="31"/>
      <c r="Z232" s="31"/>
      <c r="AA232" s="31"/>
      <c r="AB232" s="31"/>
      <c r="AC232" s="31"/>
      <c r="AD232" s="31"/>
      <c r="AE232" s="31"/>
      <c r="AF232" s="31"/>
    </row>
    <row r="233" spans="10:32" x14ac:dyDescent="0.25">
      <c r="J233" s="31"/>
      <c r="K233" s="31"/>
      <c r="L233" s="31"/>
      <c r="M233" s="31"/>
      <c r="N233" s="31"/>
      <c r="O233" s="31"/>
      <c r="P233" s="31"/>
      <c r="Q233" s="31"/>
      <c r="R233" s="31"/>
      <c r="S233" s="31"/>
      <c r="T233" s="31"/>
      <c r="U233" s="31"/>
      <c r="V233" s="31"/>
      <c r="W233" s="31"/>
      <c r="X233" s="31"/>
      <c r="Y233" s="31"/>
      <c r="Z233" s="31"/>
      <c r="AA233" s="31"/>
      <c r="AB233" s="31"/>
      <c r="AC233" s="31"/>
      <c r="AD233" s="31"/>
      <c r="AE233" s="31"/>
      <c r="AF233" s="31"/>
    </row>
    <row r="234" spans="10:32" x14ac:dyDescent="0.25">
      <c r="J234" s="31"/>
      <c r="K234" s="31"/>
      <c r="L234" s="31"/>
      <c r="M234" s="31"/>
      <c r="N234" s="31"/>
      <c r="O234" s="31"/>
      <c r="P234" s="31"/>
      <c r="Q234" s="31"/>
      <c r="R234" s="31"/>
      <c r="S234" s="31"/>
      <c r="T234" s="31"/>
      <c r="U234" s="31"/>
      <c r="V234" s="31"/>
      <c r="W234" s="31"/>
      <c r="X234" s="31"/>
      <c r="Y234" s="31"/>
      <c r="Z234" s="31"/>
      <c r="AA234" s="31"/>
      <c r="AB234" s="31"/>
      <c r="AC234" s="31"/>
      <c r="AD234" s="31"/>
      <c r="AE234" s="31"/>
      <c r="AF234" s="31"/>
    </row>
    <row r="235" spans="10:32" x14ac:dyDescent="0.25">
      <c r="J235" s="31"/>
      <c r="K235" s="31"/>
      <c r="L235" s="31"/>
      <c r="M235" s="31"/>
      <c r="N235" s="31"/>
      <c r="O235" s="31"/>
      <c r="P235" s="31"/>
      <c r="Q235" s="31"/>
      <c r="R235" s="31"/>
      <c r="S235" s="31"/>
      <c r="T235" s="31"/>
      <c r="U235" s="31"/>
      <c r="V235" s="31"/>
      <c r="W235" s="31"/>
      <c r="X235" s="31"/>
      <c r="Y235" s="31"/>
      <c r="Z235" s="31"/>
      <c r="AA235" s="31"/>
      <c r="AB235" s="31"/>
      <c r="AC235" s="31"/>
      <c r="AD235" s="31"/>
      <c r="AE235" s="31"/>
      <c r="AF235" s="31"/>
    </row>
    <row r="236" spans="10:32" x14ac:dyDescent="0.25">
      <c r="J236" s="31"/>
      <c r="K236" s="31"/>
      <c r="L236" s="31"/>
      <c r="M236" s="31"/>
      <c r="N236" s="31"/>
      <c r="O236" s="31"/>
      <c r="P236" s="31"/>
      <c r="Q236" s="31"/>
      <c r="R236" s="31"/>
      <c r="S236" s="31"/>
      <c r="T236" s="31"/>
      <c r="U236" s="31"/>
      <c r="V236" s="31"/>
      <c r="W236" s="31"/>
      <c r="X236" s="31"/>
      <c r="Y236" s="31"/>
      <c r="Z236" s="31"/>
      <c r="AA236" s="31"/>
      <c r="AB236" s="31"/>
      <c r="AC236" s="31"/>
      <c r="AD236" s="31"/>
      <c r="AE236" s="31"/>
      <c r="AF236" s="31"/>
    </row>
    <row r="237" spans="10:32" x14ac:dyDescent="0.25">
      <c r="J237" s="31"/>
      <c r="K237" s="31"/>
      <c r="L237" s="31"/>
      <c r="M237" s="31"/>
      <c r="N237" s="31"/>
      <c r="O237" s="31"/>
      <c r="P237" s="31"/>
      <c r="Q237" s="31"/>
      <c r="R237" s="31"/>
      <c r="S237" s="31"/>
      <c r="T237" s="31"/>
      <c r="U237" s="31"/>
      <c r="V237" s="31"/>
      <c r="W237" s="31"/>
      <c r="X237" s="31"/>
      <c r="Y237" s="31"/>
      <c r="Z237" s="31"/>
      <c r="AA237" s="31"/>
      <c r="AB237" s="31"/>
      <c r="AC237" s="31"/>
      <c r="AD237" s="31"/>
      <c r="AE237" s="31"/>
      <c r="AF237" s="31"/>
    </row>
    <row r="238" spans="10:32" x14ac:dyDescent="0.25">
      <c r="J238" s="31"/>
      <c r="K238" s="31"/>
      <c r="L238" s="31"/>
      <c r="M238" s="31"/>
      <c r="N238" s="31"/>
      <c r="O238" s="31"/>
      <c r="P238" s="31"/>
      <c r="Q238" s="31"/>
      <c r="R238" s="31"/>
      <c r="S238" s="31"/>
      <c r="T238" s="31"/>
      <c r="U238" s="31"/>
      <c r="V238" s="31"/>
      <c r="W238" s="31"/>
      <c r="X238" s="31"/>
      <c r="Y238" s="31"/>
      <c r="Z238" s="31"/>
      <c r="AA238" s="31"/>
      <c r="AB238" s="31"/>
      <c r="AC238" s="31"/>
      <c r="AD238" s="31"/>
      <c r="AE238" s="31"/>
      <c r="AF238" s="31"/>
    </row>
    <row r="239" spans="10:32" x14ac:dyDescent="0.25">
      <c r="J239" s="31"/>
      <c r="K239" s="31"/>
      <c r="L239" s="31"/>
      <c r="M239" s="31"/>
      <c r="N239" s="31"/>
      <c r="O239" s="31"/>
      <c r="P239" s="31"/>
      <c r="Q239" s="31"/>
      <c r="R239" s="31"/>
      <c r="S239" s="31"/>
      <c r="T239" s="31"/>
      <c r="U239" s="31"/>
      <c r="V239" s="31"/>
      <c r="W239" s="31"/>
      <c r="X239" s="31"/>
      <c r="Y239" s="31"/>
      <c r="Z239" s="31"/>
      <c r="AA239" s="31"/>
      <c r="AB239" s="31"/>
      <c r="AC239" s="31"/>
      <c r="AD239" s="31"/>
      <c r="AE239" s="31"/>
      <c r="AF239" s="31"/>
    </row>
    <row r="240" spans="10:32" x14ac:dyDescent="0.25">
      <c r="J240" s="31"/>
      <c r="K240" s="31"/>
      <c r="L240" s="31"/>
      <c r="M240" s="31"/>
      <c r="N240" s="31"/>
      <c r="O240" s="31"/>
      <c r="P240" s="31"/>
      <c r="Q240" s="31"/>
      <c r="R240" s="31"/>
      <c r="S240" s="31"/>
      <c r="T240" s="31"/>
      <c r="U240" s="31"/>
      <c r="V240" s="31"/>
      <c r="W240" s="31"/>
      <c r="X240" s="31"/>
      <c r="Y240" s="31"/>
      <c r="Z240" s="31"/>
      <c r="AA240" s="31"/>
      <c r="AB240" s="31"/>
      <c r="AC240" s="31"/>
      <c r="AD240" s="31"/>
      <c r="AE240" s="31"/>
      <c r="AF240" s="31"/>
    </row>
    <row r="241" spans="10:32" x14ac:dyDescent="0.25">
      <c r="J241" s="31"/>
      <c r="K241" s="31"/>
      <c r="L241" s="31"/>
      <c r="M241" s="31"/>
      <c r="N241" s="31"/>
      <c r="O241" s="31"/>
      <c r="P241" s="31"/>
      <c r="Q241" s="31"/>
      <c r="R241" s="31"/>
      <c r="S241" s="31"/>
      <c r="T241" s="31"/>
      <c r="U241" s="31"/>
      <c r="V241" s="31"/>
      <c r="W241" s="31"/>
      <c r="X241" s="31"/>
      <c r="Y241" s="31"/>
      <c r="Z241" s="31"/>
      <c r="AA241" s="31"/>
      <c r="AB241" s="31"/>
      <c r="AC241" s="31"/>
      <c r="AD241" s="31"/>
      <c r="AE241" s="31"/>
      <c r="AF241" s="31"/>
    </row>
    <row r="242" spans="10:32" x14ac:dyDescent="0.25">
      <c r="J242" s="31"/>
      <c r="K242" s="31"/>
      <c r="L242" s="31"/>
      <c r="M242" s="31"/>
      <c r="N242" s="31"/>
      <c r="O242" s="31"/>
      <c r="P242" s="31"/>
      <c r="Q242" s="31"/>
      <c r="R242" s="31"/>
      <c r="S242" s="31"/>
      <c r="T242" s="31"/>
      <c r="U242" s="31"/>
      <c r="V242" s="31"/>
      <c r="W242" s="31"/>
      <c r="X242" s="31"/>
      <c r="Y242" s="31"/>
      <c r="Z242" s="31"/>
      <c r="AA242" s="31"/>
      <c r="AB242" s="31"/>
      <c r="AC242" s="31"/>
      <c r="AD242" s="31"/>
      <c r="AE242" s="31"/>
      <c r="AF242" s="31"/>
    </row>
    <row r="243" spans="10:32" x14ac:dyDescent="0.25">
      <c r="J243" s="31"/>
      <c r="K243" s="31"/>
      <c r="L243" s="31"/>
      <c r="M243" s="31"/>
      <c r="N243" s="31"/>
      <c r="O243" s="31"/>
      <c r="P243" s="31"/>
      <c r="Q243" s="31"/>
      <c r="R243" s="31"/>
      <c r="S243" s="31"/>
      <c r="T243" s="31"/>
      <c r="U243" s="31"/>
      <c r="V243" s="31"/>
      <c r="W243" s="31"/>
      <c r="X243" s="31"/>
      <c r="Y243" s="31"/>
      <c r="Z243" s="31"/>
      <c r="AA243" s="31"/>
      <c r="AB243" s="31"/>
      <c r="AC243" s="31"/>
      <c r="AD243" s="31"/>
      <c r="AE243" s="31"/>
      <c r="AF243" s="31"/>
    </row>
    <row r="244" spans="10:32" x14ac:dyDescent="0.25">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row>
    <row r="245" spans="10:32" x14ac:dyDescent="0.25">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row>
    <row r="246" spans="10:32" x14ac:dyDescent="0.25">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row>
    <row r="247" spans="10:32" x14ac:dyDescent="0.25">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row>
    <row r="248" spans="10:32" x14ac:dyDescent="0.25">
      <c r="J248" s="31"/>
      <c r="K248" s="31"/>
      <c r="L248" s="31"/>
      <c r="M248" s="31"/>
      <c r="N248" s="31"/>
      <c r="O248" s="31"/>
      <c r="P248" s="31"/>
      <c r="Q248" s="31"/>
      <c r="R248" s="31"/>
      <c r="S248" s="31"/>
      <c r="T248" s="31"/>
      <c r="U248" s="31"/>
      <c r="V248" s="31"/>
      <c r="W248" s="31"/>
      <c r="X248" s="31"/>
      <c r="Y248" s="31"/>
      <c r="Z248" s="31"/>
      <c r="AA248" s="31"/>
      <c r="AB248" s="31"/>
      <c r="AC248" s="31"/>
      <c r="AD248" s="31"/>
      <c r="AE248" s="31"/>
      <c r="AF248" s="31"/>
    </row>
    <row r="249" spans="10:32" x14ac:dyDescent="0.25">
      <c r="J249" s="31"/>
      <c r="K249" s="31"/>
      <c r="L249" s="31"/>
      <c r="M249" s="31"/>
      <c r="N249" s="31"/>
      <c r="O249" s="31"/>
      <c r="P249" s="31"/>
      <c r="Q249" s="31"/>
      <c r="R249" s="31"/>
      <c r="S249" s="31"/>
      <c r="T249" s="31"/>
      <c r="U249" s="31"/>
      <c r="V249" s="31"/>
      <c r="W249" s="31"/>
      <c r="X249" s="31"/>
      <c r="Y249" s="31"/>
      <c r="Z249" s="31"/>
      <c r="AA249" s="31"/>
      <c r="AB249" s="31"/>
      <c r="AC249" s="31"/>
      <c r="AD249" s="31"/>
      <c r="AE249" s="31"/>
      <c r="AF249" s="31"/>
    </row>
    <row r="250" spans="10:32" x14ac:dyDescent="0.25">
      <c r="J250" s="31"/>
      <c r="K250" s="31"/>
      <c r="L250" s="31"/>
      <c r="M250" s="31"/>
      <c r="N250" s="31"/>
      <c r="O250" s="31"/>
      <c r="P250" s="31"/>
      <c r="Q250" s="31"/>
      <c r="R250" s="31"/>
      <c r="S250" s="31"/>
      <c r="T250" s="31"/>
      <c r="U250" s="31"/>
      <c r="V250" s="31"/>
      <c r="W250" s="31"/>
      <c r="X250" s="31"/>
      <c r="Y250" s="31"/>
      <c r="Z250" s="31"/>
      <c r="AA250" s="31"/>
      <c r="AB250" s="31"/>
      <c r="AC250" s="31"/>
      <c r="AD250" s="31"/>
      <c r="AE250" s="31"/>
      <c r="AF250" s="31"/>
    </row>
    <row r="251" spans="10:32" x14ac:dyDescent="0.25">
      <c r="J251" s="31"/>
      <c r="K251" s="31"/>
      <c r="L251" s="31"/>
      <c r="M251" s="31"/>
      <c r="N251" s="31"/>
      <c r="O251" s="31"/>
      <c r="P251" s="31"/>
      <c r="Q251" s="31"/>
      <c r="R251" s="31"/>
      <c r="S251" s="31"/>
      <c r="T251" s="31"/>
      <c r="U251" s="31"/>
      <c r="V251" s="31"/>
      <c r="W251" s="31"/>
      <c r="X251" s="31"/>
      <c r="Y251" s="31"/>
      <c r="Z251" s="31"/>
      <c r="AA251" s="31"/>
      <c r="AB251" s="31"/>
      <c r="AC251" s="31"/>
      <c r="AD251" s="31"/>
      <c r="AE251" s="31"/>
      <c r="AF251" s="31"/>
    </row>
    <row r="252" spans="10:32" x14ac:dyDescent="0.25">
      <c r="J252" s="31"/>
      <c r="K252" s="31"/>
      <c r="L252" s="31"/>
      <c r="M252" s="31"/>
      <c r="N252" s="31"/>
      <c r="O252" s="31"/>
      <c r="P252" s="31"/>
      <c r="Q252" s="31"/>
      <c r="R252" s="31"/>
      <c r="S252" s="31"/>
      <c r="T252" s="31"/>
      <c r="U252" s="31"/>
      <c r="V252" s="31"/>
      <c r="W252" s="31"/>
      <c r="X252" s="31"/>
      <c r="Y252" s="31"/>
      <c r="Z252" s="31"/>
      <c r="AA252" s="31"/>
      <c r="AB252" s="31"/>
      <c r="AC252" s="31"/>
      <c r="AD252" s="31"/>
      <c r="AE252" s="31"/>
      <c r="AF252" s="31"/>
    </row>
    <row r="253" spans="10:32" x14ac:dyDescent="0.25">
      <c r="J253" s="31"/>
      <c r="K253" s="31"/>
      <c r="L253" s="31"/>
      <c r="M253" s="31"/>
      <c r="N253" s="31"/>
      <c r="O253" s="31"/>
      <c r="P253" s="31"/>
      <c r="Q253" s="31"/>
      <c r="R253" s="31"/>
      <c r="S253" s="31"/>
      <c r="T253" s="31"/>
      <c r="U253" s="31"/>
      <c r="V253" s="31"/>
      <c r="W253" s="31"/>
      <c r="X253" s="31"/>
      <c r="Y253" s="31"/>
      <c r="Z253" s="31"/>
      <c r="AA253" s="31"/>
      <c r="AB253" s="31"/>
      <c r="AC253" s="31"/>
      <c r="AD253" s="31"/>
      <c r="AE253" s="31"/>
      <c r="AF253" s="31"/>
    </row>
    <row r="254" spans="10:32" x14ac:dyDescent="0.25">
      <c r="J254" s="31"/>
      <c r="K254" s="31"/>
      <c r="L254" s="31"/>
      <c r="M254" s="31"/>
      <c r="N254" s="31"/>
      <c r="O254" s="31"/>
      <c r="P254" s="31"/>
      <c r="Q254" s="31"/>
      <c r="R254" s="31"/>
      <c r="S254" s="31"/>
      <c r="T254" s="31"/>
      <c r="U254" s="31"/>
      <c r="V254" s="31"/>
      <c r="W254" s="31"/>
      <c r="X254" s="31"/>
      <c r="Y254" s="31"/>
      <c r="Z254" s="31"/>
      <c r="AA254" s="31"/>
      <c r="AB254" s="31"/>
      <c r="AC254" s="31"/>
      <c r="AD254" s="31"/>
      <c r="AE254" s="31"/>
      <c r="AF254" s="31"/>
    </row>
    <row r="255" spans="10:32" x14ac:dyDescent="0.25">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row>
    <row r="256" spans="10:32" x14ac:dyDescent="0.25">
      <c r="J256" s="31"/>
      <c r="K256" s="31"/>
      <c r="L256" s="31"/>
      <c r="M256" s="31"/>
      <c r="N256" s="31"/>
      <c r="O256" s="31"/>
      <c r="P256" s="31"/>
      <c r="Q256" s="31"/>
      <c r="R256" s="31"/>
      <c r="S256" s="31"/>
      <c r="T256" s="31"/>
      <c r="U256" s="31"/>
      <c r="V256" s="31"/>
      <c r="W256" s="31"/>
      <c r="X256" s="31"/>
      <c r="Y256" s="31"/>
      <c r="Z256" s="31"/>
      <c r="AA256" s="31"/>
      <c r="AB256" s="31"/>
      <c r="AC256" s="31"/>
      <c r="AD256" s="31"/>
      <c r="AE256" s="31"/>
      <c r="AF256" s="31"/>
    </row>
    <row r="257" spans="10:32" x14ac:dyDescent="0.25">
      <c r="J257" s="31"/>
      <c r="K257" s="31"/>
      <c r="L257" s="31"/>
      <c r="M257" s="31"/>
      <c r="N257" s="31"/>
      <c r="O257" s="31"/>
      <c r="P257" s="31"/>
      <c r="Q257" s="31"/>
      <c r="R257" s="31"/>
      <c r="S257" s="31"/>
      <c r="T257" s="31"/>
      <c r="U257" s="31"/>
      <c r="V257" s="31"/>
      <c r="W257" s="31"/>
      <c r="X257" s="31"/>
      <c r="Y257" s="31"/>
      <c r="Z257" s="31"/>
      <c r="AA257" s="31"/>
      <c r="AB257" s="31"/>
      <c r="AC257" s="31"/>
      <c r="AD257" s="31"/>
      <c r="AE257" s="31"/>
      <c r="AF257" s="31"/>
    </row>
    <row r="258" spans="10:32" x14ac:dyDescent="0.25">
      <c r="J258" s="31"/>
      <c r="K258" s="31"/>
      <c r="L258" s="31"/>
      <c r="M258" s="31"/>
      <c r="N258" s="31"/>
      <c r="O258" s="31"/>
      <c r="P258" s="31"/>
      <c r="Q258" s="31"/>
      <c r="R258" s="31"/>
      <c r="S258" s="31"/>
      <c r="T258" s="31"/>
      <c r="U258" s="31"/>
      <c r="V258" s="31"/>
      <c r="W258" s="31"/>
      <c r="X258" s="31"/>
      <c r="Y258" s="31"/>
      <c r="Z258" s="31"/>
      <c r="AA258" s="31"/>
      <c r="AB258" s="31"/>
      <c r="AC258" s="31"/>
      <c r="AD258" s="31"/>
      <c r="AE258" s="31"/>
      <c r="AF258" s="31"/>
    </row>
    <row r="259" spans="10:32" x14ac:dyDescent="0.25">
      <c r="J259" s="31"/>
      <c r="K259" s="31"/>
      <c r="L259" s="31"/>
      <c r="M259" s="31"/>
      <c r="N259" s="31"/>
      <c r="O259" s="31"/>
      <c r="P259" s="31"/>
      <c r="Q259" s="31"/>
      <c r="R259" s="31"/>
      <c r="S259" s="31"/>
      <c r="T259" s="31"/>
      <c r="U259" s="31"/>
      <c r="V259" s="31"/>
      <c r="W259" s="31"/>
      <c r="X259" s="31"/>
      <c r="Y259" s="31"/>
      <c r="Z259" s="31"/>
      <c r="AA259" s="31"/>
      <c r="AB259" s="31"/>
      <c r="AC259" s="31"/>
      <c r="AD259" s="31"/>
      <c r="AE259" s="31"/>
      <c r="AF259" s="31"/>
    </row>
    <row r="260" spans="10:32" x14ac:dyDescent="0.25">
      <c r="J260" s="31"/>
      <c r="K260" s="31"/>
      <c r="L260" s="31"/>
      <c r="M260" s="31"/>
      <c r="N260" s="31"/>
      <c r="O260" s="31"/>
      <c r="P260" s="31"/>
      <c r="Q260" s="31"/>
      <c r="R260" s="31"/>
      <c r="S260" s="31"/>
      <c r="T260" s="31"/>
      <c r="U260" s="31"/>
      <c r="V260" s="31"/>
      <c r="W260" s="31"/>
      <c r="X260" s="31"/>
      <c r="Y260" s="31"/>
      <c r="Z260" s="31"/>
      <c r="AA260" s="31"/>
      <c r="AB260" s="31"/>
      <c r="AC260" s="31"/>
      <c r="AD260" s="31"/>
      <c r="AE260" s="31"/>
      <c r="AF260" s="31"/>
    </row>
    <row r="261" spans="10:32" x14ac:dyDescent="0.25">
      <c r="J261" s="31"/>
      <c r="K261" s="31"/>
      <c r="L261" s="31"/>
      <c r="M261" s="31"/>
      <c r="N261" s="31"/>
      <c r="O261" s="31"/>
      <c r="P261" s="31"/>
      <c r="Q261" s="31"/>
      <c r="R261" s="31"/>
      <c r="S261" s="31"/>
      <c r="T261" s="31"/>
      <c r="U261" s="31"/>
      <c r="V261" s="31"/>
      <c r="W261" s="31"/>
      <c r="X261" s="31"/>
      <c r="Y261" s="31"/>
      <c r="Z261" s="31"/>
      <c r="AA261" s="31"/>
      <c r="AB261" s="31"/>
      <c r="AC261" s="31"/>
      <c r="AD261" s="31"/>
      <c r="AE261" s="31"/>
      <c r="AF261" s="31"/>
    </row>
    <row r="262" spans="10:32" x14ac:dyDescent="0.25">
      <c r="J262" s="31"/>
      <c r="K262" s="31"/>
      <c r="L262" s="31"/>
      <c r="M262" s="31"/>
      <c r="N262" s="31"/>
      <c r="O262" s="31"/>
      <c r="P262" s="31"/>
      <c r="Q262" s="31"/>
      <c r="R262" s="31"/>
      <c r="S262" s="31"/>
      <c r="T262" s="31"/>
      <c r="U262" s="31"/>
      <c r="V262" s="31"/>
      <c r="W262" s="31"/>
      <c r="X262" s="31"/>
      <c r="Y262" s="31"/>
      <c r="Z262" s="31"/>
      <c r="AA262" s="31"/>
      <c r="AB262" s="31"/>
      <c r="AC262" s="31"/>
      <c r="AD262" s="31"/>
      <c r="AE262" s="31"/>
      <c r="AF262" s="31"/>
    </row>
    <row r="263" spans="10:32" x14ac:dyDescent="0.25">
      <c r="J263" s="31"/>
      <c r="K263" s="31"/>
      <c r="L263" s="31"/>
      <c r="M263" s="31"/>
      <c r="N263" s="31"/>
      <c r="O263" s="31"/>
      <c r="P263" s="31"/>
      <c r="Q263" s="31"/>
      <c r="R263" s="31"/>
      <c r="S263" s="31"/>
      <c r="T263" s="31"/>
      <c r="U263" s="31"/>
      <c r="V263" s="31"/>
      <c r="W263" s="31"/>
      <c r="X263" s="31"/>
      <c r="Y263" s="31"/>
      <c r="Z263" s="31"/>
      <c r="AA263" s="31"/>
      <c r="AB263" s="31"/>
      <c r="AC263" s="31"/>
      <c r="AD263" s="31"/>
      <c r="AE263" s="31"/>
      <c r="AF263" s="31"/>
    </row>
    <row r="264" spans="10:32" x14ac:dyDescent="0.25">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row>
    <row r="265" spans="10:32" x14ac:dyDescent="0.25">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row>
    <row r="266" spans="10:32" x14ac:dyDescent="0.25">
      <c r="J266" s="31"/>
      <c r="K266" s="31"/>
      <c r="L266" s="31"/>
      <c r="M266" s="31"/>
      <c r="N266" s="31"/>
      <c r="O266" s="31"/>
      <c r="P266" s="31"/>
      <c r="Q266" s="31"/>
      <c r="R266" s="31"/>
      <c r="S266" s="31"/>
      <c r="T266" s="31"/>
      <c r="U266" s="31"/>
      <c r="V266" s="31"/>
      <c r="W266" s="31"/>
      <c r="X266" s="31"/>
      <c r="Y266" s="31"/>
      <c r="Z266" s="31"/>
      <c r="AA266" s="31"/>
      <c r="AB266" s="31"/>
      <c r="AC266" s="31"/>
      <c r="AD266" s="31"/>
      <c r="AE266" s="31"/>
      <c r="AF266" s="31"/>
    </row>
    <row r="267" spans="10:32" x14ac:dyDescent="0.25">
      <c r="J267" s="31"/>
      <c r="K267" s="31"/>
      <c r="L267" s="31"/>
      <c r="M267" s="31"/>
      <c r="N267" s="31"/>
      <c r="O267" s="31"/>
      <c r="P267" s="31"/>
      <c r="Q267" s="31"/>
      <c r="R267" s="31"/>
      <c r="S267" s="31"/>
      <c r="T267" s="31"/>
      <c r="U267" s="31"/>
      <c r="V267" s="31"/>
      <c r="W267" s="31"/>
      <c r="X267" s="31"/>
      <c r="Y267" s="31"/>
      <c r="Z267" s="31"/>
      <c r="AA267" s="31"/>
      <c r="AB267" s="31"/>
      <c r="AC267" s="31"/>
      <c r="AD267" s="31"/>
      <c r="AE267" s="31"/>
      <c r="AF267" s="31"/>
    </row>
    <row r="268" spans="10:32" x14ac:dyDescent="0.25">
      <c r="J268" s="31"/>
      <c r="K268" s="31"/>
      <c r="L268" s="31"/>
      <c r="M268" s="31"/>
      <c r="N268" s="31"/>
      <c r="O268" s="31"/>
      <c r="P268" s="31"/>
      <c r="Q268" s="31"/>
      <c r="R268" s="31"/>
      <c r="S268" s="31"/>
      <c r="T268" s="31"/>
      <c r="U268" s="31"/>
      <c r="V268" s="31"/>
      <c r="W268" s="31"/>
      <c r="X268" s="31"/>
      <c r="Y268" s="31"/>
      <c r="Z268" s="31"/>
      <c r="AA268" s="31"/>
      <c r="AB268" s="31"/>
      <c r="AC268" s="31"/>
      <c r="AD268" s="31"/>
      <c r="AE268" s="31"/>
      <c r="AF268" s="31"/>
    </row>
    <row r="269" spans="10:32" x14ac:dyDescent="0.25">
      <c r="J269" s="31"/>
      <c r="K269" s="31"/>
      <c r="L269" s="31"/>
      <c r="M269" s="31"/>
      <c r="N269" s="31"/>
      <c r="O269" s="31"/>
      <c r="P269" s="31"/>
      <c r="Q269" s="31"/>
      <c r="R269" s="31"/>
      <c r="S269" s="31"/>
      <c r="T269" s="31"/>
      <c r="U269" s="31"/>
      <c r="V269" s="31"/>
      <c r="W269" s="31"/>
      <c r="X269" s="31"/>
      <c r="Y269" s="31"/>
      <c r="Z269" s="31"/>
      <c r="AA269" s="31"/>
      <c r="AB269" s="31"/>
      <c r="AC269" s="31"/>
      <c r="AD269" s="31"/>
      <c r="AE269" s="31"/>
      <c r="AF269" s="31"/>
    </row>
    <row r="270" spans="10:32" x14ac:dyDescent="0.25">
      <c r="J270" s="31"/>
      <c r="K270" s="31"/>
      <c r="L270" s="31"/>
      <c r="M270" s="31"/>
      <c r="N270" s="31"/>
      <c r="O270" s="31"/>
      <c r="P270" s="31"/>
      <c r="Q270" s="31"/>
      <c r="R270" s="31"/>
      <c r="S270" s="31"/>
      <c r="T270" s="31"/>
      <c r="U270" s="31"/>
      <c r="V270" s="31"/>
      <c r="W270" s="31"/>
      <c r="X270" s="31"/>
      <c r="Y270" s="31"/>
      <c r="Z270" s="31"/>
      <c r="AA270" s="31"/>
      <c r="AB270" s="31"/>
      <c r="AC270" s="31"/>
      <c r="AD270" s="31"/>
      <c r="AE270" s="31"/>
      <c r="AF270" s="31"/>
    </row>
    <row r="271" spans="10:32" x14ac:dyDescent="0.25">
      <c r="J271" s="31"/>
      <c r="K271" s="31"/>
      <c r="L271" s="31"/>
      <c r="M271" s="31"/>
      <c r="N271" s="31"/>
      <c r="O271" s="31"/>
      <c r="P271" s="31"/>
      <c r="Q271" s="31"/>
      <c r="R271" s="31"/>
      <c r="S271" s="31"/>
      <c r="T271" s="31"/>
      <c r="U271" s="31"/>
      <c r="V271" s="31"/>
      <c r="W271" s="31"/>
      <c r="X271" s="31"/>
      <c r="Y271" s="31"/>
      <c r="Z271" s="31"/>
      <c r="AA271" s="31"/>
      <c r="AB271" s="31"/>
      <c r="AC271" s="31"/>
      <c r="AD271" s="31"/>
      <c r="AE271" s="31"/>
      <c r="AF271" s="31"/>
    </row>
    <row r="272" spans="10:32" x14ac:dyDescent="0.25">
      <c r="J272" s="31"/>
      <c r="K272" s="31"/>
      <c r="L272" s="31"/>
      <c r="M272" s="31"/>
      <c r="N272" s="31"/>
      <c r="O272" s="31"/>
      <c r="P272" s="31"/>
      <c r="Q272" s="31"/>
      <c r="R272" s="31"/>
      <c r="S272" s="31"/>
      <c r="T272" s="31"/>
      <c r="U272" s="31"/>
      <c r="V272" s="31"/>
      <c r="W272" s="31"/>
      <c r="X272" s="31"/>
      <c r="Y272" s="31"/>
      <c r="Z272" s="31"/>
      <c r="AA272" s="31"/>
      <c r="AB272" s="31"/>
      <c r="AC272" s="31"/>
      <c r="AD272" s="31"/>
      <c r="AE272" s="31"/>
      <c r="AF272" s="31"/>
    </row>
    <row r="273" spans="10:32" x14ac:dyDescent="0.25">
      <c r="J273" s="31"/>
      <c r="K273" s="31"/>
      <c r="L273" s="31"/>
      <c r="M273" s="31"/>
      <c r="N273" s="31"/>
      <c r="O273" s="31"/>
      <c r="P273" s="31"/>
      <c r="Q273" s="31"/>
      <c r="R273" s="31"/>
      <c r="S273" s="31"/>
      <c r="T273" s="31"/>
      <c r="U273" s="31"/>
      <c r="V273" s="31"/>
      <c r="W273" s="31"/>
      <c r="X273" s="31"/>
      <c r="Y273" s="31"/>
      <c r="Z273" s="31"/>
      <c r="AA273" s="31"/>
      <c r="AB273" s="31"/>
      <c r="AC273" s="31"/>
      <c r="AD273" s="31"/>
      <c r="AE273" s="31"/>
      <c r="AF273" s="31"/>
    </row>
    <row r="274" spans="10:32" x14ac:dyDescent="0.25">
      <c r="J274" s="31"/>
      <c r="K274" s="31"/>
      <c r="L274" s="31"/>
      <c r="M274" s="31"/>
      <c r="N274" s="31"/>
      <c r="O274" s="31"/>
      <c r="P274" s="31"/>
      <c r="Q274" s="31"/>
      <c r="R274" s="31"/>
      <c r="S274" s="31"/>
      <c r="T274" s="31"/>
      <c r="U274" s="31"/>
      <c r="V274" s="31"/>
      <c r="W274" s="31"/>
      <c r="X274" s="31"/>
      <c r="Y274" s="31"/>
      <c r="Z274" s="31"/>
      <c r="AA274" s="31"/>
      <c r="AB274" s="31"/>
      <c r="AC274" s="31"/>
      <c r="AD274" s="31"/>
      <c r="AE274" s="31"/>
      <c r="AF274" s="31"/>
    </row>
    <row r="275" spans="10:32" x14ac:dyDescent="0.25">
      <c r="J275" s="31"/>
      <c r="K275" s="31"/>
      <c r="L275" s="31"/>
      <c r="M275" s="31"/>
      <c r="N275" s="31"/>
      <c r="O275" s="31"/>
      <c r="P275" s="31"/>
      <c r="Q275" s="31"/>
      <c r="R275" s="31"/>
      <c r="S275" s="31"/>
      <c r="T275" s="31"/>
      <c r="U275" s="31"/>
      <c r="V275" s="31"/>
      <c r="W275" s="31"/>
      <c r="X275" s="31"/>
      <c r="Y275" s="31"/>
      <c r="Z275" s="31"/>
      <c r="AA275" s="31"/>
      <c r="AB275" s="31"/>
      <c r="AC275" s="31"/>
      <c r="AD275" s="31"/>
      <c r="AE275" s="31"/>
      <c r="AF275" s="31"/>
    </row>
    <row r="276" spans="10:32" x14ac:dyDescent="0.25">
      <c r="J276" s="31"/>
      <c r="K276" s="31"/>
      <c r="L276" s="31"/>
      <c r="M276" s="31"/>
      <c r="N276" s="31"/>
      <c r="O276" s="31"/>
      <c r="P276" s="31"/>
      <c r="Q276" s="31"/>
      <c r="R276" s="31"/>
      <c r="S276" s="31"/>
      <c r="T276" s="31"/>
      <c r="U276" s="31"/>
      <c r="V276" s="31"/>
      <c r="W276" s="31"/>
      <c r="X276" s="31"/>
      <c r="Y276" s="31"/>
      <c r="Z276" s="31"/>
      <c r="AA276" s="31"/>
      <c r="AB276" s="31"/>
      <c r="AC276" s="31"/>
      <c r="AD276" s="31"/>
      <c r="AE276" s="31"/>
      <c r="AF276" s="31"/>
    </row>
    <row r="277" spans="10:32" x14ac:dyDescent="0.25">
      <c r="J277" s="31"/>
      <c r="K277" s="31"/>
      <c r="L277" s="31"/>
      <c r="M277" s="31"/>
      <c r="N277" s="31"/>
      <c r="O277" s="31"/>
      <c r="P277" s="31"/>
      <c r="Q277" s="31"/>
      <c r="R277" s="31"/>
      <c r="S277" s="31"/>
      <c r="T277" s="31"/>
      <c r="U277" s="31"/>
      <c r="V277" s="31"/>
      <c r="W277" s="31"/>
      <c r="X277" s="31"/>
      <c r="Y277" s="31"/>
      <c r="Z277" s="31"/>
      <c r="AA277" s="31"/>
      <c r="AB277" s="31"/>
      <c r="AC277" s="31"/>
      <c r="AD277" s="31"/>
      <c r="AE277" s="31"/>
      <c r="AF277" s="31"/>
    </row>
    <row r="278" spans="10:32" x14ac:dyDescent="0.25">
      <c r="J278" s="31"/>
      <c r="K278" s="31"/>
      <c r="L278" s="31"/>
      <c r="M278" s="31"/>
      <c r="N278" s="31"/>
      <c r="O278" s="31"/>
      <c r="P278" s="31"/>
      <c r="Q278" s="31"/>
      <c r="R278" s="31"/>
      <c r="S278" s="31"/>
      <c r="T278" s="31"/>
      <c r="U278" s="31"/>
      <c r="V278" s="31"/>
      <c r="W278" s="31"/>
      <c r="X278" s="31"/>
      <c r="Y278" s="31"/>
      <c r="Z278" s="31"/>
      <c r="AA278" s="31"/>
      <c r="AB278" s="31"/>
      <c r="AC278" s="31"/>
      <c r="AD278" s="31"/>
      <c r="AE278" s="31"/>
      <c r="AF278" s="31"/>
    </row>
    <row r="279" spans="10:32" x14ac:dyDescent="0.25">
      <c r="J279" s="31"/>
      <c r="K279" s="31"/>
      <c r="L279" s="31"/>
      <c r="M279" s="31"/>
      <c r="N279" s="31"/>
      <c r="O279" s="31"/>
      <c r="P279" s="31"/>
      <c r="Q279" s="31"/>
      <c r="R279" s="31"/>
      <c r="S279" s="31"/>
      <c r="T279" s="31"/>
      <c r="U279" s="31"/>
      <c r="V279" s="31"/>
      <c r="W279" s="31"/>
      <c r="X279" s="31"/>
      <c r="Y279" s="31"/>
      <c r="Z279" s="31"/>
      <c r="AA279" s="31"/>
      <c r="AB279" s="31"/>
      <c r="AC279" s="31"/>
      <c r="AD279" s="31"/>
      <c r="AE279" s="31"/>
      <c r="AF279" s="31"/>
    </row>
    <row r="280" spans="10:32" x14ac:dyDescent="0.25">
      <c r="J280" s="31"/>
      <c r="K280" s="31"/>
      <c r="L280" s="31"/>
      <c r="M280" s="31"/>
      <c r="N280" s="31"/>
      <c r="O280" s="31"/>
      <c r="P280" s="31"/>
      <c r="Q280" s="31"/>
      <c r="R280" s="31"/>
      <c r="S280" s="31"/>
      <c r="T280" s="31"/>
      <c r="U280" s="31"/>
      <c r="V280" s="31"/>
      <c r="W280" s="31"/>
      <c r="X280" s="31"/>
      <c r="Y280" s="31"/>
      <c r="Z280" s="31"/>
      <c r="AA280" s="31"/>
      <c r="AB280" s="31"/>
      <c r="AC280" s="31"/>
      <c r="AD280" s="31"/>
      <c r="AE280" s="31"/>
      <c r="AF280" s="31"/>
    </row>
    <row r="281" spans="10:32" x14ac:dyDescent="0.25">
      <c r="J281" s="31"/>
      <c r="K281" s="31"/>
      <c r="L281" s="31"/>
      <c r="M281" s="31"/>
      <c r="N281" s="31"/>
      <c r="O281" s="31"/>
      <c r="P281" s="31"/>
      <c r="Q281" s="31"/>
      <c r="R281" s="31"/>
      <c r="S281" s="31"/>
      <c r="T281" s="31"/>
      <c r="U281" s="31"/>
      <c r="V281" s="31"/>
      <c r="W281" s="31"/>
      <c r="X281" s="31"/>
      <c r="Y281" s="31"/>
      <c r="Z281" s="31"/>
      <c r="AA281" s="31"/>
      <c r="AB281" s="31"/>
      <c r="AC281" s="31"/>
      <c r="AD281" s="31"/>
      <c r="AE281" s="31"/>
      <c r="AF281" s="31"/>
    </row>
    <row r="282" spans="10:32" x14ac:dyDescent="0.25">
      <c r="J282" s="31"/>
      <c r="K282" s="31"/>
      <c r="L282" s="31"/>
      <c r="M282" s="31"/>
      <c r="N282" s="31"/>
      <c r="O282" s="31"/>
      <c r="P282" s="31"/>
      <c r="Q282" s="31"/>
      <c r="R282" s="31"/>
      <c r="S282" s="31"/>
      <c r="T282" s="31"/>
      <c r="U282" s="31"/>
      <c r="V282" s="31"/>
      <c r="W282" s="31"/>
      <c r="X282" s="31"/>
      <c r="Y282" s="31"/>
      <c r="Z282" s="31"/>
      <c r="AA282" s="31"/>
      <c r="AB282" s="31"/>
      <c r="AC282" s="31"/>
      <c r="AD282" s="31"/>
      <c r="AE282" s="31"/>
      <c r="AF282" s="31"/>
    </row>
    <row r="283" spans="10:32" x14ac:dyDescent="0.25">
      <c r="J283" s="31"/>
      <c r="K283" s="31"/>
      <c r="L283" s="31"/>
      <c r="M283" s="31"/>
      <c r="N283" s="31"/>
      <c r="O283" s="31"/>
      <c r="P283" s="31"/>
      <c r="Q283" s="31"/>
      <c r="R283" s="31"/>
      <c r="S283" s="31"/>
      <c r="T283" s="31"/>
      <c r="U283" s="31"/>
      <c r="V283" s="31"/>
      <c r="W283" s="31"/>
      <c r="X283" s="31"/>
      <c r="Y283" s="31"/>
      <c r="Z283" s="31"/>
      <c r="AA283" s="31"/>
      <c r="AB283" s="31"/>
      <c r="AC283" s="31"/>
      <c r="AD283" s="31"/>
      <c r="AE283" s="31"/>
      <c r="AF283" s="31"/>
    </row>
    <row r="284" spans="10:32" x14ac:dyDescent="0.25">
      <c r="J284" s="31"/>
      <c r="K284" s="31"/>
      <c r="L284" s="31"/>
      <c r="M284" s="31"/>
      <c r="N284" s="31"/>
      <c r="O284" s="31"/>
      <c r="P284" s="31"/>
      <c r="Q284" s="31"/>
      <c r="R284" s="31"/>
      <c r="S284" s="31"/>
      <c r="T284" s="31"/>
      <c r="U284" s="31"/>
      <c r="V284" s="31"/>
      <c r="W284" s="31"/>
      <c r="X284" s="31"/>
      <c r="Y284" s="31"/>
      <c r="Z284" s="31"/>
      <c r="AA284" s="31"/>
      <c r="AB284" s="31"/>
      <c r="AC284" s="31"/>
      <c r="AD284" s="31"/>
      <c r="AE284" s="31"/>
      <c r="AF284" s="31"/>
    </row>
    <row r="285" spans="10:32" x14ac:dyDescent="0.25">
      <c r="J285" s="31"/>
      <c r="K285" s="31"/>
      <c r="L285" s="31"/>
      <c r="M285" s="31"/>
      <c r="N285" s="31"/>
      <c r="O285" s="31"/>
      <c r="P285" s="31"/>
      <c r="Q285" s="31"/>
      <c r="R285" s="31"/>
      <c r="S285" s="31"/>
      <c r="T285" s="31"/>
      <c r="U285" s="31"/>
      <c r="V285" s="31"/>
      <c r="W285" s="31"/>
      <c r="X285" s="31"/>
      <c r="Y285" s="31"/>
      <c r="Z285" s="31"/>
      <c r="AA285" s="31"/>
      <c r="AB285" s="31"/>
      <c r="AC285" s="31"/>
      <c r="AD285" s="31"/>
      <c r="AE285" s="31"/>
      <c r="AF285" s="31"/>
    </row>
    <row r="286" spans="10:32" x14ac:dyDescent="0.25">
      <c r="J286" s="31"/>
      <c r="K286" s="31"/>
      <c r="L286" s="31"/>
      <c r="M286" s="31"/>
      <c r="N286" s="31"/>
      <c r="O286" s="31"/>
      <c r="P286" s="31"/>
      <c r="Q286" s="31"/>
      <c r="R286" s="31"/>
      <c r="S286" s="31"/>
      <c r="T286" s="31"/>
      <c r="U286" s="31"/>
      <c r="V286" s="31"/>
      <c r="W286" s="31"/>
      <c r="X286" s="31"/>
      <c r="Y286" s="31"/>
      <c r="Z286" s="31"/>
      <c r="AA286" s="31"/>
      <c r="AB286" s="31"/>
      <c r="AC286" s="31"/>
      <c r="AD286" s="31"/>
      <c r="AE286" s="31"/>
      <c r="AF286" s="31"/>
    </row>
    <row r="287" spans="10:32" x14ac:dyDescent="0.25">
      <c r="J287" s="31"/>
      <c r="K287" s="31"/>
      <c r="L287" s="31"/>
      <c r="M287" s="31"/>
      <c r="N287" s="31"/>
      <c r="O287" s="31"/>
      <c r="P287" s="31"/>
      <c r="Q287" s="31"/>
      <c r="R287" s="31"/>
      <c r="S287" s="31"/>
      <c r="T287" s="31"/>
      <c r="U287" s="31"/>
      <c r="V287" s="31"/>
      <c r="W287" s="31"/>
      <c r="X287" s="31"/>
      <c r="Y287" s="31"/>
      <c r="Z287" s="31"/>
      <c r="AA287" s="31"/>
      <c r="AB287" s="31"/>
      <c r="AC287" s="31"/>
      <c r="AD287" s="31"/>
      <c r="AE287" s="31"/>
      <c r="AF287" s="31"/>
    </row>
    <row r="288" spans="10:32" x14ac:dyDescent="0.25">
      <c r="J288" s="31"/>
      <c r="K288" s="31"/>
      <c r="L288" s="31"/>
      <c r="M288" s="31"/>
      <c r="N288" s="31"/>
      <c r="O288" s="31"/>
      <c r="P288" s="31"/>
      <c r="Q288" s="31"/>
      <c r="R288" s="31"/>
      <c r="S288" s="31"/>
      <c r="T288" s="31"/>
      <c r="U288" s="31"/>
      <c r="V288" s="31"/>
      <c r="W288" s="31"/>
      <c r="X288" s="31"/>
      <c r="Y288" s="31"/>
      <c r="Z288" s="31"/>
      <c r="AA288" s="31"/>
      <c r="AB288" s="31"/>
      <c r="AC288" s="31"/>
      <c r="AD288" s="31"/>
      <c r="AE288" s="31"/>
      <c r="AF288" s="31"/>
    </row>
    <row r="289" spans="10:32" x14ac:dyDescent="0.25">
      <c r="J289" s="31"/>
      <c r="K289" s="31"/>
      <c r="L289" s="31"/>
      <c r="M289" s="31"/>
      <c r="N289" s="31"/>
      <c r="O289" s="31"/>
      <c r="P289" s="31"/>
      <c r="Q289" s="31"/>
      <c r="R289" s="31"/>
      <c r="S289" s="31"/>
      <c r="T289" s="31"/>
      <c r="U289" s="31"/>
      <c r="V289" s="31"/>
      <c r="W289" s="31"/>
      <c r="X289" s="31"/>
      <c r="Y289" s="31"/>
      <c r="Z289" s="31"/>
      <c r="AA289" s="31"/>
      <c r="AB289" s="31"/>
      <c r="AC289" s="31"/>
      <c r="AD289" s="31"/>
      <c r="AE289" s="31"/>
      <c r="AF289" s="31"/>
    </row>
    <row r="290" spans="10:32" x14ac:dyDescent="0.25">
      <c r="J290" s="31"/>
      <c r="K290" s="31"/>
      <c r="L290" s="31"/>
      <c r="M290" s="31"/>
      <c r="N290" s="31"/>
      <c r="O290" s="31"/>
      <c r="P290" s="31"/>
      <c r="Q290" s="31"/>
      <c r="R290" s="31"/>
      <c r="S290" s="31"/>
      <c r="T290" s="31"/>
      <c r="U290" s="31"/>
      <c r="V290" s="31"/>
      <c r="W290" s="31"/>
      <c r="X290" s="31"/>
      <c r="Y290" s="31"/>
      <c r="Z290" s="31"/>
      <c r="AA290" s="31"/>
      <c r="AB290" s="31"/>
      <c r="AC290" s="31"/>
      <c r="AD290" s="31"/>
      <c r="AE290" s="31"/>
      <c r="AF290" s="31"/>
    </row>
    <row r="291" spans="10:32" x14ac:dyDescent="0.25">
      <c r="J291" s="31"/>
      <c r="K291" s="31"/>
      <c r="L291" s="31"/>
      <c r="M291" s="31"/>
      <c r="N291" s="31"/>
      <c r="O291" s="31"/>
      <c r="P291" s="31"/>
      <c r="Q291" s="31"/>
      <c r="R291" s="31"/>
      <c r="S291" s="31"/>
      <c r="T291" s="31"/>
      <c r="U291" s="31"/>
      <c r="V291" s="31"/>
      <c r="W291" s="31"/>
      <c r="X291" s="31"/>
      <c r="Y291" s="31"/>
      <c r="Z291" s="31"/>
      <c r="AA291" s="31"/>
      <c r="AB291" s="31"/>
      <c r="AC291" s="31"/>
      <c r="AD291" s="31"/>
      <c r="AE291" s="31"/>
      <c r="AF291" s="31"/>
    </row>
    <row r="292" spans="10:32" x14ac:dyDescent="0.25">
      <c r="J292" s="31"/>
      <c r="K292" s="31"/>
      <c r="L292" s="31"/>
      <c r="M292" s="31"/>
      <c r="N292" s="31"/>
      <c r="O292" s="31"/>
      <c r="P292" s="31"/>
      <c r="Q292" s="31"/>
      <c r="R292" s="31"/>
      <c r="S292" s="31"/>
      <c r="T292" s="31"/>
      <c r="U292" s="31"/>
      <c r="V292" s="31"/>
      <c r="W292" s="31"/>
      <c r="X292" s="31"/>
      <c r="Y292" s="31"/>
      <c r="Z292" s="31"/>
      <c r="AA292" s="31"/>
      <c r="AB292" s="31"/>
      <c r="AC292" s="31"/>
      <c r="AD292" s="31"/>
      <c r="AE292" s="31"/>
      <c r="AF292" s="31"/>
    </row>
    <row r="293" spans="10:32" x14ac:dyDescent="0.25">
      <c r="J293" s="31"/>
      <c r="K293" s="31"/>
      <c r="L293" s="31"/>
      <c r="M293" s="31"/>
      <c r="N293" s="31"/>
      <c r="O293" s="31"/>
      <c r="P293" s="31"/>
      <c r="Q293" s="31"/>
      <c r="R293" s="31"/>
      <c r="S293" s="31"/>
      <c r="T293" s="31"/>
      <c r="U293" s="31"/>
      <c r="V293" s="31"/>
      <c r="W293" s="31"/>
      <c r="X293" s="31"/>
      <c r="Y293" s="31"/>
      <c r="Z293" s="31"/>
      <c r="AA293" s="31"/>
      <c r="AB293" s="31"/>
      <c r="AC293" s="31"/>
      <c r="AD293" s="31"/>
      <c r="AE293" s="31"/>
      <c r="AF293" s="31"/>
    </row>
    <row r="294" spans="10:32" x14ac:dyDescent="0.25">
      <c r="J294" s="31"/>
      <c r="K294" s="31"/>
      <c r="L294" s="31"/>
      <c r="M294" s="31"/>
      <c r="N294" s="31"/>
      <c r="O294" s="31"/>
      <c r="P294" s="31"/>
      <c r="Q294" s="31"/>
      <c r="R294" s="31"/>
      <c r="S294" s="31"/>
      <c r="T294" s="31"/>
      <c r="U294" s="31"/>
      <c r="V294" s="31"/>
      <c r="W294" s="31"/>
      <c r="X294" s="31"/>
      <c r="Y294" s="31"/>
      <c r="Z294" s="31"/>
      <c r="AA294" s="31"/>
      <c r="AB294" s="31"/>
      <c r="AC294" s="31"/>
      <c r="AD294" s="31"/>
      <c r="AE294" s="31"/>
      <c r="AF294" s="31"/>
    </row>
    <row r="295" spans="10:32" x14ac:dyDescent="0.25">
      <c r="J295" s="31"/>
      <c r="K295" s="31"/>
      <c r="L295" s="31"/>
      <c r="M295" s="31"/>
      <c r="N295" s="31"/>
      <c r="O295" s="31"/>
      <c r="P295" s="31"/>
      <c r="Q295" s="31"/>
      <c r="R295" s="31"/>
      <c r="S295" s="31"/>
      <c r="T295" s="31"/>
      <c r="U295" s="31"/>
      <c r="V295" s="31"/>
      <c r="W295" s="31"/>
      <c r="X295" s="31"/>
      <c r="Y295" s="31"/>
      <c r="Z295" s="31"/>
      <c r="AA295" s="31"/>
      <c r="AB295" s="31"/>
      <c r="AC295" s="31"/>
      <c r="AD295" s="31"/>
      <c r="AE295" s="31"/>
      <c r="AF295" s="31"/>
    </row>
    <row r="296" spans="10:32" x14ac:dyDescent="0.25">
      <c r="J296" s="31"/>
      <c r="K296" s="31"/>
      <c r="L296" s="31"/>
      <c r="M296" s="31"/>
      <c r="N296" s="31"/>
      <c r="O296" s="31"/>
      <c r="P296" s="31"/>
      <c r="Q296" s="31"/>
      <c r="R296" s="31"/>
      <c r="S296" s="31"/>
      <c r="T296" s="31"/>
      <c r="U296" s="31"/>
      <c r="V296" s="31"/>
      <c r="W296" s="31"/>
      <c r="X296" s="31"/>
      <c r="Y296" s="31"/>
      <c r="Z296" s="31"/>
      <c r="AA296" s="31"/>
      <c r="AB296" s="31"/>
      <c r="AC296" s="31"/>
      <c r="AD296" s="31"/>
      <c r="AE296" s="31"/>
      <c r="AF296" s="31"/>
    </row>
    <row r="297" spans="10:32" x14ac:dyDescent="0.25">
      <c r="J297" s="31"/>
      <c r="K297" s="31"/>
      <c r="L297" s="31"/>
      <c r="M297" s="31"/>
      <c r="N297" s="31"/>
      <c r="O297" s="31"/>
      <c r="P297" s="31"/>
      <c r="Q297" s="31"/>
      <c r="R297" s="31"/>
      <c r="S297" s="31"/>
      <c r="T297" s="31"/>
      <c r="U297" s="31"/>
      <c r="V297" s="31"/>
      <c r="W297" s="31"/>
      <c r="X297" s="31"/>
      <c r="Y297" s="31"/>
      <c r="Z297" s="31"/>
      <c r="AA297" s="31"/>
      <c r="AB297" s="31"/>
      <c r="AC297" s="31"/>
      <c r="AD297" s="31"/>
      <c r="AE297" s="31"/>
      <c r="AF297" s="31"/>
    </row>
    <row r="298" spans="10:32" x14ac:dyDescent="0.25">
      <c r="J298" s="31"/>
      <c r="K298" s="31"/>
      <c r="L298" s="31"/>
      <c r="M298" s="31"/>
      <c r="N298" s="31"/>
      <c r="O298" s="31"/>
      <c r="P298" s="31"/>
      <c r="Q298" s="31"/>
      <c r="R298" s="31"/>
      <c r="S298" s="31"/>
      <c r="T298" s="31"/>
      <c r="U298" s="31"/>
      <c r="V298" s="31"/>
      <c r="W298" s="31"/>
      <c r="X298" s="31"/>
      <c r="Y298" s="31"/>
      <c r="Z298" s="31"/>
      <c r="AA298" s="31"/>
      <c r="AB298" s="31"/>
      <c r="AC298" s="31"/>
      <c r="AD298" s="31"/>
      <c r="AE298" s="31"/>
      <c r="AF298" s="31"/>
    </row>
    <row r="299" spans="10:32" x14ac:dyDescent="0.25">
      <c r="J299" s="31"/>
      <c r="K299" s="31"/>
      <c r="L299" s="31"/>
      <c r="M299" s="31"/>
      <c r="N299" s="31"/>
      <c r="O299" s="31"/>
      <c r="P299" s="31"/>
      <c r="Q299" s="31"/>
      <c r="R299" s="31"/>
      <c r="S299" s="31"/>
      <c r="T299" s="31"/>
      <c r="U299" s="31"/>
      <c r="V299" s="31"/>
      <c r="W299" s="31"/>
      <c r="X299" s="31"/>
      <c r="Y299" s="31"/>
      <c r="Z299" s="31"/>
      <c r="AA299" s="31"/>
      <c r="AB299" s="31"/>
      <c r="AC299" s="31"/>
      <c r="AD299" s="31"/>
      <c r="AE299" s="31"/>
      <c r="AF299" s="31"/>
    </row>
    <row r="300" spans="10:32" x14ac:dyDescent="0.25">
      <c r="J300" s="31"/>
      <c r="K300" s="31"/>
      <c r="L300" s="31"/>
      <c r="M300" s="31"/>
      <c r="N300" s="31"/>
      <c r="O300" s="31"/>
      <c r="P300" s="31"/>
      <c r="Q300" s="31"/>
      <c r="R300" s="31"/>
      <c r="S300" s="31"/>
      <c r="T300" s="31"/>
      <c r="U300" s="31"/>
      <c r="V300" s="31"/>
      <c r="W300" s="31"/>
      <c r="X300" s="31"/>
      <c r="Y300" s="31"/>
      <c r="Z300" s="31"/>
      <c r="AA300" s="31"/>
      <c r="AB300" s="31"/>
      <c r="AC300" s="31"/>
      <c r="AD300" s="31"/>
      <c r="AE300" s="31"/>
      <c r="AF300" s="31"/>
    </row>
    <row r="301" spans="10:32" x14ac:dyDescent="0.25">
      <c r="J301" s="31"/>
      <c r="K301" s="31"/>
      <c r="L301" s="31"/>
      <c r="M301" s="31"/>
      <c r="N301" s="31"/>
      <c r="O301" s="31"/>
      <c r="P301" s="31"/>
      <c r="Q301" s="31"/>
      <c r="R301" s="31"/>
      <c r="S301" s="31"/>
      <c r="T301" s="31"/>
      <c r="U301" s="31"/>
      <c r="V301" s="31"/>
      <c r="W301" s="31"/>
      <c r="X301" s="31"/>
      <c r="Y301" s="31"/>
      <c r="Z301" s="31"/>
      <c r="AA301" s="31"/>
      <c r="AB301" s="31"/>
      <c r="AC301" s="31"/>
      <c r="AD301" s="31"/>
      <c r="AE301" s="31"/>
      <c r="AF301" s="31"/>
    </row>
    <row r="302" spans="10:32" x14ac:dyDescent="0.25">
      <c r="J302" s="31"/>
      <c r="K302" s="31"/>
      <c r="L302" s="31"/>
      <c r="M302" s="31"/>
      <c r="N302" s="31"/>
      <c r="O302" s="31"/>
      <c r="P302" s="31"/>
      <c r="Q302" s="31"/>
      <c r="R302" s="31"/>
      <c r="S302" s="31"/>
      <c r="T302" s="31"/>
      <c r="U302" s="31"/>
      <c r="V302" s="31"/>
      <c r="W302" s="31"/>
      <c r="X302" s="31"/>
      <c r="Y302" s="31"/>
      <c r="Z302" s="31"/>
      <c r="AA302" s="31"/>
      <c r="AB302" s="31"/>
      <c r="AC302" s="31"/>
      <c r="AD302" s="31"/>
      <c r="AE302" s="31"/>
      <c r="AF302" s="31"/>
    </row>
    <row r="303" spans="10:32" x14ac:dyDescent="0.25">
      <c r="J303" s="31"/>
      <c r="K303" s="31"/>
      <c r="L303" s="31"/>
      <c r="M303" s="31"/>
      <c r="N303" s="31"/>
      <c r="O303" s="31"/>
      <c r="P303" s="31"/>
      <c r="Q303" s="31"/>
      <c r="R303" s="31"/>
      <c r="S303" s="31"/>
      <c r="T303" s="31"/>
      <c r="U303" s="31"/>
      <c r="V303" s="31"/>
      <c r="W303" s="31"/>
      <c r="X303" s="31"/>
      <c r="Y303" s="31"/>
      <c r="Z303" s="31"/>
      <c r="AA303" s="31"/>
      <c r="AB303" s="31"/>
      <c r="AC303" s="31"/>
      <c r="AD303" s="31"/>
      <c r="AE303" s="31"/>
      <c r="AF303" s="31"/>
    </row>
    <row r="304" spans="10:32" x14ac:dyDescent="0.25">
      <c r="J304" s="31"/>
      <c r="K304" s="31"/>
      <c r="L304" s="31"/>
      <c r="M304" s="31"/>
      <c r="N304" s="31"/>
      <c r="O304" s="31"/>
      <c r="P304" s="31"/>
      <c r="Q304" s="31"/>
      <c r="R304" s="31"/>
      <c r="S304" s="31"/>
      <c r="T304" s="31"/>
      <c r="U304" s="31"/>
      <c r="V304" s="31"/>
      <c r="W304" s="31"/>
      <c r="X304" s="31"/>
      <c r="Y304" s="31"/>
      <c r="Z304" s="31"/>
      <c r="AA304" s="31"/>
      <c r="AB304" s="31"/>
      <c r="AC304" s="31"/>
      <c r="AD304" s="31"/>
      <c r="AE304" s="31"/>
      <c r="AF304" s="31"/>
    </row>
    <row r="305" spans="10:32" x14ac:dyDescent="0.25">
      <c r="J305" s="31"/>
      <c r="K305" s="31"/>
      <c r="L305" s="31"/>
      <c r="M305" s="31"/>
      <c r="N305" s="31"/>
      <c r="O305" s="31"/>
      <c r="P305" s="31"/>
      <c r="Q305" s="31"/>
      <c r="R305" s="31"/>
      <c r="S305" s="31"/>
      <c r="T305" s="31"/>
      <c r="U305" s="31"/>
      <c r="V305" s="31"/>
      <c r="W305" s="31"/>
      <c r="X305" s="31"/>
      <c r="Y305" s="31"/>
      <c r="Z305" s="31"/>
      <c r="AA305" s="31"/>
      <c r="AB305" s="31"/>
      <c r="AC305" s="31"/>
      <c r="AD305" s="31"/>
      <c r="AE305" s="31"/>
      <c r="AF305" s="31"/>
    </row>
    <row r="306" spans="10:32" x14ac:dyDescent="0.25">
      <c r="J306" s="31"/>
      <c r="K306" s="31"/>
      <c r="L306" s="31"/>
      <c r="M306" s="31"/>
      <c r="N306" s="31"/>
      <c r="O306" s="31"/>
      <c r="P306" s="31"/>
      <c r="Q306" s="31"/>
      <c r="R306" s="31"/>
      <c r="S306" s="31"/>
      <c r="T306" s="31"/>
      <c r="U306" s="31"/>
      <c r="V306" s="31"/>
      <c r="W306" s="31"/>
      <c r="X306" s="31"/>
      <c r="Y306" s="31"/>
      <c r="Z306" s="31"/>
      <c r="AA306" s="31"/>
      <c r="AB306" s="31"/>
      <c r="AC306" s="31"/>
      <c r="AD306" s="31"/>
      <c r="AE306" s="31"/>
      <c r="AF306" s="31"/>
    </row>
    <row r="307" spans="10:32" x14ac:dyDescent="0.25">
      <c r="J307" s="31"/>
      <c r="K307" s="31"/>
      <c r="L307" s="31"/>
      <c r="M307" s="31"/>
      <c r="N307" s="31"/>
      <c r="O307" s="31"/>
      <c r="P307" s="31"/>
      <c r="Q307" s="31"/>
      <c r="R307" s="31"/>
      <c r="S307" s="31"/>
      <c r="T307" s="31"/>
      <c r="U307" s="31"/>
      <c r="V307" s="31"/>
      <c r="W307" s="31"/>
      <c r="X307" s="31"/>
      <c r="Y307" s="31"/>
      <c r="Z307" s="31"/>
      <c r="AA307" s="31"/>
      <c r="AB307" s="31"/>
      <c r="AC307" s="31"/>
      <c r="AD307" s="31"/>
      <c r="AE307" s="31"/>
      <c r="AF307" s="31"/>
    </row>
    <row r="308" spans="10:32" x14ac:dyDescent="0.25">
      <c r="J308" s="31"/>
      <c r="K308" s="31"/>
      <c r="L308" s="31"/>
      <c r="M308" s="31"/>
      <c r="N308" s="31"/>
      <c r="O308" s="31"/>
      <c r="P308" s="31"/>
      <c r="Q308" s="31"/>
      <c r="R308" s="31"/>
      <c r="S308" s="31"/>
      <c r="T308" s="31"/>
      <c r="U308" s="31"/>
      <c r="V308" s="31"/>
      <c r="W308" s="31"/>
      <c r="X308" s="31"/>
      <c r="Y308" s="31"/>
      <c r="Z308" s="31"/>
      <c r="AA308" s="31"/>
      <c r="AB308" s="31"/>
      <c r="AC308" s="31"/>
      <c r="AD308" s="31"/>
      <c r="AE308" s="31"/>
      <c r="AF308" s="31"/>
    </row>
    <row r="309" spans="10:32" x14ac:dyDescent="0.25">
      <c r="J309" s="31"/>
      <c r="K309" s="31"/>
      <c r="L309" s="31"/>
      <c r="M309" s="31"/>
      <c r="N309" s="31"/>
      <c r="O309" s="31"/>
      <c r="P309" s="31"/>
      <c r="Q309" s="31"/>
      <c r="R309" s="31"/>
      <c r="S309" s="31"/>
      <c r="T309" s="31"/>
      <c r="U309" s="31"/>
      <c r="V309" s="31"/>
      <c r="W309" s="31"/>
      <c r="X309" s="31"/>
      <c r="Y309" s="31"/>
      <c r="Z309" s="31"/>
      <c r="AA309" s="31"/>
      <c r="AB309" s="31"/>
      <c r="AC309" s="31"/>
      <c r="AD309" s="31"/>
      <c r="AE309" s="31"/>
      <c r="AF309" s="31"/>
    </row>
    <row r="310" spans="10:32" x14ac:dyDescent="0.25">
      <c r="J310" s="31"/>
      <c r="K310" s="31"/>
      <c r="L310" s="31"/>
      <c r="M310" s="31"/>
      <c r="N310" s="31"/>
      <c r="O310" s="31"/>
      <c r="P310" s="31"/>
      <c r="Q310" s="31"/>
      <c r="R310" s="31"/>
      <c r="S310" s="31"/>
      <c r="T310" s="31"/>
      <c r="U310" s="31"/>
      <c r="V310" s="31"/>
      <c r="W310" s="31"/>
      <c r="X310" s="31"/>
      <c r="Y310" s="31"/>
      <c r="Z310" s="31"/>
      <c r="AA310" s="31"/>
      <c r="AB310" s="31"/>
      <c r="AC310" s="31"/>
      <c r="AD310" s="31"/>
      <c r="AE310" s="31"/>
      <c r="AF310" s="31"/>
    </row>
    <row r="311" spans="10:32" x14ac:dyDescent="0.25">
      <c r="J311" s="31"/>
      <c r="K311" s="31"/>
      <c r="L311" s="31"/>
      <c r="M311" s="31"/>
      <c r="N311" s="31"/>
      <c r="O311" s="31"/>
      <c r="P311" s="31"/>
      <c r="Q311" s="31"/>
      <c r="R311" s="31"/>
      <c r="S311" s="31"/>
      <c r="T311" s="31"/>
      <c r="U311" s="31"/>
      <c r="V311" s="31"/>
      <c r="W311" s="31"/>
      <c r="X311" s="31"/>
      <c r="Y311" s="31"/>
      <c r="Z311" s="31"/>
      <c r="AA311" s="31"/>
      <c r="AB311" s="31"/>
      <c r="AC311" s="31"/>
      <c r="AD311" s="31"/>
      <c r="AE311" s="31"/>
      <c r="AF311" s="31"/>
    </row>
    <row r="312" spans="10:32" x14ac:dyDescent="0.25">
      <c r="J312" s="31"/>
      <c r="K312" s="31"/>
      <c r="L312" s="31"/>
      <c r="M312" s="31"/>
      <c r="N312" s="31"/>
      <c r="O312" s="31"/>
      <c r="P312" s="31"/>
      <c r="Q312" s="31"/>
      <c r="R312" s="31"/>
      <c r="S312" s="31"/>
      <c r="T312" s="31"/>
      <c r="U312" s="31"/>
      <c r="V312" s="31"/>
      <c r="W312" s="31"/>
      <c r="X312" s="31"/>
      <c r="Y312" s="31"/>
      <c r="Z312" s="31"/>
      <c r="AA312" s="31"/>
      <c r="AB312" s="31"/>
      <c r="AC312" s="31"/>
      <c r="AD312" s="31"/>
      <c r="AE312" s="31"/>
      <c r="AF312" s="31"/>
    </row>
    <row r="313" spans="10:32" x14ac:dyDescent="0.25">
      <c r="J313" s="31"/>
      <c r="K313" s="31"/>
      <c r="L313" s="31"/>
      <c r="M313" s="31"/>
      <c r="N313" s="31"/>
      <c r="O313" s="31"/>
      <c r="P313" s="31"/>
      <c r="Q313" s="31"/>
      <c r="R313" s="31"/>
      <c r="S313" s="31"/>
      <c r="T313" s="31"/>
      <c r="U313" s="31"/>
      <c r="V313" s="31"/>
      <c r="W313" s="31"/>
      <c r="X313" s="31"/>
      <c r="Y313" s="31"/>
      <c r="Z313" s="31"/>
      <c r="AA313" s="31"/>
      <c r="AB313" s="31"/>
      <c r="AC313" s="31"/>
      <c r="AD313" s="31"/>
      <c r="AE313" s="31"/>
      <c r="AF313" s="31"/>
    </row>
    <row r="314" spans="10:32" x14ac:dyDescent="0.25">
      <c r="J314" s="31"/>
      <c r="K314" s="31"/>
      <c r="L314" s="31"/>
      <c r="M314" s="31"/>
      <c r="N314" s="31"/>
      <c r="O314" s="31"/>
      <c r="P314" s="31"/>
      <c r="Q314" s="31"/>
      <c r="R314" s="31"/>
      <c r="S314" s="31"/>
      <c r="T314" s="31"/>
      <c r="U314" s="31"/>
      <c r="V314" s="31"/>
      <c r="W314" s="31"/>
      <c r="X314" s="31"/>
      <c r="Y314" s="31"/>
      <c r="Z314" s="31"/>
      <c r="AA314" s="31"/>
      <c r="AB314" s="31"/>
      <c r="AC314" s="31"/>
      <c r="AD314" s="31"/>
      <c r="AE314" s="31"/>
      <c r="AF314" s="31"/>
    </row>
    <row r="315" spans="10:32" x14ac:dyDescent="0.25">
      <c r="J315" s="31"/>
      <c r="K315" s="31"/>
      <c r="L315" s="31"/>
      <c r="M315" s="31"/>
      <c r="N315" s="31"/>
      <c r="O315" s="31"/>
      <c r="P315" s="31"/>
      <c r="Q315" s="31"/>
      <c r="R315" s="31"/>
      <c r="S315" s="31"/>
      <c r="T315" s="31"/>
      <c r="U315" s="31"/>
      <c r="V315" s="31"/>
      <c r="W315" s="31"/>
      <c r="X315" s="31"/>
      <c r="Y315" s="31"/>
      <c r="Z315" s="31"/>
      <c r="AA315" s="31"/>
      <c r="AB315" s="31"/>
      <c r="AC315" s="31"/>
      <c r="AD315" s="31"/>
      <c r="AE315" s="31"/>
      <c r="AF315" s="31"/>
    </row>
    <row r="316" spans="10:32" x14ac:dyDescent="0.25">
      <c r="J316" s="31"/>
      <c r="K316" s="31"/>
      <c r="L316" s="31"/>
      <c r="M316" s="31"/>
      <c r="N316" s="31"/>
      <c r="O316" s="31"/>
      <c r="P316" s="31"/>
      <c r="Q316" s="31"/>
      <c r="R316" s="31"/>
      <c r="S316" s="31"/>
      <c r="T316" s="31"/>
      <c r="U316" s="31"/>
      <c r="V316" s="31"/>
      <c r="W316" s="31"/>
      <c r="X316" s="31"/>
      <c r="Y316" s="31"/>
      <c r="Z316" s="31"/>
      <c r="AA316" s="31"/>
      <c r="AB316" s="31"/>
      <c r="AC316" s="31"/>
      <c r="AD316" s="31"/>
      <c r="AE316" s="31"/>
      <c r="AF316" s="31"/>
    </row>
    <row r="317" spans="10:32" x14ac:dyDescent="0.25">
      <c r="J317" s="31"/>
      <c r="K317" s="31"/>
      <c r="L317" s="31"/>
      <c r="M317" s="31"/>
      <c r="N317" s="31"/>
      <c r="O317" s="31"/>
      <c r="P317" s="31"/>
      <c r="Q317" s="31"/>
      <c r="R317" s="31"/>
      <c r="S317" s="31"/>
      <c r="T317" s="31"/>
      <c r="U317" s="31"/>
      <c r="V317" s="31"/>
      <c r="W317" s="31"/>
      <c r="X317" s="31"/>
      <c r="Y317" s="31"/>
      <c r="Z317" s="31"/>
      <c r="AA317" s="31"/>
      <c r="AB317" s="31"/>
      <c r="AC317" s="31"/>
      <c r="AD317" s="31"/>
      <c r="AE317" s="31"/>
      <c r="AF317" s="31"/>
    </row>
    <row r="318" spans="10:32" x14ac:dyDescent="0.25">
      <c r="J318" s="31"/>
      <c r="K318" s="31"/>
      <c r="L318" s="31"/>
      <c r="M318" s="31"/>
      <c r="N318" s="31"/>
      <c r="O318" s="31"/>
      <c r="P318" s="31"/>
      <c r="Q318" s="31"/>
      <c r="R318" s="31"/>
      <c r="S318" s="31"/>
      <c r="T318" s="31"/>
      <c r="U318" s="31"/>
      <c r="V318" s="31"/>
      <c r="W318" s="31"/>
      <c r="X318" s="31"/>
      <c r="Y318" s="31"/>
      <c r="Z318" s="31"/>
      <c r="AA318" s="31"/>
      <c r="AB318" s="31"/>
      <c r="AC318" s="31"/>
      <c r="AD318" s="31"/>
      <c r="AE318" s="31"/>
      <c r="AF318" s="31"/>
    </row>
    <row r="319" spans="10:32" x14ac:dyDescent="0.25">
      <c r="J319" s="31"/>
      <c r="K319" s="31"/>
      <c r="L319" s="31"/>
      <c r="M319" s="31"/>
      <c r="N319" s="31"/>
      <c r="O319" s="31"/>
      <c r="P319" s="31"/>
      <c r="Q319" s="31"/>
      <c r="R319" s="31"/>
      <c r="S319" s="31"/>
      <c r="T319" s="31"/>
      <c r="U319" s="31"/>
      <c r="V319" s="31"/>
      <c r="W319" s="31"/>
      <c r="X319" s="31"/>
      <c r="Y319" s="31"/>
      <c r="Z319" s="31"/>
      <c r="AA319" s="31"/>
      <c r="AB319" s="31"/>
      <c r="AC319" s="31"/>
      <c r="AD319" s="31"/>
      <c r="AE319" s="31"/>
      <c r="AF319" s="31"/>
    </row>
    <row r="320" spans="10:32" x14ac:dyDescent="0.25">
      <c r="J320" s="31"/>
      <c r="K320" s="31"/>
      <c r="L320" s="31"/>
      <c r="M320" s="31"/>
      <c r="N320" s="31"/>
      <c r="O320" s="31"/>
      <c r="P320" s="31"/>
      <c r="Q320" s="31"/>
      <c r="R320" s="31"/>
      <c r="S320" s="31"/>
      <c r="T320" s="31"/>
      <c r="U320" s="31"/>
      <c r="V320" s="31"/>
      <c r="W320" s="31"/>
      <c r="X320" s="31"/>
      <c r="Y320" s="31"/>
      <c r="Z320" s="31"/>
      <c r="AA320" s="31"/>
      <c r="AB320" s="31"/>
      <c r="AC320" s="31"/>
      <c r="AD320" s="31"/>
      <c r="AE320" s="31"/>
      <c r="AF320" s="31"/>
    </row>
    <row r="321" spans="10:32" x14ac:dyDescent="0.25">
      <c r="J321" s="31"/>
      <c r="K321" s="31"/>
      <c r="L321" s="31"/>
      <c r="M321" s="31"/>
      <c r="N321" s="31"/>
      <c r="O321" s="31"/>
      <c r="P321" s="31"/>
      <c r="Q321" s="31"/>
      <c r="R321" s="31"/>
      <c r="S321" s="31"/>
      <c r="T321" s="31"/>
      <c r="U321" s="31"/>
      <c r="V321" s="31"/>
      <c r="W321" s="31"/>
      <c r="X321" s="31"/>
      <c r="Y321" s="31"/>
      <c r="Z321" s="31"/>
      <c r="AA321" s="31"/>
      <c r="AB321" s="31"/>
      <c r="AC321" s="31"/>
      <c r="AD321" s="31"/>
      <c r="AE321" s="31"/>
      <c r="AF321" s="31"/>
    </row>
    <row r="322" spans="10:32" x14ac:dyDescent="0.25">
      <c r="J322" s="31"/>
      <c r="K322" s="31"/>
      <c r="L322" s="31"/>
      <c r="M322" s="31"/>
      <c r="N322" s="31"/>
      <c r="O322" s="31"/>
      <c r="P322" s="31"/>
      <c r="Q322" s="31"/>
      <c r="R322" s="31"/>
      <c r="S322" s="31"/>
      <c r="T322" s="31"/>
      <c r="U322" s="31"/>
      <c r="V322" s="31"/>
      <c r="W322" s="31"/>
      <c r="X322" s="31"/>
      <c r="Y322" s="31"/>
      <c r="Z322" s="31"/>
      <c r="AA322" s="31"/>
      <c r="AB322" s="31"/>
      <c r="AC322" s="31"/>
      <c r="AD322" s="31"/>
      <c r="AE322" s="31"/>
      <c r="AF322" s="31"/>
    </row>
    <row r="323" spans="10:32" x14ac:dyDescent="0.25">
      <c r="J323" s="31"/>
      <c r="K323" s="31"/>
      <c r="L323" s="31"/>
      <c r="M323" s="31"/>
      <c r="N323" s="31"/>
      <c r="O323" s="31"/>
      <c r="P323" s="31"/>
      <c r="Q323" s="31"/>
      <c r="R323" s="31"/>
      <c r="S323" s="31"/>
      <c r="T323" s="31"/>
      <c r="U323" s="31"/>
      <c r="V323" s="31"/>
      <c r="W323" s="31"/>
      <c r="X323" s="31"/>
      <c r="Y323" s="31"/>
      <c r="Z323" s="31"/>
      <c r="AA323" s="31"/>
      <c r="AB323" s="31"/>
      <c r="AC323" s="31"/>
      <c r="AD323" s="31"/>
      <c r="AE323" s="31"/>
      <c r="AF323" s="31"/>
    </row>
    <row r="324" spans="10:32" x14ac:dyDescent="0.25">
      <c r="J324" s="31"/>
      <c r="K324" s="31"/>
      <c r="L324" s="31"/>
      <c r="M324" s="31"/>
      <c r="N324" s="31"/>
      <c r="O324" s="31"/>
      <c r="P324" s="31"/>
      <c r="Q324" s="31"/>
      <c r="R324" s="31"/>
      <c r="S324" s="31"/>
      <c r="T324" s="31"/>
      <c r="U324" s="31"/>
      <c r="V324" s="31"/>
      <c r="W324" s="31"/>
      <c r="X324" s="31"/>
      <c r="Y324" s="31"/>
      <c r="Z324" s="31"/>
      <c r="AA324" s="31"/>
      <c r="AB324" s="31"/>
      <c r="AC324" s="31"/>
      <c r="AD324" s="31"/>
      <c r="AE324" s="31"/>
      <c r="AF324" s="31"/>
    </row>
    <row r="325" spans="10:32" x14ac:dyDescent="0.25">
      <c r="J325" s="31"/>
      <c r="K325" s="31"/>
      <c r="L325" s="31"/>
      <c r="M325" s="31"/>
      <c r="N325" s="31"/>
      <c r="O325" s="31"/>
      <c r="P325" s="31"/>
      <c r="Q325" s="31"/>
      <c r="R325" s="31"/>
      <c r="S325" s="31"/>
      <c r="T325" s="31"/>
      <c r="U325" s="31"/>
      <c r="V325" s="31"/>
      <c r="W325" s="31"/>
      <c r="X325" s="31"/>
      <c r="Y325" s="31"/>
      <c r="Z325" s="31"/>
      <c r="AA325" s="31"/>
      <c r="AB325" s="31"/>
      <c r="AC325" s="31"/>
      <c r="AD325" s="31"/>
      <c r="AE325" s="31"/>
      <c r="AF325" s="31"/>
    </row>
    <row r="326" spans="10:32" x14ac:dyDescent="0.25">
      <c r="J326" s="31"/>
      <c r="K326" s="31"/>
      <c r="L326" s="31"/>
      <c r="M326" s="31"/>
      <c r="N326" s="31"/>
      <c r="O326" s="31"/>
      <c r="P326" s="31"/>
      <c r="Q326" s="31"/>
      <c r="R326" s="31"/>
      <c r="S326" s="31"/>
      <c r="T326" s="31"/>
      <c r="U326" s="31"/>
      <c r="V326" s="31"/>
      <c r="W326" s="31"/>
      <c r="X326" s="31"/>
      <c r="Y326" s="31"/>
      <c r="Z326" s="31"/>
      <c r="AA326" s="31"/>
      <c r="AB326" s="31"/>
      <c r="AC326" s="31"/>
      <c r="AD326" s="31"/>
      <c r="AE326" s="31"/>
      <c r="AF326" s="31"/>
    </row>
    <row r="327" spans="10:32" x14ac:dyDescent="0.25">
      <c r="J327" s="31"/>
      <c r="K327" s="31"/>
      <c r="L327" s="31"/>
      <c r="M327" s="31"/>
      <c r="N327" s="31"/>
      <c r="O327" s="31"/>
      <c r="P327" s="31"/>
      <c r="Q327" s="31"/>
      <c r="R327" s="31"/>
      <c r="S327" s="31"/>
      <c r="T327" s="31"/>
      <c r="U327" s="31"/>
      <c r="V327" s="31"/>
      <c r="W327" s="31"/>
      <c r="X327" s="31"/>
      <c r="Y327" s="31"/>
      <c r="Z327" s="31"/>
      <c r="AA327" s="31"/>
      <c r="AB327" s="31"/>
      <c r="AC327" s="31"/>
      <c r="AD327" s="31"/>
      <c r="AE327" s="31"/>
      <c r="AF327" s="31"/>
    </row>
    <row r="328" spans="10:32" x14ac:dyDescent="0.25">
      <c r="J328" s="31"/>
      <c r="K328" s="31"/>
      <c r="L328" s="31"/>
      <c r="M328" s="31"/>
      <c r="N328" s="31"/>
      <c r="O328" s="31"/>
      <c r="P328" s="31"/>
      <c r="Q328" s="31"/>
      <c r="R328" s="31"/>
      <c r="S328" s="31"/>
      <c r="T328" s="31"/>
      <c r="U328" s="31"/>
      <c r="V328" s="31"/>
      <c r="W328" s="31"/>
      <c r="X328" s="31"/>
      <c r="Y328" s="31"/>
      <c r="Z328" s="31"/>
      <c r="AA328" s="31"/>
      <c r="AB328" s="31"/>
      <c r="AC328" s="31"/>
      <c r="AD328" s="31"/>
      <c r="AE328" s="31"/>
      <c r="AF328" s="31"/>
    </row>
    <row r="329" spans="10:32" x14ac:dyDescent="0.25">
      <c r="J329" s="31"/>
      <c r="K329" s="31"/>
      <c r="L329" s="31"/>
      <c r="M329" s="31"/>
      <c r="N329" s="31"/>
      <c r="O329" s="31"/>
      <c r="P329" s="31"/>
      <c r="Q329" s="31"/>
      <c r="R329" s="31"/>
      <c r="S329" s="31"/>
      <c r="T329" s="31"/>
      <c r="U329" s="31"/>
      <c r="V329" s="31"/>
      <c r="W329" s="31"/>
      <c r="X329" s="31"/>
      <c r="Y329" s="31"/>
      <c r="Z329" s="31"/>
      <c r="AA329" s="31"/>
      <c r="AB329" s="31"/>
      <c r="AC329" s="31"/>
      <c r="AD329" s="31"/>
      <c r="AE329" s="31"/>
      <c r="AF329" s="31"/>
    </row>
    <row r="330" spans="10:32" x14ac:dyDescent="0.25">
      <c r="J330" s="31"/>
      <c r="K330" s="31"/>
      <c r="L330" s="31"/>
      <c r="M330" s="31"/>
      <c r="N330" s="31"/>
      <c r="O330" s="31"/>
      <c r="P330" s="31"/>
      <c r="Q330" s="31"/>
      <c r="R330" s="31"/>
      <c r="S330" s="31"/>
      <c r="T330" s="31"/>
      <c r="U330" s="31"/>
      <c r="V330" s="31"/>
      <c r="W330" s="31"/>
      <c r="X330" s="31"/>
      <c r="Y330" s="31"/>
      <c r="Z330" s="31"/>
      <c r="AA330" s="31"/>
      <c r="AB330" s="31"/>
      <c r="AC330" s="31"/>
      <c r="AD330" s="31"/>
      <c r="AE330" s="31"/>
      <c r="AF330" s="31"/>
    </row>
    <row r="331" spans="10:32" x14ac:dyDescent="0.25">
      <c r="J331" s="31"/>
      <c r="K331" s="31"/>
      <c r="L331" s="31"/>
      <c r="M331" s="31"/>
      <c r="N331" s="31"/>
      <c r="O331" s="31"/>
      <c r="P331" s="31"/>
      <c r="Q331" s="31"/>
      <c r="R331" s="31"/>
      <c r="S331" s="31"/>
      <c r="T331" s="31"/>
      <c r="U331" s="31"/>
      <c r="V331" s="31"/>
      <c r="W331" s="31"/>
      <c r="X331" s="31"/>
      <c r="Y331" s="31"/>
      <c r="Z331" s="31"/>
      <c r="AA331" s="31"/>
      <c r="AB331" s="31"/>
      <c r="AC331" s="31"/>
      <c r="AD331" s="31"/>
      <c r="AE331" s="31"/>
      <c r="AF331" s="31"/>
    </row>
    <row r="332" spans="10:32" x14ac:dyDescent="0.25">
      <c r="J332" s="31"/>
      <c r="K332" s="31"/>
      <c r="L332" s="31"/>
      <c r="M332" s="31"/>
      <c r="N332" s="31"/>
      <c r="O332" s="31"/>
      <c r="P332" s="31"/>
      <c r="Q332" s="31"/>
      <c r="R332" s="31"/>
      <c r="S332" s="31"/>
      <c r="T332" s="31"/>
      <c r="U332" s="31"/>
      <c r="V332" s="31"/>
      <c r="W332" s="31"/>
      <c r="X332" s="31"/>
      <c r="Y332" s="31"/>
      <c r="Z332" s="31"/>
      <c r="AA332" s="31"/>
      <c r="AB332" s="31"/>
      <c r="AC332" s="31"/>
      <c r="AD332" s="31"/>
      <c r="AE332" s="31"/>
      <c r="AF332" s="31"/>
    </row>
    <row r="333" spans="10:32" x14ac:dyDescent="0.25">
      <c r="J333" s="31"/>
      <c r="K333" s="31"/>
      <c r="L333" s="31"/>
      <c r="M333" s="31"/>
      <c r="N333" s="31"/>
      <c r="O333" s="31"/>
      <c r="P333" s="31"/>
      <c r="Q333" s="31"/>
      <c r="R333" s="31"/>
      <c r="S333" s="31"/>
      <c r="T333" s="31"/>
      <c r="U333" s="31"/>
      <c r="V333" s="31"/>
      <c r="W333" s="31"/>
      <c r="X333" s="31"/>
      <c r="Y333" s="31"/>
      <c r="Z333" s="31"/>
      <c r="AA333" s="31"/>
      <c r="AB333" s="31"/>
      <c r="AC333" s="31"/>
      <c r="AD333" s="31"/>
      <c r="AE333" s="31"/>
      <c r="AF333" s="31"/>
    </row>
    <row r="334" spans="10:32" x14ac:dyDescent="0.25">
      <c r="J334" s="31"/>
      <c r="K334" s="31"/>
      <c r="L334" s="31"/>
      <c r="M334" s="31"/>
      <c r="N334" s="31"/>
      <c r="O334" s="31"/>
      <c r="P334" s="31"/>
      <c r="Q334" s="31"/>
      <c r="R334" s="31"/>
      <c r="S334" s="31"/>
      <c r="T334" s="31"/>
      <c r="U334" s="31"/>
      <c r="V334" s="31"/>
      <c r="W334" s="31"/>
      <c r="X334" s="31"/>
      <c r="Y334" s="31"/>
      <c r="Z334" s="31"/>
      <c r="AA334" s="31"/>
      <c r="AB334" s="31"/>
      <c r="AC334" s="31"/>
      <c r="AD334" s="31"/>
      <c r="AE334" s="31"/>
      <c r="AF334" s="31"/>
    </row>
    <row r="335" spans="10:32" x14ac:dyDescent="0.25">
      <c r="J335" s="31"/>
      <c r="K335" s="31"/>
      <c r="L335" s="31"/>
      <c r="M335" s="31"/>
      <c r="N335" s="31"/>
      <c r="O335" s="31"/>
      <c r="P335" s="31"/>
      <c r="Q335" s="31"/>
      <c r="R335" s="31"/>
      <c r="S335" s="31"/>
      <c r="T335" s="31"/>
      <c r="U335" s="31"/>
      <c r="V335" s="31"/>
      <c r="W335" s="31"/>
      <c r="X335" s="31"/>
      <c r="Y335" s="31"/>
      <c r="Z335" s="31"/>
      <c r="AA335" s="31"/>
      <c r="AB335" s="31"/>
      <c r="AC335" s="31"/>
      <c r="AD335" s="31"/>
      <c r="AE335" s="31"/>
      <c r="AF335" s="31"/>
    </row>
    <row r="336" spans="10:32" x14ac:dyDescent="0.25">
      <c r="J336" s="31"/>
      <c r="K336" s="31"/>
      <c r="L336" s="31"/>
      <c r="M336" s="31"/>
      <c r="N336" s="31"/>
      <c r="O336" s="31"/>
      <c r="P336" s="31"/>
      <c r="Q336" s="31"/>
      <c r="R336" s="31"/>
      <c r="S336" s="31"/>
      <c r="T336" s="31"/>
      <c r="U336" s="31"/>
      <c r="V336" s="31"/>
      <c r="W336" s="31"/>
      <c r="X336" s="31"/>
      <c r="Y336" s="31"/>
      <c r="Z336" s="31"/>
      <c r="AA336" s="31"/>
      <c r="AB336" s="31"/>
      <c r="AC336" s="31"/>
      <c r="AD336" s="31"/>
      <c r="AE336" s="31"/>
      <c r="AF336" s="31"/>
    </row>
    <row r="337" spans="10:32" x14ac:dyDescent="0.25">
      <c r="J337" s="31"/>
      <c r="K337" s="31"/>
      <c r="L337" s="31"/>
      <c r="M337" s="31"/>
      <c r="N337" s="31"/>
      <c r="O337" s="31"/>
      <c r="P337" s="31"/>
      <c r="Q337" s="31"/>
      <c r="R337" s="31"/>
      <c r="S337" s="31"/>
      <c r="T337" s="31"/>
      <c r="U337" s="31"/>
      <c r="V337" s="31"/>
      <c r="W337" s="31"/>
      <c r="X337" s="31"/>
      <c r="Y337" s="31"/>
      <c r="Z337" s="31"/>
      <c r="AA337" s="31"/>
      <c r="AB337" s="31"/>
      <c r="AC337" s="31"/>
      <c r="AD337" s="31"/>
      <c r="AE337" s="31"/>
      <c r="AF337" s="31"/>
    </row>
    <row r="338" spans="10:32" x14ac:dyDescent="0.25">
      <c r="J338" s="31"/>
      <c r="K338" s="31"/>
      <c r="L338" s="31"/>
      <c r="M338" s="31"/>
      <c r="N338" s="31"/>
      <c r="O338" s="31"/>
      <c r="P338" s="31"/>
      <c r="Q338" s="31"/>
      <c r="R338" s="31"/>
      <c r="S338" s="31"/>
      <c r="T338" s="31"/>
      <c r="U338" s="31"/>
      <c r="V338" s="31"/>
      <c r="W338" s="31"/>
      <c r="X338" s="31"/>
      <c r="Y338" s="31"/>
      <c r="Z338" s="31"/>
      <c r="AA338" s="31"/>
      <c r="AB338" s="31"/>
      <c r="AC338" s="31"/>
      <c r="AD338" s="31"/>
      <c r="AE338" s="31"/>
      <c r="AF338" s="31"/>
    </row>
    <row r="339" spans="10:32" x14ac:dyDescent="0.25">
      <c r="J339" s="31"/>
      <c r="K339" s="31"/>
      <c r="L339" s="31"/>
      <c r="M339" s="31"/>
      <c r="N339" s="31"/>
      <c r="O339" s="31"/>
      <c r="P339" s="31"/>
      <c r="Q339" s="31"/>
      <c r="R339" s="31"/>
      <c r="S339" s="31"/>
      <c r="T339" s="31"/>
      <c r="U339" s="31"/>
      <c r="V339" s="31"/>
      <c r="W339" s="31"/>
      <c r="X339" s="31"/>
      <c r="Y339" s="31"/>
      <c r="Z339" s="31"/>
      <c r="AA339" s="31"/>
      <c r="AB339" s="31"/>
      <c r="AC339" s="31"/>
      <c r="AD339" s="31"/>
      <c r="AE339" s="31"/>
      <c r="AF339" s="31"/>
    </row>
    <row r="340" spans="10:32" x14ac:dyDescent="0.25">
      <c r="J340" s="31"/>
      <c r="K340" s="31"/>
      <c r="L340" s="31"/>
      <c r="M340" s="31"/>
      <c r="N340" s="31"/>
      <c r="O340" s="31"/>
      <c r="P340" s="31"/>
      <c r="Q340" s="31"/>
      <c r="R340" s="31"/>
      <c r="S340" s="31"/>
      <c r="T340" s="31"/>
      <c r="U340" s="31"/>
      <c r="V340" s="31"/>
      <c r="W340" s="31"/>
      <c r="X340" s="31"/>
      <c r="Y340" s="31"/>
      <c r="Z340" s="31"/>
      <c r="AA340" s="31"/>
      <c r="AB340" s="31"/>
      <c r="AC340" s="31"/>
      <c r="AD340" s="31"/>
      <c r="AE340" s="31"/>
      <c r="AF340" s="31"/>
    </row>
    <row r="341" spans="10:32" x14ac:dyDescent="0.25">
      <c r="J341" s="31"/>
      <c r="K341" s="31"/>
      <c r="L341" s="31"/>
      <c r="M341" s="31"/>
      <c r="N341" s="31"/>
      <c r="O341" s="31"/>
      <c r="P341" s="31"/>
      <c r="Q341" s="31"/>
      <c r="R341" s="31"/>
      <c r="S341" s="31"/>
      <c r="T341" s="31"/>
      <c r="U341" s="31"/>
      <c r="V341" s="31"/>
      <c r="W341" s="31"/>
      <c r="X341" s="31"/>
      <c r="Y341" s="31"/>
      <c r="Z341" s="31"/>
      <c r="AA341" s="31"/>
      <c r="AB341" s="31"/>
      <c r="AC341" s="31"/>
      <c r="AD341" s="31"/>
      <c r="AE341" s="31"/>
      <c r="AF341" s="31"/>
    </row>
    <row r="342" spans="10:32" x14ac:dyDescent="0.25">
      <c r="J342" s="31"/>
      <c r="K342" s="31"/>
      <c r="L342" s="31"/>
      <c r="M342" s="31"/>
      <c r="N342" s="31"/>
      <c r="O342" s="31"/>
      <c r="P342" s="31"/>
      <c r="Q342" s="31"/>
      <c r="R342" s="31"/>
      <c r="S342" s="31"/>
      <c r="T342" s="31"/>
      <c r="U342" s="31"/>
      <c r="V342" s="31"/>
      <c r="W342" s="31"/>
      <c r="X342" s="31"/>
      <c r="Y342" s="31"/>
      <c r="Z342" s="31"/>
      <c r="AA342" s="31"/>
      <c r="AB342" s="31"/>
      <c r="AC342" s="31"/>
      <c r="AD342" s="31"/>
      <c r="AE342" s="31"/>
      <c r="AF342" s="31"/>
    </row>
    <row r="343" spans="10:32" x14ac:dyDescent="0.25">
      <c r="J343" s="31"/>
      <c r="K343" s="31"/>
      <c r="L343" s="31"/>
      <c r="M343" s="31"/>
      <c r="N343" s="31"/>
      <c r="O343" s="31"/>
      <c r="P343" s="31"/>
      <c r="Q343" s="31"/>
      <c r="R343" s="31"/>
      <c r="S343" s="31"/>
      <c r="T343" s="31"/>
      <c r="U343" s="31"/>
      <c r="V343" s="31"/>
      <c r="W343" s="31"/>
      <c r="X343" s="31"/>
      <c r="Y343" s="31"/>
      <c r="Z343" s="31"/>
      <c r="AA343" s="31"/>
      <c r="AB343" s="31"/>
      <c r="AC343" s="31"/>
      <c r="AD343" s="31"/>
      <c r="AE343" s="31"/>
      <c r="AF343" s="31"/>
    </row>
    <row r="344" spans="10:32" x14ac:dyDescent="0.25">
      <c r="J344" s="31"/>
      <c r="K344" s="31"/>
      <c r="L344" s="31"/>
      <c r="M344" s="31"/>
      <c r="N344" s="31"/>
      <c r="O344" s="31"/>
      <c r="P344" s="31"/>
      <c r="Q344" s="31"/>
      <c r="R344" s="31"/>
      <c r="S344" s="31"/>
      <c r="T344" s="31"/>
      <c r="U344" s="31"/>
      <c r="V344" s="31"/>
      <c r="W344" s="31"/>
      <c r="X344" s="31"/>
      <c r="Y344" s="31"/>
      <c r="Z344" s="31"/>
      <c r="AA344" s="31"/>
      <c r="AB344" s="31"/>
      <c r="AC344" s="31"/>
      <c r="AD344" s="31"/>
      <c r="AE344" s="31"/>
      <c r="AF344" s="31"/>
    </row>
    <row r="345" spans="10:32" x14ac:dyDescent="0.25">
      <c r="J345" s="31"/>
      <c r="K345" s="31"/>
      <c r="L345" s="31"/>
      <c r="M345" s="31"/>
      <c r="N345" s="31"/>
      <c r="O345" s="31"/>
      <c r="P345" s="31"/>
      <c r="Q345" s="31"/>
      <c r="R345" s="31"/>
      <c r="S345" s="31"/>
      <c r="T345" s="31"/>
      <c r="U345" s="31"/>
      <c r="V345" s="31"/>
      <c r="W345" s="31"/>
      <c r="X345" s="31"/>
      <c r="Y345" s="31"/>
      <c r="Z345" s="31"/>
      <c r="AA345" s="31"/>
      <c r="AB345" s="31"/>
      <c r="AC345" s="31"/>
      <c r="AD345" s="31"/>
      <c r="AE345" s="31"/>
      <c r="AF345" s="31"/>
    </row>
    <row r="346" spans="10:32" x14ac:dyDescent="0.25">
      <c r="J346" s="31"/>
      <c r="K346" s="31"/>
      <c r="L346" s="31"/>
      <c r="M346" s="31"/>
      <c r="N346" s="31"/>
      <c r="O346" s="31"/>
      <c r="P346" s="31"/>
      <c r="Q346" s="31"/>
      <c r="R346" s="31"/>
      <c r="S346" s="31"/>
      <c r="T346" s="31"/>
      <c r="U346" s="31"/>
      <c r="V346" s="31"/>
      <c r="W346" s="31"/>
      <c r="X346" s="31"/>
      <c r="Y346" s="31"/>
      <c r="Z346" s="31"/>
      <c r="AA346" s="31"/>
      <c r="AB346" s="31"/>
      <c r="AC346" s="31"/>
      <c r="AD346" s="31"/>
      <c r="AE346" s="31"/>
      <c r="AF346" s="31"/>
    </row>
    <row r="347" spans="10:32" x14ac:dyDescent="0.25">
      <c r="J347" s="31"/>
      <c r="K347" s="31"/>
      <c r="L347" s="31"/>
      <c r="M347" s="31"/>
      <c r="N347" s="31"/>
      <c r="O347" s="31"/>
      <c r="P347" s="31"/>
      <c r="Q347" s="31"/>
      <c r="R347" s="31"/>
      <c r="S347" s="31"/>
      <c r="T347" s="31"/>
      <c r="U347" s="31"/>
      <c r="V347" s="31"/>
      <c r="W347" s="31"/>
      <c r="X347" s="31"/>
      <c r="Y347" s="31"/>
      <c r="Z347" s="31"/>
      <c r="AA347" s="31"/>
      <c r="AB347" s="31"/>
      <c r="AC347" s="31"/>
      <c r="AD347" s="31"/>
      <c r="AE347" s="31"/>
      <c r="AF347" s="31"/>
    </row>
    <row r="348" spans="10:32" x14ac:dyDescent="0.25">
      <c r="J348" s="31"/>
      <c r="K348" s="31"/>
      <c r="L348" s="31"/>
      <c r="M348" s="31"/>
      <c r="N348" s="31"/>
      <c r="O348" s="31"/>
      <c r="P348" s="31"/>
      <c r="Q348" s="31"/>
      <c r="R348" s="31"/>
      <c r="S348" s="31"/>
      <c r="T348" s="31"/>
      <c r="U348" s="31"/>
      <c r="V348" s="31"/>
      <c r="W348" s="31"/>
      <c r="X348" s="31"/>
      <c r="Y348" s="31"/>
      <c r="Z348" s="31"/>
      <c r="AA348" s="31"/>
      <c r="AB348" s="31"/>
      <c r="AC348" s="31"/>
      <c r="AD348" s="31"/>
      <c r="AE348" s="31"/>
      <c r="AF348" s="31"/>
    </row>
    <row r="349" spans="10:32" x14ac:dyDescent="0.25">
      <c r="J349" s="31"/>
      <c r="K349" s="31"/>
      <c r="L349" s="31"/>
      <c r="M349" s="31"/>
      <c r="N349" s="31"/>
      <c r="O349" s="31"/>
      <c r="P349" s="31"/>
      <c r="Q349" s="31"/>
      <c r="R349" s="31"/>
      <c r="S349" s="31"/>
      <c r="T349" s="31"/>
      <c r="U349" s="31"/>
      <c r="V349" s="31"/>
      <c r="W349" s="31"/>
      <c r="X349" s="31"/>
      <c r="Y349" s="31"/>
      <c r="Z349" s="31"/>
      <c r="AA349" s="31"/>
      <c r="AB349" s="31"/>
      <c r="AC349" s="31"/>
      <c r="AD349" s="31"/>
      <c r="AE349" s="31"/>
      <c r="AF349" s="31"/>
    </row>
    <row r="350" spans="10:32" x14ac:dyDescent="0.25">
      <c r="J350" s="31"/>
      <c r="K350" s="31"/>
      <c r="L350" s="31"/>
      <c r="M350" s="31"/>
      <c r="N350" s="31"/>
      <c r="O350" s="31"/>
      <c r="P350" s="31"/>
      <c r="Q350" s="31"/>
      <c r="R350" s="31"/>
      <c r="S350" s="31"/>
      <c r="T350" s="31"/>
      <c r="U350" s="31"/>
      <c r="V350" s="31"/>
      <c r="W350" s="31"/>
      <c r="X350" s="31"/>
      <c r="Y350" s="31"/>
      <c r="Z350" s="31"/>
      <c r="AA350" s="31"/>
      <c r="AB350" s="31"/>
      <c r="AC350" s="31"/>
      <c r="AD350" s="31"/>
      <c r="AE350" s="31"/>
      <c r="AF350" s="31"/>
    </row>
    <row r="351" spans="10:32" x14ac:dyDescent="0.25">
      <c r="J351" s="31"/>
      <c r="K351" s="31"/>
      <c r="L351" s="31"/>
      <c r="M351" s="31"/>
      <c r="N351" s="31"/>
      <c r="O351" s="31"/>
      <c r="P351" s="31"/>
      <c r="Q351" s="31"/>
      <c r="R351" s="31"/>
      <c r="S351" s="31"/>
      <c r="T351" s="31"/>
      <c r="U351" s="31"/>
      <c r="V351" s="31"/>
      <c r="W351" s="31"/>
      <c r="X351" s="31"/>
      <c r="Y351" s="31"/>
      <c r="Z351" s="31"/>
      <c r="AA351" s="31"/>
      <c r="AB351" s="31"/>
      <c r="AC351" s="31"/>
      <c r="AD351" s="31"/>
      <c r="AE351" s="31"/>
      <c r="AF351" s="31"/>
    </row>
    <row r="352" spans="10:32" x14ac:dyDescent="0.25">
      <c r="J352" s="31"/>
      <c r="K352" s="31"/>
      <c r="L352" s="31"/>
      <c r="M352" s="31"/>
      <c r="N352" s="31"/>
      <c r="O352" s="31"/>
      <c r="P352" s="31"/>
      <c r="Q352" s="31"/>
      <c r="R352" s="31"/>
      <c r="S352" s="31"/>
      <c r="T352" s="31"/>
      <c r="U352" s="31"/>
      <c r="V352" s="31"/>
      <c r="W352" s="31"/>
      <c r="X352" s="31"/>
      <c r="Y352" s="31"/>
      <c r="Z352" s="31"/>
      <c r="AA352" s="31"/>
      <c r="AB352" s="31"/>
      <c r="AC352" s="31"/>
      <c r="AD352" s="31"/>
      <c r="AE352" s="31"/>
      <c r="AF352" s="31"/>
    </row>
    <row r="353" spans="10:32" x14ac:dyDescent="0.25">
      <c r="J353" s="31"/>
      <c r="K353" s="31"/>
      <c r="L353" s="31"/>
      <c r="M353" s="31"/>
      <c r="N353" s="31"/>
      <c r="O353" s="31"/>
      <c r="P353" s="31"/>
      <c r="Q353" s="31"/>
      <c r="R353" s="31"/>
      <c r="S353" s="31"/>
      <c r="T353" s="31"/>
      <c r="U353" s="31"/>
      <c r="V353" s="31"/>
      <c r="W353" s="31"/>
      <c r="X353" s="31"/>
      <c r="Y353" s="31"/>
      <c r="Z353" s="31"/>
      <c r="AA353" s="31"/>
      <c r="AB353" s="31"/>
      <c r="AC353" s="31"/>
      <c r="AD353" s="31"/>
      <c r="AE353" s="31"/>
      <c r="AF353" s="31"/>
    </row>
    <row r="354" spans="10:32" x14ac:dyDescent="0.25">
      <c r="J354" s="31"/>
      <c r="K354" s="31"/>
      <c r="L354" s="31"/>
      <c r="M354" s="31"/>
      <c r="N354" s="31"/>
      <c r="O354" s="31"/>
      <c r="P354" s="31"/>
      <c r="Q354" s="31"/>
      <c r="R354" s="31"/>
      <c r="S354" s="31"/>
      <c r="T354" s="31"/>
      <c r="U354" s="31"/>
      <c r="V354" s="31"/>
      <c r="W354" s="31"/>
      <c r="X354" s="31"/>
      <c r="Y354" s="31"/>
      <c r="Z354" s="31"/>
      <c r="AA354" s="31"/>
      <c r="AB354" s="31"/>
      <c r="AC354" s="31"/>
      <c r="AD354" s="31"/>
      <c r="AE354" s="31"/>
      <c r="AF354" s="31"/>
    </row>
    <row r="355" spans="10:32" x14ac:dyDescent="0.25">
      <c r="J355" s="31"/>
      <c r="K355" s="31"/>
      <c r="L355" s="31"/>
      <c r="M355" s="31"/>
      <c r="N355" s="31"/>
      <c r="O355" s="31"/>
      <c r="P355" s="31"/>
      <c r="Q355" s="31"/>
      <c r="R355" s="31"/>
      <c r="S355" s="31"/>
      <c r="T355" s="31"/>
      <c r="U355" s="31"/>
      <c r="V355" s="31"/>
      <c r="W355" s="31"/>
      <c r="X355" s="31"/>
      <c r="Y355" s="31"/>
      <c r="Z355" s="31"/>
      <c r="AA355" s="31"/>
      <c r="AB355" s="31"/>
      <c r="AC355" s="31"/>
      <c r="AD355" s="31"/>
      <c r="AE355" s="31"/>
      <c r="AF355" s="31"/>
    </row>
    <row r="356" spans="10:32" x14ac:dyDescent="0.25">
      <c r="J356" s="31"/>
      <c r="K356" s="31"/>
      <c r="L356" s="31"/>
      <c r="M356" s="31"/>
      <c r="N356" s="31"/>
      <c r="O356" s="31"/>
      <c r="P356" s="31"/>
      <c r="Q356" s="31"/>
      <c r="R356" s="31"/>
      <c r="S356" s="31"/>
      <c r="T356" s="31"/>
      <c r="U356" s="31"/>
      <c r="V356" s="31"/>
      <c r="W356" s="31"/>
      <c r="X356" s="31"/>
      <c r="Y356" s="31"/>
      <c r="Z356" s="31"/>
      <c r="AA356" s="31"/>
      <c r="AB356" s="31"/>
      <c r="AC356" s="31"/>
      <c r="AD356" s="31"/>
      <c r="AE356" s="31"/>
      <c r="AF356" s="31"/>
    </row>
    <row r="357" spans="10:32" x14ac:dyDescent="0.25">
      <c r="J357" s="31"/>
      <c r="K357" s="31"/>
      <c r="L357" s="31"/>
      <c r="M357" s="31"/>
      <c r="N357" s="31"/>
      <c r="O357" s="31"/>
      <c r="P357" s="31"/>
      <c r="Q357" s="31"/>
      <c r="R357" s="31"/>
      <c r="S357" s="31"/>
      <c r="T357" s="31"/>
      <c r="U357" s="31"/>
      <c r="V357" s="31"/>
      <c r="W357" s="31"/>
      <c r="X357" s="31"/>
      <c r="Y357" s="31"/>
      <c r="Z357" s="31"/>
      <c r="AA357" s="31"/>
      <c r="AB357" s="31"/>
      <c r="AC357" s="31"/>
      <c r="AD357" s="31"/>
      <c r="AE357" s="31"/>
      <c r="AF357" s="31"/>
    </row>
    <row r="358" spans="10:32" x14ac:dyDescent="0.25">
      <c r="J358" s="31"/>
      <c r="K358" s="31"/>
      <c r="L358" s="31"/>
      <c r="M358" s="31"/>
      <c r="N358" s="31"/>
      <c r="O358" s="31"/>
      <c r="P358" s="31"/>
      <c r="Q358" s="31"/>
      <c r="R358" s="31"/>
      <c r="S358" s="31"/>
      <c r="T358" s="31"/>
      <c r="U358" s="31"/>
      <c r="V358" s="31"/>
      <c r="W358" s="31"/>
      <c r="X358" s="31"/>
      <c r="Y358" s="31"/>
      <c r="Z358" s="31"/>
      <c r="AA358" s="31"/>
      <c r="AB358" s="31"/>
      <c r="AC358" s="31"/>
      <c r="AD358" s="31"/>
      <c r="AE358" s="31"/>
      <c r="AF358" s="31"/>
    </row>
    <row r="359" spans="10:32" x14ac:dyDescent="0.25">
      <c r="J359" s="31"/>
      <c r="K359" s="31"/>
      <c r="L359" s="31"/>
      <c r="M359" s="31"/>
      <c r="N359" s="31"/>
      <c r="O359" s="31"/>
      <c r="P359" s="31"/>
      <c r="Q359" s="31"/>
      <c r="R359" s="31"/>
      <c r="S359" s="31"/>
      <c r="T359" s="31"/>
      <c r="U359" s="31"/>
      <c r="V359" s="31"/>
      <c r="W359" s="31"/>
      <c r="X359" s="31"/>
      <c r="Y359" s="31"/>
      <c r="Z359" s="31"/>
      <c r="AA359" s="31"/>
      <c r="AB359" s="31"/>
      <c r="AC359" s="31"/>
      <c r="AD359" s="31"/>
      <c r="AE359" s="31"/>
      <c r="AF359" s="31"/>
    </row>
    <row r="360" spans="10:32" x14ac:dyDescent="0.25">
      <c r="J360" s="31"/>
      <c r="K360" s="31"/>
      <c r="L360" s="31"/>
      <c r="M360" s="31"/>
      <c r="N360" s="31"/>
      <c r="O360" s="31"/>
      <c r="P360" s="31"/>
      <c r="Q360" s="31"/>
      <c r="R360" s="31"/>
      <c r="S360" s="31"/>
      <c r="T360" s="31"/>
      <c r="U360" s="31"/>
      <c r="V360" s="31"/>
      <c r="W360" s="31"/>
      <c r="X360" s="31"/>
      <c r="Y360" s="31"/>
      <c r="Z360" s="31"/>
      <c r="AA360" s="31"/>
      <c r="AB360" s="31"/>
      <c r="AC360" s="31"/>
      <c r="AD360" s="31"/>
      <c r="AE360" s="31"/>
      <c r="AF360" s="31"/>
    </row>
    <row r="361" spans="10:32" x14ac:dyDescent="0.25">
      <c r="J361" s="31"/>
      <c r="K361" s="31"/>
      <c r="L361" s="31"/>
      <c r="M361" s="31"/>
      <c r="N361" s="31"/>
      <c r="O361" s="31"/>
      <c r="P361" s="31"/>
      <c r="Q361" s="31"/>
      <c r="R361" s="31"/>
      <c r="S361" s="31"/>
      <c r="T361" s="31"/>
      <c r="U361" s="31"/>
      <c r="V361" s="31"/>
      <c r="W361" s="31"/>
      <c r="X361" s="31"/>
      <c r="Y361" s="31"/>
      <c r="Z361" s="31"/>
      <c r="AA361" s="31"/>
      <c r="AB361" s="31"/>
      <c r="AC361" s="31"/>
      <c r="AD361" s="31"/>
      <c r="AE361" s="31"/>
      <c r="AF361" s="31"/>
    </row>
    <row r="362" spans="10:32" x14ac:dyDescent="0.25">
      <c r="J362" s="31"/>
      <c r="K362" s="31"/>
      <c r="L362" s="31"/>
      <c r="M362" s="31"/>
      <c r="N362" s="31"/>
      <c r="O362" s="31"/>
      <c r="P362" s="31"/>
      <c r="Q362" s="31"/>
      <c r="R362" s="31"/>
      <c r="S362" s="31"/>
      <c r="T362" s="31"/>
      <c r="U362" s="31"/>
      <c r="V362" s="31"/>
      <c r="W362" s="31"/>
      <c r="X362" s="31"/>
      <c r="Y362" s="31"/>
      <c r="Z362" s="31"/>
      <c r="AA362" s="31"/>
      <c r="AB362" s="31"/>
      <c r="AC362" s="31"/>
      <c r="AD362" s="31"/>
      <c r="AE362" s="31"/>
      <c r="AF362" s="31"/>
    </row>
    <row r="363" spans="10:32" x14ac:dyDescent="0.25">
      <c r="J363" s="31"/>
      <c r="K363" s="31"/>
      <c r="L363" s="31"/>
      <c r="M363" s="31"/>
      <c r="N363" s="31"/>
      <c r="O363" s="31"/>
      <c r="P363" s="31"/>
      <c r="Q363" s="31"/>
      <c r="R363" s="31"/>
      <c r="S363" s="31"/>
      <c r="T363" s="31"/>
      <c r="U363" s="31"/>
      <c r="V363" s="31"/>
      <c r="W363" s="31"/>
      <c r="X363" s="31"/>
      <c r="Y363" s="31"/>
      <c r="Z363" s="31"/>
      <c r="AA363" s="31"/>
      <c r="AB363" s="31"/>
      <c r="AC363" s="31"/>
      <c r="AD363" s="31"/>
      <c r="AE363" s="31"/>
      <c r="AF363" s="31"/>
    </row>
    <row r="364" spans="10:32" x14ac:dyDescent="0.25">
      <c r="J364" s="31"/>
      <c r="K364" s="31"/>
      <c r="L364" s="31"/>
      <c r="M364" s="31"/>
      <c r="N364" s="31"/>
      <c r="O364" s="31"/>
      <c r="P364" s="31"/>
      <c r="Q364" s="31"/>
      <c r="R364" s="31"/>
      <c r="S364" s="31"/>
      <c r="T364" s="31"/>
      <c r="U364" s="31"/>
      <c r="V364" s="31"/>
      <c r="W364" s="31"/>
      <c r="X364" s="31"/>
      <c r="Y364" s="31"/>
      <c r="Z364" s="31"/>
      <c r="AA364" s="31"/>
      <c r="AB364" s="31"/>
      <c r="AC364" s="31"/>
      <c r="AD364" s="31"/>
      <c r="AE364" s="31"/>
      <c r="AF364" s="31"/>
    </row>
    <row r="365" spans="10:32" x14ac:dyDescent="0.25">
      <c r="J365" s="31"/>
      <c r="K365" s="31"/>
      <c r="L365" s="31"/>
      <c r="M365" s="31"/>
      <c r="N365" s="31"/>
      <c r="O365" s="31"/>
      <c r="P365" s="31"/>
      <c r="Q365" s="31"/>
      <c r="R365" s="31"/>
      <c r="S365" s="31"/>
      <c r="T365" s="31"/>
      <c r="U365" s="31"/>
      <c r="V365" s="31"/>
      <c r="W365" s="31"/>
      <c r="X365" s="31"/>
      <c r="Y365" s="31"/>
      <c r="Z365" s="31"/>
      <c r="AA365" s="31"/>
      <c r="AB365" s="31"/>
      <c r="AC365" s="31"/>
      <c r="AD365" s="31"/>
      <c r="AE365" s="31"/>
      <c r="AF365" s="31"/>
    </row>
    <row r="366" spans="10:32" x14ac:dyDescent="0.25">
      <c r="J366" s="31"/>
      <c r="K366" s="31"/>
      <c r="L366" s="31"/>
      <c r="M366" s="31"/>
      <c r="N366" s="31"/>
      <c r="O366" s="31"/>
      <c r="P366" s="31"/>
      <c r="Q366" s="31"/>
      <c r="R366" s="31"/>
      <c r="S366" s="31"/>
      <c r="T366" s="31"/>
      <c r="U366" s="31"/>
      <c r="V366" s="31"/>
      <c r="W366" s="31"/>
      <c r="X366" s="31"/>
      <c r="Y366" s="31"/>
      <c r="Z366" s="31"/>
      <c r="AA366" s="31"/>
      <c r="AB366" s="31"/>
      <c r="AC366" s="31"/>
      <c r="AD366" s="31"/>
      <c r="AE366" s="31"/>
      <c r="AF366" s="31"/>
    </row>
    <row r="367" spans="10:32" x14ac:dyDescent="0.25">
      <c r="J367" s="31"/>
      <c r="K367" s="31"/>
      <c r="L367" s="31"/>
      <c r="M367" s="31"/>
      <c r="N367" s="31"/>
      <c r="O367" s="31"/>
      <c r="P367" s="31"/>
      <c r="Q367" s="31"/>
      <c r="R367" s="31"/>
      <c r="S367" s="31"/>
      <c r="T367" s="31"/>
      <c r="U367" s="31"/>
      <c r="V367" s="31"/>
      <c r="W367" s="31"/>
      <c r="X367" s="31"/>
      <c r="Y367" s="31"/>
      <c r="Z367" s="31"/>
      <c r="AA367" s="31"/>
      <c r="AB367" s="31"/>
      <c r="AC367" s="31"/>
      <c r="AD367" s="31"/>
      <c r="AE367" s="31"/>
      <c r="AF367" s="31"/>
    </row>
    <row r="368" spans="10:32" x14ac:dyDescent="0.25">
      <c r="J368" s="31"/>
      <c r="K368" s="31"/>
      <c r="L368" s="31"/>
      <c r="M368" s="31"/>
      <c r="N368" s="31"/>
      <c r="O368" s="31"/>
      <c r="P368" s="31"/>
      <c r="Q368" s="31"/>
      <c r="R368" s="31"/>
      <c r="S368" s="31"/>
      <c r="T368" s="31"/>
      <c r="U368" s="31"/>
      <c r="V368" s="31"/>
      <c r="W368" s="31"/>
      <c r="X368" s="31"/>
      <c r="Y368" s="31"/>
      <c r="Z368" s="31"/>
      <c r="AA368" s="31"/>
      <c r="AB368" s="31"/>
      <c r="AC368" s="31"/>
      <c r="AD368" s="31"/>
      <c r="AE368" s="31"/>
      <c r="AF368" s="31"/>
    </row>
    <row r="369" spans="10:32" x14ac:dyDescent="0.25">
      <c r="J369" s="31"/>
      <c r="K369" s="31"/>
      <c r="L369" s="31"/>
      <c r="M369" s="31"/>
      <c r="N369" s="31"/>
      <c r="O369" s="31"/>
      <c r="P369" s="31"/>
      <c r="Q369" s="31"/>
      <c r="R369" s="31"/>
      <c r="S369" s="31"/>
      <c r="T369" s="31"/>
      <c r="U369" s="31"/>
      <c r="V369" s="31"/>
      <c r="W369" s="31"/>
      <c r="X369" s="31"/>
      <c r="Y369" s="31"/>
      <c r="Z369" s="31"/>
      <c r="AA369" s="31"/>
      <c r="AB369" s="31"/>
      <c r="AC369" s="31"/>
      <c r="AD369" s="31"/>
      <c r="AE369" s="31"/>
      <c r="AF369" s="31"/>
    </row>
    <row r="370" spans="10:32" x14ac:dyDescent="0.25">
      <c r="J370" s="31"/>
      <c r="K370" s="31"/>
      <c r="L370" s="31"/>
      <c r="M370" s="31"/>
      <c r="N370" s="31"/>
      <c r="O370" s="31"/>
      <c r="P370" s="31"/>
      <c r="Q370" s="31"/>
      <c r="R370" s="31"/>
      <c r="S370" s="31"/>
      <c r="T370" s="31"/>
      <c r="U370" s="31"/>
      <c r="V370" s="31"/>
      <c r="W370" s="31"/>
      <c r="X370" s="31"/>
      <c r="Y370" s="31"/>
      <c r="Z370" s="31"/>
      <c r="AA370" s="31"/>
      <c r="AB370" s="31"/>
      <c r="AC370" s="31"/>
      <c r="AD370" s="31"/>
      <c r="AE370" s="31"/>
      <c r="AF370" s="31"/>
    </row>
    <row r="371" spans="10:32" x14ac:dyDescent="0.25">
      <c r="J371" s="31"/>
      <c r="K371" s="31"/>
      <c r="L371" s="31"/>
      <c r="M371" s="31"/>
      <c r="N371" s="31"/>
      <c r="O371" s="31"/>
      <c r="P371" s="31"/>
      <c r="Q371" s="31"/>
      <c r="R371" s="31"/>
      <c r="S371" s="31"/>
      <c r="T371" s="31"/>
      <c r="U371" s="31"/>
      <c r="V371" s="31"/>
      <c r="W371" s="31"/>
      <c r="X371" s="31"/>
      <c r="Y371" s="31"/>
      <c r="Z371" s="31"/>
      <c r="AA371" s="31"/>
      <c r="AB371" s="31"/>
      <c r="AC371" s="31"/>
      <c r="AD371" s="31"/>
      <c r="AE371" s="31"/>
      <c r="AF371" s="31"/>
    </row>
    <row r="372" spans="10:32" x14ac:dyDescent="0.25">
      <c r="J372" s="31"/>
      <c r="K372" s="31"/>
      <c r="L372" s="31"/>
      <c r="M372" s="31"/>
      <c r="N372" s="31"/>
      <c r="O372" s="31"/>
      <c r="P372" s="31"/>
      <c r="Q372" s="31"/>
      <c r="R372" s="31"/>
      <c r="S372" s="31"/>
      <c r="T372" s="31"/>
      <c r="U372" s="31"/>
      <c r="V372" s="31"/>
      <c r="W372" s="31"/>
      <c r="X372" s="31"/>
      <c r="Y372" s="31"/>
      <c r="Z372" s="31"/>
      <c r="AA372" s="31"/>
      <c r="AB372" s="31"/>
      <c r="AC372" s="31"/>
      <c r="AD372" s="31"/>
      <c r="AE372" s="31"/>
      <c r="AF372" s="31"/>
    </row>
    <row r="373" spans="10:32" x14ac:dyDescent="0.25">
      <c r="J373" s="31"/>
      <c r="K373" s="31"/>
      <c r="L373" s="31"/>
      <c r="M373" s="31"/>
      <c r="N373" s="31"/>
      <c r="O373" s="31"/>
      <c r="P373" s="31"/>
      <c r="Q373" s="31"/>
      <c r="R373" s="31"/>
      <c r="S373" s="31"/>
      <c r="T373" s="31"/>
      <c r="U373" s="31"/>
      <c r="V373" s="31"/>
      <c r="W373" s="31"/>
      <c r="X373" s="31"/>
      <c r="Y373" s="31"/>
      <c r="Z373" s="31"/>
      <c r="AA373" s="31"/>
      <c r="AB373" s="31"/>
      <c r="AC373" s="31"/>
      <c r="AD373" s="31"/>
      <c r="AE373" s="31"/>
      <c r="AF373" s="31"/>
    </row>
    <row r="374" spans="10:32" x14ac:dyDescent="0.25">
      <c r="J374" s="31"/>
      <c r="K374" s="31"/>
      <c r="L374" s="31"/>
      <c r="M374" s="31"/>
      <c r="N374" s="31"/>
      <c r="O374" s="31"/>
      <c r="P374" s="31"/>
      <c r="Q374" s="31"/>
      <c r="R374" s="31"/>
      <c r="S374" s="31"/>
      <c r="T374" s="31"/>
      <c r="U374" s="31"/>
      <c r="V374" s="31"/>
      <c r="W374" s="31"/>
      <c r="X374" s="31"/>
      <c r="Y374" s="31"/>
      <c r="Z374" s="31"/>
      <c r="AA374" s="31"/>
      <c r="AB374" s="31"/>
      <c r="AC374" s="31"/>
      <c r="AD374" s="31"/>
      <c r="AE374" s="31"/>
      <c r="AF374" s="31"/>
    </row>
    <row r="375" spans="10:32" x14ac:dyDescent="0.25">
      <c r="J375" s="31"/>
      <c r="K375" s="31"/>
      <c r="L375" s="31"/>
      <c r="M375" s="31"/>
      <c r="N375" s="31"/>
      <c r="O375" s="31"/>
      <c r="P375" s="31"/>
      <c r="Q375" s="31"/>
      <c r="R375" s="31"/>
      <c r="S375" s="31"/>
      <c r="T375" s="31"/>
      <c r="U375" s="31"/>
      <c r="V375" s="31"/>
      <c r="W375" s="31"/>
      <c r="X375" s="31"/>
      <c r="Y375" s="31"/>
      <c r="Z375" s="31"/>
      <c r="AA375" s="31"/>
      <c r="AB375" s="31"/>
      <c r="AC375" s="31"/>
      <c r="AD375" s="31"/>
      <c r="AE375" s="31"/>
      <c r="AF375" s="31"/>
    </row>
    <row r="376" spans="10:32" x14ac:dyDescent="0.25">
      <c r="J376" s="31"/>
      <c r="K376" s="31"/>
      <c r="L376" s="31"/>
      <c r="M376" s="31"/>
      <c r="N376" s="31"/>
      <c r="O376" s="31"/>
      <c r="P376" s="31"/>
      <c r="Q376" s="31"/>
      <c r="R376" s="31"/>
      <c r="S376" s="31"/>
      <c r="T376" s="31"/>
      <c r="U376" s="31"/>
      <c r="V376" s="31"/>
      <c r="W376" s="31"/>
      <c r="X376" s="31"/>
      <c r="Y376" s="31"/>
      <c r="Z376" s="31"/>
      <c r="AA376" s="31"/>
      <c r="AB376" s="31"/>
      <c r="AC376" s="31"/>
      <c r="AD376" s="31"/>
      <c r="AE376" s="31"/>
      <c r="AF376" s="31"/>
    </row>
    <row r="377" spans="10:32" x14ac:dyDescent="0.25">
      <c r="J377" s="31"/>
      <c r="K377" s="31"/>
      <c r="L377" s="31"/>
      <c r="M377" s="31"/>
      <c r="N377" s="31"/>
      <c r="O377" s="31"/>
      <c r="P377" s="31"/>
      <c r="Q377" s="31"/>
      <c r="R377" s="31"/>
      <c r="S377" s="31"/>
      <c r="T377" s="31"/>
      <c r="U377" s="31"/>
      <c r="V377" s="31"/>
      <c r="W377" s="31"/>
      <c r="X377" s="31"/>
      <c r="Y377" s="31"/>
      <c r="Z377" s="31"/>
      <c r="AA377" s="31"/>
      <c r="AB377" s="31"/>
      <c r="AC377" s="31"/>
      <c r="AD377" s="31"/>
      <c r="AE377" s="31"/>
      <c r="AF377" s="31"/>
    </row>
    <row r="378" spans="10:32" x14ac:dyDescent="0.25">
      <c r="J378" s="31"/>
      <c r="K378" s="31"/>
      <c r="L378" s="31"/>
      <c r="M378" s="31"/>
      <c r="N378" s="31"/>
      <c r="O378" s="31"/>
      <c r="P378" s="31"/>
      <c r="Q378" s="31"/>
      <c r="R378" s="31"/>
      <c r="S378" s="31"/>
      <c r="T378" s="31"/>
      <c r="U378" s="31"/>
      <c r="V378" s="31"/>
      <c r="W378" s="31"/>
      <c r="X378" s="31"/>
      <c r="Y378" s="31"/>
      <c r="Z378" s="31"/>
      <c r="AA378" s="31"/>
      <c r="AB378" s="31"/>
      <c r="AC378" s="31"/>
      <c r="AD378" s="31"/>
      <c r="AE378" s="31"/>
      <c r="AF378" s="31"/>
    </row>
    <row r="379" spans="10:32" x14ac:dyDescent="0.25">
      <c r="J379" s="31"/>
      <c r="K379" s="31"/>
      <c r="L379" s="31"/>
      <c r="M379" s="31"/>
      <c r="N379" s="31"/>
      <c r="O379" s="31"/>
      <c r="P379" s="31"/>
      <c r="Q379" s="31"/>
      <c r="R379" s="31"/>
      <c r="S379" s="31"/>
      <c r="T379" s="31"/>
      <c r="U379" s="31"/>
      <c r="V379" s="31"/>
      <c r="W379" s="31"/>
      <c r="X379" s="31"/>
      <c r="Y379" s="31"/>
      <c r="Z379" s="31"/>
      <c r="AA379" s="31"/>
      <c r="AB379" s="31"/>
      <c r="AC379" s="31"/>
      <c r="AD379" s="31"/>
      <c r="AE379" s="31"/>
      <c r="AF379" s="31"/>
    </row>
    <row r="380" spans="10:32" x14ac:dyDescent="0.25">
      <c r="J380" s="31"/>
      <c r="K380" s="31"/>
      <c r="L380" s="31"/>
      <c r="M380" s="31"/>
      <c r="N380" s="31"/>
      <c r="O380" s="31"/>
      <c r="P380" s="31"/>
      <c r="Q380" s="31"/>
      <c r="R380" s="31"/>
      <c r="S380" s="31"/>
      <c r="T380" s="31"/>
      <c r="U380" s="31"/>
      <c r="V380" s="31"/>
      <c r="W380" s="31"/>
      <c r="X380" s="31"/>
      <c r="Y380" s="31"/>
      <c r="Z380" s="31"/>
      <c r="AA380" s="31"/>
      <c r="AB380" s="31"/>
      <c r="AC380" s="31"/>
      <c r="AD380" s="31"/>
      <c r="AE380" s="31"/>
      <c r="AF380" s="31"/>
    </row>
    <row r="381" spans="10:32" x14ac:dyDescent="0.25">
      <c r="J381" s="31"/>
      <c r="K381" s="31"/>
      <c r="L381" s="31"/>
      <c r="M381" s="31"/>
      <c r="N381" s="31"/>
      <c r="O381" s="31"/>
      <c r="P381" s="31"/>
      <c r="Q381" s="31"/>
      <c r="R381" s="31"/>
      <c r="S381" s="31"/>
      <c r="T381" s="31"/>
      <c r="U381" s="31"/>
      <c r="V381" s="31"/>
      <c r="W381" s="31"/>
      <c r="X381" s="31"/>
      <c r="Y381" s="31"/>
      <c r="Z381" s="31"/>
      <c r="AA381" s="31"/>
      <c r="AB381" s="31"/>
      <c r="AC381" s="31"/>
      <c r="AD381" s="31"/>
      <c r="AE381" s="31"/>
      <c r="AF381" s="31"/>
    </row>
    <row r="382" spans="10:32" x14ac:dyDescent="0.25">
      <c r="J382" s="31"/>
      <c r="K382" s="31"/>
      <c r="L382" s="31"/>
      <c r="M382" s="31"/>
      <c r="N382" s="31"/>
      <c r="O382" s="31"/>
      <c r="P382" s="31"/>
      <c r="Q382" s="31"/>
      <c r="R382" s="31"/>
      <c r="S382" s="31"/>
      <c r="T382" s="31"/>
      <c r="U382" s="31"/>
      <c r="V382" s="31"/>
      <c r="W382" s="31"/>
      <c r="X382" s="31"/>
      <c r="Y382" s="31"/>
      <c r="Z382" s="31"/>
      <c r="AA382" s="31"/>
      <c r="AB382" s="31"/>
      <c r="AC382" s="31"/>
      <c r="AD382" s="31"/>
      <c r="AE382" s="31"/>
      <c r="AF382" s="31"/>
    </row>
    <row r="383" spans="10:32" x14ac:dyDescent="0.25">
      <c r="J383" s="31"/>
      <c r="K383" s="31"/>
      <c r="L383" s="31"/>
      <c r="M383" s="31"/>
      <c r="N383" s="31"/>
      <c r="O383" s="31"/>
      <c r="P383" s="31"/>
      <c r="Q383" s="31"/>
      <c r="R383" s="31"/>
      <c r="S383" s="31"/>
      <c r="T383" s="31"/>
      <c r="U383" s="31"/>
      <c r="V383" s="31"/>
      <c r="W383" s="31"/>
      <c r="X383" s="31"/>
      <c r="Y383" s="31"/>
      <c r="Z383" s="31"/>
      <c r="AA383" s="31"/>
      <c r="AB383" s="31"/>
      <c r="AC383" s="31"/>
      <c r="AD383" s="31"/>
      <c r="AE383" s="31"/>
      <c r="AF383" s="31"/>
    </row>
    <row r="384" spans="10:32" x14ac:dyDescent="0.25">
      <c r="J384" s="31"/>
      <c r="K384" s="31"/>
      <c r="L384" s="31"/>
      <c r="M384" s="31"/>
      <c r="N384" s="31"/>
      <c r="O384" s="31"/>
      <c r="P384" s="31"/>
      <c r="Q384" s="31"/>
      <c r="R384" s="31"/>
      <c r="S384" s="31"/>
      <c r="T384" s="31"/>
      <c r="U384" s="31"/>
      <c r="V384" s="31"/>
      <c r="W384" s="31"/>
      <c r="X384" s="31"/>
      <c r="Y384" s="31"/>
      <c r="Z384" s="31"/>
      <c r="AA384" s="31"/>
      <c r="AB384" s="31"/>
      <c r="AC384" s="31"/>
      <c r="AD384" s="31"/>
      <c r="AE384" s="31"/>
      <c r="AF384" s="31"/>
    </row>
    <row r="385" spans="10:32" x14ac:dyDescent="0.25">
      <c r="J385" s="31"/>
      <c r="K385" s="31"/>
      <c r="L385" s="31"/>
      <c r="M385" s="31"/>
      <c r="N385" s="31"/>
      <c r="O385" s="31"/>
      <c r="P385" s="31"/>
      <c r="Q385" s="31"/>
      <c r="R385" s="31"/>
      <c r="S385" s="31"/>
      <c r="T385" s="31"/>
      <c r="U385" s="31"/>
      <c r="V385" s="31"/>
      <c r="W385" s="31"/>
      <c r="X385" s="31"/>
      <c r="Y385" s="31"/>
      <c r="Z385" s="31"/>
      <c r="AA385" s="31"/>
      <c r="AB385" s="31"/>
      <c r="AC385" s="31"/>
      <c r="AD385" s="31"/>
      <c r="AE385" s="31"/>
      <c r="AF385" s="31"/>
    </row>
    <row r="386" spans="10:32" x14ac:dyDescent="0.25">
      <c r="J386" s="31"/>
      <c r="K386" s="31"/>
      <c r="L386" s="31"/>
      <c r="M386" s="31"/>
      <c r="N386" s="31"/>
      <c r="O386" s="31"/>
      <c r="P386" s="31"/>
      <c r="Q386" s="31"/>
      <c r="R386" s="31"/>
      <c r="S386" s="31"/>
      <c r="T386" s="31"/>
      <c r="U386" s="31"/>
      <c r="V386" s="31"/>
      <c r="W386" s="31"/>
      <c r="X386" s="31"/>
      <c r="Y386" s="31"/>
      <c r="Z386" s="31"/>
      <c r="AA386" s="31"/>
      <c r="AB386" s="31"/>
      <c r="AC386" s="31"/>
      <c r="AD386" s="31"/>
      <c r="AE386" s="31"/>
      <c r="AF386" s="31"/>
    </row>
    <row r="387" spans="10:32" x14ac:dyDescent="0.25">
      <c r="J387" s="31"/>
      <c r="K387" s="31"/>
      <c r="L387" s="31"/>
      <c r="M387" s="31"/>
      <c r="N387" s="31"/>
      <c r="O387" s="31"/>
      <c r="P387" s="31"/>
      <c r="Q387" s="31"/>
      <c r="R387" s="31"/>
      <c r="S387" s="31"/>
      <c r="T387" s="31"/>
      <c r="U387" s="31"/>
      <c r="V387" s="31"/>
      <c r="W387" s="31"/>
      <c r="X387" s="31"/>
      <c r="Y387" s="31"/>
      <c r="Z387" s="31"/>
      <c r="AA387" s="31"/>
      <c r="AB387" s="31"/>
      <c r="AC387" s="31"/>
      <c r="AD387" s="31"/>
      <c r="AE387" s="31"/>
      <c r="AF387" s="31"/>
    </row>
    <row r="388" spans="10:32" x14ac:dyDescent="0.25">
      <c r="J388" s="31"/>
      <c r="K388" s="31"/>
      <c r="L388" s="31"/>
      <c r="M388" s="31"/>
      <c r="N388" s="31"/>
      <c r="O388" s="31"/>
      <c r="P388" s="31"/>
      <c r="Q388" s="31"/>
      <c r="R388" s="31"/>
      <c r="S388" s="31"/>
      <c r="T388" s="31"/>
      <c r="U388" s="31"/>
      <c r="V388" s="31"/>
      <c r="W388" s="31"/>
      <c r="X388" s="31"/>
      <c r="Y388" s="31"/>
      <c r="Z388" s="31"/>
      <c r="AA388" s="31"/>
      <c r="AB388" s="31"/>
      <c r="AC388" s="31"/>
      <c r="AD388" s="31"/>
      <c r="AE388" s="31"/>
      <c r="AF388" s="31"/>
    </row>
    <row r="389" spans="10:32" x14ac:dyDescent="0.25">
      <c r="J389" s="31"/>
      <c r="K389" s="31"/>
      <c r="L389" s="31"/>
      <c r="M389" s="31"/>
      <c r="N389" s="31"/>
      <c r="O389" s="31"/>
      <c r="P389" s="31"/>
      <c r="Q389" s="31"/>
      <c r="R389" s="31"/>
      <c r="S389" s="31"/>
      <c r="T389" s="31"/>
      <c r="U389" s="31"/>
      <c r="V389" s="31"/>
      <c r="W389" s="31"/>
      <c r="X389" s="31"/>
      <c r="Y389" s="31"/>
      <c r="Z389" s="31"/>
      <c r="AA389" s="31"/>
      <c r="AB389" s="31"/>
      <c r="AC389" s="31"/>
      <c r="AD389" s="31"/>
      <c r="AE389" s="31"/>
      <c r="AF389" s="31"/>
    </row>
    <row r="390" spans="10:32" x14ac:dyDescent="0.25">
      <c r="J390" s="31"/>
      <c r="K390" s="31"/>
      <c r="L390" s="31"/>
      <c r="M390" s="31"/>
      <c r="N390" s="31"/>
      <c r="O390" s="31"/>
      <c r="P390" s="31"/>
      <c r="Q390" s="31"/>
      <c r="R390" s="31"/>
      <c r="S390" s="31"/>
      <c r="T390" s="31"/>
      <c r="U390" s="31"/>
      <c r="V390" s="31"/>
      <c r="W390" s="31"/>
      <c r="X390" s="31"/>
      <c r="Y390" s="31"/>
      <c r="Z390" s="31"/>
      <c r="AA390" s="31"/>
      <c r="AB390" s="31"/>
      <c r="AC390" s="31"/>
      <c r="AD390" s="31"/>
      <c r="AE390" s="31"/>
      <c r="AF390" s="31"/>
    </row>
    <row r="391" spans="10:32" x14ac:dyDescent="0.25">
      <c r="J391" s="31"/>
      <c r="K391" s="31"/>
      <c r="L391" s="31"/>
      <c r="M391" s="31"/>
      <c r="N391" s="31"/>
      <c r="O391" s="31"/>
      <c r="P391" s="31"/>
      <c r="Q391" s="31"/>
      <c r="R391" s="31"/>
      <c r="S391" s="31"/>
      <c r="T391" s="31"/>
      <c r="U391" s="31"/>
      <c r="V391" s="31"/>
      <c r="W391" s="31"/>
      <c r="X391" s="31"/>
      <c r="Y391" s="31"/>
      <c r="Z391" s="31"/>
      <c r="AA391" s="31"/>
      <c r="AB391" s="31"/>
      <c r="AC391" s="31"/>
      <c r="AD391" s="31"/>
      <c r="AE391" s="31"/>
      <c r="AF391" s="31"/>
    </row>
    <row r="392" spans="10:32" x14ac:dyDescent="0.25">
      <c r="J392" s="31"/>
      <c r="K392" s="31"/>
      <c r="L392" s="31"/>
      <c r="M392" s="31"/>
      <c r="N392" s="31"/>
      <c r="O392" s="31"/>
      <c r="P392" s="31"/>
      <c r="Q392" s="31"/>
      <c r="R392" s="31"/>
      <c r="S392" s="31"/>
      <c r="T392" s="31"/>
      <c r="U392" s="31"/>
      <c r="V392" s="31"/>
      <c r="W392" s="31"/>
      <c r="X392" s="31"/>
      <c r="Y392" s="31"/>
      <c r="Z392" s="31"/>
      <c r="AA392" s="31"/>
      <c r="AB392" s="31"/>
      <c r="AC392" s="31"/>
      <c r="AD392" s="31"/>
      <c r="AE392" s="31"/>
      <c r="AF392" s="31"/>
    </row>
    <row r="393" spans="10:32" x14ac:dyDescent="0.25">
      <c r="J393" s="31"/>
      <c r="K393" s="31"/>
      <c r="L393" s="31"/>
      <c r="M393" s="31"/>
      <c r="N393" s="31"/>
      <c r="O393" s="31"/>
      <c r="P393" s="31"/>
      <c r="Q393" s="31"/>
      <c r="R393" s="31"/>
      <c r="S393" s="31"/>
      <c r="T393" s="31"/>
      <c r="U393" s="31"/>
      <c r="V393" s="31"/>
      <c r="W393" s="31"/>
      <c r="X393" s="31"/>
      <c r="Y393" s="31"/>
      <c r="Z393" s="31"/>
      <c r="AA393" s="31"/>
      <c r="AB393" s="31"/>
      <c r="AC393" s="31"/>
      <c r="AD393" s="31"/>
      <c r="AE393" s="31"/>
      <c r="AF393" s="31"/>
    </row>
    <row r="394" spans="10:32" x14ac:dyDescent="0.25">
      <c r="J394" s="31"/>
      <c r="K394" s="31"/>
      <c r="L394" s="31"/>
      <c r="M394" s="31"/>
      <c r="N394" s="31"/>
      <c r="O394" s="31"/>
      <c r="P394" s="31"/>
      <c r="Q394" s="31"/>
      <c r="R394" s="31"/>
      <c r="S394" s="31"/>
      <c r="T394" s="31"/>
      <c r="U394" s="31"/>
      <c r="V394" s="31"/>
      <c r="W394" s="31"/>
      <c r="X394" s="31"/>
      <c r="Y394" s="31"/>
      <c r="Z394" s="31"/>
      <c r="AA394" s="31"/>
      <c r="AB394" s="31"/>
      <c r="AC394" s="31"/>
      <c r="AD394" s="31"/>
      <c r="AE394" s="31"/>
      <c r="AF394" s="31"/>
    </row>
    <row r="395" spans="10:32" x14ac:dyDescent="0.25">
      <c r="J395" s="31"/>
      <c r="K395" s="31"/>
      <c r="L395" s="31"/>
      <c r="M395" s="31"/>
      <c r="N395" s="31"/>
      <c r="O395" s="31"/>
      <c r="P395" s="31"/>
      <c r="Q395" s="31"/>
      <c r="R395" s="31"/>
      <c r="S395" s="31"/>
      <c r="T395" s="31"/>
      <c r="U395" s="31"/>
      <c r="V395" s="31"/>
      <c r="W395" s="31"/>
      <c r="X395" s="31"/>
      <c r="Y395" s="31"/>
      <c r="Z395" s="31"/>
      <c r="AA395" s="31"/>
      <c r="AB395" s="31"/>
      <c r="AC395" s="31"/>
      <c r="AD395" s="31"/>
      <c r="AE395" s="31"/>
      <c r="AF395" s="31"/>
    </row>
    <row r="396" spans="10:32" x14ac:dyDescent="0.25">
      <c r="J396" s="31"/>
      <c r="K396" s="31"/>
      <c r="L396" s="31"/>
      <c r="M396" s="31"/>
      <c r="N396" s="31"/>
      <c r="O396" s="31"/>
      <c r="P396" s="31"/>
      <c r="Q396" s="31"/>
      <c r="R396" s="31"/>
      <c r="S396" s="31"/>
      <c r="T396" s="31"/>
      <c r="U396" s="31"/>
      <c r="V396" s="31"/>
      <c r="W396" s="31"/>
      <c r="X396" s="31"/>
      <c r="Y396" s="31"/>
      <c r="Z396" s="31"/>
      <c r="AA396" s="31"/>
      <c r="AB396" s="31"/>
      <c r="AC396" s="31"/>
      <c r="AD396" s="31"/>
      <c r="AE396" s="31"/>
      <c r="AF396" s="31"/>
    </row>
    <row r="397" spans="10:32" x14ac:dyDescent="0.25">
      <c r="J397" s="31"/>
      <c r="K397" s="31"/>
      <c r="L397" s="31"/>
      <c r="M397" s="31"/>
      <c r="N397" s="31"/>
      <c r="O397" s="31"/>
      <c r="P397" s="31"/>
      <c r="Q397" s="31"/>
      <c r="R397" s="31"/>
      <c r="S397" s="31"/>
      <c r="T397" s="31"/>
      <c r="U397" s="31"/>
      <c r="V397" s="31"/>
      <c r="W397" s="31"/>
      <c r="X397" s="31"/>
      <c r="Y397" s="31"/>
      <c r="Z397" s="31"/>
      <c r="AA397" s="31"/>
      <c r="AB397" s="31"/>
      <c r="AC397" s="31"/>
      <c r="AD397" s="31"/>
      <c r="AE397" s="31"/>
      <c r="AF397" s="31"/>
    </row>
    <row r="398" spans="10:32" x14ac:dyDescent="0.25">
      <c r="J398" s="31"/>
      <c r="K398" s="31"/>
      <c r="L398" s="31"/>
      <c r="M398" s="31"/>
      <c r="N398" s="31"/>
      <c r="O398" s="31"/>
      <c r="P398" s="31"/>
      <c r="Q398" s="31"/>
      <c r="R398" s="31"/>
      <c r="S398" s="31"/>
      <c r="T398" s="31"/>
      <c r="U398" s="31"/>
      <c r="V398" s="31"/>
      <c r="W398" s="31"/>
      <c r="X398" s="31"/>
      <c r="Y398" s="31"/>
      <c r="Z398" s="31"/>
      <c r="AA398" s="31"/>
      <c r="AB398" s="31"/>
      <c r="AC398" s="31"/>
      <c r="AD398" s="31"/>
      <c r="AE398" s="31"/>
      <c r="AF398" s="31"/>
    </row>
    <row r="399" spans="10:32" x14ac:dyDescent="0.25">
      <c r="J399" s="31"/>
      <c r="K399" s="31"/>
      <c r="L399" s="31"/>
      <c r="M399" s="31"/>
      <c r="N399" s="31"/>
      <c r="O399" s="31"/>
      <c r="P399" s="31"/>
      <c r="Q399" s="31"/>
      <c r="R399" s="31"/>
      <c r="S399" s="31"/>
      <c r="T399" s="31"/>
      <c r="U399" s="31"/>
      <c r="V399" s="31"/>
      <c r="W399" s="31"/>
      <c r="X399" s="31"/>
      <c r="Y399" s="31"/>
      <c r="Z399" s="31"/>
      <c r="AA399" s="31"/>
      <c r="AB399" s="31"/>
      <c r="AC399" s="31"/>
      <c r="AD399" s="31"/>
      <c r="AE399" s="31"/>
      <c r="AF399" s="31"/>
    </row>
    <row r="400" spans="10:32" x14ac:dyDescent="0.25">
      <c r="J400" s="31"/>
      <c r="K400" s="31"/>
      <c r="L400" s="31"/>
      <c r="M400" s="31"/>
      <c r="N400" s="31"/>
      <c r="O400" s="31"/>
      <c r="P400" s="31"/>
      <c r="Q400" s="31"/>
      <c r="R400" s="31"/>
      <c r="S400" s="31"/>
      <c r="T400" s="31"/>
      <c r="U400" s="31"/>
      <c r="V400" s="31"/>
      <c r="W400" s="31"/>
      <c r="X400" s="31"/>
      <c r="Y400" s="31"/>
      <c r="Z400" s="31"/>
      <c r="AA400" s="31"/>
      <c r="AB400" s="31"/>
      <c r="AC400" s="31"/>
      <c r="AD400" s="31"/>
      <c r="AE400" s="31"/>
      <c r="AF400" s="31"/>
    </row>
    <row r="401" spans="10:32" x14ac:dyDescent="0.25">
      <c r="J401" s="31"/>
      <c r="K401" s="31"/>
      <c r="L401" s="31"/>
      <c r="M401" s="31"/>
      <c r="N401" s="31"/>
      <c r="O401" s="31"/>
      <c r="P401" s="31"/>
      <c r="Q401" s="31"/>
      <c r="R401" s="31"/>
      <c r="S401" s="31"/>
      <c r="T401" s="31"/>
      <c r="U401" s="31"/>
      <c r="V401" s="31"/>
      <c r="W401" s="31"/>
      <c r="X401" s="31"/>
      <c r="Y401" s="31"/>
      <c r="Z401" s="31"/>
      <c r="AA401" s="31"/>
      <c r="AB401" s="31"/>
      <c r="AC401" s="31"/>
      <c r="AD401" s="31"/>
      <c r="AE401" s="31"/>
      <c r="AF401" s="31"/>
    </row>
    <row r="402" spans="10:32" x14ac:dyDescent="0.25">
      <c r="J402" s="31"/>
      <c r="K402" s="31"/>
      <c r="L402" s="31"/>
      <c r="M402" s="31"/>
      <c r="N402" s="31"/>
      <c r="O402" s="31"/>
      <c r="P402" s="31"/>
      <c r="Q402" s="31"/>
      <c r="R402" s="31"/>
      <c r="S402" s="31"/>
      <c r="T402" s="31"/>
      <c r="U402" s="31"/>
      <c r="V402" s="31"/>
      <c r="W402" s="31"/>
      <c r="X402" s="31"/>
      <c r="Y402" s="31"/>
      <c r="Z402" s="31"/>
      <c r="AA402" s="31"/>
      <c r="AB402" s="31"/>
      <c r="AC402" s="31"/>
      <c r="AD402" s="31"/>
      <c r="AE402" s="31"/>
      <c r="AF402" s="31"/>
    </row>
    <row r="403" spans="10:32" x14ac:dyDescent="0.25">
      <c r="J403" s="31"/>
      <c r="K403" s="31"/>
      <c r="L403" s="31"/>
      <c r="M403" s="31"/>
      <c r="N403" s="31"/>
      <c r="O403" s="31"/>
      <c r="P403" s="31"/>
      <c r="Q403" s="31"/>
      <c r="R403" s="31"/>
      <c r="S403" s="31"/>
      <c r="T403" s="31"/>
      <c r="U403" s="31"/>
      <c r="V403" s="31"/>
      <c r="W403" s="31"/>
      <c r="X403" s="31"/>
      <c r="Y403" s="31"/>
      <c r="Z403" s="31"/>
      <c r="AA403" s="31"/>
      <c r="AB403" s="31"/>
      <c r="AC403" s="31"/>
      <c r="AD403" s="31"/>
      <c r="AE403" s="31"/>
      <c r="AF403" s="31"/>
    </row>
    <row r="404" spans="10:32" x14ac:dyDescent="0.25">
      <c r="J404" s="31"/>
      <c r="K404" s="31"/>
      <c r="L404" s="31"/>
      <c r="M404" s="31"/>
      <c r="N404" s="31"/>
      <c r="O404" s="31"/>
      <c r="P404" s="31"/>
      <c r="Q404" s="31"/>
      <c r="R404" s="31"/>
      <c r="S404" s="31"/>
      <c r="T404" s="31"/>
      <c r="U404" s="31"/>
      <c r="V404" s="31"/>
      <c r="W404" s="31"/>
      <c r="X404" s="31"/>
      <c r="Y404" s="31"/>
      <c r="Z404" s="31"/>
      <c r="AA404" s="31"/>
      <c r="AB404" s="31"/>
      <c r="AC404" s="31"/>
      <c r="AD404" s="31"/>
      <c r="AE404" s="31"/>
      <c r="AF404" s="31"/>
    </row>
    <row r="405" spans="10:32" x14ac:dyDescent="0.25">
      <c r="J405" s="31"/>
      <c r="K405" s="31"/>
      <c r="L405" s="31"/>
      <c r="M405" s="31"/>
      <c r="N405" s="31"/>
      <c r="O405" s="31"/>
      <c r="P405" s="31"/>
      <c r="Q405" s="31"/>
      <c r="R405" s="31"/>
      <c r="S405" s="31"/>
      <c r="T405" s="31"/>
      <c r="U405" s="31"/>
      <c r="V405" s="31"/>
      <c r="W405" s="31"/>
      <c r="X405" s="31"/>
      <c r="Y405" s="31"/>
      <c r="Z405" s="31"/>
      <c r="AA405" s="31"/>
      <c r="AB405" s="31"/>
      <c r="AC405" s="31"/>
      <c r="AD405" s="31"/>
      <c r="AE405" s="31"/>
      <c r="AF405" s="31"/>
    </row>
    <row r="406" spans="10:32" x14ac:dyDescent="0.25">
      <c r="J406" s="31"/>
      <c r="K406" s="31"/>
      <c r="L406" s="31"/>
      <c r="M406" s="31"/>
      <c r="N406" s="31"/>
      <c r="O406" s="31"/>
      <c r="P406" s="31"/>
      <c r="Q406" s="31"/>
      <c r="R406" s="31"/>
      <c r="S406" s="31"/>
      <c r="T406" s="31"/>
      <c r="U406" s="31"/>
      <c r="V406" s="31"/>
      <c r="W406" s="31"/>
      <c r="X406" s="31"/>
      <c r="Y406" s="31"/>
      <c r="Z406" s="31"/>
      <c r="AA406" s="31"/>
      <c r="AB406" s="31"/>
      <c r="AC406" s="31"/>
      <c r="AD406" s="31"/>
      <c r="AE406" s="31"/>
      <c r="AF406" s="31"/>
    </row>
    <row r="407" spans="10:32" x14ac:dyDescent="0.25">
      <c r="J407" s="31"/>
      <c r="K407" s="31"/>
      <c r="L407" s="31"/>
      <c r="M407" s="31"/>
      <c r="N407" s="31"/>
      <c r="O407" s="31"/>
      <c r="P407" s="31"/>
      <c r="Q407" s="31"/>
      <c r="R407" s="31"/>
      <c r="S407" s="31"/>
      <c r="T407" s="31"/>
      <c r="U407" s="31"/>
      <c r="V407" s="31"/>
      <c r="W407" s="31"/>
      <c r="X407" s="31"/>
      <c r="Y407" s="31"/>
      <c r="Z407" s="31"/>
      <c r="AA407" s="31"/>
      <c r="AB407" s="31"/>
      <c r="AC407" s="31"/>
      <c r="AD407" s="31"/>
      <c r="AE407" s="31"/>
      <c r="AF407" s="31"/>
    </row>
    <row r="408" spans="10:32" x14ac:dyDescent="0.25">
      <c r="J408" s="31"/>
      <c r="K408" s="31"/>
      <c r="L408" s="31"/>
      <c r="M408" s="31"/>
      <c r="N408" s="31"/>
      <c r="O408" s="31"/>
      <c r="P408" s="31"/>
      <c r="Q408" s="31"/>
      <c r="R408" s="31"/>
      <c r="S408" s="31"/>
      <c r="T408" s="31"/>
      <c r="U408" s="31"/>
      <c r="V408" s="31"/>
      <c r="W408" s="31"/>
      <c r="X408" s="31"/>
      <c r="Y408" s="31"/>
      <c r="Z408" s="31"/>
      <c r="AA408" s="31"/>
      <c r="AB408" s="31"/>
      <c r="AC408" s="31"/>
      <c r="AD408" s="31"/>
      <c r="AE408" s="31"/>
      <c r="AF408" s="31"/>
    </row>
    <row r="409" spans="10:32" x14ac:dyDescent="0.25">
      <c r="J409" s="31"/>
      <c r="K409" s="31"/>
      <c r="L409" s="31"/>
      <c r="M409" s="31"/>
      <c r="N409" s="31"/>
      <c r="O409" s="31"/>
      <c r="P409" s="31"/>
      <c r="Q409" s="31"/>
      <c r="R409" s="31"/>
      <c r="S409" s="31"/>
      <c r="T409" s="31"/>
      <c r="U409" s="31"/>
      <c r="V409" s="31"/>
      <c r="W409" s="31"/>
      <c r="X409" s="31"/>
      <c r="Y409" s="31"/>
      <c r="Z409" s="31"/>
      <c r="AA409" s="31"/>
      <c r="AB409" s="31"/>
      <c r="AC409" s="31"/>
      <c r="AD409" s="31"/>
      <c r="AE409" s="31"/>
      <c r="AF409" s="31"/>
    </row>
    <row r="410" spans="10:32" x14ac:dyDescent="0.25">
      <c r="J410" s="31"/>
      <c r="K410" s="31"/>
      <c r="L410" s="31"/>
      <c r="M410" s="31"/>
      <c r="N410" s="31"/>
      <c r="O410" s="31"/>
      <c r="P410" s="31"/>
      <c r="Q410" s="31"/>
      <c r="R410" s="31"/>
      <c r="S410" s="31"/>
      <c r="T410" s="31"/>
      <c r="U410" s="31"/>
      <c r="V410" s="31"/>
      <c r="W410" s="31"/>
      <c r="X410" s="31"/>
      <c r="Y410" s="31"/>
      <c r="Z410" s="31"/>
      <c r="AA410" s="31"/>
      <c r="AB410" s="31"/>
      <c r="AC410" s="31"/>
      <c r="AD410" s="31"/>
      <c r="AE410" s="31"/>
      <c r="AF410" s="31"/>
    </row>
    <row r="411" spans="10:32" x14ac:dyDescent="0.25">
      <c r="J411" s="31"/>
      <c r="K411" s="31"/>
      <c r="L411" s="31"/>
      <c r="M411" s="31"/>
      <c r="N411" s="31"/>
      <c r="O411" s="31"/>
      <c r="P411" s="31"/>
      <c r="Q411" s="31"/>
      <c r="R411" s="31"/>
      <c r="S411" s="31"/>
      <c r="T411" s="31"/>
      <c r="U411" s="31"/>
      <c r="V411" s="31"/>
      <c r="W411" s="31"/>
      <c r="X411" s="31"/>
      <c r="Y411" s="31"/>
      <c r="Z411" s="31"/>
      <c r="AA411" s="31"/>
      <c r="AB411" s="31"/>
      <c r="AC411" s="31"/>
      <c r="AD411" s="31"/>
      <c r="AE411" s="31"/>
      <c r="AF411" s="31"/>
    </row>
    <row r="412" spans="10:32" x14ac:dyDescent="0.25">
      <c r="J412" s="31"/>
      <c r="K412" s="31"/>
      <c r="L412" s="31"/>
      <c r="M412" s="31"/>
      <c r="N412" s="31"/>
      <c r="O412" s="31"/>
      <c r="P412" s="31"/>
      <c r="Q412" s="31"/>
      <c r="R412" s="31"/>
      <c r="S412" s="31"/>
      <c r="T412" s="31"/>
      <c r="U412" s="31"/>
      <c r="V412" s="31"/>
      <c r="W412" s="31"/>
      <c r="X412" s="31"/>
      <c r="Y412" s="31"/>
      <c r="Z412" s="31"/>
      <c r="AA412" s="31"/>
      <c r="AB412" s="31"/>
      <c r="AC412" s="31"/>
      <c r="AD412" s="31"/>
      <c r="AE412" s="31"/>
      <c r="AF412" s="31"/>
    </row>
    <row r="413" spans="10:32" x14ac:dyDescent="0.25">
      <c r="J413" s="31"/>
      <c r="K413" s="31"/>
      <c r="L413" s="31"/>
      <c r="M413" s="31"/>
      <c r="N413" s="31"/>
      <c r="O413" s="31"/>
      <c r="P413" s="31"/>
      <c r="Q413" s="31"/>
      <c r="R413" s="31"/>
      <c r="S413" s="31"/>
      <c r="T413" s="31"/>
      <c r="U413" s="31"/>
      <c r="V413" s="31"/>
      <c r="W413" s="31"/>
      <c r="X413" s="31"/>
      <c r="Y413" s="31"/>
      <c r="Z413" s="31"/>
      <c r="AA413" s="31"/>
      <c r="AB413" s="31"/>
      <c r="AC413" s="31"/>
      <c r="AD413" s="31"/>
      <c r="AE413" s="31"/>
      <c r="AF413" s="31"/>
    </row>
    <row r="414" spans="10:32" x14ac:dyDescent="0.25">
      <c r="J414" s="31"/>
      <c r="K414" s="31"/>
      <c r="L414" s="31"/>
      <c r="M414" s="31"/>
      <c r="N414" s="31"/>
      <c r="O414" s="31"/>
      <c r="P414" s="31"/>
      <c r="Q414" s="31"/>
      <c r="R414" s="31"/>
      <c r="S414" s="31"/>
      <c r="T414" s="31"/>
      <c r="U414" s="31"/>
      <c r="V414" s="31"/>
      <c r="W414" s="31"/>
      <c r="X414" s="31"/>
      <c r="Y414" s="31"/>
      <c r="Z414" s="31"/>
      <c r="AA414" s="31"/>
      <c r="AB414" s="31"/>
      <c r="AC414" s="31"/>
      <c r="AD414" s="31"/>
      <c r="AE414" s="31"/>
      <c r="AF414" s="31"/>
    </row>
    <row r="415" spans="10:32" x14ac:dyDescent="0.25">
      <c r="J415" s="31"/>
      <c r="K415" s="31"/>
      <c r="L415" s="31"/>
      <c r="M415" s="31"/>
      <c r="N415" s="31"/>
      <c r="O415" s="31"/>
      <c r="P415" s="31"/>
      <c r="Q415" s="31"/>
      <c r="R415" s="31"/>
      <c r="S415" s="31"/>
      <c r="T415" s="31"/>
      <c r="U415" s="31"/>
      <c r="V415" s="31"/>
      <c r="W415" s="31"/>
      <c r="X415" s="31"/>
      <c r="Y415" s="31"/>
      <c r="Z415" s="31"/>
      <c r="AA415" s="31"/>
      <c r="AB415" s="31"/>
      <c r="AC415" s="31"/>
      <c r="AD415" s="31"/>
      <c r="AE415" s="31"/>
      <c r="AF415" s="31"/>
    </row>
    <row r="416" spans="10:32" x14ac:dyDescent="0.25">
      <c r="J416" s="31"/>
      <c r="K416" s="31"/>
      <c r="L416" s="31"/>
      <c r="M416" s="31"/>
      <c r="N416" s="31"/>
      <c r="O416" s="31"/>
      <c r="P416" s="31"/>
      <c r="Q416" s="31"/>
      <c r="R416" s="31"/>
      <c r="S416" s="31"/>
      <c r="T416" s="31"/>
      <c r="U416" s="31"/>
      <c r="V416" s="31"/>
      <c r="W416" s="31"/>
      <c r="X416" s="31"/>
      <c r="Y416" s="31"/>
      <c r="Z416" s="31"/>
      <c r="AA416" s="31"/>
      <c r="AB416" s="31"/>
      <c r="AC416" s="31"/>
      <c r="AD416" s="31"/>
      <c r="AE416" s="31"/>
      <c r="AF416" s="31"/>
    </row>
    <row r="417" spans="10:32" x14ac:dyDescent="0.25">
      <c r="J417" s="31"/>
      <c r="K417" s="31"/>
      <c r="L417" s="31"/>
      <c r="M417" s="31"/>
      <c r="N417" s="31"/>
      <c r="O417" s="31"/>
      <c r="P417" s="31"/>
      <c r="Q417" s="31"/>
      <c r="R417" s="31"/>
      <c r="S417" s="31"/>
      <c r="T417" s="31"/>
      <c r="U417" s="31"/>
      <c r="V417" s="31"/>
      <c r="W417" s="31"/>
      <c r="X417" s="31"/>
      <c r="Y417" s="31"/>
      <c r="Z417" s="31"/>
      <c r="AA417" s="31"/>
      <c r="AB417" s="31"/>
      <c r="AC417" s="31"/>
      <c r="AD417" s="31"/>
      <c r="AE417" s="31"/>
      <c r="AF417" s="31"/>
    </row>
    <row r="418" spans="10:32" x14ac:dyDescent="0.25">
      <c r="J418" s="31"/>
      <c r="K418" s="31"/>
      <c r="L418" s="31"/>
      <c r="M418" s="31"/>
      <c r="N418" s="31"/>
      <c r="O418" s="31"/>
      <c r="P418" s="31"/>
      <c r="Q418" s="31"/>
      <c r="R418" s="31"/>
      <c r="S418" s="31"/>
      <c r="T418" s="31"/>
      <c r="U418" s="31"/>
      <c r="V418" s="31"/>
      <c r="W418" s="31"/>
      <c r="X418" s="31"/>
      <c r="Y418" s="31"/>
      <c r="Z418" s="31"/>
      <c r="AA418" s="31"/>
      <c r="AB418" s="31"/>
      <c r="AC418" s="31"/>
      <c r="AD418" s="31"/>
      <c r="AE418" s="31"/>
      <c r="AF418" s="31"/>
    </row>
    <row r="419" spans="10:32" x14ac:dyDescent="0.25">
      <c r="J419" s="31"/>
      <c r="K419" s="31"/>
      <c r="L419" s="31"/>
      <c r="M419" s="31"/>
      <c r="N419" s="31"/>
      <c r="O419" s="31"/>
      <c r="P419" s="31"/>
      <c r="Q419" s="31"/>
      <c r="R419" s="31"/>
      <c r="S419" s="31"/>
      <c r="T419" s="31"/>
      <c r="U419" s="31"/>
      <c r="V419" s="31"/>
      <c r="W419" s="31"/>
      <c r="X419" s="31"/>
      <c r="Y419" s="31"/>
      <c r="Z419" s="31"/>
      <c r="AA419" s="31"/>
      <c r="AB419" s="31"/>
      <c r="AC419" s="31"/>
      <c r="AD419" s="31"/>
      <c r="AE419" s="31"/>
      <c r="AF419" s="31"/>
    </row>
    <row r="420" spans="10:32" x14ac:dyDescent="0.25">
      <c r="J420" s="31"/>
      <c r="K420" s="31"/>
      <c r="L420" s="31"/>
      <c r="M420" s="31"/>
      <c r="N420" s="31"/>
      <c r="O420" s="31"/>
      <c r="P420" s="31"/>
      <c r="Q420" s="31"/>
      <c r="R420" s="31"/>
      <c r="S420" s="31"/>
      <c r="T420" s="31"/>
      <c r="U420" s="31"/>
      <c r="V420" s="31"/>
      <c r="W420" s="31"/>
      <c r="X420" s="31"/>
      <c r="Y420" s="31"/>
      <c r="Z420" s="31"/>
      <c r="AA420" s="31"/>
      <c r="AB420" s="31"/>
      <c r="AC420" s="31"/>
      <c r="AD420" s="31"/>
      <c r="AE420" s="31"/>
      <c r="AF420" s="31"/>
    </row>
    <row r="421" spans="10:32" x14ac:dyDescent="0.25">
      <c r="J421" s="31"/>
      <c r="K421" s="31"/>
      <c r="L421" s="31"/>
      <c r="M421" s="31"/>
      <c r="N421" s="31"/>
      <c r="O421" s="31"/>
      <c r="P421" s="31"/>
      <c r="Q421" s="31"/>
      <c r="R421" s="31"/>
      <c r="S421" s="31"/>
      <c r="T421" s="31"/>
      <c r="U421" s="31"/>
      <c r="V421" s="31"/>
      <c r="W421" s="31"/>
      <c r="X421" s="31"/>
      <c r="Y421" s="31"/>
      <c r="Z421" s="31"/>
      <c r="AA421" s="31"/>
      <c r="AB421" s="31"/>
      <c r="AC421" s="31"/>
      <c r="AD421" s="31"/>
      <c r="AE421" s="31"/>
      <c r="AF421" s="31"/>
    </row>
    <row r="422" spans="10:32" x14ac:dyDescent="0.25">
      <c r="J422" s="31"/>
      <c r="K422" s="31"/>
      <c r="L422" s="31"/>
      <c r="M422" s="31"/>
      <c r="N422" s="31"/>
      <c r="O422" s="31"/>
      <c r="P422" s="31"/>
      <c r="Q422" s="31"/>
      <c r="R422" s="31"/>
      <c r="S422" s="31"/>
      <c r="T422" s="31"/>
      <c r="U422" s="31"/>
      <c r="V422" s="31"/>
      <c r="W422" s="31"/>
      <c r="X422" s="31"/>
      <c r="Y422" s="31"/>
      <c r="Z422" s="31"/>
      <c r="AA422" s="31"/>
      <c r="AB422" s="31"/>
      <c r="AC422" s="31"/>
      <c r="AD422" s="31"/>
      <c r="AE422" s="31"/>
      <c r="AF422" s="31"/>
    </row>
    <row r="423" spans="10:32" x14ac:dyDescent="0.25">
      <c r="J423" s="31"/>
      <c r="K423" s="31"/>
      <c r="L423" s="31"/>
      <c r="M423" s="31"/>
      <c r="N423" s="31"/>
      <c r="O423" s="31"/>
      <c r="P423" s="31"/>
      <c r="Q423" s="31"/>
      <c r="R423" s="31"/>
      <c r="S423" s="31"/>
      <c r="T423" s="31"/>
      <c r="U423" s="31"/>
      <c r="V423" s="31"/>
      <c r="W423" s="31"/>
      <c r="X423" s="31"/>
      <c r="Y423" s="31"/>
      <c r="Z423" s="31"/>
      <c r="AA423" s="31"/>
      <c r="AB423" s="31"/>
      <c r="AC423" s="31"/>
      <c r="AD423" s="31"/>
      <c r="AE423" s="31"/>
      <c r="AF423" s="31"/>
    </row>
    <row r="424" spans="10:32" x14ac:dyDescent="0.25">
      <c r="J424" s="31"/>
      <c r="K424" s="31"/>
      <c r="L424" s="31"/>
      <c r="M424" s="31"/>
      <c r="N424" s="31"/>
      <c r="O424" s="31"/>
      <c r="P424" s="31"/>
      <c r="Q424" s="31"/>
      <c r="R424" s="31"/>
      <c r="S424" s="31"/>
      <c r="T424" s="31"/>
      <c r="U424" s="31"/>
      <c r="V424" s="31"/>
      <c r="W424" s="31"/>
      <c r="X424" s="31"/>
      <c r="Y424" s="31"/>
      <c r="Z424" s="31"/>
      <c r="AA424" s="31"/>
      <c r="AB424" s="31"/>
      <c r="AC424" s="31"/>
      <c r="AD424" s="31"/>
      <c r="AE424" s="31"/>
      <c r="AF424" s="31"/>
    </row>
    <row r="425" spans="10:32" x14ac:dyDescent="0.25">
      <c r="J425" s="31"/>
      <c r="K425" s="31"/>
      <c r="L425" s="31"/>
      <c r="M425" s="31"/>
      <c r="N425" s="31"/>
      <c r="O425" s="31"/>
      <c r="P425" s="31"/>
      <c r="Q425" s="31"/>
      <c r="R425" s="31"/>
      <c r="S425" s="31"/>
      <c r="T425" s="31"/>
      <c r="U425" s="31"/>
      <c r="V425" s="31"/>
      <c r="W425" s="31"/>
      <c r="X425" s="31"/>
      <c r="Y425" s="31"/>
      <c r="Z425" s="31"/>
      <c r="AA425" s="31"/>
      <c r="AB425" s="31"/>
      <c r="AC425" s="31"/>
      <c r="AD425" s="31"/>
      <c r="AE425" s="31"/>
      <c r="AF425" s="31"/>
    </row>
    <row r="426" spans="10:32" x14ac:dyDescent="0.25">
      <c r="J426" s="31"/>
      <c r="K426" s="31"/>
      <c r="L426" s="31"/>
      <c r="M426" s="31"/>
      <c r="N426" s="31"/>
      <c r="O426" s="31"/>
      <c r="P426" s="31"/>
      <c r="Q426" s="31"/>
      <c r="R426" s="31"/>
      <c r="S426" s="31"/>
      <c r="T426" s="31"/>
      <c r="U426" s="31"/>
      <c r="V426" s="31"/>
      <c r="W426" s="31"/>
      <c r="X426" s="31"/>
      <c r="Y426" s="31"/>
      <c r="Z426" s="31"/>
      <c r="AA426" s="31"/>
      <c r="AB426" s="31"/>
      <c r="AC426" s="31"/>
      <c r="AD426" s="31"/>
      <c r="AE426" s="31"/>
      <c r="AF426" s="31"/>
    </row>
    <row r="427" spans="10:32" x14ac:dyDescent="0.25">
      <c r="J427" s="31"/>
      <c r="K427" s="31"/>
      <c r="L427" s="31"/>
      <c r="M427" s="31"/>
      <c r="N427" s="31"/>
      <c r="O427" s="31"/>
      <c r="P427" s="31"/>
      <c r="Q427" s="31"/>
      <c r="R427" s="31"/>
      <c r="S427" s="31"/>
      <c r="T427" s="31"/>
      <c r="U427" s="31"/>
      <c r="V427" s="31"/>
      <c r="W427" s="31"/>
      <c r="X427" s="31"/>
      <c r="Y427" s="31"/>
      <c r="Z427" s="31"/>
      <c r="AA427" s="31"/>
      <c r="AB427" s="31"/>
      <c r="AC427" s="31"/>
      <c r="AD427" s="31"/>
      <c r="AE427" s="31"/>
      <c r="AF427" s="31"/>
    </row>
    <row r="428" spans="10:32" x14ac:dyDescent="0.25">
      <c r="J428" s="31"/>
      <c r="K428" s="31"/>
      <c r="L428" s="31"/>
      <c r="M428" s="31"/>
      <c r="N428" s="31"/>
      <c r="O428" s="31"/>
      <c r="P428" s="31"/>
      <c r="Q428" s="31"/>
      <c r="R428" s="31"/>
      <c r="S428" s="31"/>
      <c r="T428" s="31"/>
      <c r="U428" s="31"/>
      <c r="V428" s="31"/>
      <c r="W428" s="31"/>
      <c r="X428" s="31"/>
      <c r="Y428" s="31"/>
      <c r="Z428" s="31"/>
      <c r="AA428" s="31"/>
      <c r="AB428" s="31"/>
      <c r="AC428" s="31"/>
      <c r="AD428" s="31"/>
      <c r="AE428" s="31"/>
      <c r="AF428" s="31"/>
    </row>
    <row r="429" spans="10:32" x14ac:dyDescent="0.25">
      <c r="J429" s="31"/>
      <c r="K429" s="31"/>
      <c r="L429" s="31"/>
      <c r="M429" s="31"/>
      <c r="N429" s="31"/>
      <c r="O429" s="31"/>
      <c r="P429" s="31"/>
      <c r="Q429" s="31"/>
      <c r="R429" s="31"/>
      <c r="S429" s="31"/>
      <c r="T429" s="31"/>
      <c r="U429" s="31"/>
      <c r="V429" s="31"/>
      <c r="W429" s="31"/>
      <c r="X429" s="31"/>
      <c r="Y429" s="31"/>
      <c r="Z429" s="31"/>
      <c r="AA429" s="31"/>
      <c r="AB429" s="31"/>
      <c r="AC429" s="31"/>
      <c r="AD429" s="31"/>
      <c r="AE429" s="31"/>
      <c r="AF429" s="31"/>
    </row>
    <row r="430" spans="10:32" x14ac:dyDescent="0.25">
      <c r="J430" s="31"/>
      <c r="K430" s="31"/>
      <c r="L430" s="31"/>
      <c r="M430" s="31"/>
      <c r="N430" s="31"/>
      <c r="O430" s="31"/>
      <c r="P430" s="31"/>
      <c r="Q430" s="31"/>
      <c r="R430" s="31"/>
      <c r="S430" s="31"/>
      <c r="T430" s="31"/>
      <c r="U430" s="31"/>
      <c r="V430" s="31"/>
      <c r="W430" s="31"/>
      <c r="X430" s="31"/>
      <c r="Y430" s="31"/>
      <c r="Z430" s="31"/>
      <c r="AA430" s="31"/>
      <c r="AB430" s="31"/>
      <c r="AC430" s="31"/>
      <c r="AD430" s="31"/>
      <c r="AE430" s="31"/>
      <c r="AF430" s="31"/>
    </row>
    <row r="431" spans="10:32" x14ac:dyDescent="0.25">
      <c r="J431" s="31"/>
      <c r="K431" s="31"/>
      <c r="L431" s="31"/>
      <c r="M431" s="31"/>
      <c r="N431" s="31"/>
      <c r="O431" s="31"/>
      <c r="P431" s="31"/>
      <c r="Q431" s="31"/>
      <c r="R431" s="31"/>
      <c r="S431" s="31"/>
      <c r="T431" s="31"/>
      <c r="U431" s="31"/>
      <c r="V431" s="31"/>
      <c r="W431" s="31"/>
      <c r="X431" s="31"/>
      <c r="Y431" s="31"/>
      <c r="Z431" s="31"/>
      <c r="AA431" s="31"/>
      <c r="AB431" s="31"/>
      <c r="AC431" s="31"/>
      <c r="AD431" s="31"/>
      <c r="AE431" s="31"/>
      <c r="AF431" s="31"/>
    </row>
    <row r="432" spans="10:32" x14ac:dyDescent="0.25">
      <c r="J432" s="31"/>
      <c r="K432" s="31"/>
      <c r="L432" s="31"/>
      <c r="M432" s="31"/>
      <c r="N432" s="31"/>
      <c r="O432" s="31"/>
      <c r="P432" s="31"/>
      <c r="Q432" s="31"/>
      <c r="R432" s="31"/>
      <c r="S432" s="31"/>
      <c r="T432" s="31"/>
      <c r="U432" s="31"/>
      <c r="V432" s="31"/>
      <c r="W432" s="31"/>
      <c r="X432" s="31"/>
      <c r="Y432" s="31"/>
      <c r="Z432" s="31"/>
      <c r="AA432" s="31"/>
      <c r="AB432" s="31"/>
      <c r="AC432" s="31"/>
      <c r="AD432" s="31"/>
      <c r="AE432" s="31"/>
      <c r="AF432" s="31"/>
    </row>
    <row r="433" spans="10:32" x14ac:dyDescent="0.25">
      <c r="J433" s="31"/>
      <c r="K433" s="31"/>
      <c r="L433" s="31"/>
      <c r="M433" s="31"/>
      <c r="N433" s="31"/>
      <c r="O433" s="31"/>
      <c r="P433" s="31"/>
      <c r="Q433" s="31"/>
      <c r="R433" s="31"/>
      <c r="S433" s="31"/>
      <c r="T433" s="31"/>
      <c r="U433" s="31"/>
      <c r="V433" s="31"/>
      <c r="W433" s="31"/>
      <c r="X433" s="31"/>
      <c r="Y433" s="31"/>
      <c r="Z433" s="31"/>
      <c r="AA433" s="31"/>
      <c r="AB433" s="31"/>
      <c r="AC433" s="31"/>
      <c r="AD433" s="31"/>
      <c r="AE433" s="31"/>
      <c r="AF433" s="31"/>
    </row>
    <row r="434" spans="10:32" x14ac:dyDescent="0.25">
      <c r="J434" s="31"/>
      <c r="K434" s="31"/>
      <c r="L434" s="31"/>
      <c r="M434" s="31"/>
      <c r="N434" s="31"/>
      <c r="O434" s="31"/>
      <c r="P434" s="31"/>
      <c r="Q434" s="31"/>
      <c r="R434" s="31"/>
      <c r="S434" s="31"/>
      <c r="T434" s="31"/>
      <c r="U434" s="31"/>
      <c r="V434" s="31"/>
      <c r="W434" s="31"/>
      <c r="X434" s="31"/>
      <c r="Y434" s="31"/>
      <c r="Z434" s="31"/>
      <c r="AA434" s="31"/>
      <c r="AB434" s="31"/>
      <c r="AC434" s="31"/>
      <c r="AD434" s="31"/>
      <c r="AE434" s="31"/>
      <c r="AF434" s="31"/>
    </row>
    <row r="435" spans="10:32" x14ac:dyDescent="0.25">
      <c r="J435" s="31"/>
      <c r="K435" s="31"/>
      <c r="L435" s="31"/>
      <c r="M435" s="31"/>
      <c r="N435" s="31"/>
      <c r="O435" s="31"/>
      <c r="P435" s="31"/>
      <c r="Q435" s="31"/>
      <c r="R435" s="31"/>
      <c r="S435" s="31"/>
      <c r="T435" s="31"/>
      <c r="U435" s="31"/>
      <c r="V435" s="31"/>
      <c r="W435" s="31"/>
      <c r="X435" s="31"/>
      <c r="Y435" s="31"/>
      <c r="Z435" s="31"/>
      <c r="AA435" s="31"/>
      <c r="AB435" s="31"/>
      <c r="AC435" s="31"/>
      <c r="AD435" s="31"/>
      <c r="AE435" s="31"/>
      <c r="AF435" s="31"/>
    </row>
    <row r="436" spans="10:32" x14ac:dyDescent="0.25">
      <c r="J436" s="31"/>
      <c r="K436" s="31"/>
      <c r="L436" s="31"/>
      <c r="M436" s="31"/>
      <c r="N436" s="31"/>
      <c r="O436" s="31"/>
      <c r="P436" s="31"/>
      <c r="Q436" s="31"/>
      <c r="R436" s="31"/>
      <c r="S436" s="31"/>
      <c r="T436" s="31"/>
      <c r="U436" s="31"/>
      <c r="V436" s="31"/>
      <c r="W436" s="31"/>
      <c r="X436" s="31"/>
      <c r="Y436" s="31"/>
      <c r="Z436" s="31"/>
      <c r="AA436" s="31"/>
      <c r="AB436" s="31"/>
      <c r="AC436" s="31"/>
      <c r="AD436" s="31"/>
      <c r="AE436" s="31"/>
      <c r="AF436" s="31"/>
    </row>
    <row r="437" spans="10:32" x14ac:dyDescent="0.25">
      <c r="J437" s="31"/>
      <c r="K437" s="31"/>
      <c r="L437" s="31"/>
      <c r="M437" s="31"/>
      <c r="N437" s="31"/>
      <c r="O437" s="31"/>
      <c r="P437" s="31"/>
      <c r="Q437" s="31"/>
      <c r="R437" s="31"/>
      <c r="S437" s="31"/>
      <c r="T437" s="31"/>
      <c r="U437" s="31"/>
      <c r="V437" s="31"/>
      <c r="W437" s="31"/>
      <c r="X437" s="31"/>
      <c r="Y437" s="31"/>
      <c r="Z437" s="31"/>
      <c r="AA437" s="31"/>
      <c r="AB437" s="31"/>
      <c r="AC437" s="31"/>
      <c r="AD437" s="31"/>
      <c r="AE437" s="31"/>
      <c r="AF437" s="31"/>
    </row>
    <row r="438" spans="10:32" x14ac:dyDescent="0.25">
      <c r="J438" s="31"/>
      <c r="K438" s="31"/>
      <c r="L438" s="31"/>
      <c r="M438" s="31"/>
      <c r="N438" s="31"/>
      <c r="O438" s="31"/>
      <c r="P438" s="31"/>
      <c r="Q438" s="31"/>
      <c r="R438" s="31"/>
      <c r="S438" s="31"/>
      <c r="T438" s="31"/>
      <c r="U438" s="31"/>
      <c r="V438" s="31"/>
      <c r="W438" s="31"/>
      <c r="X438" s="31"/>
      <c r="Y438" s="31"/>
      <c r="Z438" s="31"/>
      <c r="AA438" s="31"/>
      <c r="AB438" s="31"/>
      <c r="AC438" s="31"/>
      <c r="AD438" s="31"/>
      <c r="AE438" s="31"/>
      <c r="AF438" s="31"/>
    </row>
    <row r="439" spans="10:32" x14ac:dyDescent="0.25">
      <c r="J439" s="31"/>
      <c r="K439" s="31"/>
      <c r="L439" s="31"/>
      <c r="M439" s="31"/>
      <c r="N439" s="31"/>
      <c r="O439" s="31"/>
      <c r="P439" s="31"/>
      <c r="Q439" s="31"/>
      <c r="R439" s="31"/>
      <c r="S439" s="31"/>
      <c r="T439" s="31"/>
      <c r="U439" s="31"/>
      <c r="V439" s="31"/>
      <c r="W439" s="31"/>
      <c r="X439" s="31"/>
      <c r="Y439" s="31"/>
      <c r="Z439" s="31"/>
      <c r="AA439" s="31"/>
      <c r="AB439" s="31"/>
      <c r="AC439" s="31"/>
      <c r="AD439" s="31"/>
      <c r="AE439" s="31"/>
      <c r="AF439" s="31"/>
    </row>
    <row r="440" spans="10:32" x14ac:dyDescent="0.25">
      <c r="J440" s="31"/>
      <c r="K440" s="31"/>
      <c r="L440" s="31"/>
      <c r="M440" s="31"/>
      <c r="N440" s="31"/>
      <c r="O440" s="31"/>
      <c r="P440" s="31"/>
      <c r="Q440" s="31"/>
      <c r="R440" s="31"/>
      <c r="S440" s="31"/>
      <c r="T440" s="31"/>
      <c r="U440" s="31"/>
      <c r="V440" s="31"/>
      <c r="W440" s="31"/>
      <c r="X440" s="31"/>
      <c r="Y440" s="31"/>
      <c r="Z440" s="31"/>
      <c r="AA440" s="31"/>
      <c r="AB440" s="31"/>
      <c r="AC440" s="31"/>
      <c r="AD440" s="31"/>
      <c r="AE440" s="31"/>
      <c r="AF440" s="31"/>
    </row>
    <row r="441" spans="10:32" x14ac:dyDescent="0.25">
      <c r="J441" s="31"/>
      <c r="K441" s="31"/>
      <c r="L441" s="31"/>
      <c r="M441" s="31"/>
      <c r="N441" s="31"/>
      <c r="O441" s="31"/>
      <c r="P441" s="31"/>
      <c r="Q441" s="31"/>
      <c r="R441" s="31"/>
      <c r="S441" s="31"/>
      <c r="T441" s="31"/>
      <c r="U441" s="31"/>
      <c r="V441" s="31"/>
      <c r="W441" s="31"/>
      <c r="X441" s="31"/>
      <c r="Y441" s="31"/>
      <c r="Z441" s="31"/>
      <c r="AA441" s="31"/>
      <c r="AB441" s="31"/>
      <c r="AC441" s="31"/>
      <c r="AD441" s="31"/>
      <c r="AE441" s="31"/>
      <c r="AF441" s="31"/>
    </row>
    <row r="442" spans="10:32" x14ac:dyDescent="0.25">
      <c r="J442" s="31"/>
      <c r="K442" s="31"/>
      <c r="L442" s="31"/>
      <c r="M442" s="31"/>
      <c r="N442" s="31"/>
      <c r="O442" s="31"/>
      <c r="P442" s="31"/>
      <c r="Q442" s="31"/>
      <c r="R442" s="31"/>
      <c r="S442" s="31"/>
      <c r="T442" s="31"/>
      <c r="U442" s="31"/>
      <c r="V442" s="31"/>
      <c r="W442" s="31"/>
      <c r="X442" s="31"/>
      <c r="Y442" s="31"/>
      <c r="Z442" s="31"/>
      <c r="AA442" s="31"/>
      <c r="AB442" s="31"/>
      <c r="AC442" s="31"/>
      <c r="AD442" s="31"/>
      <c r="AE442" s="31"/>
      <c r="AF442" s="31"/>
    </row>
    <row r="443" spans="10:32" x14ac:dyDescent="0.25">
      <c r="J443" s="31"/>
      <c r="K443" s="31"/>
      <c r="L443" s="31"/>
      <c r="M443" s="31"/>
      <c r="N443" s="31"/>
      <c r="O443" s="31"/>
      <c r="P443" s="31"/>
      <c r="Q443" s="31"/>
      <c r="R443" s="31"/>
      <c r="S443" s="31"/>
      <c r="T443" s="31"/>
      <c r="U443" s="31"/>
      <c r="V443" s="31"/>
      <c r="W443" s="31"/>
      <c r="X443" s="31"/>
      <c r="Y443" s="31"/>
      <c r="Z443" s="31"/>
      <c r="AA443" s="31"/>
      <c r="AB443" s="31"/>
      <c r="AC443" s="31"/>
      <c r="AD443" s="31"/>
      <c r="AE443" s="31"/>
      <c r="AF443" s="31"/>
    </row>
    <row r="444" spans="10:32" x14ac:dyDescent="0.25">
      <c r="J444" s="31"/>
      <c r="K444" s="31"/>
      <c r="L444" s="31"/>
      <c r="M444" s="31"/>
      <c r="N444" s="31"/>
      <c r="O444" s="31"/>
      <c r="P444" s="31"/>
      <c r="Q444" s="31"/>
      <c r="R444" s="31"/>
      <c r="S444" s="31"/>
      <c r="T444" s="31"/>
      <c r="U444" s="31"/>
      <c r="V444" s="31"/>
      <c r="W444" s="31"/>
      <c r="X444" s="31"/>
      <c r="Y444" s="31"/>
      <c r="Z444" s="31"/>
      <c r="AA444" s="31"/>
      <c r="AB444" s="31"/>
      <c r="AC444" s="31"/>
      <c r="AD444" s="31"/>
      <c r="AE444" s="31"/>
      <c r="AF444" s="31"/>
    </row>
    <row r="445" spans="10:32" x14ac:dyDescent="0.25">
      <c r="J445" s="31"/>
      <c r="K445" s="31"/>
      <c r="L445" s="31"/>
      <c r="M445" s="31"/>
      <c r="N445" s="31"/>
      <c r="O445" s="31"/>
      <c r="P445" s="31"/>
      <c r="Q445" s="31"/>
      <c r="R445" s="31"/>
      <c r="S445" s="31"/>
      <c r="T445" s="31"/>
      <c r="U445" s="31"/>
      <c r="V445" s="31"/>
      <c r="W445" s="31"/>
      <c r="X445" s="31"/>
      <c r="Y445" s="31"/>
      <c r="Z445" s="31"/>
      <c r="AA445" s="31"/>
      <c r="AB445" s="31"/>
      <c r="AC445" s="31"/>
      <c r="AD445" s="31"/>
      <c r="AE445" s="31"/>
      <c r="AF445" s="31"/>
    </row>
    <row r="446" spans="10:32" x14ac:dyDescent="0.25">
      <c r="J446" s="31"/>
      <c r="K446" s="31"/>
      <c r="L446" s="31"/>
      <c r="M446" s="31"/>
      <c r="N446" s="31"/>
      <c r="O446" s="31"/>
      <c r="P446" s="31"/>
      <c r="Q446" s="31"/>
      <c r="R446" s="31"/>
      <c r="S446" s="31"/>
      <c r="T446" s="31"/>
      <c r="U446" s="31"/>
      <c r="V446" s="31"/>
      <c r="W446" s="31"/>
      <c r="X446" s="31"/>
      <c r="Y446" s="31"/>
      <c r="Z446" s="31"/>
      <c r="AA446" s="31"/>
      <c r="AB446" s="31"/>
      <c r="AC446" s="31"/>
      <c r="AD446" s="31"/>
      <c r="AE446" s="31"/>
      <c r="AF446" s="31"/>
    </row>
    <row r="447" spans="10:32" x14ac:dyDescent="0.25">
      <c r="J447" s="31"/>
      <c r="K447" s="31"/>
      <c r="L447" s="31"/>
      <c r="M447" s="31"/>
      <c r="N447" s="31"/>
      <c r="O447" s="31"/>
      <c r="P447" s="31"/>
      <c r="Q447" s="31"/>
      <c r="R447" s="31"/>
      <c r="S447" s="31"/>
      <c r="T447" s="31"/>
      <c r="U447" s="31"/>
      <c r="V447" s="31"/>
      <c r="W447" s="31"/>
      <c r="X447" s="31"/>
      <c r="Y447" s="31"/>
      <c r="Z447" s="31"/>
      <c r="AA447" s="31"/>
      <c r="AB447" s="31"/>
      <c r="AC447" s="31"/>
      <c r="AD447" s="31"/>
      <c r="AE447" s="31"/>
      <c r="AF447" s="31"/>
    </row>
    <row r="448" spans="10:32" x14ac:dyDescent="0.25">
      <c r="J448" s="31"/>
      <c r="K448" s="31"/>
      <c r="L448" s="31"/>
      <c r="M448" s="31"/>
      <c r="N448" s="31"/>
      <c r="O448" s="31"/>
      <c r="P448" s="31"/>
      <c r="Q448" s="31"/>
      <c r="R448" s="31"/>
      <c r="S448" s="31"/>
      <c r="T448" s="31"/>
      <c r="U448" s="31"/>
      <c r="V448" s="31"/>
      <c r="W448" s="31"/>
      <c r="X448" s="31"/>
      <c r="Y448" s="31"/>
      <c r="Z448" s="31"/>
      <c r="AA448" s="31"/>
      <c r="AB448" s="31"/>
      <c r="AC448" s="31"/>
      <c r="AD448" s="31"/>
      <c r="AE448" s="31"/>
      <c r="AF448" s="31"/>
    </row>
    <row r="449" spans="10:32" x14ac:dyDescent="0.25">
      <c r="J449" s="31"/>
      <c r="K449" s="31"/>
      <c r="L449" s="31"/>
      <c r="M449" s="31"/>
      <c r="N449" s="31"/>
      <c r="O449" s="31"/>
      <c r="P449" s="31"/>
      <c r="Q449" s="31"/>
      <c r="R449" s="31"/>
      <c r="S449" s="31"/>
      <c r="T449" s="31"/>
      <c r="U449" s="31"/>
      <c r="V449" s="31"/>
      <c r="W449" s="31"/>
      <c r="X449" s="31"/>
      <c r="Y449" s="31"/>
      <c r="Z449" s="31"/>
      <c r="AA449" s="31"/>
      <c r="AB449" s="31"/>
      <c r="AC449" s="31"/>
      <c r="AD449" s="31"/>
      <c r="AE449" s="31"/>
      <c r="AF449" s="31"/>
    </row>
    <row r="450" spans="10:32" x14ac:dyDescent="0.25">
      <c r="J450" s="31"/>
      <c r="K450" s="31"/>
      <c r="L450" s="31"/>
      <c r="M450" s="31"/>
      <c r="N450" s="31"/>
      <c r="O450" s="31"/>
      <c r="P450" s="31"/>
      <c r="Q450" s="31"/>
      <c r="R450" s="31"/>
      <c r="S450" s="31"/>
      <c r="T450" s="31"/>
      <c r="U450" s="31"/>
      <c r="V450" s="31"/>
      <c r="W450" s="31"/>
      <c r="X450" s="31"/>
      <c r="Y450" s="31"/>
      <c r="Z450" s="31"/>
      <c r="AA450" s="31"/>
      <c r="AB450" s="31"/>
      <c r="AC450" s="31"/>
      <c r="AD450" s="31"/>
      <c r="AE450" s="31"/>
      <c r="AF450" s="31"/>
    </row>
    <row r="451" spans="10:32" x14ac:dyDescent="0.25">
      <c r="J451" s="31"/>
      <c r="K451" s="31"/>
      <c r="L451" s="31"/>
      <c r="M451" s="31"/>
      <c r="N451" s="31"/>
      <c r="O451" s="31"/>
      <c r="P451" s="31"/>
      <c r="Q451" s="31"/>
      <c r="R451" s="31"/>
      <c r="S451" s="31"/>
      <c r="T451" s="31"/>
      <c r="U451" s="31"/>
      <c r="V451" s="31"/>
      <c r="W451" s="31"/>
      <c r="X451" s="31"/>
      <c r="Y451" s="31"/>
      <c r="Z451" s="31"/>
      <c r="AA451" s="31"/>
      <c r="AB451" s="31"/>
      <c r="AC451" s="31"/>
      <c r="AD451" s="31"/>
      <c r="AE451" s="31"/>
      <c r="AF451" s="31"/>
    </row>
    <row r="452" spans="10:32" x14ac:dyDescent="0.25">
      <c r="J452" s="31"/>
      <c r="K452" s="31"/>
      <c r="L452" s="31"/>
      <c r="M452" s="31"/>
      <c r="N452" s="31"/>
      <c r="O452" s="31"/>
      <c r="P452" s="31"/>
      <c r="Q452" s="31"/>
      <c r="R452" s="31"/>
      <c r="S452" s="31"/>
      <c r="T452" s="31"/>
      <c r="U452" s="31"/>
      <c r="V452" s="31"/>
      <c r="W452" s="31"/>
      <c r="X452" s="31"/>
      <c r="Y452" s="31"/>
      <c r="Z452" s="31"/>
      <c r="AA452" s="31"/>
      <c r="AB452" s="31"/>
      <c r="AC452" s="31"/>
      <c r="AD452" s="31"/>
      <c r="AE452" s="31"/>
      <c r="AF452" s="31"/>
    </row>
    <row r="453" spans="10:32" x14ac:dyDescent="0.25">
      <c r="J453" s="31"/>
      <c r="K453" s="31"/>
      <c r="L453" s="31"/>
      <c r="M453" s="31"/>
      <c r="N453" s="31"/>
      <c r="O453" s="31"/>
      <c r="P453" s="31"/>
      <c r="Q453" s="31"/>
      <c r="R453" s="31"/>
      <c r="S453" s="31"/>
      <c r="T453" s="31"/>
      <c r="U453" s="31"/>
      <c r="V453" s="31"/>
      <c r="W453" s="31"/>
      <c r="X453" s="31"/>
      <c r="Y453" s="31"/>
      <c r="Z453" s="31"/>
      <c r="AA453" s="31"/>
      <c r="AB453" s="31"/>
      <c r="AC453" s="31"/>
      <c r="AD453" s="31"/>
      <c r="AE453" s="31"/>
      <c r="AF453" s="31"/>
    </row>
    <row r="454" spans="10:32" x14ac:dyDescent="0.25">
      <c r="J454" s="31"/>
      <c r="K454" s="31"/>
      <c r="L454" s="31"/>
      <c r="M454" s="31"/>
      <c r="N454" s="31"/>
      <c r="O454" s="31"/>
      <c r="P454" s="31"/>
      <c r="Q454" s="31"/>
      <c r="R454" s="31"/>
      <c r="S454" s="31"/>
      <c r="T454" s="31"/>
      <c r="U454" s="31"/>
      <c r="V454" s="31"/>
      <c r="W454" s="31"/>
      <c r="X454" s="31"/>
      <c r="Y454" s="31"/>
      <c r="Z454" s="31"/>
      <c r="AA454" s="31"/>
      <c r="AB454" s="31"/>
      <c r="AC454" s="31"/>
      <c r="AD454" s="31"/>
      <c r="AE454" s="31"/>
      <c r="AF454" s="31"/>
    </row>
    <row r="455" spans="10:32" x14ac:dyDescent="0.25">
      <c r="J455" s="31"/>
      <c r="K455" s="31"/>
      <c r="L455" s="31"/>
      <c r="M455" s="31"/>
      <c r="N455" s="31"/>
      <c r="O455" s="31"/>
      <c r="P455" s="31"/>
      <c r="Q455" s="31"/>
      <c r="R455" s="31"/>
      <c r="S455" s="31"/>
      <c r="T455" s="31"/>
      <c r="U455" s="31"/>
      <c r="V455" s="31"/>
      <c r="W455" s="31"/>
      <c r="X455" s="31"/>
      <c r="Y455" s="31"/>
      <c r="Z455" s="31"/>
      <c r="AA455" s="31"/>
      <c r="AB455" s="31"/>
      <c r="AC455" s="31"/>
      <c r="AD455" s="31"/>
      <c r="AE455" s="31"/>
      <c r="AF455" s="31"/>
    </row>
    <row r="456" spans="10:32" x14ac:dyDescent="0.25">
      <c r="J456" s="31"/>
      <c r="K456" s="31"/>
      <c r="L456" s="31"/>
      <c r="M456" s="31"/>
      <c r="N456" s="31"/>
      <c r="O456" s="31"/>
      <c r="P456" s="31"/>
      <c r="Q456" s="31"/>
      <c r="R456" s="31"/>
      <c r="S456" s="31"/>
      <c r="T456" s="31"/>
      <c r="U456" s="31"/>
      <c r="V456" s="31"/>
      <c r="W456" s="31"/>
      <c r="X456" s="31"/>
      <c r="Y456" s="31"/>
      <c r="Z456" s="31"/>
      <c r="AA456" s="31"/>
      <c r="AB456" s="31"/>
      <c r="AC456" s="31"/>
      <c r="AD456" s="31"/>
      <c r="AE456" s="31"/>
      <c r="AF456" s="31"/>
    </row>
    <row r="457" spans="10:32" x14ac:dyDescent="0.25">
      <c r="J457" s="31"/>
      <c r="K457" s="31"/>
      <c r="L457" s="31"/>
      <c r="M457" s="31"/>
      <c r="N457" s="31"/>
      <c r="O457" s="31"/>
      <c r="P457" s="31"/>
      <c r="Q457" s="31"/>
      <c r="R457" s="31"/>
      <c r="S457" s="31"/>
      <c r="T457" s="31"/>
      <c r="U457" s="31"/>
      <c r="V457" s="31"/>
      <c r="W457" s="31"/>
      <c r="X457" s="31"/>
      <c r="Y457" s="31"/>
      <c r="Z457" s="31"/>
      <c r="AA457" s="31"/>
      <c r="AB457" s="31"/>
      <c r="AC457" s="31"/>
      <c r="AD457" s="31"/>
      <c r="AE457" s="31"/>
      <c r="AF457" s="31"/>
    </row>
    <row r="458" spans="10:32" x14ac:dyDescent="0.25">
      <c r="J458" s="31"/>
      <c r="K458" s="31"/>
      <c r="L458" s="31"/>
      <c r="M458" s="31"/>
      <c r="N458" s="31"/>
      <c r="O458" s="31"/>
      <c r="P458" s="31"/>
      <c r="Q458" s="31"/>
      <c r="R458" s="31"/>
      <c r="S458" s="31"/>
      <c r="T458" s="31"/>
      <c r="U458" s="31"/>
      <c r="V458" s="31"/>
      <c r="W458" s="31"/>
      <c r="X458" s="31"/>
      <c r="Y458" s="31"/>
      <c r="Z458" s="31"/>
      <c r="AA458" s="31"/>
      <c r="AB458" s="31"/>
      <c r="AC458" s="31"/>
      <c r="AD458" s="31"/>
      <c r="AE458" s="31"/>
      <c r="AF458" s="31"/>
    </row>
    <row r="459" spans="10:32" x14ac:dyDescent="0.25">
      <c r="J459" s="31"/>
      <c r="K459" s="31"/>
      <c r="L459" s="31"/>
      <c r="M459" s="31"/>
      <c r="N459" s="31"/>
      <c r="O459" s="31"/>
      <c r="P459" s="31"/>
      <c r="Q459" s="31"/>
      <c r="R459" s="31"/>
      <c r="S459" s="31"/>
      <c r="T459" s="31"/>
      <c r="U459" s="31"/>
      <c r="V459" s="31"/>
      <c r="W459" s="31"/>
      <c r="X459" s="31"/>
      <c r="Y459" s="31"/>
      <c r="Z459" s="31"/>
      <c r="AA459" s="31"/>
      <c r="AB459" s="31"/>
      <c r="AC459" s="31"/>
      <c r="AD459" s="31"/>
      <c r="AE459" s="31"/>
      <c r="AF459" s="31"/>
    </row>
    <row r="460" spans="10:32" x14ac:dyDescent="0.25">
      <c r="J460" s="31"/>
      <c r="K460" s="31"/>
      <c r="L460" s="31"/>
      <c r="M460" s="31"/>
      <c r="N460" s="31"/>
      <c r="O460" s="31"/>
      <c r="P460" s="31"/>
      <c r="Q460" s="31"/>
      <c r="R460" s="31"/>
      <c r="S460" s="31"/>
      <c r="T460" s="31"/>
      <c r="U460" s="31"/>
      <c r="V460" s="31"/>
      <c r="W460" s="31"/>
      <c r="X460" s="31"/>
      <c r="Y460" s="31"/>
      <c r="Z460" s="31"/>
      <c r="AA460" s="31"/>
      <c r="AB460" s="31"/>
      <c r="AC460" s="31"/>
      <c r="AD460" s="31"/>
      <c r="AE460" s="31"/>
      <c r="AF460" s="31"/>
    </row>
    <row r="461" spans="10:32" x14ac:dyDescent="0.25">
      <c r="J461" s="31"/>
      <c r="K461" s="31"/>
      <c r="L461" s="31"/>
      <c r="M461" s="31"/>
      <c r="N461" s="31"/>
      <c r="O461" s="31"/>
      <c r="P461" s="31"/>
      <c r="Q461" s="31"/>
      <c r="R461" s="31"/>
      <c r="S461" s="31"/>
      <c r="T461" s="31"/>
      <c r="U461" s="31"/>
      <c r="V461" s="31"/>
      <c r="W461" s="31"/>
      <c r="X461" s="31"/>
      <c r="Y461" s="31"/>
      <c r="Z461" s="31"/>
      <c r="AA461" s="31"/>
      <c r="AB461" s="31"/>
      <c r="AC461" s="31"/>
      <c r="AD461" s="31"/>
      <c r="AE461" s="31"/>
      <c r="AF461" s="31"/>
    </row>
    <row r="462" spans="10:32" x14ac:dyDescent="0.25">
      <c r="J462" s="31"/>
      <c r="K462" s="31"/>
      <c r="L462" s="31"/>
      <c r="M462" s="31"/>
      <c r="N462" s="31"/>
      <c r="O462" s="31"/>
      <c r="P462" s="31"/>
      <c r="Q462" s="31"/>
      <c r="R462" s="31"/>
      <c r="S462" s="31"/>
      <c r="T462" s="31"/>
      <c r="U462" s="31"/>
      <c r="V462" s="31"/>
      <c r="W462" s="31"/>
      <c r="X462" s="31"/>
      <c r="Y462" s="31"/>
      <c r="Z462" s="31"/>
      <c r="AA462" s="31"/>
      <c r="AB462" s="31"/>
      <c r="AC462" s="31"/>
      <c r="AD462" s="31"/>
      <c r="AE462" s="31"/>
      <c r="AF462" s="31"/>
    </row>
    <row r="463" spans="10:32" x14ac:dyDescent="0.25">
      <c r="J463" s="31"/>
      <c r="K463" s="31"/>
      <c r="L463" s="31"/>
      <c r="M463" s="31"/>
      <c r="N463" s="31"/>
      <c r="O463" s="31"/>
      <c r="P463" s="31"/>
      <c r="Q463" s="31"/>
      <c r="R463" s="31"/>
      <c r="S463" s="31"/>
      <c r="T463" s="31"/>
      <c r="U463" s="31"/>
      <c r="V463" s="31"/>
      <c r="W463" s="31"/>
      <c r="X463" s="31"/>
      <c r="Y463" s="31"/>
      <c r="Z463" s="31"/>
      <c r="AA463" s="31"/>
      <c r="AB463" s="31"/>
      <c r="AC463" s="31"/>
      <c r="AD463" s="31"/>
      <c r="AE463" s="31"/>
      <c r="AF463" s="31"/>
    </row>
    <row r="464" spans="10:32" x14ac:dyDescent="0.25">
      <c r="J464" s="31"/>
      <c r="K464" s="31"/>
      <c r="L464" s="31"/>
      <c r="M464" s="31"/>
      <c r="N464" s="31"/>
      <c r="O464" s="31"/>
      <c r="P464" s="31"/>
      <c r="Q464" s="31"/>
      <c r="R464" s="31"/>
      <c r="S464" s="31"/>
      <c r="T464" s="31"/>
      <c r="U464" s="31"/>
      <c r="V464" s="31"/>
      <c r="W464" s="31"/>
      <c r="X464" s="31"/>
      <c r="Y464" s="31"/>
      <c r="Z464" s="31"/>
      <c r="AA464" s="31"/>
      <c r="AB464" s="31"/>
      <c r="AC464" s="31"/>
      <c r="AD464" s="31"/>
      <c r="AE464" s="31"/>
      <c r="AF464" s="31"/>
    </row>
    <row r="465" spans="10:32" x14ac:dyDescent="0.25">
      <c r="J465" s="31"/>
      <c r="K465" s="31"/>
      <c r="L465" s="31"/>
      <c r="M465" s="31"/>
      <c r="N465" s="31"/>
      <c r="O465" s="31"/>
      <c r="P465" s="31"/>
      <c r="Q465" s="31"/>
      <c r="R465" s="31"/>
      <c r="S465" s="31"/>
      <c r="T465" s="31"/>
      <c r="U465" s="31"/>
      <c r="V465" s="31"/>
      <c r="W465" s="31"/>
      <c r="X465" s="31"/>
      <c r="Y465" s="31"/>
      <c r="Z465" s="31"/>
      <c r="AA465" s="31"/>
      <c r="AB465" s="31"/>
      <c r="AC465" s="31"/>
      <c r="AD465" s="31"/>
      <c r="AE465" s="31"/>
      <c r="AF465" s="31"/>
    </row>
    <row r="466" spans="10:32" x14ac:dyDescent="0.25">
      <c r="J466" s="31"/>
      <c r="K466" s="31"/>
      <c r="L466" s="31"/>
      <c r="M466" s="31"/>
      <c r="N466" s="31"/>
      <c r="O466" s="31"/>
      <c r="P466" s="31"/>
      <c r="Q466" s="31"/>
      <c r="R466" s="31"/>
      <c r="S466" s="31"/>
      <c r="T466" s="31"/>
      <c r="U466" s="31"/>
      <c r="V466" s="31"/>
      <c r="W466" s="31"/>
      <c r="X466" s="31"/>
      <c r="Y466" s="31"/>
      <c r="Z466" s="31"/>
      <c r="AA466" s="31"/>
      <c r="AB466" s="31"/>
      <c r="AC466" s="31"/>
      <c r="AD466" s="31"/>
      <c r="AE466" s="31"/>
      <c r="AF466" s="31"/>
    </row>
    <row r="467" spans="10:32" x14ac:dyDescent="0.25">
      <c r="J467" s="31"/>
      <c r="K467" s="31"/>
      <c r="L467" s="31"/>
      <c r="M467" s="31"/>
      <c r="N467" s="31"/>
      <c r="O467" s="31"/>
      <c r="P467" s="31"/>
      <c r="Q467" s="31"/>
      <c r="R467" s="31"/>
      <c r="S467" s="31"/>
      <c r="T467" s="31"/>
      <c r="U467" s="31"/>
      <c r="V467" s="31"/>
      <c r="W467" s="31"/>
      <c r="X467" s="31"/>
      <c r="Y467" s="31"/>
      <c r="Z467" s="31"/>
      <c r="AA467" s="31"/>
      <c r="AB467" s="31"/>
      <c r="AC467" s="31"/>
      <c r="AD467" s="31"/>
      <c r="AE467" s="31"/>
      <c r="AF467" s="31"/>
    </row>
    <row r="468" spans="10:32" x14ac:dyDescent="0.25">
      <c r="J468" s="31"/>
      <c r="K468" s="31"/>
      <c r="L468" s="31"/>
      <c r="M468" s="31"/>
      <c r="N468" s="31"/>
      <c r="O468" s="31"/>
      <c r="P468" s="31"/>
      <c r="Q468" s="31"/>
      <c r="R468" s="31"/>
      <c r="S468" s="31"/>
      <c r="T468" s="31"/>
      <c r="U468" s="31"/>
      <c r="V468" s="31"/>
      <c r="W468" s="31"/>
      <c r="X468" s="31"/>
      <c r="Y468" s="31"/>
      <c r="Z468" s="31"/>
      <c r="AA468" s="31"/>
      <c r="AB468" s="31"/>
      <c r="AC468" s="31"/>
      <c r="AD468" s="31"/>
      <c r="AE468" s="31"/>
      <c r="AF468" s="31"/>
    </row>
    <row r="469" spans="10:32" x14ac:dyDescent="0.25">
      <c r="J469" s="31"/>
      <c r="K469" s="31"/>
      <c r="L469" s="31"/>
      <c r="M469" s="31"/>
      <c r="N469" s="31"/>
      <c r="O469" s="31"/>
      <c r="P469" s="31"/>
      <c r="Q469" s="31"/>
      <c r="R469" s="31"/>
      <c r="S469" s="31"/>
      <c r="T469" s="31"/>
      <c r="U469" s="31"/>
      <c r="V469" s="31"/>
      <c r="W469" s="31"/>
      <c r="X469" s="31"/>
      <c r="Y469" s="31"/>
      <c r="Z469" s="31"/>
      <c r="AA469" s="31"/>
      <c r="AB469" s="31"/>
      <c r="AC469" s="31"/>
      <c r="AD469" s="31"/>
      <c r="AE469" s="31"/>
      <c r="AF469" s="31"/>
    </row>
    <row r="470" spans="10:32" x14ac:dyDescent="0.25">
      <c r="J470" s="31"/>
      <c r="K470" s="31"/>
      <c r="L470" s="31"/>
      <c r="M470" s="31"/>
      <c r="N470" s="31"/>
      <c r="O470" s="31"/>
      <c r="P470" s="31"/>
      <c r="Q470" s="31"/>
      <c r="R470" s="31"/>
      <c r="S470" s="31"/>
      <c r="T470" s="31"/>
      <c r="U470" s="31"/>
      <c r="V470" s="31"/>
      <c r="W470" s="31"/>
      <c r="X470" s="31"/>
      <c r="Y470" s="31"/>
      <c r="Z470" s="31"/>
      <c r="AA470" s="31"/>
      <c r="AB470" s="31"/>
      <c r="AC470" s="31"/>
      <c r="AD470" s="31"/>
      <c r="AE470" s="31"/>
      <c r="AF470" s="31"/>
    </row>
    <row r="471" spans="10:32" x14ac:dyDescent="0.25">
      <c r="J471" s="31"/>
      <c r="K471" s="31"/>
      <c r="L471" s="31"/>
      <c r="M471" s="31"/>
      <c r="N471" s="31"/>
      <c r="O471" s="31"/>
      <c r="P471" s="31"/>
      <c r="Q471" s="31"/>
      <c r="R471" s="31"/>
      <c r="S471" s="31"/>
      <c r="T471" s="31"/>
      <c r="U471" s="31"/>
      <c r="V471" s="31"/>
      <c r="W471" s="31"/>
      <c r="X471" s="31"/>
      <c r="Y471" s="31"/>
      <c r="Z471" s="31"/>
      <c r="AA471" s="31"/>
      <c r="AB471" s="31"/>
      <c r="AC471" s="31"/>
      <c r="AD471" s="31"/>
      <c r="AE471" s="31"/>
      <c r="AF471" s="31"/>
    </row>
    <row r="472" spans="10:32" x14ac:dyDescent="0.25">
      <c r="J472" s="31"/>
      <c r="K472" s="31"/>
      <c r="L472" s="31"/>
      <c r="M472" s="31"/>
      <c r="N472" s="31"/>
      <c r="O472" s="31"/>
      <c r="P472" s="31"/>
      <c r="Q472" s="31"/>
      <c r="R472" s="31"/>
      <c r="S472" s="31"/>
      <c r="T472" s="31"/>
      <c r="U472" s="31"/>
      <c r="V472" s="31"/>
      <c r="W472" s="31"/>
      <c r="X472" s="31"/>
      <c r="Y472" s="31"/>
      <c r="Z472" s="31"/>
      <c r="AA472" s="31"/>
      <c r="AB472" s="31"/>
      <c r="AC472" s="31"/>
      <c r="AD472" s="31"/>
      <c r="AE472" s="31"/>
      <c r="AF472" s="31"/>
    </row>
    <row r="473" spans="10:32" x14ac:dyDescent="0.25">
      <c r="J473" s="31"/>
      <c r="K473" s="31"/>
      <c r="L473" s="31"/>
      <c r="M473" s="31"/>
      <c r="N473" s="31"/>
      <c r="O473" s="31"/>
      <c r="P473" s="31"/>
      <c r="Q473" s="31"/>
      <c r="R473" s="31"/>
      <c r="S473" s="31"/>
      <c r="T473" s="31"/>
      <c r="U473" s="31"/>
      <c r="V473" s="31"/>
      <c r="W473" s="31"/>
      <c r="X473" s="31"/>
      <c r="Y473" s="31"/>
      <c r="Z473" s="31"/>
      <c r="AA473" s="31"/>
      <c r="AB473" s="31"/>
      <c r="AC473" s="31"/>
      <c r="AD473" s="31"/>
      <c r="AE473" s="31"/>
      <c r="AF473" s="31"/>
    </row>
    <row r="474" spans="10:32" x14ac:dyDescent="0.25">
      <c r="J474" s="31"/>
      <c r="K474" s="31"/>
      <c r="L474" s="31"/>
      <c r="M474" s="31"/>
      <c r="N474" s="31"/>
      <c r="O474" s="31"/>
      <c r="P474" s="31"/>
      <c r="Q474" s="31"/>
      <c r="R474" s="31"/>
      <c r="S474" s="31"/>
      <c r="T474" s="31"/>
      <c r="U474" s="31"/>
      <c r="V474" s="31"/>
      <c r="W474" s="31"/>
      <c r="X474" s="31"/>
      <c r="Y474" s="31"/>
      <c r="Z474" s="31"/>
      <c r="AA474" s="31"/>
      <c r="AB474" s="31"/>
      <c r="AC474" s="31"/>
      <c r="AD474" s="31"/>
      <c r="AE474" s="31"/>
      <c r="AF474" s="31"/>
    </row>
    <row r="475" spans="10:32" x14ac:dyDescent="0.25">
      <c r="J475" s="31"/>
      <c r="K475" s="31"/>
      <c r="L475" s="31"/>
      <c r="M475" s="31"/>
      <c r="N475" s="31"/>
      <c r="O475" s="31"/>
      <c r="P475" s="31"/>
      <c r="Q475" s="31"/>
      <c r="R475" s="31"/>
      <c r="S475" s="31"/>
      <c r="T475" s="31"/>
      <c r="U475" s="31"/>
      <c r="V475" s="31"/>
      <c r="W475" s="31"/>
      <c r="X475" s="31"/>
      <c r="Y475" s="31"/>
      <c r="Z475" s="31"/>
      <c r="AA475" s="31"/>
      <c r="AB475" s="31"/>
      <c r="AC475" s="31"/>
      <c r="AD475" s="31"/>
      <c r="AE475" s="31"/>
      <c r="AF475" s="31"/>
    </row>
    <row r="476" spans="10:32" x14ac:dyDescent="0.25">
      <c r="J476" s="31"/>
      <c r="K476" s="31"/>
      <c r="L476" s="31"/>
      <c r="M476" s="31"/>
      <c r="N476" s="31"/>
      <c r="O476" s="31"/>
      <c r="P476" s="31"/>
      <c r="Q476" s="31"/>
      <c r="R476" s="31"/>
      <c r="S476" s="31"/>
      <c r="T476" s="31"/>
      <c r="U476" s="31"/>
      <c r="V476" s="31"/>
      <c r="W476" s="31"/>
      <c r="X476" s="31"/>
      <c r="Y476" s="31"/>
      <c r="Z476" s="31"/>
      <c r="AA476" s="31"/>
      <c r="AB476" s="31"/>
      <c r="AC476" s="31"/>
      <c r="AD476" s="31"/>
      <c r="AE476" s="31"/>
      <c r="AF476" s="31"/>
    </row>
    <row r="477" spans="10:32" x14ac:dyDescent="0.25">
      <c r="J477" s="31"/>
      <c r="K477" s="31"/>
      <c r="L477" s="31"/>
      <c r="M477" s="31"/>
      <c r="N477" s="31"/>
      <c r="O477" s="31"/>
      <c r="P477" s="31"/>
      <c r="Q477" s="31"/>
      <c r="R477" s="31"/>
      <c r="S477" s="31"/>
      <c r="T477" s="31"/>
      <c r="U477" s="31"/>
      <c r="V477" s="31"/>
      <c r="W477" s="31"/>
      <c r="X477" s="31"/>
      <c r="Y477" s="31"/>
      <c r="Z477" s="31"/>
      <c r="AA477" s="31"/>
      <c r="AB477" s="31"/>
      <c r="AC477" s="31"/>
      <c r="AD477" s="31"/>
      <c r="AE477" s="31"/>
      <c r="AF477" s="31"/>
    </row>
    <row r="478" spans="10:32" x14ac:dyDescent="0.25">
      <c r="J478" s="31"/>
      <c r="K478" s="31"/>
      <c r="L478" s="31"/>
      <c r="M478" s="31"/>
      <c r="N478" s="31"/>
      <c r="O478" s="31"/>
      <c r="P478" s="31"/>
      <c r="Q478" s="31"/>
      <c r="R478" s="31"/>
      <c r="S478" s="31"/>
      <c r="T478" s="31"/>
      <c r="U478" s="31"/>
      <c r="V478" s="31"/>
      <c r="W478" s="31"/>
      <c r="X478" s="31"/>
      <c r="Y478" s="31"/>
      <c r="Z478" s="31"/>
      <c r="AA478" s="31"/>
      <c r="AB478" s="31"/>
      <c r="AC478" s="31"/>
      <c r="AD478" s="31"/>
      <c r="AE478" s="31"/>
      <c r="AF478" s="31"/>
    </row>
    <row r="479" spans="10:32" x14ac:dyDescent="0.25">
      <c r="J479" s="31"/>
      <c r="K479" s="31"/>
      <c r="L479" s="31"/>
      <c r="M479" s="31"/>
      <c r="N479" s="31"/>
      <c r="O479" s="31"/>
      <c r="P479" s="31"/>
      <c r="Q479" s="31"/>
      <c r="R479" s="31"/>
      <c r="S479" s="31"/>
      <c r="T479" s="31"/>
      <c r="U479" s="31"/>
      <c r="V479" s="31"/>
      <c r="W479" s="31"/>
      <c r="X479" s="31"/>
      <c r="Y479" s="31"/>
      <c r="Z479" s="31"/>
      <c r="AA479" s="31"/>
      <c r="AB479" s="31"/>
      <c r="AC479" s="31"/>
      <c r="AD479" s="31"/>
      <c r="AE479" s="31"/>
      <c r="AF479" s="31"/>
    </row>
    <row r="480" spans="10:32" x14ac:dyDescent="0.25">
      <c r="J480" s="31"/>
      <c r="K480" s="31"/>
      <c r="L480" s="31"/>
      <c r="M480" s="31"/>
      <c r="N480" s="31"/>
      <c r="O480" s="31"/>
      <c r="P480" s="31"/>
      <c r="Q480" s="31"/>
      <c r="R480" s="31"/>
      <c r="S480" s="31"/>
      <c r="T480" s="31"/>
      <c r="U480" s="31"/>
      <c r="V480" s="31"/>
      <c r="W480" s="31"/>
      <c r="X480" s="31"/>
      <c r="Y480" s="31"/>
      <c r="Z480" s="31"/>
      <c r="AA480" s="31"/>
      <c r="AB480" s="31"/>
      <c r="AC480" s="31"/>
      <c r="AD480" s="31"/>
      <c r="AE480" s="31"/>
      <c r="AF480" s="31"/>
    </row>
    <row r="481" spans="10:32" x14ac:dyDescent="0.25">
      <c r="J481" s="31"/>
      <c r="K481" s="31"/>
      <c r="L481" s="31"/>
      <c r="M481" s="31"/>
      <c r="N481" s="31"/>
      <c r="O481" s="31"/>
      <c r="P481" s="31"/>
      <c r="Q481" s="31"/>
      <c r="R481" s="31"/>
      <c r="S481" s="31"/>
      <c r="T481" s="31"/>
      <c r="U481" s="31"/>
      <c r="V481" s="31"/>
      <c r="W481" s="31"/>
      <c r="X481" s="31"/>
      <c r="Y481" s="31"/>
      <c r="Z481" s="31"/>
      <c r="AA481" s="31"/>
      <c r="AB481" s="31"/>
      <c r="AC481" s="31"/>
      <c r="AD481" s="31"/>
      <c r="AE481" s="31"/>
      <c r="AF481" s="31"/>
    </row>
    <row r="482" spans="10:32" x14ac:dyDescent="0.25">
      <c r="J482" s="31"/>
      <c r="K482" s="31"/>
      <c r="L482" s="31"/>
      <c r="M482" s="31"/>
      <c r="N482" s="31"/>
      <c r="O482" s="31"/>
      <c r="P482" s="31"/>
      <c r="Q482" s="31"/>
      <c r="R482" s="31"/>
      <c r="S482" s="31"/>
      <c r="T482" s="31"/>
      <c r="U482" s="31"/>
      <c r="V482" s="31"/>
      <c r="W482" s="31"/>
      <c r="X482" s="31"/>
      <c r="Y482" s="31"/>
      <c r="Z482" s="31"/>
      <c r="AA482" s="31"/>
      <c r="AB482" s="31"/>
      <c r="AC482" s="31"/>
      <c r="AD482" s="31"/>
      <c r="AE482" s="31"/>
      <c r="AF482" s="31"/>
    </row>
    <row r="483" spans="10:32" x14ac:dyDescent="0.25">
      <c r="J483" s="31"/>
      <c r="K483" s="31"/>
      <c r="L483" s="31"/>
      <c r="M483" s="31"/>
      <c r="N483" s="31"/>
      <c r="O483" s="31"/>
      <c r="P483" s="31"/>
      <c r="Q483" s="31"/>
      <c r="R483" s="31"/>
      <c r="S483" s="31"/>
      <c r="T483" s="31"/>
      <c r="U483" s="31"/>
      <c r="V483" s="31"/>
      <c r="W483" s="31"/>
      <c r="X483" s="31"/>
      <c r="Y483" s="31"/>
      <c r="Z483" s="31"/>
      <c r="AA483" s="31"/>
      <c r="AB483" s="31"/>
      <c r="AC483" s="31"/>
      <c r="AD483" s="31"/>
      <c r="AE483" s="31"/>
      <c r="AF483" s="31"/>
    </row>
    <row r="484" spans="10:32" x14ac:dyDescent="0.25">
      <c r="J484" s="31"/>
      <c r="K484" s="31"/>
      <c r="L484" s="31"/>
      <c r="M484" s="31"/>
      <c r="N484" s="31"/>
      <c r="O484" s="31"/>
      <c r="P484" s="31"/>
      <c r="Q484" s="31"/>
      <c r="R484" s="31"/>
      <c r="S484" s="31"/>
      <c r="T484" s="31"/>
      <c r="U484" s="31"/>
      <c r="V484" s="31"/>
      <c r="W484" s="31"/>
      <c r="X484" s="31"/>
      <c r="Y484" s="31"/>
      <c r="Z484" s="31"/>
      <c r="AA484" s="31"/>
      <c r="AB484" s="31"/>
      <c r="AC484" s="31"/>
      <c r="AD484" s="31"/>
      <c r="AE484" s="31"/>
      <c r="AF484" s="31"/>
    </row>
    <row r="485" spans="10:32" x14ac:dyDescent="0.25">
      <c r="J485" s="31"/>
      <c r="K485" s="31"/>
      <c r="L485" s="31"/>
      <c r="M485" s="31"/>
      <c r="N485" s="31"/>
      <c r="O485" s="31"/>
      <c r="P485" s="31"/>
      <c r="Q485" s="31"/>
      <c r="R485" s="31"/>
      <c r="S485" s="31"/>
      <c r="T485" s="31"/>
      <c r="U485" s="31"/>
      <c r="V485" s="31"/>
      <c r="W485" s="31"/>
      <c r="X485" s="31"/>
      <c r="Y485" s="31"/>
      <c r="Z485" s="31"/>
      <c r="AA485" s="31"/>
      <c r="AB485" s="31"/>
      <c r="AC485" s="31"/>
      <c r="AD485" s="31"/>
      <c r="AE485" s="31"/>
      <c r="AF485" s="31"/>
    </row>
    <row r="486" spans="10:32" x14ac:dyDescent="0.25">
      <c r="J486" s="31"/>
      <c r="K486" s="31"/>
      <c r="L486" s="31"/>
      <c r="M486" s="31"/>
      <c r="N486" s="31"/>
      <c r="O486" s="31"/>
      <c r="P486" s="31"/>
      <c r="Q486" s="31"/>
      <c r="R486" s="31"/>
      <c r="S486" s="31"/>
      <c r="T486" s="31"/>
      <c r="U486" s="31"/>
      <c r="V486" s="31"/>
      <c r="W486" s="31"/>
      <c r="X486" s="31"/>
      <c r="Y486" s="31"/>
      <c r="Z486" s="31"/>
      <c r="AA486" s="31"/>
      <c r="AB486" s="31"/>
      <c r="AC486" s="31"/>
      <c r="AD486" s="31"/>
      <c r="AE486" s="31"/>
      <c r="AF486" s="31"/>
    </row>
    <row r="487" spans="10:32" x14ac:dyDescent="0.25">
      <c r="J487" s="31"/>
      <c r="K487" s="31"/>
      <c r="L487" s="31"/>
      <c r="M487" s="31"/>
      <c r="N487" s="31"/>
      <c r="O487" s="31"/>
      <c r="P487" s="31"/>
      <c r="Q487" s="31"/>
      <c r="R487" s="31"/>
      <c r="S487" s="31"/>
      <c r="T487" s="31"/>
      <c r="U487" s="31"/>
      <c r="V487" s="31"/>
      <c r="W487" s="31"/>
      <c r="X487" s="31"/>
      <c r="Y487" s="31"/>
      <c r="Z487" s="31"/>
      <c r="AA487" s="31"/>
      <c r="AB487" s="31"/>
      <c r="AC487" s="31"/>
      <c r="AD487" s="31"/>
      <c r="AE487" s="31"/>
      <c r="AF487" s="31"/>
    </row>
    <row r="488" spans="10:32" x14ac:dyDescent="0.25">
      <c r="J488" s="31"/>
      <c r="K488" s="31"/>
      <c r="L488" s="31"/>
      <c r="M488" s="31"/>
      <c r="N488" s="31"/>
      <c r="O488" s="31"/>
      <c r="P488" s="31"/>
      <c r="Q488" s="31"/>
      <c r="R488" s="31"/>
      <c r="S488" s="31"/>
      <c r="T488" s="31"/>
      <c r="U488" s="31"/>
      <c r="V488" s="31"/>
      <c r="W488" s="31"/>
      <c r="X488" s="31"/>
      <c r="Y488" s="31"/>
      <c r="Z488" s="31"/>
      <c r="AA488" s="31"/>
      <c r="AB488" s="31"/>
      <c r="AC488" s="31"/>
      <c r="AD488" s="31"/>
      <c r="AE488" s="31"/>
      <c r="AF488" s="31"/>
    </row>
    <row r="489" spans="10:32" x14ac:dyDescent="0.25">
      <c r="J489" s="31"/>
      <c r="K489" s="31"/>
      <c r="L489" s="31"/>
      <c r="M489" s="31"/>
      <c r="N489" s="31"/>
      <c r="O489" s="31"/>
      <c r="P489" s="31"/>
      <c r="Q489" s="31"/>
      <c r="R489" s="31"/>
      <c r="S489" s="31"/>
      <c r="T489" s="31"/>
      <c r="U489" s="31"/>
      <c r="V489" s="31"/>
      <c r="W489" s="31"/>
      <c r="X489" s="31"/>
      <c r="Y489" s="31"/>
      <c r="Z489" s="31"/>
      <c r="AA489" s="31"/>
      <c r="AB489" s="31"/>
      <c r="AC489" s="31"/>
      <c r="AD489" s="31"/>
      <c r="AE489" s="31"/>
      <c r="AF489" s="31"/>
    </row>
    <row r="490" spans="10:32" x14ac:dyDescent="0.25">
      <c r="J490" s="31"/>
      <c r="K490" s="31"/>
      <c r="L490" s="31"/>
      <c r="M490" s="31"/>
      <c r="N490" s="31"/>
      <c r="O490" s="31"/>
      <c r="P490" s="31"/>
      <c r="Q490" s="31"/>
      <c r="R490" s="31"/>
      <c r="S490" s="31"/>
      <c r="T490" s="31"/>
      <c r="U490" s="31"/>
      <c r="V490" s="31"/>
      <c r="W490" s="31"/>
      <c r="X490" s="31"/>
      <c r="Y490" s="31"/>
      <c r="Z490" s="31"/>
      <c r="AA490" s="31"/>
      <c r="AB490" s="31"/>
      <c r="AC490" s="31"/>
      <c r="AD490" s="31"/>
      <c r="AE490" s="31"/>
      <c r="AF490" s="31"/>
    </row>
    <row r="491" spans="10:32" x14ac:dyDescent="0.25">
      <c r="J491" s="31"/>
      <c r="K491" s="31"/>
      <c r="L491" s="31"/>
      <c r="M491" s="31"/>
      <c r="N491" s="31"/>
      <c r="O491" s="31"/>
      <c r="P491" s="31"/>
      <c r="Q491" s="31"/>
      <c r="R491" s="31"/>
      <c r="S491" s="31"/>
      <c r="T491" s="31"/>
      <c r="U491" s="31"/>
      <c r="V491" s="31"/>
      <c r="W491" s="31"/>
      <c r="X491" s="31"/>
      <c r="Y491" s="31"/>
      <c r="Z491" s="31"/>
      <c r="AA491" s="31"/>
      <c r="AB491" s="31"/>
      <c r="AC491" s="31"/>
      <c r="AD491" s="31"/>
      <c r="AE491" s="31"/>
      <c r="AF491" s="31"/>
    </row>
    <row r="492" spans="10:32" x14ac:dyDescent="0.25">
      <c r="J492" s="31"/>
      <c r="K492" s="31"/>
      <c r="L492" s="31"/>
      <c r="M492" s="31"/>
      <c r="N492" s="31"/>
      <c r="O492" s="31"/>
      <c r="P492" s="31"/>
      <c r="Q492" s="31"/>
      <c r="R492" s="31"/>
      <c r="S492" s="31"/>
      <c r="T492" s="31"/>
      <c r="U492" s="31"/>
      <c r="V492" s="31"/>
      <c r="W492" s="31"/>
      <c r="X492" s="31"/>
      <c r="Y492" s="31"/>
      <c r="Z492" s="31"/>
      <c r="AA492" s="31"/>
      <c r="AB492" s="31"/>
      <c r="AC492" s="31"/>
      <c r="AD492" s="31"/>
      <c r="AE492" s="31"/>
      <c r="AF492" s="31"/>
    </row>
    <row r="493" spans="10:32" x14ac:dyDescent="0.25">
      <c r="J493" s="31"/>
      <c r="K493" s="31"/>
      <c r="L493" s="31"/>
      <c r="M493" s="31"/>
      <c r="N493" s="31"/>
      <c r="O493" s="31"/>
      <c r="P493" s="31"/>
      <c r="Q493" s="31"/>
      <c r="R493" s="31"/>
      <c r="S493" s="31"/>
      <c r="T493" s="31"/>
      <c r="U493" s="31"/>
      <c r="V493" s="31"/>
      <c r="W493" s="31"/>
      <c r="X493" s="31"/>
      <c r="Y493" s="31"/>
      <c r="Z493" s="31"/>
      <c r="AA493" s="31"/>
      <c r="AB493" s="31"/>
      <c r="AC493" s="31"/>
      <c r="AD493" s="31"/>
      <c r="AE493" s="31"/>
      <c r="AF493" s="31"/>
    </row>
    <row r="494" spans="10:32" x14ac:dyDescent="0.25">
      <c r="J494" s="31"/>
      <c r="K494" s="31"/>
      <c r="L494" s="31"/>
      <c r="M494" s="31"/>
      <c r="N494" s="31"/>
      <c r="O494" s="31"/>
      <c r="P494" s="31"/>
      <c r="Q494" s="31"/>
      <c r="R494" s="31"/>
      <c r="S494" s="31"/>
      <c r="T494" s="31"/>
      <c r="U494" s="31"/>
      <c r="V494" s="31"/>
      <c r="W494" s="31"/>
      <c r="X494" s="31"/>
      <c r="Y494" s="31"/>
      <c r="Z494" s="31"/>
      <c r="AA494" s="31"/>
      <c r="AB494" s="31"/>
      <c r="AC494" s="31"/>
      <c r="AD494" s="31"/>
      <c r="AE494" s="31"/>
      <c r="AF494" s="31"/>
    </row>
    <row r="495" spans="10:32" x14ac:dyDescent="0.25">
      <c r="J495" s="31"/>
      <c r="K495" s="31"/>
      <c r="L495" s="31"/>
      <c r="M495" s="31"/>
      <c r="N495" s="31"/>
      <c r="O495" s="31"/>
      <c r="P495" s="31"/>
      <c r="Q495" s="31"/>
      <c r="R495" s="31"/>
      <c r="S495" s="31"/>
      <c r="T495" s="31"/>
      <c r="U495" s="31"/>
      <c r="V495" s="31"/>
      <c r="W495" s="31"/>
      <c r="X495" s="31"/>
      <c r="Y495" s="31"/>
      <c r="Z495" s="31"/>
      <c r="AA495" s="31"/>
      <c r="AB495" s="31"/>
      <c r="AC495" s="31"/>
      <c r="AD495" s="31"/>
      <c r="AE495" s="31"/>
      <c r="AF495" s="31"/>
    </row>
    <row r="496" spans="10:32" x14ac:dyDescent="0.25">
      <c r="J496" s="31"/>
      <c r="K496" s="31"/>
      <c r="L496" s="31"/>
      <c r="M496" s="31"/>
      <c r="N496" s="31"/>
      <c r="O496" s="31"/>
      <c r="P496" s="31"/>
      <c r="Q496" s="31"/>
      <c r="R496" s="31"/>
      <c r="S496" s="31"/>
      <c r="T496" s="31"/>
      <c r="U496" s="31"/>
      <c r="V496" s="31"/>
      <c r="W496" s="31"/>
      <c r="X496" s="31"/>
      <c r="Y496" s="31"/>
      <c r="Z496" s="31"/>
      <c r="AA496" s="31"/>
      <c r="AB496" s="31"/>
      <c r="AC496" s="31"/>
      <c r="AD496" s="31"/>
      <c r="AE496" s="31"/>
      <c r="AF496" s="31"/>
    </row>
    <row r="497" spans="10:32" x14ac:dyDescent="0.25">
      <c r="J497" s="31"/>
      <c r="K497" s="31"/>
      <c r="L497" s="31"/>
      <c r="M497" s="31"/>
      <c r="N497" s="31"/>
      <c r="O497" s="31"/>
      <c r="P497" s="31"/>
      <c r="Q497" s="31"/>
      <c r="R497" s="31"/>
      <c r="S497" s="31"/>
      <c r="T497" s="31"/>
      <c r="U497" s="31"/>
      <c r="V497" s="31"/>
      <c r="W497" s="31"/>
      <c r="X497" s="31"/>
      <c r="Y497" s="31"/>
      <c r="Z497" s="31"/>
      <c r="AA497" s="31"/>
      <c r="AB497" s="31"/>
      <c r="AC497" s="31"/>
      <c r="AD497" s="31"/>
      <c r="AE497" s="31"/>
      <c r="AF497" s="31"/>
    </row>
    <row r="498" spans="10:32" x14ac:dyDescent="0.25">
      <c r="J498" s="31"/>
      <c r="K498" s="31"/>
      <c r="L498" s="31"/>
      <c r="M498" s="31"/>
      <c r="N498" s="31"/>
      <c r="O498" s="31"/>
      <c r="P498" s="31"/>
      <c r="Q498" s="31"/>
      <c r="R498" s="31"/>
      <c r="S498" s="31"/>
      <c r="T498" s="31"/>
      <c r="U498" s="31"/>
      <c r="V498" s="31"/>
      <c r="W498" s="31"/>
      <c r="X498" s="31"/>
      <c r="Y498" s="31"/>
      <c r="Z498" s="31"/>
      <c r="AA498" s="31"/>
      <c r="AB498" s="31"/>
      <c r="AC498" s="31"/>
      <c r="AD498" s="31"/>
      <c r="AE498" s="31"/>
      <c r="AF498" s="31"/>
    </row>
    <row r="499" spans="10:32" x14ac:dyDescent="0.25">
      <c r="J499" s="31"/>
      <c r="K499" s="31"/>
      <c r="L499" s="31"/>
      <c r="M499" s="31"/>
      <c r="N499" s="31"/>
      <c r="O499" s="31"/>
      <c r="P499" s="31"/>
      <c r="Q499" s="31"/>
      <c r="R499" s="31"/>
      <c r="S499" s="31"/>
      <c r="T499" s="31"/>
      <c r="U499" s="31"/>
      <c r="V499" s="31"/>
      <c r="W499" s="31"/>
      <c r="X499" s="31"/>
      <c r="Y499" s="31"/>
      <c r="Z499" s="31"/>
      <c r="AA499" s="31"/>
      <c r="AB499" s="31"/>
      <c r="AC499" s="31"/>
      <c r="AD499" s="31"/>
      <c r="AE499" s="31"/>
      <c r="AF499" s="31"/>
    </row>
    <row r="500" spans="10:32" x14ac:dyDescent="0.25">
      <c r="J500" s="31"/>
      <c r="K500" s="31"/>
      <c r="L500" s="31"/>
      <c r="M500" s="31"/>
      <c r="N500" s="31"/>
      <c r="O500" s="31"/>
      <c r="P500" s="31"/>
      <c r="Q500" s="31"/>
      <c r="R500" s="31"/>
      <c r="S500" s="31"/>
      <c r="T500" s="31"/>
      <c r="U500" s="31"/>
      <c r="V500" s="31"/>
      <c r="W500" s="31"/>
      <c r="X500" s="31"/>
      <c r="Y500" s="31"/>
      <c r="Z500" s="31"/>
      <c r="AA500" s="31"/>
      <c r="AB500" s="31"/>
      <c r="AC500" s="31"/>
      <c r="AD500" s="31"/>
      <c r="AE500" s="31"/>
      <c r="AF500" s="31"/>
    </row>
    <row r="501" spans="10:32" x14ac:dyDescent="0.25">
      <c r="J501" s="31"/>
      <c r="K501" s="31"/>
      <c r="L501" s="31"/>
      <c r="M501" s="31"/>
      <c r="N501" s="31"/>
      <c r="O501" s="31"/>
      <c r="P501" s="31"/>
      <c r="Q501" s="31"/>
      <c r="R501" s="31"/>
      <c r="S501" s="31"/>
      <c r="T501" s="31"/>
      <c r="U501" s="31"/>
      <c r="V501" s="31"/>
      <c r="W501" s="31"/>
      <c r="X501" s="31"/>
      <c r="Y501" s="31"/>
      <c r="Z501" s="31"/>
      <c r="AA501" s="31"/>
      <c r="AB501" s="31"/>
      <c r="AC501" s="31"/>
      <c r="AD501" s="31"/>
      <c r="AE501" s="31"/>
      <c r="AF501" s="31"/>
    </row>
    <row r="502" spans="10:32" x14ac:dyDescent="0.25">
      <c r="J502" s="31"/>
      <c r="K502" s="31"/>
      <c r="L502" s="31"/>
      <c r="M502" s="31"/>
      <c r="N502" s="31"/>
      <c r="O502" s="31"/>
      <c r="P502" s="31"/>
      <c r="Q502" s="31"/>
      <c r="R502" s="31"/>
      <c r="S502" s="31"/>
      <c r="T502" s="31"/>
      <c r="U502" s="31"/>
      <c r="V502" s="31"/>
      <c r="W502" s="31"/>
      <c r="X502" s="31"/>
      <c r="Y502" s="31"/>
      <c r="Z502" s="31"/>
      <c r="AA502" s="31"/>
      <c r="AB502" s="31"/>
      <c r="AC502" s="31"/>
      <c r="AD502" s="31"/>
      <c r="AE502" s="31"/>
      <c r="AF502" s="31"/>
    </row>
    <row r="503" spans="10:32" x14ac:dyDescent="0.25">
      <c r="J503" s="31"/>
      <c r="K503" s="31"/>
      <c r="L503" s="31"/>
      <c r="M503" s="31"/>
      <c r="N503" s="31"/>
      <c r="O503" s="31"/>
      <c r="P503" s="31"/>
      <c r="Q503" s="31"/>
      <c r="R503" s="31"/>
      <c r="S503" s="31"/>
      <c r="T503" s="31"/>
      <c r="U503" s="31"/>
      <c r="V503" s="31"/>
      <c r="W503" s="31"/>
      <c r="X503" s="31"/>
      <c r="Y503" s="31"/>
      <c r="Z503" s="31"/>
      <c r="AA503" s="31"/>
      <c r="AB503" s="31"/>
      <c r="AC503" s="31"/>
      <c r="AD503" s="31"/>
      <c r="AE503" s="31"/>
      <c r="AF503" s="31"/>
    </row>
    <row r="504" spans="10:32" x14ac:dyDescent="0.25">
      <c r="J504" s="31"/>
      <c r="K504" s="31"/>
      <c r="L504" s="31"/>
      <c r="M504" s="31"/>
      <c r="N504" s="31"/>
      <c r="O504" s="31"/>
      <c r="P504" s="31"/>
      <c r="Q504" s="31"/>
      <c r="R504" s="31"/>
      <c r="S504" s="31"/>
      <c r="T504" s="31"/>
      <c r="U504" s="31"/>
      <c r="V504" s="31"/>
      <c r="W504" s="31"/>
      <c r="X504" s="31"/>
      <c r="Y504" s="31"/>
      <c r="Z504" s="31"/>
      <c r="AA504" s="31"/>
      <c r="AB504" s="31"/>
      <c r="AC504" s="31"/>
      <c r="AD504" s="31"/>
      <c r="AE504" s="31"/>
      <c r="AF504" s="31"/>
    </row>
    <row r="505" spans="10:32" x14ac:dyDescent="0.25">
      <c r="J505" s="31"/>
      <c r="K505" s="31"/>
      <c r="L505" s="31"/>
      <c r="M505" s="31"/>
      <c r="N505" s="31"/>
      <c r="O505" s="31"/>
      <c r="P505" s="31"/>
      <c r="Q505" s="31"/>
      <c r="R505" s="31"/>
      <c r="S505" s="31"/>
      <c r="T505" s="31"/>
      <c r="U505" s="31"/>
      <c r="V505" s="31"/>
      <c r="W505" s="31"/>
      <c r="X505" s="31"/>
      <c r="Y505" s="31"/>
      <c r="Z505" s="31"/>
      <c r="AA505" s="31"/>
      <c r="AB505" s="31"/>
      <c r="AC505" s="31"/>
      <c r="AD505" s="31"/>
      <c r="AE505" s="31"/>
      <c r="AF505" s="31"/>
    </row>
    <row r="506" spans="10:32" x14ac:dyDescent="0.25">
      <c r="J506" s="31"/>
      <c r="K506" s="31"/>
      <c r="L506" s="31"/>
      <c r="M506" s="31"/>
      <c r="N506" s="31"/>
      <c r="O506" s="31"/>
      <c r="P506" s="31"/>
      <c r="Q506" s="31"/>
      <c r="R506" s="31"/>
      <c r="S506" s="31"/>
      <c r="T506" s="31"/>
      <c r="U506" s="31"/>
      <c r="V506" s="31"/>
      <c r="W506" s="31"/>
      <c r="X506" s="31"/>
      <c r="Y506" s="31"/>
      <c r="Z506" s="31"/>
      <c r="AA506" s="31"/>
      <c r="AB506" s="31"/>
      <c r="AC506" s="31"/>
      <c r="AD506" s="31"/>
      <c r="AE506" s="31"/>
      <c r="AF506" s="31"/>
    </row>
    <row r="507" spans="10:32" x14ac:dyDescent="0.25">
      <c r="J507" s="31"/>
      <c r="K507" s="31"/>
      <c r="L507" s="31"/>
      <c r="M507" s="31"/>
      <c r="N507" s="31"/>
      <c r="O507" s="31"/>
      <c r="P507" s="31"/>
      <c r="Q507" s="31"/>
      <c r="R507" s="31"/>
      <c r="S507" s="31"/>
      <c r="T507" s="31"/>
      <c r="U507" s="31"/>
      <c r="V507" s="31"/>
      <c r="W507" s="31"/>
      <c r="X507" s="31"/>
      <c r="Y507" s="31"/>
      <c r="Z507" s="31"/>
      <c r="AA507" s="31"/>
      <c r="AB507" s="31"/>
      <c r="AC507" s="31"/>
      <c r="AD507" s="31"/>
      <c r="AE507" s="31"/>
      <c r="AF507" s="31"/>
    </row>
    <row r="508" spans="10:32" x14ac:dyDescent="0.25">
      <c r="J508" s="31"/>
      <c r="K508" s="31"/>
      <c r="L508" s="31"/>
      <c r="M508" s="31"/>
      <c r="N508" s="31"/>
      <c r="O508" s="31"/>
      <c r="P508" s="31"/>
      <c r="Q508" s="31"/>
      <c r="R508" s="31"/>
      <c r="S508" s="31"/>
      <c r="T508" s="31"/>
      <c r="U508" s="31"/>
      <c r="V508" s="31"/>
      <c r="W508" s="31"/>
      <c r="X508" s="31"/>
      <c r="Y508" s="31"/>
      <c r="Z508" s="31"/>
      <c r="AA508" s="31"/>
      <c r="AB508" s="31"/>
      <c r="AC508" s="31"/>
      <c r="AD508" s="31"/>
      <c r="AE508" s="31"/>
      <c r="AF508" s="31"/>
    </row>
    <row r="509" spans="10:32" x14ac:dyDescent="0.25">
      <c r="J509" s="31"/>
      <c r="K509" s="31"/>
      <c r="L509" s="31"/>
      <c r="M509" s="31"/>
      <c r="N509" s="31"/>
      <c r="O509" s="31"/>
      <c r="P509" s="31"/>
      <c r="Q509" s="31"/>
      <c r="R509" s="31"/>
      <c r="S509" s="31"/>
      <c r="T509" s="31"/>
      <c r="U509" s="31"/>
      <c r="V509" s="31"/>
      <c r="W509" s="31"/>
      <c r="X509" s="31"/>
      <c r="Y509" s="31"/>
      <c r="Z509" s="31"/>
      <c r="AA509" s="31"/>
      <c r="AB509" s="31"/>
      <c r="AC509" s="31"/>
      <c r="AD509" s="31"/>
      <c r="AE509" s="31"/>
      <c r="AF509" s="31"/>
    </row>
    <row r="510" spans="10:32" x14ac:dyDescent="0.25">
      <c r="J510" s="31"/>
      <c r="K510" s="31"/>
      <c r="L510" s="31"/>
      <c r="M510" s="31"/>
      <c r="N510" s="31"/>
      <c r="O510" s="31"/>
      <c r="P510" s="31"/>
      <c r="Q510" s="31"/>
      <c r="R510" s="31"/>
      <c r="S510" s="31"/>
      <c r="T510" s="31"/>
      <c r="U510" s="31"/>
      <c r="V510" s="31"/>
      <c r="W510" s="31"/>
      <c r="X510" s="31"/>
      <c r="Y510" s="31"/>
      <c r="Z510" s="31"/>
      <c r="AA510" s="31"/>
      <c r="AB510" s="31"/>
      <c r="AC510" s="31"/>
      <c r="AD510" s="31"/>
      <c r="AE510" s="31"/>
      <c r="AF510" s="31"/>
    </row>
    <row r="511" spans="10:32" x14ac:dyDescent="0.25">
      <c r="J511" s="31"/>
      <c r="K511" s="31"/>
      <c r="L511" s="31"/>
      <c r="M511" s="31"/>
      <c r="N511" s="31"/>
      <c r="O511" s="31"/>
      <c r="P511" s="31"/>
      <c r="Q511" s="31"/>
      <c r="R511" s="31"/>
      <c r="S511" s="31"/>
      <c r="T511" s="31"/>
      <c r="U511" s="31"/>
      <c r="V511" s="31"/>
      <c r="W511" s="31"/>
      <c r="X511" s="31"/>
      <c r="Y511" s="31"/>
      <c r="Z511" s="31"/>
      <c r="AA511" s="31"/>
      <c r="AB511" s="31"/>
      <c r="AC511" s="31"/>
      <c r="AD511" s="31"/>
      <c r="AE511" s="31"/>
      <c r="AF511" s="31"/>
    </row>
    <row r="512" spans="10:32" x14ac:dyDescent="0.25">
      <c r="J512" s="31"/>
      <c r="K512" s="31"/>
      <c r="L512" s="31"/>
      <c r="M512" s="31"/>
      <c r="N512" s="31"/>
      <c r="O512" s="31"/>
      <c r="P512" s="31"/>
      <c r="Q512" s="31"/>
      <c r="R512" s="31"/>
      <c r="S512" s="31"/>
      <c r="T512" s="31"/>
      <c r="U512" s="31"/>
      <c r="V512" s="31"/>
      <c r="W512" s="31"/>
      <c r="X512" s="31"/>
      <c r="Y512" s="31"/>
      <c r="Z512" s="31"/>
      <c r="AA512" s="31"/>
      <c r="AB512" s="31"/>
      <c r="AC512" s="31"/>
      <c r="AD512" s="31"/>
      <c r="AE512" s="31"/>
      <c r="AF512" s="31"/>
    </row>
    <row r="513" spans="10:32" x14ac:dyDescent="0.25">
      <c r="J513" s="31"/>
      <c r="K513" s="31"/>
      <c r="L513" s="31"/>
      <c r="M513" s="31"/>
      <c r="N513" s="31"/>
      <c r="O513" s="31"/>
      <c r="P513" s="31"/>
      <c r="Q513" s="31"/>
      <c r="R513" s="31"/>
      <c r="S513" s="31"/>
      <c r="T513" s="31"/>
      <c r="U513" s="31"/>
      <c r="V513" s="31"/>
      <c r="W513" s="31"/>
      <c r="X513" s="31"/>
      <c r="Y513" s="31"/>
      <c r="Z513" s="31"/>
      <c r="AA513" s="31"/>
      <c r="AB513" s="31"/>
      <c r="AC513" s="31"/>
      <c r="AD513" s="31"/>
      <c r="AE513" s="31"/>
      <c r="AF513" s="31"/>
    </row>
    <row r="514" spans="10:32" x14ac:dyDescent="0.25">
      <c r="J514" s="31"/>
      <c r="K514" s="31"/>
      <c r="L514" s="31"/>
      <c r="M514" s="31"/>
      <c r="N514" s="31"/>
      <c r="O514" s="31"/>
      <c r="P514" s="31"/>
      <c r="Q514" s="31"/>
      <c r="R514" s="31"/>
      <c r="S514" s="31"/>
      <c r="T514" s="31"/>
      <c r="U514" s="31"/>
      <c r="V514" s="31"/>
      <c r="W514" s="31"/>
      <c r="X514" s="31"/>
      <c r="Y514" s="31"/>
      <c r="Z514" s="31"/>
      <c r="AA514" s="31"/>
      <c r="AB514" s="31"/>
      <c r="AC514" s="31"/>
      <c r="AD514" s="31"/>
      <c r="AE514" s="31"/>
      <c r="AF514" s="31"/>
    </row>
    <row r="515" spans="10:32" x14ac:dyDescent="0.25">
      <c r="J515" s="31"/>
      <c r="K515" s="31"/>
      <c r="L515" s="31"/>
      <c r="M515" s="31"/>
      <c r="N515" s="31"/>
      <c r="O515" s="31"/>
      <c r="P515" s="31"/>
      <c r="Q515" s="31"/>
      <c r="R515" s="31"/>
      <c r="S515" s="31"/>
      <c r="T515" s="31"/>
      <c r="U515" s="31"/>
      <c r="V515" s="31"/>
      <c r="W515" s="31"/>
      <c r="X515" s="31"/>
      <c r="Y515" s="31"/>
      <c r="Z515" s="31"/>
      <c r="AA515" s="31"/>
      <c r="AB515" s="31"/>
      <c r="AC515" s="31"/>
      <c r="AD515" s="31"/>
      <c r="AE515" s="31"/>
      <c r="AF515" s="31"/>
    </row>
    <row r="516" spans="10:32" x14ac:dyDescent="0.25">
      <c r="J516" s="31"/>
      <c r="K516" s="31"/>
      <c r="L516" s="31"/>
      <c r="M516" s="31"/>
      <c r="N516" s="31"/>
      <c r="O516" s="31"/>
      <c r="P516" s="31"/>
      <c r="Q516" s="31"/>
      <c r="R516" s="31"/>
      <c r="S516" s="31"/>
      <c r="T516" s="31"/>
      <c r="U516" s="31"/>
      <c r="V516" s="31"/>
      <c r="W516" s="31"/>
      <c r="X516" s="31"/>
      <c r="Y516" s="31"/>
      <c r="Z516" s="31"/>
      <c r="AA516" s="31"/>
      <c r="AB516" s="31"/>
      <c r="AC516" s="31"/>
      <c r="AD516" s="31"/>
      <c r="AE516" s="31"/>
      <c r="AF516" s="31"/>
    </row>
    <row r="517" spans="10:32" x14ac:dyDescent="0.25">
      <c r="J517" s="31"/>
      <c r="K517" s="31"/>
      <c r="L517" s="31"/>
      <c r="M517" s="31"/>
      <c r="N517" s="31"/>
      <c r="O517" s="31"/>
      <c r="P517" s="31"/>
      <c r="Q517" s="31"/>
      <c r="R517" s="31"/>
      <c r="S517" s="31"/>
      <c r="T517" s="31"/>
      <c r="U517" s="31"/>
      <c r="V517" s="31"/>
      <c r="W517" s="31"/>
      <c r="X517" s="31"/>
      <c r="Y517" s="31"/>
      <c r="Z517" s="31"/>
      <c r="AA517" s="31"/>
      <c r="AB517" s="31"/>
      <c r="AC517" s="31"/>
      <c r="AD517" s="31"/>
      <c r="AE517" s="31"/>
      <c r="AF517" s="31"/>
    </row>
    <row r="518" spans="10:32" x14ac:dyDescent="0.25">
      <c r="J518" s="31"/>
      <c r="K518" s="31"/>
      <c r="L518" s="31"/>
      <c r="M518" s="31"/>
      <c r="N518" s="31"/>
      <c r="O518" s="31"/>
      <c r="P518" s="31"/>
      <c r="Q518" s="31"/>
      <c r="R518" s="31"/>
      <c r="S518" s="31"/>
      <c r="T518" s="31"/>
      <c r="U518" s="31"/>
      <c r="V518" s="31"/>
      <c r="W518" s="31"/>
      <c r="X518" s="31"/>
      <c r="Y518" s="31"/>
      <c r="Z518" s="31"/>
      <c r="AA518" s="31"/>
      <c r="AB518" s="31"/>
      <c r="AC518" s="31"/>
      <c r="AD518" s="31"/>
      <c r="AE518" s="31"/>
      <c r="AF518" s="31"/>
    </row>
    <row r="519" spans="10:32" x14ac:dyDescent="0.25">
      <c r="J519" s="31"/>
      <c r="K519" s="31"/>
      <c r="L519" s="31"/>
      <c r="M519" s="31"/>
      <c r="N519" s="31"/>
      <c r="O519" s="31"/>
      <c r="P519" s="31"/>
      <c r="Q519" s="31"/>
      <c r="R519" s="31"/>
      <c r="S519" s="31"/>
      <c r="T519" s="31"/>
      <c r="U519" s="31"/>
      <c r="V519" s="31"/>
      <c r="W519" s="31"/>
      <c r="X519" s="31"/>
      <c r="Y519" s="31"/>
      <c r="Z519" s="31"/>
      <c r="AA519" s="31"/>
      <c r="AB519" s="31"/>
      <c r="AC519" s="31"/>
      <c r="AD519" s="31"/>
      <c r="AE519" s="31"/>
      <c r="AF519" s="31"/>
    </row>
    <row r="520" spans="10:32" x14ac:dyDescent="0.25">
      <c r="J520" s="31"/>
      <c r="K520" s="31"/>
      <c r="L520" s="31"/>
      <c r="M520" s="31"/>
      <c r="N520" s="31"/>
      <c r="O520" s="31"/>
      <c r="P520" s="31"/>
      <c r="Q520" s="31"/>
      <c r="R520" s="31"/>
      <c r="S520" s="31"/>
      <c r="T520" s="31"/>
      <c r="U520" s="31"/>
      <c r="V520" s="31"/>
      <c r="W520" s="31"/>
      <c r="X520" s="31"/>
      <c r="Y520" s="31"/>
      <c r="Z520" s="31"/>
      <c r="AA520" s="31"/>
      <c r="AB520" s="31"/>
      <c r="AC520" s="31"/>
      <c r="AD520" s="31"/>
      <c r="AE520" s="31"/>
      <c r="AF520" s="31"/>
    </row>
    <row r="521" spans="10:32" x14ac:dyDescent="0.25">
      <c r="J521" s="31"/>
      <c r="K521" s="31"/>
      <c r="L521" s="31"/>
      <c r="M521" s="31"/>
      <c r="N521" s="31"/>
      <c r="O521" s="31"/>
      <c r="P521" s="31"/>
      <c r="Q521" s="31"/>
      <c r="R521" s="31"/>
      <c r="S521" s="31"/>
      <c r="T521" s="31"/>
      <c r="U521" s="31"/>
      <c r="V521" s="31"/>
      <c r="W521" s="31"/>
      <c r="X521" s="31"/>
      <c r="Y521" s="31"/>
      <c r="Z521" s="31"/>
      <c r="AA521" s="31"/>
      <c r="AB521" s="31"/>
      <c r="AC521" s="31"/>
      <c r="AD521" s="31"/>
      <c r="AE521" s="31"/>
      <c r="AF521" s="31"/>
    </row>
    <row r="522" spans="10:32" x14ac:dyDescent="0.25">
      <c r="J522" s="31"/>
      <c r="K522" s="31"/>
      <c r="L522" s="31"/>
      <c r="M522" s="31"/>
      <c r="N522" s="31"/>
      <c r="O522" s="31"/>
      <c r="P522" s="31"/>
      <c r="Q522" s="31"/>
      <c r="R522" s="31"/>
      <c r="S522" s="31"/>
      <c r="T522" s="31"/>
      <c r="U522" s="31"/>
      <c r="V522" s="31"/>
      <c r="W522" s="31"/>
      <c r="X522" s="31"/>
      <c r="Y522" s="31"/>
      <c r="Z522" s="31"/>
      <c r="AA522" s="31"/>
      <c r="AB522" s="31"/>
      <c r="AC522" s="31"/>
      <c r="AD522" s="31"/>
      <c r="AE522" s="31"/>
      <c r="AF522" s="31"/>
    </row>
    <row r="523" spans="10:32" x14ac:dyDescent="0.25">
      <c r="J523" s="31"/>
      <c r="K523" s="31"/>
      <c r="L523" s="31"/>
      <c r="M523" s="31"/>
      <c r="N523" s="31"/>
      <c r="O523" s="31"/>
      <c r="P523" s="31"/>
      <c r="Q523" s="31"/>
      <c r="R523" s="31"/>
      <c r="S523" s="31"/>
      <c r="T523" s="31"/>
      <c r="U523" s="31"/>
      <c r="V523" s="31"/>
      <c r="W523" s="31"/>
      <c r="X523" s="31"/>
      <c r="Y523" s="31"/>
      <c r="Z523" s="31"/>
      <c r="AA523" s="31"/>
      <c r="AB523" s="31"/>
      <c r="AC523" s="31"/>
      <c r="AD523" s="31"/>
      <c r="AE523" s="31"/>
      <c r="AF523" s="31"/>
    </row>
    <row r="524" spans="10:32" x14ac:dyDescent="0.25">
      <c r="J524" s="31"/>
      <c r="K524" s="31"/>
      <c r="L524" s="31"/>
      <c r="M524" s="31"/>
      <c r="N524" s="31"/>
      <c r="O524" s="31"/>
      <c r="P524" s="31"/>
      <c r="Q524" s="31"/>
      <c r="R524" s="31"/>
      <c r="S524" s="31"/>
      <c r="T524" s="31"/>
      <c r="U524" s="31"/>
      <c r="V524" s="31"/>
      <c r="W524" s="31"/>
      <c r="X524" s="31"/>
      <c r="Y524" s="31"/>
      <c r="Z524" s="31"/>
      <c r="AA524" s="31"/>
      <c r="AB524" s="31"/>
      <c r="AC524" s="31"/>
      <c r="AD524" s="31"/>
      <c r="AE524" s="31"/>
      <c r="AF524" s="31"/>
    </row>
    <row r="525" spans="10:32" x14ac:dyDescent="0.25">
      <c r="J525" s="31"/>
      <c r="K525" s="31"/>
      <c r="L525" s="31"/>
      <c r="M525" s="31"/>
      <c r="N525" s="31"/>
      <c r="O525" s="31"/>
      <c r="P525" s="31"/>
      <c r="Q525" s="31"/>
      <c r="R525" s="31"/>
      <c r="S525" s="31"/>
      <c r="T525" s="31"/>
      <c r="U525" s="31"/>
      <c r="V525" s="31"/>
      <c r="W525" s="31"/>
      <c r="X525" s="31"/>
      <c r="Y525" s="31"/>
      <c r="Z525" s="31"/>
      <c r="AA525" s="31"/>
      <c r="AB525" s="31"/>
      <c r="AC525" s="31"/>
      <c r="AD525" s="31"/>
      <c r="AE525" s="31"/>
      <c r="AF525" s="31"/>
    </row>
    <row r="526" spans="10:32" x14ac:dyDescent="0.25">
      <c r="J526" s="31"/>
      <c r="K526" s="31"/>
      <c r="L526" s="31"/>
      <c r="M526" s="31"/>
      <c r="N526" s="31"/>
      <c r="O526" s="31"/>
      <c r="P526" s="31"/>
      <c r="Q526" s="31"/>
      <c r="R526" s="31"/>
      <c r="S526" s="31"/>
      <c r="T526" s="31"/>
      <c r="U526" s="31"/>
      <c r="V526" s="31"/>
      <c r="W526" s="31"/>
      <c r="X526" s="31"/>
      <c r="Y526" s="31"/>
      <c r="Z526" s="31"/>
      <c r="AA526" s="31"/>
      <c r="AB526" s="31"/>
      <c r="AC526" s="31"/>
      <c r="AD526" s="31"/>
      <c r="AE526" s="31"/>
      <c r="AF526" s="31"/>
    </row>
    <row r="527" spans="10:32" x14ac:dyDescent="0.25">
      <c r="J527" s="31"/>
      <c r="K527" s="31"/>
      <c r="L527" s="31"/>
      <c r="M527" s="31"/>
      <c r="N527" s="31"/>
      <c r="O527" s="31"/>
      <c r="P527" s="31"/>
      <c r="Q527" s="31"/>
      <c r="R527" s="31"/>
      <c r="S527" s="31"/>
      <c r="T527" s="31"/>
      <c r="U527" s="31"/>
      <c r="V527" s="31"/>
      <c r="W527" s="31"/>
      <c r="X527" s="31"/>
      <c r="Y527" s="31"/>
      <c r="Z527" s="31"/>
      <c r="AA527" s="31"/>
      <c r="AB527" s="31"/>
      <c r="AC527" s="31"/>
      <c r="AD527" s="31"/>
      <c r="AE527" s="31"/>
      <c r="AF527" s="31"/>
    </row>
    <row r="528" spans="10:32" x14ac:dyDescent="0.25">
      <c r="J528" s="31"/>
      <c r="K528" s="31"/>
      <c r="L528" s="31"/>
      <c r="M528" s="31"/>
      <c r="N528" s="31"/>
      <c r="O528" s="31"/>
      <c r="P528" s="31"/>
      <c r="Q528" s="31"/>
      <c r="R528" s="31"/>
      <c r="S528" s="31"/>
      <c r="T528" s="31"/>
      <c r="U528" s="31"/>
      <c r="V528" s="31"/>
      <c r="W528" s="31"/>
      <c r="X528" s="31"/>
      <c r="Y528" s="31"/>
      <c r="Z528" s="31"/>
      <c r="AA528" s="31"/>
      <c r="AB528" s="31"/>
      <c r="AC528" s="31"/>
      <c r="AD528" s="31"/>
      <c r="AE528" s="31"/>
      <c r="AF528" s="31"/>
    </row>
    <row r="529" spans="10:32" x14ac:dyDescent="0.25">
      <c r="J529" s="31"/>
      <c r="K529" s="31"/>
      <c r="L529" s="31"/>
      <c r="M529" s="31"/>
      <c r="N529" s="31"/>
      <c r="O529" s="31"/>
      <c r="P529" s="31"/>
      <c r="Q529" s="31"/>
      <c r="R529" s="31"/>
      <c r="S529" s="31"/>
      <c r="T529" s="31"/>
      <c r="U529" s="31"/>
      <c r="V529" s="31"/>
      <c r="W529" s="31"/>
      <c r="X529" s="31"/>
      <c r="Y529" s="31"/>
      <c r="Z529" s="31"/>
      <c r="AA529" s="31"/>
      <c r="AB529" s="31"/>
      <c r="AC529" s="31"/>
      <c r="AD529" s="31"/>
      <c r="AE529" s="31"/>
      <c r="AF529" s="31"/>
    </row>
    <row r="530" spans="10:32" x14ac:dyDescent="0.25">
      <c r="J530" s="31"/>
      <c r="K530" s="31"/>
      <c r="L530" s="31"/>
      <c r="M530" s="31"/>
      <c r="N530" s="31"/>
      <c r="O530" s="31"/>
      <c r="P530" s="31"/>
      <c r="Q530" s="31"/>
      <c r="R530" s="31"/>
      <c r="S530" s="31"/>
      <c r="T530" s="31"/>
      <c r="U530" s="31"/>
      <c r="V530" s="31"/>
      <c r="W530" s="31"/>
      <c r="X530" s="31"/>
      <c r="Y530" s="31"/>
      <c r="Z530" s="31"/>
      <c r="AA530" s="31"/>
      <c r="AB530" s="31"/>
      <c r="AC530" s="31"/>
      <c r="AD530" s="31"/>
      <c r="AE530" s="31"/>
      <c r="AF530" s="31"/>
    </row>
    <row r="531" spans="10:32" x14ac:dyDescent="0.25">
      <c r="J531" s="31"/>
      <c r="K531" s="31"/>
      <c r="L531" s="31"/>
      <c r="M531" s="31"/>
      <c r="N531" s="31"/>
      <c r="O531" s="31"/>
      <c r="P531" s="31"/>
      <c r="Q531" s="31"/>
      <c r="R531" s="31"/>
      <c r="S531" s="31"/>
      <c r="T531" s="31"/>
      <c r="U531" s="31"/>
      <c r="V531" s="31"/>
      <c r="W531" s="31"/>
      <c r="X531" s="31"/>
      <c r="Y531" s="31"/>
      <c r="Z531" s="31"/>
      <c r="AA531" s="31"/>
      <c r="AB531" s="31"/>
      <c r="AC531" s="31"/>
      <c r="AD531" s="31"/>
      <c r="AE531" s="31"/>
      <c r="AF531" s="31"/>
    </row>
    <row r="532" spans="10:32" x14ac:dyDescent="0.25">
      <c r="J532" s="31"/>
      <c r="K532" s="31"/>
      <c r="L532" s="31"/>
      <c r="M532" s="31"/>
      <c r="N532" s="31"/>
      <c r="O532" s="31"/>
      <c r="P532" s="31"/>
      <c r="Q532" s="31"/>
      <c r="R532" s="31"/>
      <c r="S532" s="31"/>
      <c r="T532" s="31"/>
      <c r="U532" s="31"/>
      <c r="V532" s="31"/>
      <c r="W532" s="31"/>
      <c r="X532" s="31"/>
      <c r="Y532" s="31"/>
      <c r="Z532" s="31"/>
      <c r="AA532" s="31"/>
      <c r="AB532" s="31"/>
      <c r="AC532" s="31"/>
      <c r="AD532" s="31"/>
      <c r="AE532" s="31"/>
      <c r="AF532" s="31"/>
    </row>
    <row r="533" spans="10:32" x14ac:dyDescent="0.25">
      <c r="J533" s="31"/>
      <c r="K533" s="31"/>
      <c r="L533" s="31"/>
      <c r="M533" s="31"/>
      <c r="N533" s="31"/>
      <c r="O533" s="31"/>
      <c r="P533" s="31"/>
      <c r="Q533" s="31"/>
      <c r="R533" s="31"/>
      <c r="S533" s="31"/>
      <c r="T533" s="31"/>
      <c r="U533" s="31"/>
      <c r="V533" s="31"/>
      <c r="W533" s="31"/>
      <c r="X533" s="31"/>
      <c r="Y533" s="31"/>
      <c r="Z533" s="31"/>
      <c r="AA533" s="31"/>
      <c r="AB533" s="31"/>
      <c r="AC533" s="31"/>
      <c r="AD533" s="31"/>
      <c r="AE533" s="31"/>
      <c r="AF533" s="31"/>
    </row>
    <row r="534" spans="10:32" x14ac:dyDescent="0.25">
      <c r="J534" s="31"/>
      <c r="K534" s="31"/>
      <c r="L534" s="31"/>
      <c r="M534" s="31"/>
      <c r="N534" s="31"/>
      <c r="O534" s="31"/>
      <c r="P534" s="31"/>
      <c r="Q534" s="31"/>
      <c r="R534" s="31"/>
      <c r="S534" s="31"/>
      <c r="T534" s="31"/>
      <c r="U534" s="31"/>
      <c r="V534" s="31"/>
      <c r="W534" s="31"/>
      <c r="X534" s="31"/>
      <c r="Y534" s="31"/>
      <c r="Z534" s="31"/>
      <c r="AA534" s="31"/>
      <c r="AB534" s="31"/>
      <c r="AC534" s="31"/>
      <c r="AD534" s="31"/>
      <c r="AE534" s="31"/>
      <c r="AF534" s="31"/>
    </row>
    <row r="535" spans="10:32" x14ac:dyDescent="0.25">
      <c r="J535" s="31"/>
      <c r="K535" s="31"/>
      <c r="L535" s="31"/>
      <c r="M535" s="31"/>
      <c r="N535" s="31"/>
      <c r="O535" s="31"/>
      <c r="P535" s="31"/>
      <c r="Q535" s="31"/>
      <c r="R535" s="31"/>
      <c r="S535" s="31"/>
      <c r="T535" s="31"/>
      <c r="U535" s="31"/>
      <c r="V535" s="31"/>
      <c r="W535" s="31"/>
      <c r="X535" s="31"/>
      <c r="Y535" s="31"/>
      <c r="Z535" s="31"/>
      <c r="AA535" s="31"/>
      <c r="AB535" s="31"/>
      <c r="AC535" s="31"/>
      <c r="AD535" s="31"/>
      <c r="AE535" s="31"/>
      <c r="AF535" s="31"/>
    </row>
    <row r="536" spans="10:32" x14ac:dyDescent="0.25">
      <c r="J536" s="31"/>
      <c r="K536" s="31"/>
      <c r="L536" s="31"/>
      <c r="M536" s="31"/>
      <c r="N536" s="31"/>
      <c r="O536" s="31"/>
      <c r="P536" s="31"/>
      <c r="Q536" s="31"/>
      <c r="R536" s="31"/>
      <c r="S536" s="31"/>
      <c r="T536" s="31"/>
      <c r="U536" s="31"/>
      <c r="V536" s="31"/>
      <c r="W536" s="31"/>
      <c r="X536" s="31"/>
      <c r="Y536" s="31"/>
      <c r="Z536" s="31"/>
      <c r="AA536" s="31"/>
      <c r="AB536" s="31"/>
      <c r="AC536" s="31"/>
      <c r="AD536" s="31"/>
      <c r="AE536" s="31"/>
      <c r="AF536" s="31"/>
    </row>
    <row r="537" spans="10:32" x14ac:dyDescent="0.25">
      <c r="J537" s="31"/>
      <c r="K537" s="31"/>
      <c r="L537" s="31"/>
      <c r="M537" s="31"/>
      <c r="N537" s="31"/>
      <c r="O537" s="31"/>
      <c r="P537" s="31"/>
      <c r="Q537" s="31"/>
      <c r="R537" s="31"/>
      <c r="S537" s="31"/>
      <c r="T537" s="31"/>
      <c r="U537" s="31"/>
      <c r="V537" s="31"/>
      <c r="W537" s="31"/>
      <c r="X537" s="31"/>
      <c r="Y537" s="31"/>
      <c r="Z537" s="31"/>
      <c r="AA537" s="31"/>
      <c r="AB537" s="31"/>
      <c r="AC537" s="31"/>
      <c r="AD537" s="31"/>
      <c r="AE537" s="31"/>
      <c r="AF537" s="31"/>
    </row>
    <row r="538" spans="10:32" x14ac:dyDescent="0.25">
      <c r="J538" s="31"/>
      <c r="K538" s="31"/>
      <c r="L538" s="31"/>
      <c r="M538" s="31"/>
      <c r="N538" s="31"/>
      <c r="O538" s="31"/>
      <c r="P538" s="31"/>
      <c r="Q538" s="31"/>
      <c r="R538" s="31"/>
      <c r="S538" s="31"/>
      <c r="T538" s="31"/>
      <c r="U538" s="31"/>
      <c r="V538" s="31"/>
      <c r="W538" s="31"/>
      <c r="X538" s="31"/>
      <c r="Y538" s="31"/>
      <c r="Z538" s="31"/>
      <c r="AA538" s="31"/>
      <c r="AB538" s="31"/>
      <c r="AC538" s="31"/>
      <c r="AD538" s="31"/>
      <c r="AE538" s="31"/>
      <c r="AF538" s="31"/>
    </row>
    <row r="539" spans="10:32" x14ac:dyDescent="0.25">
      <c r="J539" s="31"/>
      <c r="K539" s="31"/>
      <c r="L539" s="31"/>
      <c r="M539" s="31"/>
      <c r="N539" s="31"/>
      <c r="O539" s="31"/>
      <c r="P539" s="31"/>
      <c r="Q539" s="31"/>
      <c r="R539" s="31"/>
      <c r="S539" s="31"/>
      <c r="T539" s="31"/>
      <c r="U539" s="31"/>
      <c r="V539" s="31"/>
      <c r="W539" s="31"/>
      <c r="X539" s="31"/>
      <c r="Y539" s="31"/>
      <c r="Z539" s="31"/>
      <c r="AA539" s="31"/>
      <c r="AB539" s="31"/>
      <c r="AC539" s="31"/>
      <c r="AD539" s="31"/>
      <c r="AE539" s="31"/>
      <c r="AF539" s="31"/>
    </row>
    <row r="540" spans="10:32" x14ac:dyDescent="0.25">
      <c r="J540" s="31"/>
      <c r="K540" s="31"/>
      <c r="L540" s="31"/>
      <c r="M540" s="31"/>
      <c r="N540" s="31"/>
      <c r="O540" s="31"/>
      <c r="P540" s="31"/>
      <c r="Q540" s="31"/>
      <c r="R540" s="31"/>
      <c r="S540" s="31"/>
      <c r="T540" s="31"/>
      <c r="U540" s="31"/>
      <c r="V540" s="31"/>
      <c r="W540" s="31"/>
      <c r="X540" s="31"/>
      <c r="Y540" s="31"/>
      <c r="Z540" s="31"/>
      <c r="AA540" s="31"/>
      <c r="AB540" s="31"/>
      <c r="AC540" s="31"/>
      <c r="AD540" s="31"/>
      <c r="AE540" s="31"/>
      <c r="AF540" s="31"/>
    </row>
    <row r="541" spans="10:32" x14ac:dyDescent="0.25">
      <c r="J541" s="31"/>
      <c r="K541" s="31"/>
      <c r="L541" s="31"/>
      <c r="M541" s="31"/>
      <c r="N541" s="31"/>
      <c r="O541" s="31"/>
      <c r="P541" s="31"/>
      <c r="Q541" s="31"/>
      <c r="R541" s="31"/>
      <c r="S541" s="31"/>
      <c r="T541" s="31"/>
      <c r="U541" s="31"/>
      <c r="V541" s="31"/>
      <c r="W541" s="31"/>
      <c r="X541" s="31"/>
      <c r="Y541" s="31"/>
      <c r="Z541" s="31"/>
      <c r="AA541" s="31"/>
      <c r="AB541" s="31"/>
      <c r="AC541" s="31"/>
      <c r="AD541" s="31"/>
      <c r="AE541" s="31"/>
      <c r="AF541" s="31"/>
    </row>
    <row r="542" spans="10:32" x14ac:dyDescent="0.25">
      <c r="J542" s="31"/>
      <c r="K542" s="31"/>
      <c r="L542" s="31"/>
      <c r="M542" s="31"/>
      <c r="N542" s="31"/>
      <c r="O542" s="31"/>
      <c r="P542" s="31"/>
      <c r="Q542" s="31"/>
      <c r="R542" s="31"/>
      <c r="S542" s="31"/>
      <c r="T542" s="31"/>
      <c r="U542" s="31"/>
      <c r="V542" s="31"/>
      <c r="W542" s="31"/>
      <c r="X542" s="31"/>
      <c r="Y542" s="31"/>
      <c r="Z542" s="31"/>
      <c r="AA542" s="31"/>
      <c r="AB542" s="31"/>
      <c r="AC542" s="31"/>
      <c r="AD542" s="31"/>
      <c r="AE542" s="31"/>
      <c r="AF542" s="31"/>
    </row>
    <row r="543" spans="10:32" x14ac:dyDescent="0.25">
      <c r="J543" s="31"/>
      <c r="K543" s="31"/>
      <c r="L543" s="31"/>
      <c r="M543" s="31"/>
      <c r="N543" s="31"/>
      <c r="O543" s="31"/>
      <c r="P543" s="31"/>
      <c r="Q543" s="31"/>
      <c r="R543" s="31"/>
      <c r="S543" s="31"/>
      <c r="T543" s="31"/>
      <c r="U543" s="31"/>
      <c r="V543" s="31"/>
      <c r="W543" s="31"/>
      <c r="X543" s="31"/>
      <c r="Y543" s="31"/>
      <c r="Z543" s="31"/>
      <c r="AA543" s="31"/>
      <c r="AB543" s="31"/>
      <c r="AC543" s="31"/>
      <c r="AD543" s="31"/>
      <c r="AE543" s="31"/>
      <c r="AF543" s="31"/>
    </row>
    <row r="544" spans="10:32" x14ac:dyDescent="0.25">
      <c r="J544" s="31"/>
      <c r="K544" s="31"/>
      <c r="L544" s="31"/>
      <c r="M544" s="31"/>
      <c r="N544" s="31"/>
      <c r="O544" s="31"/>
      <c r="P544" s="31"/>
      <c r="Q544" s="31"/>
      <c r="R544" s="31"/>
      <c r="S544" s="31"/>
      <c r="T544" s="31"/>
      <c r="U544" s="31"/>
      <c r="V544" s="31"/>
      <c r="W544" s="31"/>
      <c r="X544" s="31"/>
      <c r="Y544" s="31"/>
      <c r="Z544" s="31"/>
      <c r="AA544" s="31"/>
      <c r="AB544" s="31"/>
      <c r="AC544" s="31"/>
      <c r="AD544" s="31"/>
      <c r="AE544" s="31"/>
      <c r="AF544" s="31"/>
    </row>
    <row r="545" spans="10:32" x14ac:dyDescent="0.25">
      <c r="J545" s="31"/>
      <c r="K545" s="31"/>
      <c r="L545" s="31"/>
      <c r="M545" s="31"/>
      <c r="N545" s="31"/>
      <c r="O545" s="31"/>
      <c r="P545" s="31"/>
      <c r="Q545" s="31"/>
      <c r="R545" s="31"/>
      <c r="S545" s="31"/>
      <c r="T545" s="31"/>
      <c r="U545" s="31"/>
      <c r="V545" s="31"/>
      <c r="W545" s="31"/>
      <c r="X545" s="31"/>
      <c r="Y545" s="31"/>
      <c r="Z545" s="31"/>
      <c r="AA545" s="31"/>
      <c r="AB545" s="31"/>
      <c r="AC545" s="31"/>
      <c r="AD545" s="31"/>
      <c r="AE545" s="31"/>
      <c r="AF545" s="31"/>
    </row>
    <row r="546" spans="10:32" x14ac:dyDescent="0.25">
      <c r="J546" s="31"/>
      <c r="K546" s="31"/>
      <c r="L546" s="31"/>
      <c r="M546" s="31"/>
      <c r="N546" s="31"/>
      <c r="O546" s="31"/>
      <c r="P546" s="31"/>
      <c r="Q546" s="31"/>
      <c r="R546" s="31"/>
      <c r="S546" s="31"/>
      <c r="T546" s="31"/>
      <c r="U546" s="31"/>
      <c r="V546" s="31"/>
      <c r="W546" s="31"/>
      <c r="X546" s="31"/>
      <c r="Y546" s="31"/>
      <c r="Z546" s="31"/>
      <c r="AA546" s="31"/>
      <c r="AB546" s="31"/>
      <c r="AC546" s="31"/>
      <c r="AD546" s="31"/>
      <c r="AE546" s="31"/>
      <c r="AF546" s="31"/>
    </row>
    <row r="547" spans="10:32" x14ac:dyDescent="0.25">
      <c r="J547" s="31"/>
      <c r="K547" s="31"/>
      <c r="L547" s="31"/>
      <c r="M547" s="31"/>
      <c r="N547" s="31"/>
      <c r="O547" s="31"/>
      <c r="P547" s="31"/>
      <c r="Q547" s="31"/>
      <c r="R547" s="31"/>
      <c r="S547" s="31"/>
      <c r="T547" s="31"/>
      <c r="U547" s="31"/>
      <c r="V547" s="31"/>
      <c r="W547" s="31"/>
      <c r="X547" s="31"/>
      <c r="Y547" s="31"/>
      <c r="Z547" s="31"/>
      <c r="AA547" s="31"/>
      <c r="AB547" s="31"/>
      <c r="AC547" s="31"/>
      <c r="AD547" s="31"/>
      <c r="AE547" s="31"/>
      <c r="AF547" s="31"/>
    </row>
    <row r="548" spans="10:32" x14ac:dyDescent="0.25">
      <c r="J548" s="31"/>
      <c r="K548" s="31"/>
      <c r="L548" s="31"/>
      <c r="M548" s="31"/>
      <c r="N548" s="31"/>
      <c r="O548" s="31"/>
      <c r="P548" s="31"/>
      <c r="Q548" s="31"/>
      <c r="R548" s="31"/>
      <c r="S548" s="31"/>
      <c r="T548" s="31"/>
      <c r="U548" s="31"/>
      <c r="V548" s="31"/>
      <c r="W548" s="31"/>
      <c r="X548" s="31"/>
      <c r="Y548" s="31"/>
      <c r="Z548" s="31"/>
      <c r="AA548" s="31"/>
      <c r="AB548" s="31"/>
      <c r="AC548" s="31"/>
      <c r="AD548" s="31"/>
      <c r="AE548" s="31"/>
      <c r="AF548" s="31"/>
    </row>
    <row r="549" spans="10:32" x14ac:dyDescent="0.25">
      <c r="J549" s="31"/>
      <c r="K549" s="31"/>
      <c r="L549" s="31"/>
      <c r="M549" s="31"/>
      <c r="N549" s="31"/>
      <c r="O549" s="31"/>
      <c r="P549" s="31"/>
      <c r="Q549" s="31"/>
      <c r="R549" s="31"/>
      <c r="S549" s="31"/>
      <c r="T549" s="31"/>
      <c r="U549" s="31"/>
      <c r="V549" s="31"/>
      <c r="W549" s="31"/>
      <c r="X549" s="31"/>
      <c r="Y549" s="31"/>
      <c r="Z549" s="31"/>
      <c r="AA549" s="31"/>
      <c r="AB549" s="31"/>
      <c r="AC549" s="31"/>
      <c r="AD549" s="31"/>
      <c r="AE549" s="31"/>
      <c r="AF549" s="31"/>
    </row>
    <row r="550" spans="10:32" x14ac:dyDescent="0.25">
      <c r="J550" s="31"/>
      <c r="K550" s="31"/>
      <c r="L550" s="31"/>
      <c r="M550" s="31"/>
      <c r="N550" s="31"/>
      <c r="O550" s="31"/>
      <c r="P550" s="31"/>
      <c r="Q550" s="31"/>
      <c r="R550" s="31"/>
      <c r="S550" s="31"/>
      <c r="T550" s="31"/>
      <c r="U550" s="31"/>
      <c r="V550" s="31"/>
      <c r="W550" s="31"/>
      <c r="X550" s="31"/>
      <c r="Y550" s="31"/>
      <c r="Z550" s="31"/>
      <c r="AA550" s="31"/>
      <c r="AB550" s="31"/>
      <c r="AC550" s="31"/>
      <c r="AD550" s="31"/>
      <c r="AE550" s="31"/>
      <c r="AF550" s="31"/>
    </row>
    <row r="551" spans="10:32" x14ac:dyDescent="0.25">
      <c r="J551" s="31"/>
      <c r="K551" s="31"/>
      <c r="L551" s="31"/>
      <c r="M551" s="31"/>
      <c r="N551" s="31"/>
      <c r="O551" s="31"/>
      <c r="P551" s="31"/>
      <c r="Q551" s="31"/>
      <c r="R551" s="31"/>
      <c r="S551" s="31"/>
      <c r="T551" s="31"/>
      <c r="U551" s="31"/>
      <c r="V551" s="31"/>
      <c r="W551" s="31"/>
      <c r="X551" s="31"/>
      <c r="Y551" s="31"/>
      <c r="Z551" s="31"/>
      <c r="AA551" s="31"/>
      <c r="AB551" s="31"/>
      <c r="AC551" s="31"/>
      <c r="AD551" s="31"/>
      <c r="AE551" s="31"/>
      <c r="AF551" s="31"/>
    </row>
    <row r="552" spans="10:32" x14ac:dyDescent="0.25">
      <c r="J552" s="31"/>
      <c r="K552" s="31"/>
      <c r="L552" s="31"/>
      <c r="M552" s="31"/>
      <c r="N552" s="31"/>
      <c r="O552" s="31"/>
      <c r="P552" s="31"/>
      <c r="Q552" s="31"/>
      <c r="R552" s="31"/>
      <c r="S552" s="31"/>
      <c r="T552" s="31"/>
      <c r="U552" s="31"/>
      <c r="V552" s="31"/>
      <c r="W552" s="31"/>
      <c r="X552" s="31"/>
      <c r="Y552" s="31"/>
      <c r="Z552" s="31"/>
      <c r="AA552" s="31"/>
      <c r="AB552" s="31"/>
      <c r="AC552" s="31"/>
      <c r="AD552" s="31"/>
      <c r="AE552" s="31"/>
      <c r="AF552" s="31"/>
    </row>
    <row r="553" spans="10:32" x14ac:dyDescent="0.25">
      <c r="J553" s="31"/>
      <c r="K553" s="31"/>
      <c r="L553" s="31"/>
      <c r="M553" s="31"/>
      <c r="N553" s="31"/>
      <c r="O553" s="31"/>
      <c r="P553" s="31"/>
      <c r="Q553" s="31"/>
      <c r="R553" s="31"/>
      <c r="S553" s="31"/>
      <c r="T553" s="31"/>
      <c r="U553" s="31"/>
      <c r="V553" s="31"/>
      <c r="W553" s="31"/>
      <c r="X553" s="31"/>
      <c r="Y553" s="31"/>
      <c r="Z553" s="31"/>
      <c r="AA553" s="31"/>
      <c r="AB553" s="31"/>
      <c r="AC553" s="31"/>
      <c r="AD553" s="31"/>
      <c r="AE553" s="31"/>
      <c r="AF553" s="31"/>
    </row>
    <row r="554" spans="10:32" x14ac:dyDescent="0.25">
      <c r="J554" s="31"/>
      <c r="K554" s="31"/>
      <c r="L554" s="31"/>
      <c r="M554" s="31"/>
      <c r="N554" s="31"/>
      <c r="O554" s="31"/>
      <c r="P554" s="31"/>
      <c r="Q554" s="31"/>
      <c r="R554" s="31"/>
      <c r="S554" s="31"/>
      <c r="T554" s="31"/>
      <c r="U554" s="31"/>
      <c r="V554" s="31"/>
      <c r="W554" s="31"/>
      <c r="X554" s="31"/>
      <c r="Y554" s="31"/>
      <c r="Z554" s="31"/>
      <c r="AA554" s="31"/>
      <c r="AB554" s="31"/>
      <c r="AC554" s="31"/>
      <c r="AD554" s="31"/>
      <c r="AE554" s="31"/>
      <c r="AF554" s="31"/>
    </row>
    <row r="555" spans="10:32" x14ac:dyDescent="0.25">
      <c r="J555" s="31"/>
      <c r="K555" s="31"/>
      <c r="L555" s="31"/>
      <c r="M555" s="31"/>
      <c r="N555" s="31"/>
      <c r="O555" s="31"/>
      <c r="P555" s="31"/>
      <c r="Q555" s="31"/>
      <c r="R555" s="31"/>
      <c r="S555" s="31"/>
      <c r="T555" s="31"/>
      <c r="U555" s="31"/>
      <c r="V555" s="31"/>
      <c r="W555" s="31"/>
      <c r="X555" s="31"/>
      <c r="Y555" s="31"/>
      <c r="Z555" s="31"/>
      <c r="AA555" s="31"/>
      <c r="AB555" s="31"/>
      <c r="AC555" s="31"/>
      <c r="AD555" s="31"/>
      <c r="AE555" s="31"/>
      <c r="AF555" s="31"/>
    </row>
    <row r="556" spans="10:32" x14ac:dyDescent="0.25">
      <c r="J556" s="31"/>
      <c r="K556" s="31"/>
      <c r="L556" s="31"/>
      <c r="M556" s="31"/>
      <c r="N556" s="31"/>
      <c r="O556" s="31"/>
      <c r="P556" s="31"/>
      <c r="Q556" s="31"/>
      <c r="R556" s="31"/>
      <c r="S556" s="31"/>
      <c r="T556" s="31"/>
      <c r="U556" s="31"/>
      <c r="V556" s="31"/>
      <c r="W556" s="31"/>
      <c r="X556" s="31"/>
      <c r="Y556" s="31"/>
      <c r="Z556" s="31"/>
      <c r="AA556" s="31"/>
      <c r="AB556" s="31"/>
      <c r="AC556" s="31"/>
      <c r="AD556" s="31"/>
      <c r="AE556" s="31"/>
      <c r="AF556" s="31"/>
    </row>
    <row r="557" spans="10:32" x14ac:dyDescent="0.25">
      <c r="J557" s="31"/>
      <c r="K557" s="31"/>
      <c r="L557" s="31"/>
      <c r="M557" s="31"/>
      <c r="N557" s="31"/>
      <c r="O557" s="31"/>
      <c r="P557" s="31"/>
      <c r="Q557" s="31"/>
      <c r="R557" s="31"/>
      <c r="S557" s="31"/>
      <c r="T557" s="31"/>
      <c r="U557" s="31"/>
      <c r="V557" s="31"/>
      <c r="W557" s="31"/>
      <c r="X557" s="31"/>
      <c r="Y557" s="31"/>
      <c r="Z557" s="31"/>
      <c r="AA557" s="31"/>
      <c r="AB557" s="31"/>
      <c r="AC557" s="31"/>
      <c r="AD557" s="31"/>
      <c r="AE557" s="31"/>
      <c r="AF557" s="31"/>
    </row>
    <row r="558" spans="10:32" x14ac:dyDescent="0.25">
      <c r="J558" s="31"/>
      <c r="K558" s="31"/>
      <c r="L558" s="31"/>
      <c r="M558" s="31"/>
      <c r="N558" s="31"/>
      <c r="O558" s="31"/>
      <c r="P558" s="31"/>
      <c r="Q558" s="31"/>
      <c r="R558" s="31"/>
      <c r="S558" s="31"/>
      <c r="T558" s="31"/>
      <c r="U558" s="31"/>
      <c r="V558" s="31"/>
      <c r="W558" s="31"/>
      <c r="X558" s="31"/>
      <c r="Y558" s="31"/>
      <c r="Z558" s="31"/>
      <c r="AA558" s="31"/>
      <c r="AB558" s="31"/>
      <c r="AC558" s="31"/>
      <c r="AD558" s="31"/>
      <c r="AE558" s="31"/>
      <c r="AF558" s="31"/>
    </row>
    <row r="559" spans="10:32" x14ac:dyDescent="0.25">
      <c r="J559" s="31"/>
      <c r="K559" s="31"/>
      <c r="L559" s="31"/>
      <c r="M559" s="31"/>
      <c r="N559" s="31"/>
      <c r="O559" s="31"/>
      <c r="P559" s="31"/>
      <c r="Q559" s="31"/>
      <c r="R559" s="31"/>
      <c r="S559" s="31"/>
      <c r="T559" s="31"/>
      <c r="U559" s="31"/>
      <c r="V559" s="31"/>
      <c r="W559" s="31"/>
      <c r="X559" s="31"/>
      <c r="Y559" s="31"/>
      <c r="Z559" s="31"/>
      <c r="AA559" s="31"/>
      <c r="AB559" s="31"/>
      <c r="AC559" s="31"/>
      <c r="AD559" s="31"/>
      <c r="AE559" s="31"/>
      <c r="AF559" s="31"/>
    </row>
    <row r="560" spans="10:32" x14ac:dyDescent="0.25">
      <c r="J560" s="31"/>
      <c r="K560" s="31"/>
      <c r="L560" s="31"/>
      <c r="M560" s="31"/>
      <c r="N560" s="31"/>
      <c r="O560" s="31"/>
      <c r="P560" s="31"/>
      <c r="Q560" s="31"/>
      <c r="R560" s="31"/>
      <c r="S560" s="31"/>
      <c r="T560" s="31"/>
      <c r="U560" s="31"/>
      <c r="V560" s="31"/>
      <c r="W560" s="31"/>
      <c r="X560" s="31"/>
      <c r="Y560" s="31"/>
      <c r="Z560" s="31"/>
      <c r="AA560" s="31"/>
      <c r="AB560" s="31"/>
      <c r="AC560" s="31"/>
      <c r="AD560" s="31"/>
      <c r="AE560" s="31"/>
      <c r="AF560" s="31"/>
    </row>
    <row r="561" spans="10:32" x14ac:dyDescent="0.25">
      <c r="J561" s="31"/>
      <c r="K561" s="31"/>
      <c r="L561" s="31"/>
      <c r="M561" s="31"/>
      <c r="N561" s="31"/>
      <c r="O561" s="31"/>
      <c r="P561" s="31"/>
      <c r="Q561" s="31"/>
      <c r="R561" s="31"/>
      <c r="S561" s="31"/>
      <c r="T561" s="31"/>
      <c r="U561" s="31"/>
      <c r="V561" s="31"/>
      <c r="W561" s="31"/>
      <c r="X561" s="31"/>
      <c r="Y561" s="31"/>
      <c r="Z561" s="31"/>
      <c r="AA561" s="31"/>
      <c r="AB561" s="31"/>
      <c r="AC561" s="31"/>
      <c r="AD561" s="31"/>
      <c r="AE561" s="31"/>
      <c r="AF561" s="31"/>
    </row>
    <row r="562" spans="10:32" x14ac:dyDescent="0.25">
      <c r="J562" s="31"/>
      <c r="K562" s="31"/>
      <c r="L562" s="31"/>
      <c r="M562" s="31"/>
      <c r="N562" s="31"/>
      <c r="O562" s="31"/>
      <c r="P562" s="31"/>
      <c r="Q562" s="31"/>
      <c r="R562" s="31"/>
      <c r="S562" s="31"/>
      <c r="T562" s="31"/>
      <c r="U562" s="31"/>
      <c r="V562" s="31"/>
      <c r="W562" s="31"/>
      <c r="X562" s="31"/>
      <c r="Y562" s="31"/>
      <c r="Z562" s="31"/>
      <c r="AA562" s="31"/>
      <c r="AB562" s="31"/>
      <c r="AC562" s="31"/>
      <c r="AD562" s="31"/>
      <c r="AE562" s="31"/>
      <c r="AF562" s="31"/>
    </row>
    <row r="563" spans="10:32" x14ac:dyDescent="0.25">
      <c r="J563" s="31"/>
      <c r="K563" s="31"/>
      <c r="L563" s="31"/>
      <c r="M563" s="31"/>
      <c r="N563" s="31"/>
      <c r="O563" s="31"/>
      <c r="P563" s="31"/>
      <c r="Q563" s="31"/>
      <c r="R563" s="31"/>
      <c r="S563" s="31"/>
      <c r="T563" s="31"/>
      <c r="U563" s="31"/>
      <c r="V563" s="31"/>
      <c r="W563" s="31"/>
      <c r="X563" s="31"/>
      <c r="Y563" s="31"/>
      <c r="Z563" s="31"/>
      <c r="AA563" s="31"/>
      <c r="AB563" s="31"/>
      <c r="AC563" s="31"/>
      <c r="AD563" s="31"/>
      <c r="AE563" s="31"/>
      <c r="AF563" s="31"/>
    </row>
    <row r="564" spans="10:32" x14ac:dyDescent="0.25">
      <c r="J564" s="31"/>
      <c r="K564" s="31"/>
      <c r="L564" s="31"/>
      <c r="M564" s="31"/>
      <c r="N564" s="31"/>
      <c r="O564" s="31"/>
      <c r="P564" s="31"/>
      <c r="Q564" s="31"/>
      <c r="R564" s="31"/>
      <c r="S564" s="31"/>
      <c r="T564" s="31"/>
      <c r="U564" s="31"/>
      <c r="V564" s="31"/>
      <c r="W564" s="31"/>
      <c r="X564" s="31"/>
      <c r="Y564" s="31"/>
      <c r="Z564" s="31"/>
      <c r="AA564" s="31"/>
      <c r="AB564" s="31"/>
      <c r="AC564" s="31"/>
      <c r="AD564" s="31"/>
      <c r="AE564" s="31"/>
      <c r="AF564" s="31"/>
    </row>
    <row r="565" spans="10:32" x14ac:dyDescent="0.25">
      <c r="J565" s="31"/>
      <c r="K565" s="31"/>
      <c r="L565" s="31"/>
      <c r="M565" s="31"/>
      <c r="N565" s="31"/>
      <c r="O565" s="31"/>
      <c r="P565" s="31"/>
      <c r="Q565" s="31"/>
      <c r="R565" s="31"/>
      <c r="S565" s="31"/>
      <c r="T565" s="31"/>
      <c r="U565" s="31"/>
      <c r="V565" s="31"/>
      <c r="W565" s="31"/>
      <c r="X565" s="31"/>
      <c r="Y565" s="31"/>
      <c r="Z565" s="31"/>
      <c r="AA565" s="31"/>
      <c r="AB565" s="31"/>
      <c r="AC565" s="31"/>
      <c r="AD565" s="31"/>
      <c r="AE565" s="31"/>
      <c r="AF565" s="31"/>
    </row>
    <row r="566" spans="10:32" x14ac:dyDescent="0.25">
      <c r="J566" s="31"/>
      <c r="K566" s="31"/>
      <c r="L566" s="31"/>
      <c r="M566" s="31"/>
      <c r="N566" s="31"/>
      <c r="O566" s="31"/>
      <c r="P566" s="31"/>
      <c r="Q566" s="31"/>
      <c r="R566" s="31"/>
      <c r="S566" s="31"/>
      <c r="T566" s="31"/>
      <c r="U566" s="31"/>
      <c r="V566" s="31"/>
      <c r="W566" s="31"/>
      <c r="X566" s="31"/>
      <c r="Y566" s="31"/>
      <c r="Z566" s="31"/>
      <c r="AA566" s="31"/>
      <c r="AB566" s="31"/>
      <c r="AC566" s="31"/>
      <c r="AD566" s="31"/>
      <c r="AE566" s="31"/>
      <c r="AF566" s="31"/>
    </row>
    <row r="567" spans="10:32" x14ac:dyDescent="0.25">
      <c r="J567" s="31"/>
      <c r="K567" s="31"/>
      <c r="L567" s="31"/>
      <c r="M567" s="31"/>
      <c r="N567" s="31"/>
      <c r="O567" s="31"/>
      <c r="P567" s="31"/>
      <c r="Q567" s="31"/>
      <c r="R567" s="31"/>
      <c r="S567" s="31"/>
      <c r="T567" s="31"/>
      <c r="U567" s="31"/>
      <c r="V567" s="31"/>
      <c r="W567" s="31"/>
      <c r="X567" s="31"/>
      <c r="Y567" s="31"/>
      <c r="Z567" s="31"/>
      <c r="AA567" s="31"/>
      <c r="AB567" s="31"/>
      <c r="AC567" s="31"/>
      <c r="AD567" s="31"/>
      <c r="AE567" s="31"/>
      <c r="AF567" s="31"/>
    </row>
    <row r="568" spans="10:32" x14ac:dyDescent="0.25">
      <c r="J568" s="31"/>
      <c r="K568" s="31"/>
      <c r="L568" s="31"/>
      <c r="M568" s="31"/>
      <c r="N568" s="31"/>
      <c r="O568" s="31"/>
      <c r="P568" s="31"/>
      <c r="Q568" s="31"/>
      <c r="R568" s="31"/>
      <c r="S568" s="31"/>
      <c r="T568" s="31"/>
      <c r="U568" s="31"/>
      <c r="V568" s="31"/>
      <c r="W568" s="31"/>
      <c r="X568" s="31"/>
      <c r="Y568" s="31"/>
      <c r="Z568" s="31"/>
      <c r="AA568" s="31"/>
      <c r="AB568" s="31"/>
      <c r="AC568" s="31"/>
      <c r="AD568" s="31"/>
      <c r="AE568" s="31"/>
      <c r="AF568" s="31"/>
    </row>
    <row r="569" spans="10:32" x14ac:dyDescent="0.25">
      <c r="J569" s="31"/>
      <c r="K569" s="31"/>
      <c r="L569" s="31"/>
      <c r="M569" s="31"/>
      <c r="N569" s="31"/>
      <c r="O569" s="31"/>
      <c r="P569" s="31"/>
      <c r="Q569" s="31"/>
      <c r="R569" s="31"/>
      <c r="S569" s="31"/>
      <c r="T569" s="31"/>
      <c r="U569" s="31"/>
      <c r="V569" s="31"/>
      <c r="W569" s="31"/>
      <c r="X569" s="31"/>
      <c r="Y569" s="31"/>
      <c r="Z569" s="31"/>
      <c r="AA569" s="31"/>
      <c r="AB569" s="31"/>
      <c r="AC569" s="31"/>
      <c r="AD569" s="31"/>
      <c r="AE569" s="31"/>
      <c r="AF569" s="31"/>
    </row>
    <row r="570" spans="10:32" x14ac:dyDescent="0.25">
      <c r="J570" s="31"/>
      <c r="K570" s="31"/>
      <c r="L570" s="31"/>
      <c r="M570" s="31"/>
      <c r="N570" s="31"/>
      <c r="O570" s="31"/>
      <c r="P570" s="31"/>
      <c r="Q570" s="31"/>
      <c r="R570" s="31"/>
      <c r="S570" s="31"/>
      <c r="T570" s="31"/>
      <c r="U570" s="31"/>
      <c r="V570" s="31"/>
      <c r="W570" s="31"/>
      <c r="X570" s="31"/>
      <c r="Y570" s="31"/>
      <c r="Z570" s="31"/>
      <c r="AA570" s="31"/>
      <c r="AB570" s="31"/>
      <c r="AC570" s="31"/>
      <c r="AD570" s="31"/>
      <c r="AE570" s="31"/>
      <c r="AF570" s="31"/>
    </row>
    <row r="571" spans="10:32" x14ac:dyDescent="0.25">
      <c r="J571" s="31"/>
      <c r="K571" s="31"/>
      <c r="L571" s="31"/>
      <c r="M571" s="31"/>
      <c r="N571" s="31"/>
      <c r="O571" s="31"/>
      <c r="P571" s="31"/>
      <c r="Q571" s="31"/>
      <c r="R571" s="31"/>
      <c r="S571" s="31"/>
      <c r="T571" s="31"/>
      <c r="U571" s="31"/>
      <c r="V571" s="31"/>
      <c r="W571" s="31"/>
      <c r="X571" s="31"/>
      <c r="Y571" s="31"/>
      <c r="Z571" s="31"/>
      <c r="AA571" s="31"/>
      <c r="AB571" s="31"/>
      <c r="AC571" s="31"/>
      <c r="AD571" s="31"/>
      <c r="AE571" s="31"/>
      <c r="AF571" s="31"/>
    </row>
    <row r="572" spans="10:32" x14ac:dyDescent="0.25">
      <c r="J572" s="31"/>
      <c r="K572" s="31"/>
      <c r="L572" s="31"/>
      <c r="M572" s="31"/>
      <c r="N572" s="31"/>
      <c r="O572" s="31"/>
      <c r="P572" s="31"/>
      <c r="Q572" s="31"/>
      <c r="R572" s="31"/>
      <c r="S572" s="31"/>
      <c r="T572" s="31"/>
      <c r="U572" s="31"/>
      <c r="V572" s="31"/>
      <c r="W572" s="31"/>
      <c r="X572" s="31"/>
      <c r="Y572" s="31"/>
      <c r="Z572" s="31"/>
      <c r="AA572" s="31"/>
      <c r="AB572" s="31"/>
      <c r="AC572" s="31"/>
      <c r="AD572" s="31"/>
      <c r="AE572" s="31"/>
      <c r="AF572" s="31"/>
    </row>
    <row r="573" spans="10:32" x14ac:dyDescent="0.25">
      <c r="J573" s="31"/>
      <c r="K573" s="31"/>
      <c r="L573" s="31"/>
      <c r="M573" s="31"/>
      <c r="N573" s="31"/>
      <c r="O573" s="31"/>
      <c r="P573" s="31"/>
      <c r="Q573" s="31"/>
      <c r="R573" s="31"/>
      <c r="S573" s="31"/>
      <c r="T573" s="31"/>
      <c r="U573" s="31"/>
      <c r="V573" s="31"/>
      <c r="W573" s="31"/>
      <c r="X573" s="31"/>
      <c r="Y573" s="31"/>
      <c r="Z573" s="31"/>
      <c r="AA573" s="31"/>
      <c r="AB573" s="31"/>
      <c r="AC573" s="31"/>
      <c r="AD573" s="31"/>
      <c r="AE573" s="31"/>
      <c r="AF573" s="31"/>
    </row>
    <row r="574" spans="10:32" x14ac:dyDescent="0.25">
      <c r="J574" s="31"/>
      <c r="K574" s="31"/>
      <c r="L574" s="31"/>
      <c r="M574" s="31"/>
      <c r="N574" s="31"/>
      <c r="O574" s="31"/>
      <c r="P574" s="31"/>
      <c r="Q574" s="31"/>
      <c r="R574" s="31"/>
      <c r="S574" s="31"/>
      <c r="T574" s="31"/>
      <c r="U574" s="31"/>
      <c r="V574" s="31"/>
      <c r="W574" s="31"/>
      <c r="X574" s="31"/>
      <c r="Y574" s="31"/>
      <c r="Z574" s="31"/>
      <c r="AA574" s="31"/>
      <c r="AB574" s="31"/>
      <c r="AC574" s="31"/>
      <c r="AD574" s="31"/>
      <c r="AE574" s="31"/>
      <c r="AF574" s="31"/>
    </row>
    <row r="575" spans="10:32" x14ac:dyDescent="0.25">
      <c r="J575" s="31"/>
      <c r="K575" s="31"/>
      <c r="L575" s="31"/>
      <c r="M575" s="31"/>
      <c r="N575" s="31"/>
      <c r="O575" s="31"/>
      <c r="P575" s="31"/>
      <c r="Q575" s="31"/>
      <c r="R575" s="31"/>
      <c r="S575" s="31"/>
      <c r="T575" s="31"/>
      <c r="U575" s="31"/>
      <c r="V575" s="31"/>
      <c r="W575" s="31"/>
      <c r="X575" s="31"/>
      <c r="Y575" s="31"/>
      <c r="Z575" s="31"/>
      <c r="AA575" s="31"/>
      <c r="AB575" s="31"/>
      <c r="AC575" s="31"/>
      <c r="AD575" s="31"/>
      <c r="AE575" s="31"/>
      <c r="AF575" s="31"/>
    </row>
    <row r="576" spans="10:32" x14ac:dyDescent="0.25">
      <c r="J576" s="31"/>
      <c r="K576" s="31"/>
      <c r="L576" s="31"/>
      <c r="M576" s="31"/>
      <c r="N576" s="31"/>
      <c r="O576" s="31"/>
      <c r="P576" s="31"/>
      <c r="Q576" s="31"/>
      <c r="R576" s="31"/>
      <c r="S576" s="31"/>
      <c r="T576" s="31"/>
      <c r="U576" s="31"/>
      <c r="V576" s="31"/>
      <c r="W576" s="31"/>
      <c r="X576" s="31"/>
      <c r="Y576" s="31"/>
      <c r="Z576" s="31"/>
      <c r="AA576" s="31"/>
      <c r="AB576" s="31"/>
      <c r="AC576" s="31"/>
      <c r="AD576" s="31"/>
      <c r="AE576" s="31"/>
      <c r="AF576" s="31"/>
    </row>
    <row r="577" spans="10:32" x14ac:dyDescent="0.25">
      <c r="J577" s="31"/>
      <c r="K577" s="31"/>
      <c r="L577" s="31"/>
      <c r="M577" s="31"/>
      <c r="N577" s="31"/>
      <c r="O577" s="31"/>
      <c r="P577" s="31"/>
      <c r="Q577" s="31"/>
      <c r="R577" s="31"/>
      <c r="S577" s="31"/>
      <c r="T577" s="31"/>
      <c r="U577" s="31"/>
      <c r="V577" s="31"/>
      <c r="W577" s="31"/>
      <c r="X577" s="31"/>
      <c r="Y577" s="31"/>
      <c r="Z577" s="31"/>
      <c r="AA577" s="31"/>
      <c r="AB577" s="31"/>
      <c r="AC577" s="31"/>
      <c r="AD577" s="31"/>
      <c r="AE577" s="31"/>
      <c r="AF577" s="31"/>
    </row>
    <row r="578" spans="10:32" x14ac:dyDescent="0.25">
      <c r="J578" s="31"/>
      <c r="K578" s="31"/>
      <c r="L578" s="31"/>
      <c r="M578" s="31"/>
      <c r="N578" s="31"/>
      <c r="O578" s="31"/>
      <c r="P578" s="31"/>
      <c r="Q578" s="31"/>
      <c r="R578" s="31"/>
      <c r="S578" s="31"/>
      <c r="T578" s="31"/>
      <c r="U578" s="31"/>
      <c r="V578" s="31"/>
      <c r="W578" s="31"/>
      <c r="X578" s="31"/>
      <c r="Y578" s="31"/>
      <c r="Z578" s="31"/>
      <c r="AA578" s="31"/>
      <c r="AB578" s="31"/>
      <c r="AC578" s="31"/>
      <c r="AD578" s="31"/>
      <c r="AE578" s="31"/>
      <c r="AF578" s="31"/>
    </row>
    <row r="579" spans="10:32" x14ac:dyDescent="0.25">
      <c r="J579" s="31"/>
      <c r="K579" s="31"/>
      <c r="L579" s="31"/>
      <c r="M579" s="31"/>
      <c r="N579" s="31"/>
      <c r="O579" s="31"/>
      <c r="P579" s="31"/>
      <c r="Q579" s="31"/>
      <c r="R579" s="31"/>
      <c r="S579" s="31"/>
      <c r="T579" s="31"/>
      <c r="U579" s="31"/>
      <c r="V579" s="31"/>
      <c r="W579" s="31"/>
      <c r="X579" s="31"/>
      <c r="Y579" s="31"/>
      <c r="Z579" s="31"/>
      <c r="AA579" s="31"/>
      <c r="AB579" s="31"/>
      <c r="AC579" s="31"/>
      <c r="AD579" s="31"/>
      <c r="AE579" s="31"/>
      <c r="AF579" s="31"/>
    </row>
    <row r="580" spans="10:32" x14ac:dyDescent="0.25">
      <c r="J580" s="31"/>
      <c r="K580" s="31"/>
      <c r="L580" s="31"/>
      <c r="M580" s="31"/>
      <c r="N580" s="31"/>
      <c r="O580" s="31"/>
      <c r="P580" s="31"/>
      <c r="Q580" s="31"/>
      <c r="R580" s="31"/>
      <c r="S580" s="31"/>
      <c r="T580" s="31"/>
      <c r="U580" s="31"/>
      <c r="V580" s="31"/>
      <c r="W580" s="31"/>
      <c r="X580" s="31"/>
      <c r="Y580" s="31"/>
      <c r="Z580" s="31"/>
      <c r="AA580" s="31"/>
      <c r="AB580" s="31"/>
      <c r="AC580" s="31"/>
      <c r="AD580" s="31"/>
      <c r="AE580" s="31"/>
      <c r="AF580" s="31"/>
    </row>
    <row r="581" spans="10:32" x14ac:dyDescent="0.25">
      <c r="J581" s="31"/>
      <c r="K581" s="31"/>
      <c r="L581" s="31"/>
      <c r="M581" s="31"/>
      <c r="N581" s="31"/>
      <c r="O581" s="31"/>
      <c r="P581" s="31"/>
      <c r="Q581" s="31"/>
      <c r="R581" s="31"/>
      <c r="S581" s="31"/>
      <c r="T581" s="31"/>
      <c r="U581" s="31"/>
      <c r="V581" s="31"/>
      <c r="W581" s="31"/>
      <c r="X581" s="31"/>
      <c r="Y581" s="31"/>
      <c r="Z581" s="31"/>
      <c r="AA581" s="31"/>
      <c r="AB581" s="31"/>
      <c r="AC581" s="31"/>
      <c r="AD581" s="31"/>
      <c r="AE581" s="31"/>
      <c r="AF581" s="31"/>
    </row>
    <row r="582" spans="10:32" x14ac:dyDescent="0.25">
      <c r="J582" s="31"/>
      <c r="K582" s="31"/>
      <c r="L582" s="31"/>
      <c r="M582" s="31"/>
      <c r="N582" s="31"/>
      <c r="O582" s="31"/>
      <c r="P582" s="31"/>
      <c r="Q582" s="31"/>
      <c r="R582" s="31"/>
      <c r="S582" s="31"/>
      <c r="T582" s="31"/>
      <c r="U582" s="31"/>
      <c r="V582" s="31"/>
      <c r="W582" s="31"/>
      <c r="X582" s="31"/>
      <c r="Y582" s="31"/>
      <c r="Z582" s="31"/>
      <c r="AA582" s="31"/>
      <c r="AB582" s="31"/>
      <c r="AC582" s="31"/>
      <c r="AD582" s="31"/>
      <c r="AE582" s="31"/>
      <c r="AF582" s="31"/>
    </row>
    <row r="583" spans="10:32" x14ac:dyDescent="0.25">
      <c r="J583" s="31"/>
      <c r="K583" s="31"/>
      <c r="L583" s="31"/>
      <c r="M583" s="31"/>
      <c r="N583" s="31"/>
      <c r="O583" s="31"/>
      <c r="P583" s="31"/>
      <c r="Q583" s="31"/>
      <c r="R583" s="31"/>
      <c r="S583" s="31"/>
      <c r="T583" s="31"/>
      <c r="U583" s="31"/>
      <c r="V583" s="31"/>
      <c r="W583" s="31"/>
      <c r="X583" s="31"/>
      <c r="Y583" s="31"/>
      <c r="Z583" s="31"/>
      <c r="AA583" s="31"/>
      <c r="AB583" s="31"/>
      <c r="AC583" s="31"/>
      <c r="AD583" s="31"/>
      <c r="AE583" s="31"/>
      <c r="AF583" s="31"/>
    </row>
    <row r="584" spans="10:32" x14ac:dyDescent="0.25">
      <c r="J584" s="31"/>
      <c r="K584" s="31"/>
      <c r="L584" s="31"/>
      <c r="M584" s="31"/>
      <c r="N584" s="31"/>
      <c r="O584" s="31"/>
      <c r="P584" s="31"/>
      <c r="Q584" s="31"/>
      <c r="R584" s="31"/>
      <c r="S584" s="31"/>
      <c r="T584" s="31"/>
      <c r="U584" s="31"/>
      <c r="V584" s="31"/>
      <c r="W584" s="31"/>
      <c r="X584" s="31"/>
      <c r="Y584" s="31"/>
      <c r="Z584" s="31"/>
      <c r="AA584" s="31"/>
      <c r="AB584" s="31"/>
      <c r="AC584" s="31"/>
      <c r="AD584" s="31"/>
      <c r="AE584" s="31"/>
      <c r="AF584" s="31"/>
    </row>
    <row r="585" spans="10:32" x14ac:dyDescent="0.25">
      <c r="J585" s="31"/>
      <c r="K585" s="31"/>
      <c r="L585" s="31"/>
      <c r="M585" s="31"/>
      <c r="N585" s="31"/>
      <c r="O585" s="31"/>
      <c r="P585" s="31"/>
      <c r="Q585" s="31"/>
      <c r="R585" s="31"/>
      <c r="S585" s="31"/>
      <c r="T585" s="31"/>
      <c r="U585" s="31"/>
      <c r="V585" s="31"/>
      <c r="W585" s="31"/>
      <c r="X585" s="31"/>
      <c r="Y585" s="31"/>
      <c r="Z585" s="31"/>
      <c r="AA585" s="31"/>
      <c r="AB585" s="31"/>
      <c r="AC585" s="31"/>
      <c r="AD585" s="31"/>
      <c r="AE585" s="31"/>
      <c r="AF585" s="31"/>
    </row>
    <row r="586" spans="10:32" x14ac:dyDescent="0.25">
      <c r="J586" s="31"/>
      <c r="K586" s="31"/>
      <c r="L586" s="31"/>
      <c r="M586" s="31"/>
      <c r="N586" s="31"/>
      <c r="O586" s="31"/>
      <c r="P586" s="31"/>
      <c r="Q586" s="31"/>
      <c r="R586" s="31"/>
      <c r="S586" s="31"/>
      <c r="T586" s="31"/>
      <c r="U586" s="31"/>
      <c r="V586" s="31"/>
      <c r="W586" s="31"/>
      <c r="X586" s="31"/>
      <c r="Y586" s="31"/>
      <c r="Z586" s="31"/>
      <c r="AA586" s="31"/>
      <c r="AB586" s="31"/>
      <c r="AC586" s="31"/>
      <c r="AD586" s="31"/>
      <c r="AE586" s="31"/>
      <c r="AF586" s="31"/>
    </row>
    <row r="587" spans="10:32" x14ac:dyDescent="0.25">
      <c r="J587" s="31"/>
      <c r="K587" s="31"/>
      <c r="L587" s="31"/>
      <c r="M587" s="31"/>
      <c r="N587" s="31"/>
      <c r="O587" s="31"/>
      <c r="P587" s="31"/>
      <c r="Q587" s="31"/>
      <c r="R587" s="31"/>
      <c r="S587" s="31"/>
      <c r="T587" s="31"/>
      <c r="U587" s="31"/>
      <c r="V587" s="31"/>
      <c r="W587" s="31"/>
      <c r="X587" s="31"/>
      <c r="Y587" s="31"/>
      <c r="Z587" s="31"/>
      <c r="AA587" s="31"/>
      <c r="AB587" s="31"/>
      <c r="AC587" s="31"/>
      <c r="AD587" s="31"/>
      <c r="AE587" s="31"/>
      <c r="AF587" s="31"/>
    </row>
    <row r="588" spans="10:32" x14ac:dyDescent="0.25">
      <c r="J588" s="31"/>
      <c r="K588" s="31"/>
      <c r="L588" s="31"/>
      <c r="M588" s="31"/>
      <c r="N588" s="31"/>
      <c r="O588" s="31"/>
      <c r="P588" s="31"/>
      <c r="Q588" s="31"/>
      <c r="R588" s="31"/>
      <c r="S588" s="31"/>
      <c r="T588" s="31"/>
      <c r="U588" s="31"/>
      <c r="V588" s="31"/>
      <c r="W588" s="31"/>
      <c r="X588" s="31"/>
      <c r="Y588" s="31"/>
      <c r="Z588" s="31"/>
      <c r="AA588" s="31"/>
      <c r="AB588" s="31"/>
      <c r="AC588" s="31"/>
      <c r="AD588" s="31"/>
      <c r="AE588" s="31"/>
      <c r="AF588" s="31"/>
    </row>
    <row r="589" spans="10:32" x14ac:dyDescent="0.25">
      <c r="J589" s="31"/>
      <c r="K589" s="31"/>
      <c r="L589" s="31"/>
      <c r="M589" s="31"/>
      <c r="N589" s="31"/>
      <c r="O589" s="31"/>
      <c r="P589" s="31"/>
      <c r="Q589" s="31"/>
      <c r="R589" s="31"/>
      <c r="S589" s="31"/>
      <c r="T589" s="31"/>
      <c r="U589" s="31"/>
      <c r="V589" s="31"/>
      <c r="W589" s="31"/>
      <c r="X589" s="31"/>
      <c r="Y589" s="31"/>
      <c r="Z589" s="31"/>
      <c r="AA589" s="31"/>
      <c r="AB589" s="31"/>
      <c r="AC589" s="31"/>
      <c r="AD589" s="31"/>
      <c r="AE589" s="31"/>
      <c r="AF589" s="31"/>
    </row>
    <row r="590" spans="10:32" x14ac:dyDescent="0.25">
      <c r="J590" s="31"/>
      <c r="K590" s="31"/>
      <c r="L590" s="31"/>
      <c r="M590" s="31"/>
      <c r="N590" s="31"/>
      <c r="O590" s="31"/>
      <c r="P590" s="31"/>
      <c r="Q590" s="31"/>
      <c r="R590" s="31"/>
      <c r="S590" s="31"/>
      <c r="T590" s="31"/>
      <c r="U590" s="31"/>
      <c r="V590" s="31"/>
      <c r="W590" s="31"/>
      <c r="X590" s="31"/>
      <c r="Y590" s="31"/>
      <c r="Z590" s="31"/>
      <c r="AA590" s="31"/>
      <c r="AB590" s="31"/>
      <c r="AC590" s="31"/>
      <c r="AD590" s="31"/>
      <c r="AE590" s="31"/>
      <c r="AF590" s="31"/>
    </row>
    <row r="591" spans="10:32" x14ac:dyDescent="0.25">
      <c r="J591" s="31"/>
      <c r="K591" s="31"/>
      <c r="L591" s="31"/>
      <c r="M591" s="31"/>
      <c r="N591" s="31"/>
      <c r="O591" s="31"/>
      <c r="P591" s="31"/>
      <c r="Q591" s="31"/>
      <c r="R591" s="31"/>
      <c r="S591" s="31"/>
      <c r="T591" s="31"/>
      <c r="U591" s="31"/>
      <c r="V591" s="31"/>
      <c r="W591" s="31"/>
      <c r="X591" s="31"/>
      <c r="Y591" s="31"/>
      <c r="Z591" s="31"/>
      <c r="AA591" s="31"/>
      <c r="AB591" s="31"/>
      <c r="AC591" s="31"/>
      <c r="AD591" s="31"/>
      <c r="AE591" s="31"/>
      <c r="AF591" s="31"/>
    </row>
    <row r="592" spans="10:32" x14ac:dyDescent="0.25">
      <c r="J592" s="31"/>
      <c r="K592" s="31"/>
      <c r="L592" s="31"/>
      <c r="M592" s="31"/>
      <c r="N592" s="31"/>
      <c r="O592" s="31"/>
      <c r="P592" s="31"/>
      <c r="Q592" s="31"/>
      <c r="R592" s="31"/>
      <c r="S592" s="31"/>
      <c r="T592" s="31"/>
      <c r="U592" s="31"/>
      <c r="V592" s="31"/>
      <c r="W592" s="31"/>
      <c r="X592" s="31"/>
      <c r="Y592" s="31"/>
      <c r="Z592" s="31"/>
      <c r="AA592" s="31"/>
      <c r="AB592" s="31"/>
      <c r="AC592" s="31"/>
      <c r="AD592" s="31"/>
      <c r="AE592" s="31"/>
      <c r="AF592" s="31"/>
    </row>
    <row r="593" spans="10:32" x14ac:dyDescent="0.25">
      <c r="J593" s="31"/>
      <c r="K593" s="31"/>
      <c r="L593" s="31"/>
      <c r="M593" s="31"/>
      <c r="N593" s="31"/>
      <c r="O593" s="31"/>
      <c r="P593" s="31"/>
      <c r="Q593" s="31"/>
      <c r="R593" s="31"/>
      <c r="S593" s="31"/>
      <c r="T593" s="31"/>
      <c r="U593" s="31"/>
      <c r="V593" s="31"/>
      <c r="W593" s="31"/>
      <c r="X593" s="31"/>
      <c r="Y593" s="31"/>
      <c r="Z593" s="31"/>
      <c r="AA593" s="31"/>
      <c r="AB593" s="31"/>
      <c r="AC593" s="31"/>
      <c r="AD593" s="31"/>
      <c r="AE593" s="31"/>
      <c r="AF593" s="31"/>
    </row>
    <row r="594" spans="10:32" x14ac:dyDescent="0.25">
      <c r="J594" s="31"/>
      <c r="K594" s="31"/>
      <c r="L594" s="31"/>
      <c r="M594" s="31"/>
      <c r="N594" s="31"/>
      <c r="O594" s="31"/>
      <c r="P594" s="31"/>
      <c r="Q594" s="31"/>
      <c r="R594" s="31"/>
      <c r="S594" s="31"/>
      <c r="T594" s="31"/>
      <c r="U594" s="31"/>
      <c r="V594" s="31"/>
      <c r="W594" s="31"/>
      <c r="X594" s="31"/>
      <c r="Y594" s="31"/>
      <c r="Z594" s="31"/>
      <c r="AA594" s="31"/>
      <c r="AB594" s="31"/>
      <c r="AC594" s="31"/>
      <c r="AD594" s="31"/>
      <c r="AE594" s="31"/>
      <c r="AF594" s="31"/>
    </row>
    <row r="595" spans="10:32" x14ac:dyDescent="0.25">
      <c r="J595" s="31"/>
      <c r="K595" s="31"/>
      <c r="L595" s="31"/>
      <c r="M595" s="31"/>
      <c r="N595" s="31"/>
      <c r="O595" s="31"/>
      <c r="P595" s="31"/>
      <c r="Q595" s="31"/>
      <c r="R595" s="31"/>
      <c r="S595" s="31"/>
      <c r="T595" s="31"/>
      <c r="U595" s="31"/>
      <c r="V595" s="31"/>
      <c r="W595" s="31"/>
      <c r="X595" s="31"/>
      <c r="Y595" s="31"/>
      <c r="Z595" s="31"/>
      <c r="AA595" s="31"/>
      <c r="AB595" s="31"/>
      <c r="AC595" s="31"/>
      <c r="AD595" s="31"/>
      <c r="AE595" s="31"/>
      <c r="AF595" s="31"/>
    </row>
    <row r="596" spans="10:32" x14ac:dyDescent="0.25">
      <c r="J596" s="31"/>
      <c r="K596" s="31"/>
      <c r="L596" s="31"/>
      <c r="M596" s="31"/>
      <c r="N596" s="31"/>
      <c r="O596" s="31"/>
      <c r="P596" s="31"/>
      <c r="Q596" s="31"/>
      <c r="R596" s="31"/>
      <c r="S596" s="31"/>
      <c r="T596" s="31"/>
      <c r="U596" s="31"/>
      <c r="V596" s="31"/>
      <c r="W596" s="31"/>
      <c r="X596" s="31"/>
      <c r="Y596" s="31"/>
      <c r="Z596" s="31"/>
      <c r="AA596" s="31"/>
      <c r="AB596" s="31"/>
      <c r="AC596" s="31"/>
      <c r="AD596" s="31"/>
      <c r="AE596" s="31"/>
      <c r="AF596" s="31"/>
    </row>
    <row r="597" spans="10:32" x14ac:dyDescent="0.25">
      <c r="J597" s="31"/>
      <c r="K597" s="31"/>
      <c r="L597" s="31"/>
      <c r="M597" s="31"/>
      <c r="N597" s="31"/>
      <c r="O597" s="31"/>
      <c r="P597" s="31"/>
      <c r="Q597" s="31"/>
      <c r="R597" s="31"/>
      <c r="S597" s="31"/>
      <c r="T597" s="31"/>
      <c r="U597" s="31"/>
      <c r="V597" s="31"/>
      <c r="W597" s="31"/>
      <c r="X597" s="31"/>
      <c r="Y597" s="31"/>
      <c r="Z597" s="31"/>
      <c r="AA597" s="31"/>
      <c r="AB597" s="31"/>
      <c r="AC597" s="31"/>
      <c r="AD597" s="31"/>
      <c r="AE597" s="31"/>
      <c r="AF597" s="31"/>
    </row>
    <row r="598" spans="10:32" x14ac:dyDescent="0.25">
      <c r="J598" s="31"/>
      <c r="K598" s="31"/>
      <c r="L598" s="31"/>
      <c r="M598" s="31"/>
      <c r="N598" s="31"/>
      <c r="O598" s="31"/>
      <c r="P598" s="31"/>
      <c r="Q598" s="31"/>
      <c r="R598" s="31"/>
      <c r="S598" s="31"/>
      <c r="T598" s="31"/>
      <c r="U598" s="31"/>
      <c r="V598" s="31"/>
      <c r="W598" s="31"/>
      <c r="X598" s="31"/>
      <c r="Y598" s="31"/>
      <c r="Z598" s="31"/>
      <c r="AA598" s="31"/>
      <c r="AB598" s="31"/>
      <c r="AC598" s="31"/>
      <c r="AD598" s="31"/>
      <c r="AE598" s="31"/>
      <c r="AF598" s="31"/>
    </row>
    <row r="599" spans="10:32" x14ac:dyDescent="0.25">
      <c r="J599" s="31"/>
      <c r="K599" s="31"/>
      <c r="L599" s="31"/>
      <c r="M599" s="31"/>
      <c r="N599" s="31"/>
      <c r="O599" s="31"/>
      <c r="P599" s="31"/>
      <c r="Q599" s="31"/>
      <c r="R599" s="31"/>
      <c r="S599" s="31"/>
      <c r="T599" s="31"/>
      <c r="U599" s="31"/>
      <c r="V599" s="31"/>
      <c r="W599" s="31"/>
      <c r="X599" s="31"/>
      <c r="Y599" s="31"/>
      <c r="Z599" s="31"/>
      <c r="AA599" s="31"/>
      <c r="AB599" s="31"/>
      <c r="AC599" s="31"/>
      <c r="AD599" s="31"/>
      <c r="AE599" s="31"/>
      <c r="AF599" s="31"/>
    </row>
    <row r="600" spans="10:32" x14ac:dyDescent="0.25">
      <c r="J600" s="31"/>
      <c r="K600" s="31"/>
      <c r="L600" s="31"/>
      <c r="M600" s="31"/>
      <c r="N600" s="31"/>
      <c r="O600" s="31"/>
      <c r="P600" s="31"/>
      <c r="Q600" s="31"/>
      <c r="R600" s="31"/>
      <c r="S600" s="31"/>
      <c r="T600" s="31"/>
      <c r="U600" s="31"/>
      <c r="V600" s="31"/>
      <c r="W600" s="31"/>
      <c r="X600" s="31"/>
      <c r="Y600" s="31"/>
      <c r="Z600" s="31"/>
      <c r="AA600" s="31"/>
      <c r="AB600" s="31"/>
      <c r="AC600" s="31"/>
      <c r="AD600" s="31"/>
      <c r="AE600" s="31"/>
      <c r="AF600" s="31"/>
    </row>
    <row r="601" spans="10:32" x14ac:dyDescent="0.25">
      <c r="J601" s="31"/>
      <c r="K601" s="31"/>
      <c r="L601" s="31"/>
      <c r="M601" s="31"/>
      <c r="N601" s="31"/>
      <c r="O601" s="31"/>
      <c r="P601" s="31"/>
      <c r="Q601" s="31"/>
      <c r="R601" s="31"/>
      <c r="S601" s="31"/>
      <c r="T601" s="31"/>
      <c r="U601" s="31"/>
      <c r="V601" s="31"/>
      <c r="W601" s="31"/>
      <c r="X601" s="31"/>
      <c r="Y601" s="31"/>
      <c r="Z601" s="31"/>
      <c r="AA601" s="31"/>
      <c r="AB601" s="31"/>
      <c r="AC601" s="31"/>
      <c r="AD601" s="31"/>
      <c r="AE601" s="31"/>
      <c r="AF601" s="31"/>
    </row>
    <row r="602" spans="10:32" x14ac:dyDescent="0.25">
      <c r="J602" s="31"/>
      <c r="K602" s="31"/>
      <c r="L602" s="31"/>
      <c r="M602" s="31"/>
      <c r="N602" s="31"/>
      <c r="O602" s="31"/>
      <c r="P602" s="31"/>
      <c r="Q602" s="31"/>
      <c r="R602" s="31"/>
      <c r="S602" s="31"/>
      <c r="T602" s="31"/>
      <c r="U602" s="31"/>
      <c r="V602" s="31"/>
      <c r="W602" s="31"/>
      <c r="X602" s="31"/>
      <c r="Y602" s="31"/>
      <c r="Z602" s="31"/>
      <c r="AA602" s="31"/>
      <c r="AB602" s="31"/>
      <c r="AC602" s="31"/>
      <c r="AD602" s="31"/>
      <c r="AE602" s="31"/>
      <c r="AF602" s="31"/>
    </row>
    <row r="603" spans="10:32" x14ac:dyDescent="0.25">
      <c r="J603" s="31"/>
      <c r="K603" s="31"/>
      <c r="L603" s="31"/>
      <c r="M603" s="31"/>
      <c r="N603" s="31"/>
      <c r="O603" s="31"/>
      <c r="P603" s="31"/>
      <c r="Q603" s="31"/>
      <c r="R603" s="31"/>
      <c r="S603" s="31"/>
      <c r="T603" s="31"/>
      <c r="U603" s="31"/>
      <c r="V603" s="31"/>
      <c r="W603" s="31"/>
      <c r="X603" s="31"/>
      <c r="Y603" s="31"/>
      <c r="Z603" s="31"/>
      <c r="AA603" s="31"/>
      <c r="AB603" s="31"/>
      <c r="AC603" s="31"/>
      <c r="AD603" s="31"/>
      <c r="AE603" s="31"/>
      <c r="AF603" s="31"/>
    </row>
    <row r="604" spans="10:32" x14ac:dyDescent="0.25">
      <c r="J604" s="31"/>
      <c r="K604" s="31"/>
      <c r="L604" s="31"/>
      <c r="M604" s="31"/>
      <c r="N604" s="31"/>
      <c r="O604" s="31"/>
      <c r="P604" s="31"/>
      <c r="Q604" s="31"/>
      <c r="R604" s="31"/>
      <c r="S604" s="31"/>
      <c r="T604" s="31"/>
      <c r="U604" s="31"/>
      <c r="V604" s="31"/>
      <c r="W604" s="31"/>
      <c r="X604" s="31"/>
      <c r="Y604" s="31"/>
      <c r="Z604" s="31"/>
      <c r="AA604" s="31"/>
      <c r="AB604" s="31"/>
      <c r="AC604" s="31"/>
      <c r="AD604" s="31"/>
      <c r="AE604" s="31"/>
      <c r="AF604" s="31"/>
    </row>
    <row r="605" spans="10:32" x14ac:dyDescent="0.25">
      <c r="J605" s="31"/>
      <c r="K605" s="31"/>
      <c r="L605" s="31"/>
      <c r="M605" s="31"/>
      <c r="N605" s="31"/>
      <c r="O605" s="31"/>
      <c r="P605" s="31"/>
      <c r="Q605" s="31"/>
      <c r="R605" s="31"/>
      <c r="S605" s="31"/>
      <c r="T605" s="31"/>
      <c r="U605" s="31"/>
      <c r="V605" s="31"/>
      <c r="W605" s="31"/>
      <c r="X605" s="31"/>
      <c r="Y605" s="31"/>
      <c r="Z605" s="31"/>
      <c r="AA605" s="31"/>
      <c r="AB605" s="31"/>
      <c r="AC605" s="31"/>
      <c r="AD605" s="31"/>
      <c r="AE605" s="31"/>
      <c r="AF605" s="31"/>
    </row>
    <row r="606" spans="10:32" x14ac:dyDescent="0.25">
      <c r="J606" s="31"/>
      <c r="K606" s="31"/>
      <c r="L606" s="31"/>
      <c r="M606" s="31"/>
      <c r="N606" s="31"/>
      <c r="O606" s="31"/>
      <c r="P606" s="31"/>
      <c r="Q606" s="31"/>
      <c r="R606" s="31"/>
      <c r="S606" s="31"/>
      <c r="T606" s="31"/>
      <c r="U606" s="31"/>
      <c r="V606" s="31"/>
      <c r="W606" s="31"/>
      <c r="X606" s="31"/>
      <c r="Y606" s="31"/>
      <c r="Z606" s="31"/>
      <c r="AA606" s="31"/>
      <c r="AB606" s="31"/>
      <c r="AC606" s="31"/>
      <c r="AD606" s="31"/>
      <c r="AE606" s="31"/>
      <c r="AF606" s="31"/>
    </row>
    <row r="607" spans="10:32" x14ac:dyDescent="0.25">
      <c r="J607" s="31"/>
      <c r="K607" s="31"/>
      <c r="L607" s="31"/>
      <c r="M607" s="31"/>
      <c r="N607" s="31"/>
      <c r="O607" s="31"/>
      <c r="P607" s="31"/>
      <c r="Q607" s="31"/>
      <c r="R607" s="31"/>
      <c r="S607" s="31"/>
      <c r="T607" s="31"/>
      <c r="U607" s="31"/>
      <c r="V607" s="31"/>
      <c r="W607" s="31"/>
      <c r="X607" s="31"/>
      <c r="Y607" s="31"/>
      <c r="Z607" s="31"/>
      <c r="AA607" s="31"/>
      <c r="AB607" s="31"/>
      <c r="AC607" s="31"/>
      <c r="AD607" s="31"/>
      <c r="AE607" s="31"/>
      <c r="AF607" s="31"/>
    </row>
    <row r="608" spans="10:32" x14ac:dyDescent="0.25">
      <c r="J608" s="31"/>
      <c r="K608" s="31"/>
      <c r="L608" s="31"/>
      <c r="M608" s="31"/>
      <c r="N608" s="31"/>
      <c r="O608" s="31"/>
      <c r="P608" s="31"/>
      <c r="Q608" s="31"/>
      <c r="R608" s="31"/>
      <c r="S608" s="31"/>
      <c r="T608" s="31"/>
      <c r="U608" s="31"/>
      <c r="V608" s="31"/>
      <c r="W608" s="31"/>
      <c r="X608" s="31"/>
      <c r="Y608" s="31"/>
      <c r="Z608" s="31"/>
      <c r="AA608" s="31"/>
      <c r="AB608" s="31"/>
      <c r="AC608" s="31"/>
      <c r="AD608" s="31"/>
      <c r="AE608" s="31"/>
      <c r="AF608" s="31"/>
    </row>
    <row r="609" spans="10:32" x14ac:dyDescent="0.25">
      <c r="J609" s="31"/>
      <c r="K609" s="31"/>
      <c r="L609" s="31"/>
      <c r="M609" s="31"/>
      <c r="N609" s="31"/>
      <c r="O609" s="31"/>
      <c r="P609" s="31"/>
      <c r="Q609" s="31"/>
      <c r="R609" s="31"/>
      <c r="S609" s="31"/>
      <c r="T609" s="31"/>
      <c r="U609" s="31"/>
      <c r="V609" s="31"/>
      <c r="W609" s="31"/>
      <c r="X609" s="31"/>
      <c r="Y609" s="31"/>
      <c r="Z609" s="31"/>
      <c r="AA609" s="31"/>
      <c r="AB609" s="31"/>
      <c r="AC609" s="31"/>
      <c r="AD609" s="31"/>
      <c r="AE609" s="31"/>
      <c r="AF609" s="31"/>
    </row>
    <row r="610" spans="10:32" x14ac:dyDescent="0.25">
      <c r="J610" s="31"/>
      <c r="K610" s="31"/>
      <c r="L610" s="31"/>
      <c r="M610" s="31"/>
      <c r="N610" s="31"/>
      <c r="O610" s="31"/>
      <c r="P610" s="31"/>
      <c r="Q610" s="31"/>
      <c r="R610" s="31"/>
      <c r="S610" s="31"/>
      <c r="T610" s="31"/>
      <c r="U610" s="31"/>
      <c r="V610" s="31"/>
      <c r="W610" s="31"/>
      <c r="X610" s="31"/>
      <c r="Y610" s="31"/>
      <c r="Z610" s="31"/>
      <c r="AA610" s="31"/>
      <c r="AB610" s="31"/>
      <c r="AC610" s="31"/>
      <c r="AD610" s="31"/>
      <c r="AE610" s="31"/>
      <c r="AF610" s="31"/>
    </row>
    <row r="611" spans="10:32" x14ac:dyDescent="0.25">
      <c r="J611" s="31"/>
      <c r="K611" s="31"/>
      <c r="L611" s="31"/>
      <c r="M611" s="31"/>
      <c r="N611" s="31"/>
      <c r="O611" s="31"/>
      <c r="P611" s="31"/>
      <c r="Q611" s="31"/>
      <c r="R611" s="31"/>
      <c r="S611" s="31"/>
      <c r="T611" s="31"/>
      <c r="U611" s="31"/>
      <c r="V611" s="31"/>
      <c r="W611" s="31"/>
      <c r="X611" s="31"/>
      <c r="Y611" s="31"/>
      <c r="Z611" s="31"/>
      <c r="AA611" s="31"/>
      <c r="AB611" s="31"/>
      <c r="AC611" s="31"/>
      <c r="AD611" s="31"/>
      <c r="AE611" s="31"/>
      <c r="AF611" s="31"/>
    </row>
    <row r="612" spans="10:32" x14ac:dyDescent="0.25">
      <c r="J612" s="31"/>
      <c r="K612" s="31"/>
      <c r="L612" s="31"/>
      <c r="M612" s="31"/>
      <c r="N612" s="31"/>
      <c r="O612" s="31"/>
      <c r="P612" s="31"/>
      <c r="Q612" s="31"/>
      <c r="R612" s="31"/>
      <c r="S612" s="31"/>
      <c r="T612" s="31"/>
      <c r="U612" s="31"/>
      <c r="V612" s="31"/>
      <c r="W612" s="31"/>
      <c r="X612" s="31"/>
      <c r="Y612" s="31"/>
      <c r="Z612" s="31"/>
      <c r="AA612" s="31"/>
      <c r="AB612" s="31"/>
      <c r="AC612" s="31"/>
      <c r="AD612" s="31"/>
      <c r="AE612" s="31"/>
      <c r="AF612" s="31"/>
    </row>
    <row r="613" spans="10:32" x14ac:dyDescent="0.25">
      <c r="J613" s="31"/>
      <c r="K613" s="31"/>
      <c r="L613" s="31"/>
      <c r="M613" s="31"/>
      <c r="N613" s="31"/>
      <c r="O613" s="31"/>
      <c r="P613" s="31"/>
      <c r="Q613" s="31"/>
      <c r="R613" s="31"/>
      <c r="S613" s="31"/>
      <c r="T613" s="31"/>
      <c r="U613" s="31"/>
      <c r="V613" s="31"/>
      <c r="W613" s="31"/>
      <c r="X613" s="31"/>
      <c r="Y613" s="31"/>
      <c r="Z613" s="31"/>
      <c r="AA613" s="31"/>
      <c r="AB613" s="31"/>
      <c r="AC613" s="31"/>
      <c r="AD613" s="31"/>
      <c r="AE613" s="31"/>
      <c r="AF613" s="31"/>
    </row>
    <row r="614" spans="10:32" x14ac:dyDescent="0.25">
      <c r="J614" s="31"/>
      <c r="K614" s="31"/>
      <c r="L614" s="31"/>
      <c r="M614" s="31"/>
      <c r="N614" s="31"/>
      <c r="O614" s="31"/>
      <c r="P614" s="31"/>
      <c r="Q614" s="31"/>
      <c r="R614" s="31"/>
      <c r="S614" s="31"/>
      <c r="T614" s="31"/>
      <c r="U614" s="31"/>
      <c r="V614" s="31"/>
      <c r="W614" s="31"/>
      <c r="X614" s="31"/>
      <c r="Y614" s="31"/>
      <c r="Z614" s="31"/>
      <c r="AA614" s="31"/>
      <c r="AB614" s="31"/>
      <c r="AC614" s="31"/>
      <c r="AD614" s="31"/>
      <c r="AE614" s="31"/>
      <c r="AF614" s="31"/>
    </row>
    <row r="615" spans="10:32" x14ac:dyDescent="0.25">
      <c r="J615" s="31"/>
      <c r="K615" s="31"/>
      <c r="L615" s="31"/>
      <c r="M615" s="31"/>
      <c r="N615" s="31"/>
      <c r="O615" s="31"/>
      <c r="P615" s="31"/>
      <c r="Q615" s="31"/>
      <c r="R615" s="31"/>
      <c r="S615" s="31"/>
      <c r="T615" s="31"/>
      <c r="U615" s="31"/>
      <c r="V615" s="31"/>
      <c r="W615" s="31"/>
      <c r="X615" s="31"/>
      <c r="Y615" s="31"/>
      <c r="Z615" s="31"/>
      <c r="AA615" s="31"/>
      <c r="AB615" s="31"/>
      <c r="AC615" s="31"/>
      <c r="AD615" s="31"/>
      <c r="AE615" s="31"/>
      <c r="AF615" s="31"/>
    </row>
    <row r="616" spans="10:32" x14ac:dyDescent="0.25">
      <c r="J616" s="31"/>
      <c r="K616" s="31"/>
      <c r="L616" s="31"/>
      <c r="M616" s="31"/>
      <c r="N616" s="31"/>
      <c r="O616" s="31"/>
      <c r="P616" s="31"/>
      <c r="Q616" s="31"/>
      <c r="R616" s="31"/>
      <c r="S616" s="31"/>
      <c r="T616" s="31"/>
      <c r="U616" s="31"/>
      <c r="V616" s="31"/>
      <c r="W616" s="31"/>
      <c r="X616" s="31"/>
      <c r="Y616" s="31"/>
      <c r="Z616" s="31"/>
      <c r="AA616" s="31"/>
      <c r="AB616" s="31"/>
      <c r="AC616" s="31"/>
      <c r="AD616" s="31"/>
      <c r="AE616" s="31"/>
      <c r="AF616" s="31"/>
    </row>
    <row r="617" spans="10:32" x14ac:dyDescent="0.25">
      <c r="J617" s="31"/>
      <c r="K617" s="31"/>
      <c r="L617" s="31"/>
      <c r="M617" s="31"/>
      <c r="N617" s="31"/>
      <c r="O617" s="31"/>
      <c r="P617" s="31"/>
      <c r="Q617" s="31"/>
      <c r="R617" s="31"/>
      <c r="S617" s="31"/>
      <c r="T617" s="31"/>
      <c r="U617" s="31"/>
      <c r="V617" s="31"/>
      <c r="W617" s="31"/>
      <c r="X617" s="31"/>
      <c r="Y617" s="31"/>
      <c r="Z617" s="31"/>
      <c r="AA617" s="31"/>
      <c r="AB617" s="31"/>
      <c r="AC617" s="31"/>
      <c r="AD617" s="31"/>
      <c r="AE617" s="31"/>
      <c r="AF617" s="31"/>
    </row>
    <row r="618" spans="10:32" x14ac:dyDescent="0.25">
      <c r="J618" s="31"/>
      <c r="K618" s="31"/>
      <c r="L618" s="31"/>
      <c r="M618" s="31"/>
      <c r="N618" s="31"/>
      <c r="O618" s="31"/>
      <c r="P618" s="31"/>
      <c r="Q618" s="31"/>
      <c r="R618" s="31"/>
      <c r="S618" s="31"/>
      <c r="T618" s="31"/>
      <c r="U618" s="31"/>
      <c r="V618" s="31"/>
      <c r="W618" s="31"/>
      <c r="X618" s="31"/>
      <c r="Y618" s="31"/>
      <c r="Z618" s="31"/>
      <c r="AA618" s="31"/>
      <c r="AB618" s="31"/>
      <c r="AC618" s="31"/>
      <c r="AD618" s="31"/>
      <c r="AE618" s="31"/>
      <c r="AF618" s="31"/>
    </row>
    <row r="619" spans="10:32" x14ac:dyDescent="0.25">
      <c r="J619" s="31"/>
      <c r="K619" s="31"/>
      <c r="L619" s="31"/>
      <c r="M619" s="31"/>
      <c r="N619" s="31"/>
      <c r="O619" s="31"/>
      <c r="P619" s="31"/>
      <c r="Q619" s="31"/>
      <c r="R619" s="31"/>
      <c r="S619" s="31"/>
      <c r="T619" s="31"/>
      <c r="U619" s="31"/>
      <c r="V619" s="31"/>
      <c r="W619" s="31"/>
      <c r="X619" s="31"/>
      <c r="Y619" s="31"/>
      <c r="Z619" s="31"/>
      <c r="AA619" s="31"/>
      <c r="AB619" s="31"/>
      <c r="AC619" s="31"/>
      <c r="AD619" s="31"/>
      <c r="AE619" s="31"/>
      <c r="AF619" s="31"/>
    </row>
    <row r="620" spans="10:32" x14ac:dyDescent="0.25">
      <c r="J620" s="31"/>
      <c r="K620" s="31"/>
      <c r="L620" s="31"/>
      <c r="M620" s="31"/>
      <c r="N620" s="31"/>
      <c r="O620" s="31"/>
      <c r="P620" s="31"/>
      <c r="Q620" s="31"/>
      <c r="R620" s="31"/>
      <c r="S620" s="31"/>
      <c r="T620" s="31"/>
      <c r="U620" s="31"/>
      <c r="V620" s="31"/>
      <c r="W620" s="31"/>
      <c r="X620" s="31"/>
      <c r="Y620" s="31"/>
      <c r="Z620" s="31"/>
      <c r="AA620" s="31"/>
      <c r="AB620" s="31"/>
      <c r="AC620" s="31"/>
      <c r="AD620" s="31"/>
      <c r="AE620" s="31"/>
      <c r="AF620" s="31"/>
    </row>
    <row r="621" spans="10:32" x14ac:dyDescent="0.25">
      <c r="J621" s="31"/>
      <c r="K621" s="31"/>
      <c r="L621" s="31"/>
      <c r="M621" s="31"/>
      <c r="N621" s="31"/>
      <c r="O621" s="31"/>
      <c r="P621" s="31"/>
      <c r="Q621" s="31"/>
      <c r="R621" s="31"/>
      <c r="S621" s="31"/>
      <c r="T621" s="31"/>
      <c r="U621" s="31"/>
      <c r="V621" s="31"/>
      <c r="W621" s="31"/>
      <c r="X621" s="31"/>
      <c r="Y621" s="31"/>
      <c r="Z621" s="31"/>
      <c r="AA621" s="31"/>
      <c r="AB621" s="31"/>
      <c r="AC621" s="31"/>
      <c r="AD621" s="31"/>
      <c r="AE621" s="31"/>
      <c r="AF621" s="31"/>
    </row>
    <row r="622" spans="10:32" x14ac:dyDescent="0.25">
      <c r="J622" s="31"/>
      <c r="K622" s="31"/>
      <c r="L622" s="31"/>
      <c r="M622" s="31"/>
      <c r="N622" s="31"/>
      <c r="O622" s="31"/>
      <c r="P622" s="31"/>
      <c r="Q622" s="31"/>
      <c r="R622" s="31"/>
      <c r="S622" s="31"/>
      <c r="T622" s="31"/>
      <c r="U622" s="31"/>
      <c r="V622" s="31"/>
      <c r="W622" s="31"/>
      <c r="X622" s="31"/>
      <c r="Y622" s="31"/>
      <c r="Z622" s="31"/>
      <c r="AA622" s="31"/>
      <c r="AB622" s="31"/>
      <c r="AC622" s="31"/>
      <c r="AD622" s="31"/>
      <c r="AE622" s="31"/>
      <c r="AF622" s="31"/>
    </row>
    <row r="623" spans="10:32" x14ac:dyDescent="0.25">
      <c r="J623" s="31"/>
      <c r="K623" s="31"/>
      <c r="L623" s="31"/>
      <c r="M623" s="31"/>
      <c r="N623" s="31"/>
      <c r="O623" s="31"/>
      <c r="P623" s="31"/>
      <c r="Q623" s="31"/>
      <c r="R623" s="31"/>
      <c r="S623" s="31"/>
      <c r="T623" s="31"/>
      <c r="U623" s="31"/>
      <c r="V623" s="31"/>
      <c r="W623" s="31"/>
      <c r="X623" s="31"/>
      <c r="Y623" s="31"/>
      <c r="Z623" s="31"/>
      <c r="AA623" s="31"/>
      <c r="AB623" s="31"/>
      <c r="AC623" s="31"/>
      <c r="AD623" s="31"/>
      <c r="AE623" s="31"/>
      <c r="AF623" s="31"/>
    </row>
    <row r="624" spans="10:32" x14ac:dyDescent="0.25">
      <c r="J624" s="31"/>
      <c r="K624" s="31"/>
      <c r="L624" s="31"/>
      <c r="M624" s="31"/>
      <c r="N624" s="31"/>
      <c r="O624" s="31"/>
      <c r="P624" s="31"/>
      <c r="Q624" s="31"/>
      <c r="R624" s="31"/>
      <c r="S624" s="31"/>
      <c r="T624" s="31"/>
      <c r="U624" s="31"/>
      <c r="V624" s="31"/>
      <c r="W624" s="31"/>
      <c r="X624" s="31"/>
      <c r="Y624" s="31"/>
      <c r="Z624" s="31"/>
      <c r="AA624" s="31"/>
      <c r="AB624" s="31"/>
      <c r="AC624" s="31"/>
      <c r="AD624" s="31"/>
      <c r="AE624" s="31"/>
      <c r="AF624" s="31"/>
    </row>
    <row r="625" spans="10:32" x14ac:dyDescent="0.25">
      <c r="J625" s="31"/>
      <c r="K625" s="31"/>
      <c r="L625" s="31"/>
      <c r="M625" s="31"/>
      <c r="N625" s="31"/>
      <c r="O625" s="31"/>
      <c r="P625" s="31"/>
      <c r="Q625" s="31"/>
      <c r="R625" s="31"/>
      <c r="S625" s="31"/>
      <c r="T625" s="31"/>
      <c r="U625" s="31"/>
      <c r="V625" s="31"/>
      <c r="W625" s="31"/>
      <c r="X625" s="31"/>
      <c r="Y625" s="31"/>
      <c r="Z625" s="31"/>
      <c r="AA625" s="31"/>
      <c r="AB625" s="31"/>
      <c r="AC625" s="31"/>
      <c r="AD625" s="31"/>
      <c r="AE625" s="31"/>
      <c r="AF625" s="31"/>
    </row>
    <row r="626" spans="10:32" x14ac:dyDescent="0.25">
      <c r="J626" s="31"/>
      <c r="K626" s="31"/>
      <c r="L626" s="31"/>
      <c r="M626" s="31"/>
      <c r="N626" s="31"/>
      <c r="O626" s="31"/>
      <c r="P626" s="31"/>
      <c r="Q626" s="31"/>
      <c r="R626" s="31"/>
      <c r="S626" s="31"/>
      <c r="T626" s="31"/>
      <c r="U626" s="31"/>
      <c r="V626" s="31"/>
      <c r="W626" s="31"/>
      <c r="X626" s="31"/>
      <c r="Y626" s="31"/>
      <c r="Z626" s="31"/>
      <c r="AA626" s="31"/>
      <c r="AB626" s="31"/>
      <c r="AC626" s="31"/>
      <c r="AD626" s="31"/>
      <c r="AE626" s="31"/>
      <c r="AF626" s="31"/>
    </row>
    <row r="627" spans="10:32" x14ac:dyDescent="0.25">
      <c r="J627" s="31"/>
      <c r="K627" s="31"/>
      <c r="L627" s="31"/>
      <c r="M627" s="31"/>
      <c r="N627" s="31"/>
      <c r="O627" s="31"/>
      <c r="P627" s="31"/>
      <c r="Q627" s="31"/>
      <c r="R627" s="31"/>
      <c r="S627" s="31"/>
      <c r="T627" s="31"/>
      <c r="U627" s="31"/>
      <c r="V627" s="31"/>
      <c r="W627" s="31"/>
      <c r="X627" s="31"/>
      <c r="Y627" s="31"/>
      <c r="Z627" s="31"/>
      <c r="AA627" s="31"/>
      <c r="AB627" s="31"/>
      <c r="AC627" s="31"/>
      <c r="AD627" s="31"/>
      <c r="AE627" s="31"/>
      <c r="AF627" s="31"/>
    </row>
    <row r="628" spans="10:32" x14ac:dyDescent="0.25">
      <c r="J628" s="31"/>
      <c r="K628" s="31"/>
      <c r="L628" s="31"/>
      <c r="M628" s="31"/>
      <c r="N628" s="31"/>
      <c r="O628" s="31"/>
      <c r="P628" s="31"/>
      <c r="Q628" s="31"/>
      <c r="R628" s="31"/>
      <c r="S628" s="31"/>
      <c r="T628" s="31"/>
      <c r="U628" s="31"/>
      <c r="V628" s="31"/>
      <c r="W628" s="31"/>
      <c r="X628" s="31"/>
      <c r="Y628" s="31"/>
      <c r="Z628" s="31"/>
      <c r="AA628" s="31"/>
      <c r="AB628" s="31"/>
      <c r="AC628" s="31"/>
      <c r="AD628" s="31"/>
      <c r="AE628" s="31"/>
      <c r="AF628" s="31"/>
    </row>
    <row r="629" spans="10:32" x14ac:dyDescent="0.25">
      <c r="J629" s="31"/>
      <c r="K629" s="31"/>
      <c r="L629" s="31"/>
      <c r="M629" s="31"/>
      <c r="N629" s="31"/>
      <c r="O629" s="31"/>
      <c r="P629" s="31"/>
      <c r="Q629" s="31"/>
      <c r="R629" s="31"/>
      <c r="S629" s="31"/>
      <c r="T629" s="31"/>
      <c r="U629" s="31"/>
      <c r="V629" s="31"/>
      <c r="W629" s="31"/>
      <c r="X629" s="31"/>
      <c r="Y629" s="31"/>
      <c r="Z629" s="31"/>
      <c r="AA629" s="31"/>
      <c r="AB629" s="31"/>
      <c r="AC629" s="31"/>
      <c r="AD629" s="31"/>
      <c r="AE629" s="31"/>
      <c r="AF629" s="31"/>
    </row>
    <row r="630" spans="10:32" x14ac:dyDescent="0.25">
      <c r="J630" s="31"/>
      <c r="K630" s="31"/>
      <c r="L630" s="31"/>
      <c r="M630" s="31"/>
      <c r="N630" s="31"/>
      <c r="O630" s="31"/>
      <c r="P630" s="31"/>
      <c r="Q630" s="31"/>
      <c r="R630" s="31"/>
      <c r="S630" s="31"/>
      <c r="T630" s="31"/>
      <c r="U630" s="31"/>
      <c r="V630" s="31"/>
      <c r="W630" s="31"/>
      <c r="X630" s="31"/>
      <c r="Y630" s="31"/>
      <c r="Z630" s="31"/>
      <c r="AA630" s="31"/>
      <c r="AB630" s="31"/>
      <c r="AC630" s="31"/>
      <c r="AD630" s="31"/>
      <c r="AE630" s="31"/>
      <c r="AF630" s="31"/>
    </row>
    <row r="631" spans="10:32" x14ac:dyDescent="0.25">
      <c r="J631" s="31"/>
      <c r="K631" s="31"/>
      <c r="L631" s="31"/>
      <c r="M631" s="31"/>
      <c r="N631" s="31"/>
      <c r="O631" s="31"/>
      <c r="P631" s="31"/>
      <c r="Q631" s="31"/>
      <c r="R631" s="31"/>
      <c r="S631" s="31"/>
      <c r="T631" s="31"/>
      <c r="U631" s="31"/>
      <c r="V631" s="31"/>
      <c r="W631" s="31"/>
      <c r="X631" s="31"/>
      <c r="Y631" s="31"/>
      <c r="Z631" s="31"/>
      <c r="AA631" s="31"/>
      <c r="AB631" s="31"/>
      <c r="AC631" s="31"/>
      <c r="AD631" s="31"/>
      <c r="AE631" s="31"/>
      <c r="AF631" s="31"/>
    </row>
    <row r="632" spans="10:32" x14ac:dyDescent="0.25">
      <c r="J632" s="31"/>
      <c r="K632" s="31"/>
      <c r="L632" s="31"/>
      <c r="M632" s="31"/>
      <c r="N632" s="31"/>
      <c r="O632" s="31"/>
      <c r="P632" s="31"/>
      <c r="Q632" s="31"/>
      <c r="R632" s="31"/>
      <c r="S632" s="31"/>
      <c r="T632" s="31"/>
      <c r="U632" s="31"/>
      <c r="V632" s="31"/>
      <c r="W632" s="31"/>
      <c r="X632" s="31"/>
      <c r="Y632" s="31"/>
      <c r="Z632" s="31"/>
      <c r="AA632" s="31"/>
      <c r="AB632" s="31"/>
      <c r="AC632" s="31"/>
      <c r="AD632" s="31"/>
      <c r="AE632" s="31"/>
      <c r="AF632" s="31"/>
    </row>
    <row r="633" spans="10:32" x14ac:dyDescent="0.25">
      <c r="J633" s="31"/>
      <c r="K633" s="31"/>
      <c r="L633" s="31"/>
      <c r="M633" s="31"/>
      <c r="N633" s="31"/>
      <c r="O633" s="31"/>
      <c r="P633" s="31"/>
      <c r="Q633" s="31"/>
      <c r="R633" s="31"/>
      <c r="S633" s="31"/>
      <c r="T633" s="31"/>
      <c r="U633" s="31"/>
      <c r="V633" s="31"/>
      <c r="W633" s="31"/>
      <c r="X633" s="31"/>
      <c r="Y633" s="31"/>
      <c r="Z633" s="31"/>
      <c r="AA633" s="31"/>
      <c r="AB633" s="31"/>
      <c r="AC633" s="31"/>
      <c r="AD633" s="31"/>
      <c r="AE633" s="31"/>
      <c r="AF633" s="31"/>
    </row>
    <row r="634" spans="10:32" x14ac:dyDescent="0.25">
      <c r="J634" s="31"/>
      <c r="K634" s="31"/>
      <c r="L634" s="31"/>
      <c r="M634" s="31"/>
      <c r="N634" s="31"/>
      <c r="O634" s="31"/>
      <c r="P634" s="31"/>
      <c r="Q634" s="31"/>
      <c r="R634" s="31"/>
      <c r="S634" s="31"/>
      <c r="T634" s="31"/>
      <c r="U634" s="31"/>
      <c r="V634" s="31"/>
      <c r="W634" s="31"/>
      <c r="X634" s="31"/>
      <c r="Y634" s="31"/>
      <c r="Z634" s="31"/>
      <c r="AA634" s="31"/>
      <c r="AB634" s="31"/>
      <c r="AC634" s="31"/>
      <c r="AD634" s="31"/>
      <c r="AE634" s="31"/>
      <c r="AF634" s="31"/>
    </row>
    <row r="635" spans="10:32" x14ac:dyDescent="0.25">
      <c r="J635" s="31"/>
      <c r="K635" s="31"/>
      <c r="L635" s="31"/>
      <c r="M635" s="31"/>
      <c r="N635" s="31"/>
      <c r="O635" s="31"/>
      <c r="P635" s="31"/>
      <c r="Q635" s="31"/>
      <c r="R635" s="31"/>
      <c r="S635" s="31"/>
      <c r="T635" s="31"/>
      <c r="U635" s="31"/>
      <c r="V635" s="31"/>
      <c r="W635" s="31"/>
      <c r="X635" s="31"/>
      <c r="Y635" s="31"/>
      <c r="Z635" s="31"/>
      <c r="AA635" s="31"/>
      <c r="AB635" s="31"/>
      <c r="AC635" s="31"/>
      <c r="AD635" s="31"/>
      <c r="AE635" s="31"/>
      <c r="AF635" s="31"/>
    </row>
    <row r="636" spans="10:32" x14ac:dyDescent="0.25">
      <c r="J636" s="31"/>
      <c r="K636" s="31"/>
      <c r="L636" s="31"/>
      <c r="M636" s="31"/>
      <c r="N636" s="31"/>
      <c r="O636" s="31"/>
      <c r="P636" s="31"/>
      <c r="Q636" s="31"/>
      <c r="R636" s="31"/>
      <c r="S636" s="31"/>
      <c r="T636" s="31"/>
      <c r="U636" s="31"/>
      <c r="V636" s="31"/>
      <c r="W636" s="31"/>
      <c r="X636" s="31"/>
      <c r="Y636" s="31"/>
      <c r="Z636" s="31"/>
      <c r="AA636" s="31"/>
      <c r="AB636" s="31"/>
      <c r="AC636" s="31"/>
      <c r="AD636" s="31"/>
      <c r="AE636" s="31"/>
      <c r="AF636" s="31"/>
    </row>
    <row r="637" spans="10:32" x14ac:dyDescent="0.25">
      <c r="J637" s="31"/>
      <c r="K637" s="31"/>
      <c r="L637" s="31"/>
      <c r="M637" s="31"/>
      <c r="N637" s="31"/>
      <c r="O637" s="31"/>
      <c r="P637" s="31"/>
      <c r="Q637" s="31"/>
      <c r="R637" s="31"/>
      <c r="S637" s="31"/>
      <c r="T637" s="31"/>
      <c r="U637" s="31"/>
      <c r="V637" s="31"/>
      <c r="W637" s="31"/>
      <c r="X637" s="31"/>
      <c r="Y637" s="31"/>
      <c r="Z637" s="31"/>
      <c r="AA637" s="31"/>
      <c r="AB637" s="31"/>
      <c r="AC637" s="31"/>
      <c r="AD637" s="31"/>
      <c r="AE637" s="31"/>
      <c r="AF637" s="31"/>
    </row>
  </sheetData>
  <mergeCells count="99">
    <mergeCell ref="A1:I1"/>
    <mergeCell ref="A2:I2"/>
    <mergeCell ref="A3:B3"/>
    <mergeCell ref="C3:E3"/>
    <mergeCell ref="F3:G3"/>
    <mergeCell ref="H3:I3"/>
    <mergeCell ref="A4:B4"/>
    <mergeCell ref="C4:E4"/>
    <mergeCell ref="F4:G4"/>
    <mergeCell ref="A5:B5"/>
    <mergeCell ref="C5:D5"/>
    <mergeCell ref="E5:F5"/>
    <mergeCell ref="G5:H5"/>
    <mergeCell ref="A13:F13"/>
    <mergeCell ref="G13:I13"/>
    <mergeCell ref="A6:B6"/>
    <mergeCell ref="C6:D6"/>
    <mergeCell ref="E6:F6"/>
    <mergeCell ref="G6:H6"/>
    <mergeCell ref="A7:I7"/>
    <mergeCell ref="A8:B8"/>
    <mergeCell ref="C8:I8"/>
    <mergeCell ref="A9:B9"/>
    <mergeCell ref="C9:I9"/>
    <mergeCell ref="A10:I10"/>
    <mergeCell ref="A11:I11"/>
    <mergeCell ref="A12:I12"/>
    <mergeCell ref="A26:F26"/>
    <mergeCell ref="G26:I26"/>
    <mergeCell ref="A27:F27"/>
    <mergeCell ref="G27:I27"/>
    <mergeCell ref="A28:F28"/>
    <mergeCell ref="G28:I28"/>
    <mergeCell ref="A29:F29"/>
    <mergeCell ref="G29:I29"/>
    <mergeCell ref="A30:F30"/>
    <mergeCell ref="G30:I30"/>
    <mergeCell ref="A31:F31"/>
    <mergeCell ref="G31:I31"/>
    <mergeCell ref="A32:F32"/>
    <mergeCell ref="G32:I32"/>
    <mergeCell ref="A33:F33"/>
    <mergeCell ref="G33:I33"/>
    <mergeCell ref="A34:F34"/>
    <mergeCell ref="G34:I34"/>
    <mergeCell ref="G35:I35"/>
    <mergeCell ref="A36:F36"/>
    <mergeCell ref="G36:I36"/>
    <mergeCell ref="A37:F37"/>
    <mergeCell ref="G37:I37"/>
    <mergeCell ref="A91:I91"/>
    <mergeCell ref="A92:I92"/>
    <mergeCell ref="A14:F14"/>
    <mergeCell ref="G14:I14"/>
    <mergeCell ref="A15:F15"/>
    <mergeCell ref="G15:I15"/>
    <mergeCell ref="A16:F16"/>
    <mergeCell ref="A86:F86"/>
    <mergeCell ref="G86:I86"/>
    <mergeCell ref="A87:F87"/>
    <mergeCell ref="G87:I87"/>
    <mergeCell ref="A88:F88"/>
    <mergeCell ref="G88:I88"/>
    <mergeCell ref="A41:I41"/>
    <mergeCell ref="A62:I62"/>
    <mergeCell ref="A83:B83"/>
    <mergeCell ref="A19:F19"/>
    <mergeCell ref="G19:I19"/>
    <mergeCell ref="A89:F89"/>
    <mergeCell ref="G89:I89"/>
    <mergeCell ref="A90:I90"/>
    <mergeCell ref="C83:I83"/>
    <mergeCell ref="A84:I84"/>
    <mergeCell ref="A85:F85"/>
    <mergeCell ref="G85:I85"/>
    <mergeCell ref="A38:F38"/>
    <mergeCell ref="G38:I38"/>
    <mergeCell ref="A39:F39"/>
    <mergeCell ref="G39:I39"/>
    <mergeCell ref="A40:F40"/>
    <mergeCell ref="G40:I40"/>
    <mergeCell ref="A35:F35"/>
    <mergeCell ref="G16:I16"/>
    <mergeCell ref="A17:F17"/>
    <mergeCell ref="G17:I17"/>
    <mergeCell ref="A18:F18"/>
    <mergeCell ref="G18:I18"/>
    <mergeCell ref="A23:F23"/>
    <mergeCell ref="G23:I23"/>
    <mergeCell ref="A25:F25"/>
    <mergeCell ref="G25:I25"/>
    <mergeCell ref="A20:F20"/>
    <mergeCell ref="G20:I20"/>
    <mergeCell ref="A21:F21"/>
    <mergeCell ref="G21:I21"/>
    <mergeCell ref="A22:F22"/>
    <mergeCell ref="G22:I22"/>
    <mergeCell ref="A24:F24"/>
    <mergeCell ref="G24:I24"/>
  </mergeCells>
  <phoneticPr fontId="21" type="noConversion"/>
  <dataValidations count="1">
    <dataValidation type="list" allowBlank="1" showInputMessage="1" showErrorMessage="1" sqref="I14:I27">
      <formula1>"未解决,已解决"</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
  <sheetViews>
    <sheetView showGridLines="0" topLeftCell="A13" zoomScaleNormal="100" workbookViewId="0">
      <selection activeCell="L7" sqref="L7"/>
    </sheetView>
  </sheetViews>
  <sheetFormatPr defaultColWidth="9.109375" defaultRowHeight="12" x14ac:dyDescent="0.25"/>
  <cols>
    <col min="1" max="5" width="10.109375" style="4" customWidth="1"/>
    <col min="6" max="6" width="14.21875" style="4" customWidth="1"/>
    <col min="7" max="8" width="10.109375" style="4" customWidth="1"/>
    <col min="9" max="9" width="16" style="4" customWidth="1"/>
    <col min="10" max="16384" width="9.109375" style="4"/>
  </cols>
  <sheetData>
    <row r="1" spans="1:10" ht="30" customHeight="1" thickBot="1" x14ac:dyDescent="0.3">
      <c r="A1" s="109" t="s">
        <v>152</v>
      </c>
      <c r="B1" s="110"/>
      <c r="C1" s="110"/>
      <c r="D1" s="110"/>
      <c r="E1" s="110"/>
      <c r="F1" s="110"/>
      <c r="G1" s="110"/>
      <c r="H1" s="110"/>
      <c r="I1" s="111"/>
      <c r="J1" s="27"/>
    </row>
    <row r="2" spans="1:10" ht="20.100000000000001" customHeight="1" x14ac:dyDescent="0.25">
      <c r="A2" s="112" t="s">
        <v>0</v>
      </c>
      <c r="B2" s="112"/>
      <c r="C2" s="112"/>
      <c r="D2" s="112"/>
      <c r="E2" s="112"/>
      <c r="F2" s="112"/>
      <c r="G2" s="112"/>
      <c r="H2" s="112"/>
      <c r="I2" s="112"/>
    </row>
    <row r="3" spans="1:10" s="1" customFormat="1" ht="37.200000000000003" customHeight="1" x14ac:dyDescent="0.25">
      <c r="A3" s="91" t="s">
        <v>25</v>
      </c>
      <c r="B3" s="93"/>
      <c r="C3" s="91" t="s">
        <v>24</v>
      </c>
      <c r="D3" s="92"/>
      <c r="E3" s="93"/>
      <c r="F3" s="91" t="s">
        <v>26</v>
      </c>
      <c r="G3" s="93"/>
      <c r="H3" s="91" t="s">
        <v>27</v>
      </c>
      <c r="I3" s="93"/>
    </row>
    <row r="4" spans="1:10" s="1" customFormat="1" ht="20.100000000000001" customHeight="1" x14ac:dyDescent="0.25">
      <c r="A4" s="113" t="s">
        <v>156</v>
      </c>
      <c r="B4" s="114"/>
      <c r="C4" s="113" t="s">
        <v>155</v>
      </c>
      <c r="D4" s="117"/>
      <c r="E4" s="114"/>
      <c r="F4" s="115">
        <v>1201</v>
      </c>
      <c r="G4" s="116"/>
      <c r="H4" s="35"/>
      <c r="I4" s="35">
        <f>SUM(I34,I44,H4)</f>
        <v>31</v>
      </c>
    </row>
    <row r="5" spans="1:10" s="1" customFormat="1" ht="20.100000000000001" customHeight="1" x14ac:dyDescent="0.25">
      <c r="A5" s="81" t="s">
        <v>30</v>
      </c>
      <c r="B5" s="82"/>
      <c r="C5" s="91" t="s">
        <v>31</v>
      </c>
      <c r="D5" s="93"/>
      <c r="E5" s="91" t="s">
        <v>32</v>
      </c>
      <c r="F5" s="93"/>
      <c r="G5" s="91" t="s">
        <v>33</v>
      </c>
      <c r="H5" s="93"/>
      <c r="I5" s="13" t="s">
        <v>34</v>
      </c>
    </row>
    <row r="6" spans="1:10" s="1" customFormat="1" ht="27.6" customHeight="1" x14ac:dyDescent="0.25">
      <c r="A6" s="113" t="s">
        <v>205</v>
      </c>
      <c r="B6" s="114"/>
      <c r="C6" s="121" t="s">
        <v>157</v>
      </c>
      <c r="D6" s="122"/>
      <c r="E6" s="121" t="s">
        <v>158</v>
      </c>
      <c r="F6" s="122"/>
      <c r="G6" s="121" t="s">
        <v>159</v>
      </c>
      <c r="H6" s="122"/>
      <c r="I6" s="26">
        <f>I4/F4</f>
        <v>2.5811823480432972E-2</v>
      </c>
    </row>
    <row r="7" spans="1:10" ht="20.100000000000001" customHeight="1" x14ac:dyDescent="0.25">
      <c r="A7" s="118" t="s">
        <v>1</v>
      </c>
      <c r="B7" s="119"/>
      <c r="C7" s="119"/>
      <c r="D7" s="119"/>
      <c r="E7" s="119"/>
      <c r="F7" s="119"/>
      <c r="G7" s="119"/>
      <c r="H7" s="119"/>
      <c r="I7" s="120"/>
    </row>
    <row r="8" spans="1:10" s="1" customFormat="1" ht="20.100000000000001" customHeight="1" x14ac:dyDescent="0.25">
      <c r="A8" s="81" t="s">
        <v>2</v>
      </c>
      <c r="B8" s="82"/>
      <c r="C8" s="83" t="s">
        <v>51</v>
      </c>
      <c r="D8" s="84"/>
      <c r="E8" s="84"/>
      <c r="F8" s="84"/>
      <c r="G8" s="84"/>
      <c r="H8" s="84"/>
      <c r="I8" s="85"/>
    </row>
    <row r="9" spans="1:10" s="1" customFormat="1" ht="20.100000000000001" customHeight="1" x14ac:dyDescent="0.25">
      <c r="A9" s="81" t="s">
        <v>3</v>
      </c>
      <c r="B9" s="82"/>
      <c r="C9" s="83" t="s">
        <v>160</v>
      </c>
      <c r="D9" s="84"/>
      <c r="E9" s="84"/>
      <c r="F9" s="84"/>
      <c r="G9" s="84"/>
      <c r="H9" s="84"/>
      <c r="I9" s="85"/>
    </row>
    <row r="10" spans="1:10" s="1" customFormat="1" ht="20.100000000000001" customHeight="1" x14ac:dyDescent="0.25">
      <c r="A10" s="81" t="s">
        <v>4</v>
      </c>
      <c r="B10" s="107"/>
      <c r="C10" s="107"/>
      <c r="D10" s="107"/>
      <c r="E10" s="107"/>
      <c r="F10" s="107"/>
      <c r="G10" s="107"/>
      <c r="H10" s="107"/>
      <c r="I10" s="82"/>
    </row>
    <row r="11" spans="1:10" s="2" customFormat="1" ht="99.9" customHeight="1" x14ac:dyDescent="0.25">
      <c r="A11" s="108" t="s">
        <v>161</v>
      </c>
      <c r="B11" s="108"/>
      <c r="C11" s="108"/>
      <c r="D11" s="108"/>
      <c r="E11" s="108"/>
      <c r="F11" s="108"/>
      <c r="G11" s="108"/>
      <c r="H11" s="108"/>
      <c r="I11" s="108"/>
    </row>
    <row r="12" spans="1:10" s="2" customFormat="1" ht="54.9" customHeight="1" x14ac:dyDescent="0.25">
      <c r="A12" s="108" t="s">
        <v>162</v>
      </c>
      <c r="B12" s="108"/>
      <c r="C12" s="108"/>
      <c r="D12" s="108"/>
      <c r="E12" s="108"/>
      <c r="F12" s="108"/>
      <c r="G12" s="108"/>
      <c r="H12" s="108"/>
      <c r="I12" s="108"/>
    </row>
    <row r="13" spans="1:10" ht="20.100000000000001" customHeight="1" x14ac:dyDescent="0.25">
      <c r="A13" s="91" t="s">
        <v>5</v>
      </c>
      <c r="B13" s="92"/>
      <c r="C13" s="92"/>
      <c r="D13" s="92"/>
      <c r="E13" s="92"/>
      <c r="F13" s="93"/>
      <c r="G13" s="91" t="s">
        <v>6</v>
      </c>
      <c r="H13" s="92"/>
      <c r="I13" s="93" t="s">
        <v>7</v>
      </c>
    </row>
    <row r="14" spans="1:10" ht="39.9" customHeight="1" x14ac:dyDescent="0.25">
      <c r="A14" s="94" t="s">
        <v>171</v>
      </c>
      <c r="B14" s="87"/>
      <c r="C14" s="87"/>
      <c r="D14" s="87"/>
      <c r="E14" s="87"/>
      <c r="F14" s="88"/>
      <c r="G14" s="90" t="s">
        <v>172</v>
      </c>
      <c r="H14" s="90"/>
      <c r="I14" s="90"/>
    </row>
    <row r="15" spans="1:10" ht="39.9" customHeight="1" x14ac:dyDescent="0.25">
      <c r="A15" s="94"/>
      <c r="B15" s="87"/>
      <c r="C15" s="87"/>
      <c r="D15" s="87"/>
      <c r="E15" s="87"/>
      <c r="F15" s="88"/>
      <c r="G15" s="90"/>
      <c r="H15" s="90"/>
      <c r="I15" s="90"/>
    </row>
    <row r="16" spans="1:10" ht="39.9" customHeight="1" x14ac:dyDescent="0.25">
      <c r="A16" s="86"/>
      <c r="B16" s="87"/>
      <c r="C16" s="87"/>
      <c r="D16" s="87"/>
      <c r="E16" s="87"/>
      <c r="F16" s="88"/>
      <c r="G16" s="89"/>
      <c r="H16" s="90"/>
      <c r="I16" s="90"/>
    </row>
    <row r="17" spans="1:11" ht="39.9" customHeight="1" x14ac:dyDescent="0.25">
      <c r="A17" s="86"/>
      <c r="B17" s="87"/>
      <c r="C17" s="87"/>
      <c r="D17" s="87"/>
      <c r="E17" s="87"/>
      <c r="F17" s="88"/>
      <c r="G17" s="89"/>
      <c r="H17" s="90"/>
      <c r="I17" s="90"/>
    </row>
    <row r="18" spans="1:11" ht="20.100000000000001" customHeight="1" x14ac:dyDescent="0.25">
      <c r="A18" s="91" t="s">
        <v>35</v>
      </c>
      <c r="B18" s="92"/>
      <c r="C18" s="92"/>
      <c r="D18" s="92"/>
      <c r="E18" s="92"/>
      <c r="F18" s="93"/>
      <c r="G18" s="91" t="s">
        <v>8</v>
      </c>
      <c r="H18" s="92"/>
      <c r="I18" s="93"/>
    </row>
    <row r="19" spans="1:11" ht="39.9" customHeight="1" x14ac:dyDescent="0.25">
      <c r="A19" s="94" t="s">
        <v>173</v>
      </c>
      <c r="B19" s="87"/>
      <c r="C19" s="87"/>
      <c r="D19" s="87"/>
      <c r="E19" s="87"/>
      <c r="F19" s="88"/>
      <c r="G19" s="95" t="s">
        <v>174</v>
      </c>
      <c r="H19" s="96"/>
      <c r="I19" s="97"/>
    </row>
    <row r="20" spans="1:11" ht="39.9" customHeight="1" x14ac:dyDescent="0.25">
      <c r="A20" s="94" t="s">
        <v>175</v>
      </c>
      <c r="B20" s="87"/>
      <c r="C20" s="87"/>
      <c r="D20" s="87"/>
      <c r="E20" s="87"/>
      <c r="F20" s="88"/>
      <c r="G20" s="95" t="s">
        <v>176</v>
      </c>
      <c r="H20" s="96"/>
      <c r="I20" s="97"/>
    </row>
    <row r="21" spans="1:11" ht="39.9" customHeight="1" x14ac:dyDescent="0.25">
      <c r="A21" s="86"/>
      <c r="B21" s="87"/>
      <c r="C21" s="87"/>
      <c r="D21" s="87"/>
      <c r="E21" s="87"/>
      <c r="F21" s="88"/>
      <c r="G21" s="101"/>
      <c r="H21" s="102"/>
      <c r="I21" s="103"/>
    </row>
    <row r="22" spans="1:11" ht="39.9" customHeight="1" x14ac:dyDescent="0.25">
      <c r="A22" s="86"/>
      <c r="B22" s="87"/>
      <c r="C22" s="87"/>
      <c r="D22" s="87"/>
      <c r="E22" s="87"/>
      <c r="F22" s="88"/>
      <c r="G22" s="101"/>
      <c r="H22" s="102"/>
      <c r="I22" s="103"/>
    </row>
    <row r="23" spans="1:11" ht="39.9" customHeight="1" x14ac:dyDescent="0.25">
      <c r="A23" s="86"/>
      <c r="B23" s="87"/>
      <c r="C23" s="87"/>
      <c r="D23" s="87"/>
      <c r="E23" s="87"/>
      <c r="F23" s="88"/>
      <c r="G23" s="101"/>
      <c r="H23" s="102"/>
      <c r="I23" s="103"/>
    </row>
    <row r="24" spans="1:11" ht="39.9" customHeight="1" x14ac:dyDescent="0.25">
      <c r="A24" s="86"/>
      <c r="B24" s="87"/>
      <c r="C24" s="87"/>
      <c r="D24" s="87"/>
      <c r="E24" s="87"/>
      <c r="F24" s="88"/>
      <c r="G24" s="101"/>
      <c r="H24" s="102"/>
      <c r="I24" s="103"/>
    </row>
    <row r="25" spans="1:11" s="3" customFormat="1" ht="20.100000000000001" customHeight="1" x14ac:dyDescent="0.25">
      <c r="A25" s="80" t="s">
        <v>9</v>
      </c>
      <c r="B25" s="80"/>
      <c r="C25" s="80"/>
      <c r="D25" s="80"/>
      <c r="E25" s="80"/>
      <c r="F25" s="80"/>
      <c r="G25" s="80"/>
      <c r="H25" s="80"/>
      <c r="I25" s="80"/>
    </row>
    <row r="26" spans="1:11" s="3" customFormat="1" ht="20.100000000000001" customHeight="1" x14ac:dyDescent="0.25">
      <c r="A26" s="5" t="s">
        <v>10</v>
      </c>
      <c r="B26" s="5" t="s">
        <v>11</v>
      </c>
      <c r="C26" s="5" t="s">
        <v>12</v>
      </c>
      <c r="D26" s="5" t="s">
        <v>13</v>
      </c>
      <c r="E26" s="5" t="s">
        <v>14</v>
      </c>
      <c r="F26" s="5" t="s">
        <v>15</v>
      </c>
      <c r="G26" s="5" t="s">
        <v>16</v>
      </c>
      <c r="H26" s="5" t="s">
        <v>17</v>
      </c>
      <c r="I26" s="9" t="s">
        <v>18</v>
      </c>
      <c r="J26" s="11"/>
      <c r="K26" s="11"/>
    </row>
    <row r="27" spans="1:11" s="3" customFormat="1" ht="20.100000000000001" customHeight="1" x14ac:dyDescent="0.25">
      <c r="A27" s="6" t="s">
        <v>60</v>
      </c>
      <c r="B27" s="6">
        <v>8</v>
      </c>
      <c r="C27" s="6">
        <v>8</v>
      </c>
      <c r="D27" s="6">
        <v>8</v>
      </c>
      <c r="E27" s="6">
        <v>8</v>
      </c>
      <c r="F27" s="6">
        <v>8</v>
      </c>
      <c r="G27" s="6"/>
      <c r="H27" s="6"/>
      <c r="I27" s="8">
        <f>SUM(B27:H27)/8</f>
        <v>5</v>
      </c>
      <c r="J27" s="11"/>
      <c r="K27" s="11"/>
    </row>
    <row r="28" spans="1:11" s="3" customFormat="1" ht="20.100000000000001" customHeight="1" x14ac:dyDescent="0.25">
      <c r="A28" s="6" t="s">
        <v>55</v>
      </c>
      <c r="B28" s="6"/>
      <c r="C28" s="6"/>
      <c r="D28" s="6">
        <v>8</v>
      </c>
      <c r="E28" s="6">
        <v>8</v>
      </c>
      <c r="F28" s="6">
        <v>8</v>
      </c>
      <c r="G28" s="6"/>
      <c r="H28" s="6"/>
      <c r="I28" s="8">
        <f t="shared" ref="I28:I29" si="0">SUM(B28:H28)/8</f>
        <v>3</v>
      </c>
      <c r="J28" s="11"/>
      <c r="K28" s="11"/>
    </row>
    <row r="29" spans="1:11" s="3" customFormat="1" ht="20.100000000000001" customHeight="1" x14ac:dyDescent="0.25">
      <c r="A29" s="6" t="s">
        <v>163</v>
      </c>
      <c r="B29" s="6">
        <v>8</v>
      </c>
      <c r="C29" s="6">
        <v>8</v>
      </c>
      <c r="D29" s="6">
        <v>8</v>
      </c>
      <c r="E29" s="6">
        <v>8</v>
      </c>
      <c r="F29" s="6">
        <v>8</v>
      </c>
      <c r="G29" s="6"/>
      <c r="H29" s="6"/>
      <c r="I29" s="8">
        <f t="shared" si="0"/>
        <v>5</v>
      </c>
      <c r="J29" s="11"/>
      <c r="K29" s="11"/>
    </row>
    <row r="30" spans="1:11" s="10" customFormat="1" ht="20.100000000000001" customHeight="1" x14ac:dyDescent="0.25">
      <c r="A30" s="6" t="s">
        <v>164</v>
      </c>
      <c r="B30" s="6">
        <v>8</v>
      </c>
      <c r="C30" s="6">
        <v>8</v>
      </c>
      <c r="D30" s="6">
        <v>8</v>
      </c>
      <c r="E30" s="6">
        <v>8</v>
      </c>
      <c r="F30" s="6">
        <v>8</v>
      </c>
      <c r="G30" s="6"/>
      <c r="H30" s="6"/>
      <c r="I30" s="8">
        <f t="shared" ref="I30:I33" si="1">SUM(B30:H30)/8</f>
        <v>5</v>
      </c>
      <c r="J30" s="11"/>
      <c r="K30" s="11"/>
    </row>
    <row r="31" spans="1:11" s="12" customFormat="1" ht="20.100000000000001" customHeight="1" x14ac:dyDescent="0.25">
      <c r="A31" s="6" t="s">
        <v>165</v>
      </c>
      <c r="B31" s="6">
        <v>8</v>
      </c>
      <c r="C31" s="6">
        <v>8</v>
      </c>
      <c r="D31" s="6">
        <v>8</v>
      </c>
      <c r="E31" s="6">
        <v>8</v>
      </c>
      <c r="F31" s="6">
        <v>8</v>
      </c>
      <c r="G31" s="6"/>
      <c r="H31" s="6"/>
      <c r="I31" s="8">
        <f t="shared" si="1"/>
        <v>5</v>
      </c>
    </row>
    <row r="32" spans="1:11" s="12" customFormat="1" ht="20.100000000000001" customHeight="1" x14ac:dyDescent="0.25">
      <c r="A32" s="6" t="s">
        <v>166</v>
      </c>
      <c r="B32" s="6">
        <v>8</v>
      </c>
      <c r="C32" s="6">
        <v>8</v>
      </c>
      <c r="D32" s="6">
        <v>8</v>
      </c>
      <c r="E32" s="6">
        <v>8</v>
      </c>
      <c r="F32" s="6">
        <v>8</v>
      </c>
      <c r="G32" s="6"/>
      <c r="H32" s="6"/>
      <c r="I32" s="8">
        <f t="shared" si="1"/>
        <v>5</v>
      </c>
    </row>
    <row r="33" spans="1:11" s="25" customFormat="1" ht="20.100000000000001" customHeight="1" x14ac:dyDescent="0.25">
      <c r="A33" s="6" t="s">
        <v>167</v>
      </c>
      <c r="B33" s="6"/>
      <c r="C33" s="6"/>
      <c r="D33" s="6">
        <v>8</v>
      </c>
      <c r="E33" s="6">
        <v>8</v>
      </c>
      <c r="F33" s="6">
        <v>8</v>
      </c>
      <c r="G33" s="6"/>
      <c r="H33" s="6"/>
      <c r="I33" s="8">
        <f t="shared" si="1"/>
        <v>3</v>
      </c>
    </row>
    <row r="34" spans="1:11" s="3" customFormat="1" ht="20.100000000000001" customHeight="1" x14ac:dyDescent="0.25">
      <c r="A34" s="7" t="str">
        <f>"共 "&amp;COUNTA(A28:A33)&amp;" 人"</f>
        <v>共 6 人</v>
      </c>
      <c r="B34" s="8">
        <f t="shared" ref="B34:H34" si="2">SUM(B28:B33)</f>
        <v>32</v>
      </c>
      <c r="C34" s="8">
        <f t="shared" si="2"/>
        <v>32</v>
      </c>
      <c r="D34" s="8">
        <f t="shared" si="2"/>
        <v>48</v>
      </c>
      <c r="E34" s="8">
        <f t="shared" si="2"/>
        <v>48</v>
      </c>
      <c r="F34" s="8">
        <f t="shared" si="2"/>
        <v>48</v>
      </c>
      <c r="G34" s="8">
        <f t="shared" si="2"/>
        <v>0</v>
      </c>
      <c r="H34" s="8">
        <f t="shared" si="2"/>
        <v>0</v>
      </c>
      <c r="I34" s="8">
        <f>SUM(I27:I33)</f>
        <v>31</v>
      </c>
      <c r="J34" s="11"/>
      <c r="K34" s="11"/>
    </row>
    <row r="35" spans="1:11" s="3" customFormat="1" ht="20.100000000000001" customHeight="1" x14ac:dyDescent="0.25">
      <c r="A35" s="80" t="s">
        <v>28</v>
      </c>
      <c r="B35" s="80"/>
      <c r="C35" s="80"/>
      <c r="D35" s="80"/>
      <c r="E35" s="80"/>
      <c r="F35" s="80"/>
      <c r="G35" s="80"/>
      <c r="H35" s="80"/>
      <c r="I35" s="80"/>
    </row>
    <row r="36" spans="1:11" s="3" customFormat="1" ht="20.100000000000001" customHeight="1" x14ac:dyDescent="0.25">
      <c r="A36" s="5" t="s">
        <v>10</v>
      </c>
      <c r="B36" s="5" t="s">
        <v>11</v>
      </c>
      <c r="C36" s="5" t="s">
        <v>12</v>
      </c>
      <c r="D36" s="5" t="s">
        <v>13</v>
      </c>
      <c r="E36" s="5" t="s">
        <v>14</v>
      </c>
      <c r="F36" s="5" t="s">
        <v>15</v>
      </c>
      <c r="G36" s="5" t="s">
        <v>16</v>
      </c>
      <c r="H36" s="5" t="s">
        <v>17</v>
      </c>
      <c r="I36" s="9" t="s">
        <v>18</v>
      </c>
      <c r="J36" s="11"/>
      <c r="K36" s="11"/>
    </row>
    <row r="37" spans="1:11" s="3" customFormat="1" ht="20.100000000000001" customHeight="1" x14ac:dyDescent="0.25">
      <c r="A37" s="6" t="s">
        <v>60</v>
      </c>
      <c r="B37" s="6"/>
      <c r="C37" s="6"/>
      <c r="D37" s="6"/>
      <c r="E37" s="6"/>
      <c r="F37" s="6"/>
      <c r="G37" s="6"/>
      <c r="H37" s="6"/>
      <c r="I37" s="8">
        <f>SUM(C37:H37)/8</f>
        <v>0</v>
      </c>
      <c r="J37" s="11"/>
      <c r="K37" s="11"/>
    </row>
    <row r="38" spans="1:11" s="3" customFormat="1" ht="20.100000000000001" customHeight="1" x14ac:dyDescent="0.25">
      <c r="A38" s="6" t="s">
        <v>55</v>
      </c>
      <c r="B38" s="6"/>
      <c r="C38" s="6"/>
      <c r="D38" s="6"/>
      <c r="E38" s="6"/>
      <c r="F38" s="6"/>
      <c r="G38" s="6"/>
      <c r="H38" s="6"/>
      <c r="I38" s="8">
        <f t="shared" ref="I38:I43" si="3">SUM(C38:H38)/8</f>
        <v>0</v>
      </c>
      <c r="J38" s="11"/>
      <c r="K38" s="11"/>
    </row>
    <row r="39" spans="1:11" s="3" customFormat="1" ht="20.100000000000001" customHeight="1" x14ac:dyDescent="0.25">
      <c r="A39" s="6" t="s">
        <v>163</v>
      </c>
      <c r="B39" s="6"/>
      <c r="C39" s="6"/>
      <c r="D39" s="6"/>
      <c r="E39" s="6"/>
      <c r="F39" s="6"/>
      <c r="G39" s="6"/>
      <c r="H39" s="6"/>
      <c r="I39" s="8">
        <f t="shared" si="3"/>
        <v>0</v>
      </c>
      <c r="J39" s="11"/>
      <c r="K39" s="11"/>
    </row>
    <row r="40" spans="1:11" s="3" customFormat="1" ht="20.100000000000001" customHeight="1" x14ac:dyDescent="0.25">
      <c r="A40" s="6" t="s">
        <v>164</v>
      </c>
      <c r="B40" s="6"/>
      <c r="C40" s="6"/>
      <c r="D40" s="6"/>
      <c r="E40" s="6"/>
      <c r="F40" s="6"/>
      <c r="G40" s="6"/>
      <c r="H40" s="6"/>
      <c r="I40" s="8">
        <f t="shared" si="3"/>
        <v>0</v>
      </c>
      <c r="J40" s="11"/>
      <c r="K40" s="11"/>
    </row>
    <row r="41" spans="1:11" s="25" customFormat="1" ht="20.100000000000001" customHeight="1" x14ac:dyDescent="0.25">
      <c r="A41" s="6" t="s">
        <v>165</v>
      </c>
      <c r="B41" s="6"/>
      <c r="C41" s="6"/>
      <c r="D41" s="6"/>
      <c r="E41" s="6"/>
      <c r="F41" s="6"/>
      <c r="G41" s="6"/>
      <c r="H41" s="6"/>
      <c r="I41" s="8">
        <f t="shared" si="3"/>
        <v>0</v>
      </c>
    </row>
    <row r="42" spans="1:11" s="25" customFormat="1" ht="20.100000000000001" customHeight="1" x14ac:dyDescent="0.25">
      <c r="A42" s="6" t="s">
        <v>166</v>
      </c>
      <c r="B42" s="6"/>
      <c r="C42" s="6"/>
      <c r="D42" s="6"/>
      <c r="E42" s="6"/>
      <c r="F42" s="6"/>
      <c r="G42" s="6"/>
      <c r="H42" s="6"/>
      <c r="I42" s="8">
        <f t="shared" si="3"/>
        <v>0</v>
      </c>
    </row>
    <row r="43" spans="1:11" s="25" customFormat="1" ht="20.100000000000001" customHeight="1" x14ac:dyDescent="0.25">
      <c r="A43" s="6" t="s">
        <v>167</v>
      </c>
      <c r="B43" s="6"/>
      <c r="C43" s="6"/>
      <c r="D43" s="6"/>
      <c r="E43" s="6"/>
      <c r="F43" s="6"/>
      <c r="G43" s="6"/>
      <c r="H43" s="6"/>
      <c r="I43" s="8">
        <f t="shared" si="3"/>
        <v>0</v>
      </c>
    </row>
    <row r="44" spans="1:11" s="3" customFormat="1" ht="20.100000000000001" customHeight="1" x14ac:dyDescent="0.25">
      <c r="A44" s="7" t="str">
        <f>"共 "&amp;COUNTA(A37:A43)&amp;" 人"</f>
        <v>共 7 人</v>
      </c>
      <c r="B44" s="8">
        <f>SUM(B37:B43)</f>
        <v>0</v>
      </c>
      <c r="C44" s="8">
        <f>SUM(C37:C43)</f>
        <v>0</v>
      </c>
      <c r="D44" s="8">
        <f>SUM(D37:D43)</f>
        <v>0</v>
      </c>
      <c r="E44" s="8">
        <f>SUM(E37:E43)</f>
        <v>0</v>
      </c>
      <c r="F44" s="8">
        <f t="shared" ref="F44:H44" si="4">SUM(F37:F40)</f>
        <v>0</v>
      </c>
      <c r="G44" s="8">
        <f t="shared" si="4"/>
        <v>0</v>
      </c>
      <c r="H44" s="8">
        <f t="shared" si="4"/>
        <v>0</v>
      </c>
      <c r="I44" s="8">
        <f>SUM(I37:I43)</f>
        <v>0</v>
      </c>
      <c r="J44" s="11"/>
      <c r="K44" s="11"/>
    </row>
    <row r="45" spans="1:11" s="1" customFormat="1" ht="20.100000000000001" customHeight="1" x14ac:dyDescent="0.25">
      <c r="A45" s="81" t="s">
        <v>19</v>
      </c>
      <c r="B45" s="82"/>
      <c r="C45" s="83"/>
      <c r="D45" s="84"/>
      <c r="E45" s="84"/>
      <c r="F45" s="84"/>
      <c r="G45" s="84"/>
      <c r="H45" s="84"/>
      <c r="I45" s="85"/>
      <c r="J45" s="11"/>
      <c r="K45" s="11"/>
    </row>
    <row r="46" spans="1:11" ht="20.100000000000001" customHeight="1" x14ac:dyDescent="0.25">
      <c r="A46" s="106" t="s">
        <v>20</v>
      </c>
      <c r="B46" s="106"/>
      <c r="C46" s="106"/>
      <c r="D46" s="106"/>
      <c r="E46" s="106"/>
      <c r="F46" s="106"/>
      <c r="G46" s="106"/>
      <c r="H46" s="106"/>
      <c r="I46" s="106"/>
    </row>
    <row r="47" spans="1:11" ht="20.100000000000001" customHeight="1" x14ac:dyDescent="0.25">
      <c r="A47" s="91" t="s">
        <v>21</v>
      </c>
      <c r="B47" s="92"/>
      <c r="C47" s="92"/>
      <c r="D47" s="92"/>
      <c r="E47" s="92"/>
      <c r="F47" s="93"/>
      <c r="G47" s="91" t="s">
        <v>22</v>
      </c>
      <c r="H47" s="92"/>
      <c r="I47" s="93"/>
    </row>
    <row r="48" spans="1:11" ht="20.100000000000001" customHeight="1" x14ac:dyDescent="0.25">
      <c r="A48" s="94" t="s">
        <v>168</v>
      </c>
      <c r="B48" s="87"/>
      <c r="C48" s="87"/>
      <c r="D48" s="87"/>
      <c r="E48" s="87"/>
      <c r="F48" s="88"/>
      <c r="G48" s="90"/>
      <c r="H48" s="90"/>
      <c r="I48" s="90"/>
    </row>
    <row r="49" spans="1:9" ht="20.100000000000001" customHeight="1" x14ac:dyDescent="0.25">
      <c r="A49" s="94" t="s">
        <v>170</v>
      </c>
      <c r="B49" s="104"/>
      <c r="C49" s="104"/>
      <c r="D49" s="104"/>
      <c r="E49" s="104"/>
      <c r="F49" s="105"/>
      <c r="G49" s="98"/>
      <c r="H49" s="99"/>
      <c r="I49" s="100"/>
    </row>
    <row r="50" spans="1:9" ht="20.100000000000001" customHeight="1" x14ac:dyDescent="0.25">
      <c r="A50" s="94" t="s">
        <v>177</v>
      </c>
      <c r="B50" s="87"/>
      <c r="C50" s="87"/>
      <c r="D50" s="87"/>
      <c r="E50" s="87"/>
      <c r="F50" s="88"/>
      <c r="G50" s="98"/>
      <c r="H50" s="99"/>
      <c r="I50" s="100"/>
    </row>
    <row r="51" spans="1:9" ht="20.100000000000001" customHeight="1" x14ac:dyDescent="0.25">
      <c r="A51" s="94" t="s">
        <v>186</v>
      </c>
      <c r="B51" s="87"/>
      <c r="C51" s="87"/>
      <c r="D51" s="87"/>
      <c r="E51" s="87"/>
      <c r="F51" s="88"/>
      <c r="G51" s="90"/>
      <c r="H51" s="90"/>
      <c r="I51" s="90"/>
    </row>
    <row r="52" spans="1:9" ht="20.100000000000001" customHeight="1" x14ac:dyDescent="0.25">
      <c r="A52" s="73" t="s">
        <v>23</v>
      </c>
      <c r="B52" s="73"/>
      <c r="C52" s="73"/>
      <c r="D52" s="73"/>
      <c r="E52" s="73"/>
      <c r="F52" s="73"/>
      <c r="G52" s="73"/>
      <c r="H52" s="73"/>
      <c r="I52" s="73"/>
    </row>
    <row r="53" spans="1:9" ht="20.100000000000001" customHeight="1" x14ac:dyDescent="0.25">
      <c r="A53" s="73" t="s">
        <v>29</v>
      </c>
      <c r="B53" s="73"/>
      <c r="C53" s="73"/>
      <c r="D53" s="73"/>
      <c r="E53" s="73"/>
      <c r="F53" s="73"/>
      <c r="G53" s="73"/>
      <c r="H53" s="73"/>
      <c r="I53" s="73"/>
    </row>
    <row r="54" spans="1:9" ht="20.100000000000001" customHeight="1" x14ac:dyDescent="0.25">
      <c r="A54" s="73" t="s">
        <v>50</v>
      </c>
      <c r="B54" s="73"/>
      <c r="C54" s="73"/>
      <c r="D54" s="73"/>
      <c r="E54" s="73"/>
      <c r="F54" s="73"/>
      <c r="G54" s="73"/>
      <c r="H54" s="73"/>
      <c r="I54" s="73"/>
    </row>
    <row r="55" spans="1:9" x14ac:dyDescent="0.25">
      <c r="A55" s="73"/>
      <c r="B55" s="73"/>
      <c r="C55" s="73"/>
      <c r="D55" s="73"/>
      <c r="E55" s="73"/>
      <c r="F55" s="73"/>
      <c r="G55" s="73"/>
      <c r="H55" s="73"/>
      <c r="I55" s="73"/>
    </row>
  </sheetData>
  <mergeCells count="68">
    <mergeCell ref="A8:B8"/>
    <mergeCell ref="C8:I8"/>
    <mergeCell ref="A7:I7"/>
    <mergeCell ref="A6:B6"/>
    <mergeCell ref="C6:D6"/>
    <mergeCell ref="E6:F6"/>
    <mergeCell ref="G6:H6"/>
    <mergeCell ref="A4:B4"/>
    <mergeCell ref="F4:G4"/>
    <mergeCell ref="C4:E4"/>
    <mergeCell ref="A5:B5"/>
    <mergeCell ref="C5:D5"/>
    <mergeCell ref="E5:F5"/>
    <mergeCell ref="G5:H5"/>
    <mergeCell ref="A1:I1"/>
    <mergeCell ref="A2:I2"/>
    <mergeCell ref="A3:B3"/>
    <mergeCell ref="H3:I3"/>
    <mergeCell ref="F3:G3"/>
    <mergeCell ref="C3:E3"/>
    <mergeCell ref="A9:B9"/>
    <mergeCell ref="C9:I9"/>
    <mergeCell ref="A10:I10"/>
    <mergeCell ref="A11:I11"/>
    <mergeCell ref="A12:I12"/>
    <mergeCell ref="A13:F13"/>
    <mergeCell ref="G13:I13"/>
    <mergeCell ref="A54:I54"/>
    <mergeCell ref="A55:I55"/>
    <mergeCell ref="A14:F14"/>
    <mergeCell ref="G14:I14"/>
    <mergeCell ref="A49:F49"/>
    <mergeCell ref="G49:I49"/>
    <mergeCell ref="A51:F51"/>
    <mergeCell ref="G51:I51"/>
    <mergeCell ref="A52:I52"/>
    <mergeCell ref="A46:I46"/>
    <mergeCell ref="A47:F47"/>
    <mergeCell ref="G47:I47"/>
    <mergeCell ref="A48:F48"/>
    <mergeCell ref="G48:I48"/>
    <mergeCell ref="A16:F16"/>
    <mergeCell ref="G16:I16"/>
    <mergeCell ref="G15:I15"/>
    <mergeCell ref="A15:F15"/>
    <mergeCell ref="A50:F50"/>
    <mergeCell ref="G50:I50"/>
    <mergeCell ref="A20:F20"/>
    <mergeCell ref="G20:I20"/>
    <mergeCell ref="G24:I24"/>
    <mergeCell ref="A22:F22"/>
    <mergeCell ref="G22:I22"/>
    <mergeCell ref="A23:F23"/>
    <mergeCell ref="G23:I23"/>
    <mergeCell ref="A21:F21"/>
    <mergeCell ref="G21:I21"/>
    <mergeCell ref="A53:I53"/>
    <mergeCell ref="A35:I35"/>
    <mergeCell ref="A45:B45"/>
    <mergeCell ref="C45:I45"/>
    <mergeCell ref="A17:F17"/>
    <mergeCell ref="G17:I17"/>
    <mergeCell ref="A18:F18"/>
    <mergeCell ref="G18:I18"/>
    <mergeCell ref="A19:F19"/>
    <mergeCell ref="G19:I19"/>
    <mergeCell ref="A24:F24"/>
    <mergeCell ref="A25:I25"/>
  </mergeCells>
  <phoneticPr fontId="9" type="noConversion"/>
  <dataValidations count="1">
    <dataValidation type="list" allowBlank="1" showInputMessage="1" showErrorMessage="1" sqref="I14:I17">
      <formula1>"未解决,已解决"</formula1>
    </dataValidation>
  </dataValidations>
  <printOptions horizontalCentered="1"/>
  <pageMargins left="0.59027777777777801" right="0.59027777777777801" top="0.59027777777777801" bottom="0.59027777777777801" header="0.31388888888888899" footer="0.31388888888888899"/>
  <pageSetup paperSize="9"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U57"/>
  <sheetViews>
    <sheetView topLeftCell="A7" workbookViewId="0">
      <selection activeCell="A6" sqref="A6:B6"/>
    </sheetView>
  </sheetViews>
  <sheetFormatPr defaultColWidth="9.109375" defaultRowHeight="12" x14ac:dyDescent="0.25"/>
  <cols>
    <col min="1" max="5" width="10.109375" style="4" customWidth="1"/>
    <col min="6" max="6" width="14.5546875" style="4" customWidth="1"/>
    <col min="7" max="7" width="13.109375" style="4" customWidth="1"/>
    <col min="8" max="8" width="12.88671875" style="4" customWidth="1"/>
    <col min="9" max="9" width="18.6640625" style="4" customWidth="1"/>
    <col min="10" max="10" width="12.77734375" style="4" customWidth="1"/>
    <col min="11" max="16384" width="9.109375" style="4"/>
  </cols>
  <sheetData>
    <row r="1" spans="1:10" ht="30" customHeight="1" thickBot="1" x14ac:dyDescent="0.3">
      <c r="A1" s="109" t="s">
        <v>152</v>
      </c>
      <c r="B1" s="110"/>
      <c r="C1" s="110"/>
      <c r="D1" s="110"/>
      <c r="E1" s="110"/>
      <c r="F1" s="110"/>
      <c r="G1" s="110"/>
      <c r="H1" s="110"/>
      <c r="I1" s="111"/>
      <c r="J1" s="27"/>
    </row>
    <row r="2" spans="1:10" ht="24.6" customHeight="1" x14ac:dyDescent="0.25">
      <c r="A2" s="112" t="s">
        <v>0</v>
      </c>
      <c r="B2" s="112"/>
      <c r="C2" s="112"/>
      <c r="D2" s="112"/>
      <c r="E2" s="112"/>
      <c r="F2" s="112"/>
      <c r="G2" s="112"/>
      <c r="H2" s="112"/>
      <c r="I2" s="112"/>
    </row>
    <row r="3" spans="1:10" s="1" customFormat="1" ht="29.4" customHeight="1" x14ac:dyDescent="0.25">
      <c r="A3" s="91" t="s">
        <v>25</v>
      </c>
      <c r="B3" s="93"/>
      <c r="C3" s="91" t="s">
        <v>24</v>
      </c>
      <c r="D3" s="92"/>
      <c r="E3" s="93"/>
      <c r="F3" s="91" t="s">
        <v>26</v>
      </c>
      <c r="G3" s="93"/>
      <c r="H3" s="91" t="s">
        <v>27</v>
      </c>
      <c r="I3" s="93"/>
    </row>
    <row r="4" spans="1:10" s="1" customFormat="1" ht="22.2" customHeight="1" x14ac:dyDescent="0.25">
      <c r="A4" s="113" t="s">
        <v>156</v>
      </c>
      <c r="B4" s="114"/>
      <c r="C4" s="113" t="s">
        <v>155</v>
      </c>
      <c r="D4" s="117"/>
      <c r="E4" s="114"/>
      <c r="F4" s="115">
        <v>1201</v>
      </c>
      <c r="G4" s="116"/>
      <c r="H4" s="35">
        <v>71</v>
      </c>
      <c r="I4" s="35">
        <f>SUM(I35,I46,H4)</f>
        <v>111</v>
      </c>
    </row>
    <row r="5" spans="1:10" s="1" customFormat="1" ht="18.600000000000001" customHeight="1" x14ac:dyDescent="0.25">
      <c r="A5" s="81" t="s">
        <v>30</v>
      </c>
      <c r="B5" s="82"/>
      <c r="C5" s="91" t="s">
        <v>31</v>
      </c>
      <c r="D5" s="93"/>
      <c r="E5" s="91" t="s">
        <v>32</v>
      </c>
      <c r="F5" s="93"/>
      <c r="G5" s="91" t="s">
        <v>33</v>
      </c>
      <c r="H5" s="93"/>
      <c r="I5" s="13" t="s">
        <v>34</v>
      </c>
    </row>
    <row r="6" spans="1:10" s="1" customFormat="1" ht="23.4" customHeight="1" x14ac:dyDescent="0.25">
      <c r="A6" s="113" t="s">
        <v>205</v>
      </c>
      <c r="B6" s="114"/>
      <c r="C6" s="121" t="s">
        <v>157</v>
      </c>
      <c r="D6" s="122"/>
      <c r="E6" s="121" t="s">
        <v>158</v>
      </c>
      <c r="F6" s="122"/>
      <c r="G6" s="121" t="s">
        <v>159</v>
      </c>
      <c r="H6" s="122"/>
      <c r="I6" s="26">
        <f>I4/F4</f>
        <v>9.2422980849292263E-2</v>
      </c>
    </row>
    <row r="7" spans="1:10" x14ac:dyDescent="0.25">
      <c r="A7" s="118" t="s">
        <v>1</v>
      </c>
      <c r="B7" s="119"/>
      <c r="C7" s="119"/>
      <c r="D7" s="119"/>
      <c r="E7" s="119"/>
      <c r="F7" s="119"/>
      <c r="G7" s="119"/>
      <c r="H7" s="119"/>
      <c r="I7" s="120"/>
    </row>
    <row r="8" spans="1:10" s="1" customFormat="1" ht="20.399999999999999" customHeight="1" x14ac:dyDescent="0.25">
      <c r="A8" s="81" t="s">
        <v>2</v>
      </c>
      <c r="B8" s="82"/>
      <c r="C8" s="83" t="s">
        <v>51</v>
      </c>
      <c r="D8" s="84"/>
      <c r="E8" s="84"/>
      <c r="F8" s="84"/>
      <c r="G8" s="84"/>
      <c r="H8" s="84"/>
      <c r="I8" s="85"/>
    </row>
    <row r="9" spans="1:10" s="1" customFormat="1" ht="15.6" customHeight="1" x14ac:dyDescent="0.25">
      <c r="A9" s="81" t="s">
        <v>3</v>
      </c>
      <c r="B9" s="82"/>
      <c r="C9" s="83" t="s">
        <v>160</v>
      </c>
      <c r="D9" s="84"/>
      <c r="E9" s="84"/>
      <c r="F9" s="84"/>
      <c r="G9" s="84"/>
      <c r="H9" s="84"/>
      <c r="I9" s="85"/>
    </row>
    <row r="10" spans="1:10" s="1" customFormat="1" x14ac:dyDescent="0.25">
      <c r="A10" s="81" t="s">
        <v>4</v>
      </c>
      <c r="B10" s="107"/>
      <c r="C10" s="107"/>
      <c r="D10" s="107"/>
      <c r="E10" s="107"/>
      <c r="F10" s="107"/>
      <c r="G10" s="107"/>
      <c r="H10" s="107"/>
      <c r="I10" s="82"/>
    </row>
    <row r="11" spans="1:10" s="2" customFormat="1" ht="96" customHeight="1" x14ac:dyDescent="0.25">
      <c r="A11" s="108" t="s">
        <v>161</v>
      </c>
      <c r="B11" s="108"/>
      <c r="C11" s="108"/>
      <c r="D11" s="108"/>
      <c r="E11" s="108"/>
      <c r="F11" s="108"/>
      <c r="G11" s="108"/>
      <c r="H11" s="108"/>
      <c r="I11" s="108"/>
    </row>
    <row r="12" spans="1:10" s="2" customFormat="1" ht="57" customHeight="1" x14ac:dyDescent="0.25">
      <c r="A12" s="108" t="s">
        <v>162</v>
      </c>
      <c r="B12" s="108"/>
      <c r="C12" s="108"/>
      <c r="D12" s="108"/>
      <c r="E12" s="108"/>
      <c r="F12" s="108"/>
      <c r="G12" s="108"/>
      <c r="H12" s="108"/>
      <c r="I12" s="108"/>
    </row>
    <row r="13" spans="1:10" x14ac:dyDescent="0.25">
      <c r="A13" s="91" t="s">
        <v>5</v>
      </c>
      <c r="B13" s="92"/>
      <c r="C13" s="92"/>
      <c r="D13" s="92"/>
      <c r="E13" s="92"/>
      <c r="F13" s="93"/>
      <c r="G13" s="91" t="s">
        <v>6</v>
      </c>
      <c r="H13" s="92"/>
      <c r="I13" s="93" t="s">
        <v>7</v>
      </c>
    </row>
    <row r="14" spans="1:10" ht="30" customHeight="1" x14ac:dyDescent="0.25">
      <c r="A14" s="94" t="s">
        <v>171</v>
      </c>
      <c r="B14" s="87"/>
      <c r="C14" s="87"/>
      <c r="D14" s="87"/>
      <c r="E14" s="87"/>
      <c r="F14" s="88"/>
      <c r="G14" s="90" t="s">
        <v>180</v>
      </c>
      <c r="H14" s="90"/>
      <c r="I14" s="90"/>
    </row>
    <row r="15" spans="1:10" ht="38.4" customHeight="1" x14ac:dyDescent="0.25">
      <c r="A15" s="94" t="s">
        <v>181</v>
      </c>
      <c r="B15" s="87"/>
      <c r="C15" s="87"/>
      <c r="D15" s="87"/>
      <c r="E15" s="87"/>
      <c r="F15" s="88"/>
      <c r="G15" s="90" t="s">
        <v>204</v>
      </c>
      <c r="H15" s="90"/>
      <c r="I15" s="90"/>
    </row>
    <row r="16" spans="1:10" ht="41.4" customHeight="1" x14ac:dyDescent="0.25">
      <c r="A16" s="86"/>
      <c r="B16" s="87"/>
      <c r="C16" s="87"/>
      <c r="D16" s="87"/>
      <c r="E16" s="87"/>
      <c r="F16" s="88"/>
      <c r="G16" s="89"/>
      <c r="H16" s="90"/>
      <c r="I16" s="90"/>
    </row>
    <row r="17" spans="1:359" ht="39.9" customHeight="1" x14ac:dyDescent="0.25">
      <c r="A17" s="86"/>
      <c r="B17" s="87"/>
      <c r="C17" s="87"/>
      <c r="D17" s="87"/>
      <c r="E17" s="87"/>
      <c r="F17" s="88"/>
      <c r="G17" s="89"/>
      <c r="H17" s="90"/>
      <c r="I17" s="90"/>
    </row>
    <row r="18" spans="1:359" ht="20.100000000000001" customHeight="1" x14ac:dyDescent="0.25">
      <c r="A18" s="91" t="s">
        <v>35</v>
      </c>
      <c r="B18" s="92"/>
      <c r="C18" s="92"/>
      <c r="D18" s="92"/>
      <c r="E18" s="92"/>
      <c r="F18" s="93"/>
      <c r="G18" s="91" t="s">
        <v>8</v>
      </c>
      <c r="H18" s="92"/>
      <c r="I18" s="93"/>
    </row>
    <row r="19" spans="1:359" ht="39.9" customHeight="1" x14ac:dyDescent="0.25">
      <c r="A19" s="124" t="s">
        <v>175</v>
      </c>
      <c r="B19" s="125"/>
      <c r="C19" s="125"/>
      <c r="D19" s="125"/>
      <c r="E19" s="125"/>
      <c r="F19" s="126"/>
      <c r="G19" s="123" t="s">
        <v>192</v>
      </c>
      <c r="H19" s="123"/>
      <c r="I19" s="123"/>
      <c r="MU19" s="4" t="s">
        <v>191</v>
      </c>
    </row>
    <row r="20" spans="1:359" ht="39.9" customHeight="1" x14ac:dyDescent="0.25">
      <c r="A20" s="124" t="s">
        <v>182</v>
      </c>
      <c r="B20" s="125"/>
      <c r="C20" s="125"/>
      <c r="D20" s="125"/>
      <c r="E20" s="125"/>
      <c r="F20" s="126"/>
      <c r="G20" s="123" t="s">
        <v>189</v>
      </c>
      <c r="H20" s="123"/>
      <c r="I20" s="123"/>
    </row>
    <row r="21" spans="1:359" ht="39.9" customHeight="1" x14ac:dyDescent="0.25">
      <c r="A21" s="124" t="s">
        <v>183</v>
      </c>
      <c r="B21" s="125"/>
      <c r="C21" s="125"/>
      <c r="D21" s="125"/>
      <c r="E21" s="125"/>
      <c r="F21" s="126"/>
      <c r="G21" s="123" t="s">
        <v>184</v>
      </c>
      <c r="H21" s="123"/>
      <c r="I21" s="123"/>
    </row>
    <row r="22" spans="1:359" ht="39.9" customHeight="1" x14ac:dyDescent="0.25">
      <c r="A22" s="124" t="s">
        <v>187</v>
      </c>
      <c r="B22" s="125"/>
      <c r="C22" s="125"/>
      <c r="D22" s="125"/>
      <c r="E22" s="125"/>
      <c r="F22" s="126"/>
      <c r="G22" s="123" t="s">
        <v>188</v>
      </c>
      <c r="H22" s="123"/>
      <c r="I22" s="123"/>
    </row>
    <row r="23" spans="1:359" ht="39.9" customHeight="1" x14ac:dyDescent="0.25">
      <c r="A23" s="124"/>
      <c r="B23" s="125"/>
      <c r="C23" s="125"/>
      <c r="D23" s="125"/>
      <c r="E23" s="125"/>
      <c r="F23" s="126"/>
      <c r="G23" s="123"/>
      <c r="H23" s="123"/>
      <c r="I23" s="123"/>
    </row>
    <row r="24" spans="1:359" ht="39.9" customHeight="1" x14ac:dyDescent="0.25">
      <c r="A24" s="86"/>
      <c r="B24" s="87"/>
      <c r="C24" s="87"/>
      <c r="D24" s="87"/>
      <c r="E24" s="87"/>
      <c r="F24" s="88"/>
      <c r="G24" s="123"/>
      <c r="H24" s="123"/>
      <c r="I24" s="123"/>
    </row>
    <row r="25" spans="1:359" s="51" customFormat="1" ht="20.100000000000001" customHeight="1" x14ac:dyDescent="0.25">
      <c r="A25" s="80" t="s">
        <v>9</v>
      </c>
      <c r="B25" s="80"/>
      <c r="C25" s="80"/>
      <c r="D25" s="80"/>
      <c r="E25" s="80"/>
      <c r="F25" s="80"/>
      <c r="G25" s="80"/>
      <c r="H25" s="80"/>
      <c r="I25" s="80"/>
    </row>
    <row r="26" spans="1:359" s="51" customFormat="1" ht="20.100000000000001" customHeight="1" x14ac:dyDescent="0.25">
      <c r="A26" s="52" t="s">
        <v>10</v>
      </c>
      <c r="B26" s="52" t="s">
        <v>11</v>
      </c>
      <c r="C26" s="52" t="s">
        <v>12</v>
      </c>
      <c r="D26" s="52" t="s">
        <v>13</v>
      </c>
      <c r="E26" s="52" t="s">
        <v>14</v>
      </c>
      <c r="F26" s="52" t="s">
        <v>15</v>
      </c>
      <c r="G26" s="52" t="s">
        <v>16</v>
      </c>
      <c r="H26" s="52" t="s">
        <v>17</v>
      </c>
      <c r="I26" s="9" t="s">
        <v>18</v>
      </c>
    </row>
    <row r="27" spans="1:359" s="51" customFormat="1" ht="20.100000000000001" customHeight="1" x14ac:dyDescent="0.25">
      <c r="A27" s="6" t="s">
        <v>55</v>
      </c>
      <c r="B27" s="6">
        <v>8</v>
      </c>
      <c r="C27" s="6">
        <v>8</v>
      </c>
      <c r="D27" s="6">
        <v>8</v>
      </c>
      <c r="E27" s="6">
        <v>8</v>
      </c>
      <c r="F27" s="6">
        <v>8</v>
      </c>
      <c r="G27" s="6"/>
      <c r="H27" s="6"/>
      <c r="I27" s="8">
        <f t="shared" ref="I27:I28" si="0">SUM(B27:H27)/8</f>
        <v>5</v>
      </c>
    </row>
    <row r="28" spans="1:359" s="51" customFormat="1" ht="20.100000000000001" customHeight="1" x14ac:dyDescent="0.25">
      <c r="A28" s="6" t="s">
        <v>163</v>
      </c>
      <c r="B28" s="6">
        <v>8</v>
      </c>
      <c r="C28" s="6">
        <v>8</v>
      </c>
      <c r="D28" s="6">
        <v>8</v>
      </c>
      <c r="E28" s="6">
        <v>8</v>
      </c>
      <c r="F28" s="6">
        <v>8</v>
      </c>
      <c r="G28" s="6"/>
      <c r="H28" s="6"/>
      <c r="I28" s="8">
        <f t="shared" si="0"/>
        <v>5</v>
      </c>
    </row>
    <row r="29" spans="1:359" s="51" customFormat="1" ht="20.100000000000001" customHeight="1" x14ac:dyDescent="0.25">
      <c r="A29" s="6" t="s">
        <v>164</v>
      </c>
      <c r="B29" s="6">
        <v>8</v>
      </c>
      <c r="C29" s="6">
        <v>8</v>
      </c>
      <c r="D29" s="6">
        <v>8</v>
      </c>
      <c r="E29" s="6">
        <v>8</v>
      </c>
      <c r="F29" s="6">
        <v>8</v>
      </c>
      <c r="G29" s="6"/>
      <c r="H29" s="6"/>
      <c r="I29" s="8">
        <f t="shared" ref="I29:I31" si="1">SUM(B29:H29)/8</f>
        <v>5</v>
      </c>
    </row>
    <row r="30" spans="1:359" s="51" customFormat="1" ht="20.100000000000001" customHeight="1" x14ac:dyDescent="0.25">
      <c r="A30" s="6" t="s">
        <v>165</v>
      </c>
      <c r="B30" s="6">
        <v>8</v>
      </c>
      <c r="C30" s="6">
        <v>8</v>
      </c>
      <c r="D30" s="6">
        <v>8</v>
      </c>
      <c r="E30" s="6">
        <v>8</v>
      </c>
      <c r="F30" s="6">
        <v>8</v>
      </c>
      <c r="G30" s="6"/>
      <c r="H30" s="6"/>
      <c r="I30" s="8">
        <f t="shared" si="1"/>
        <v>5</v>
      </c>
    </row>
    <row r="31" spans="1:359" s="51" customFormat="1" ht="20.100000000000001" customHeight="1" x14ac:dyDescent="0.25">
      <c r="A31" s="6" t="s">
        <v>166</v>
      </c>
      <c r="B31" s="6">
        <v>8</v>
      </c>
      <c r="C31" s="6">
        <v>8</v>
      </c>
      <c r="D31" s="6">
        <v>8</v>
      </c>
      <c r="E31" s="6">
        <v>8</v>
      </c>
      <c r="F31" s="6">
        <v>8</v>
      </c>
      <c r="G31" s="6"/>
      <c r="H31" s="6"/>
      <c r="I31" s="8">
        <f t="shared" si="1"/>
        <v>5</v>
      </c>
    </row>
    <row r="32" spans="1:359" s="51" customFormat="1" ht="20.100000000000001" customHeight="1" x14ac:dyDescent="0.25">
      <c r="A32" s="6" t="s">
        <v>167</v>
      </c>
      <c r="B32" s="6">
        <v>8</v>
      </c>
      <c r="C32" s="6">
        <v>8</v>
      </c>
      <c r="D32" s="6">
        <v>8</v>
      </c>
      <c r="E32" s="6">
        <v>8</v>
      </c>
      <c r="F32" s="6">
        <v>8</v>
      </c>
      <c r="G32" s="6"/>
      <c r="H32" s="6"/>
      <c r="I32" s="8">
        <f>I29</f>
        <v>5</v>
      </c>
    </row>
    <row r="33" spans="1:11" s="51" customFormat="1" ht="20.100000000000001" customHeight="1" x14ac:dyDescent="0.25">
      <c r="A33" s="6" t="s">
        <v>178</v>
      </c>
      <c r="B33" s="6">
        <v>8</v>
      </c>
      <c r="C33" s="6">
        <v>8</v>
      </c>
      <c r="D33" s="6">
        <v>8</v>
      </c>
      <c r="E33" s="6">
        <v>8</v>
      </c>
      <c r="F33" s="6">
        <v>8</v>
      </c>
      <c r="G33" s="6"/>
      <c r="H33" s="6"/>
      <c r="I33" s="8">
        <f>SUM(B32:H32)/8</f>
        <v>5</v>
      </c>
    </row>
    <row r="34" spans="1:11" s="51" customFormat="1" ht="20.100000000000001" customHeight="1" x14ac:dyDescent="0.25">
      <c r="A34" s="6" t="s">
        <v>179</v>
      </c>
      <c r="B34" s="6">
        <v>8</v>
      </c>
      <c r="C34" s="6">
        <v>8</v>
      </c>
      <c r="D34" s="6">
        <v>8</v>
      </c>
      <c r="E34" s="6">
        <v>8</v>
      </c>
      <c r="F34" s="6">
        <v>8</v>
      </c>
      <c r="G34" s="6"/>
      <c r="H34" s="6"/>
      <c r="I34" s="8">
        <f>SUM(B32:H32)/8</f>
        <v>5</v>
      </c>
    </row>
    <row r="35" spans="1:11" s="51" customFormat="1" ht="20.100000000000001" customHeight="1" x14ac:dyDescent="0.25">
      <c r="A35" s="7" t="str">
        <f>"共 "&amp;COUNTA(A27:A34)&amp;" 人"</f>
        <v>共 8 人</v>
      </c>
      <c r="B35" s="8">
        <f t="shared" ref="B35:H35" si="2">SUM(B27:B32)</f>
        <v>48</v>
      </c>
      <c r="C35" s="8">
        <f t="shared" si="2"/>
        <v>48</v>
      </c>
      <c r="D35" s="8">
        <f t="shared" si="2"/>
        <v>48</v>
      </c>
      <c r="E35" s="8">
        <f t="shared" si="2"/>
        <v>48</v>
      </c>
      <c r="F35" s="8">
        <f t="shared" si="2"/>
        <v>48</v>
      </c>
      <c r="G35" s="8">
        <f t="shared" si="2"/>
        <v>0</v>
      </c>
      <c r="H35" s="8">
        <f t="shared" si="2"/>
        <v>0</v>
      </c>
      <c r="I35" s="8">
        <f>SUM(I27:I34)</f>
        <v>40</v>
      </c>
    </row>
    <row r="36" spans="1:11" s="51" customFormat="1" ht="20.100000000000001" customHeight="1" x14ac:dyDescent="0.25">
      <c r="A36" s="80" t="s">
        <v>28</v>
      </c>
      <c r="B36" s="80"/>
      <c r="C36" s="80"/>
      <c r="D36" s="80"/>
      <c r="E36" s="80"/>
      <c r="F36" s="80"/>
      <c r="G36" s="80"/>
      <c r="H36" s="80"/>
      <c r="I36" s="80"/>
    </row>
    <row r="37" spans="1:11" s="51" customFormat="1" ht="20.100000000000001" customHeight="1" x14ac:dyDescent="0.25">
      <c r="A37" s="52" t="s">
        <v>10</v>
      </c>
      <c r="B37" s="52" t="s">
        <v>11</v>
      </c>
      <c r="C37" s="52" t="s">
        <v>12</v>
      </c>
      <c r="D37" s="52" t="s">
        <v>13</v>
      </c>
      <c r="E37" s="52" t="s">
        <v>14</v>
      </c>
      <c r="F37" s="52" t="s">
        <v>15</v>
      </c>
      <c r="G37" s="52" t="s">
        <v>16</v>
      </c>
      <c r="H37" s="52" t="s">
        <v>17</v>
      </c>
      <c r="I37" s="9" t="s">
        <v>18</v>
      </c>
    </row>
    <row r="38" spans="1:11" s="51" customFormat="1" ht="20.100000000000001" customHeight="1" x14ac:dyDescent="0.25">
      <c r="A38" s="6" t="s">
        <v>55</v>
      </c>
      <c r="B38" s="6"/>
      <c r="C38" s="6"/>
      <c r="D38" s="6"/>
      <c r="E38" s="6"/>
      <c r="F38" s="6"/>
      <c r="G38" s="6"/>
      <c r="H38" s="6"/>
      <c r="I38" s="8">
        <f t="shared" ref="I38:I43" si="3">SUM(C38:H38)/8</f>
        <v>0</v>
      </c>
    </row>
    <row r="39" spans="1:11" s="51" customFormat="1" ht="20.100000000000001" customHeight="1" x14ac:dyDescent="0.25">
      <c r="A39" s="6" t="s">
        <v>163</v>
      </c>
      <c r="B39" s="6"/>
      <c r="C39" s="6"/>
      <c r="D39" s="6"/>
      <c r="E39" s="6"/>
      <c r="F39" s="6"/>
      <c r="G39" s="6"/>
      <c r="H39" s="6"/>
      <c r="I39" s="8">
        <f t="shared" si="3"/>
        <v>0</v>
      </c>
    </row>
    <row r="40" spans="1:11" s="51" customFormat="1" ht="20.100000000000001" customHeight="1" x14ac:dyDescent="0.25">
      <c r="A40" s="6" t="s">
        <v>164</v>
      </c>
      <c r="B40" s="6"/>
      <c r="C40" s="6"/>
      <c r="D40" s="6"/>
      <c r="E40" s="6"/>
      <c r="F40" s="6"/>
      <c r="G40" s="6"/>
      <c r="H40" s="6"/>
      <c r="I40" s="8">
        <f t="shared" si="3"/>
        <v>0</v>
      </c>
    </row>
    <row r="41" spans="1:11" s="51" customFormat="1" ht="20.100000000000001" customHeight="1" x14ac:dyDescent="0.25">
      <c r="A41" s="6" t="s">
        <v>165</v>
      </c>
      <c r="B41" s="6"/>
      <c r="C41" s="6"/>
      <c r="D41" s="6"/>
      <c r="E41" s="6"/>
      <c r="F41" s="6"/>
      <c r="G41" s="6"/>
      <c r="H41" s="6"/>
      <c r="I41" s="8">
        <f t="shared" si="3"/>
        <v>0</v>
      </c>
    </row>
    <row r="42" spans="1:11" s="51" customFormat="1" ht="20.100000000000001" customHeight="1" x14ac:dyDescent="0.25">
      <c r="A42" s="6" t="s">
        <v>166</v>
      </c>
      <c r="B42" s="6"/>
      <c r="C42" s="6"/>
      <c r="D42" s="6"/>
      <c r="E42" s="6"/>
      <c r="F42" s="6"/>
      <c r="G42" s="6"/>
      <c r="H42" s="6"/>
      <c r="I42" s="8">
        <f>SUM(C42:H42)/8</f>
        <v>0</v>
      </c>
    </row>
    <row r="43" spans="1:11" s="51" customFormat="1" ht="20.100000000000001" customHeight="1" x14ac:dyDescent="0.25">
      <c r="A43" s="6" t="s">
        <v>167</v>
      </c>
      <c r="B43" s="6"/>
      <c r="C43" s="6"/>
      <c r="D43" s="6"/>
      <c r="E43" s="6"/>
      <c r="F43" s="6"/>
      <c r="G43" s="6"/>
      <c r="H43" s="6"/>
      <c r="I43" s="8">
        <f t="shared" si="3"/>
        <v>0</v>
      </c>
    </row>
    <row r="44" spans="1:11" s="51" customFormat="1" ht="20.100000000000001" customHeight="1" x14ac:dyDescent="0.25">
      <c r="A44" s="6" t="s">
        <v>178</v>
      </c>
      <c r="B44" s="6"/>
      <c r="C44" s="6"/>
      <c r="D44" s="6"/>
      <c r="E44" s="6"/>
      <c r="F44" s="6"/>
      <c r="G44" s="6"/>
      <c r="H44" s="6"/>
      <c r="I44" s="8">
        <f>SUM(C42:H42)/8</f>
        <v>0</v>
      </c>
    </row>
    <row r="45" spans="1:11" s="51" customFormat="1" ht="20.100000000000001" customHeight="1" x14ac:dyDescent="0.25">
      <c r="A45" s="6" t="s">
        <v>179</v>
      </c>
      <c r="B45" s="6"/>
      <c r="C45" s="6"/>
      <c r="D45" s="6"/>
      <c r="E45" s="6"/>
      <c r="F45" s="6"/>
      <c r="G45" s="6"/>
      <c r="H45" s="6"/>
      <c r="I45" s="8">
        <f>SUM(C42:H42)/8</f>
        <v>0</v>
      </c>
    </row>
    <row r="46" spans="1:11" s="51" customFormat="1" ht="20.100000000000001" customHeight="1" x14ac:dyDescent="0.25">
      <c r="A46" s="7" t="str">
        <f>"共 "&amp;COUNTA(A38:A45)&amp;" 人"</f>
        <v>共 8 人</v>
      </c>
      <c r="B46" s="8">
        <f>SUM(B38:B43)</f>
        <v>0</v>
      </c>
      <c r="C46" s="8">
        <f>SUM(C38:C43)</f>
        <v>0</v>
      </c>
      <c r="D46" s="8">
        <f>SUM(D38:D43)</f>
        <v>0</v>
      </c>
      <c r="E46" s="8">
        <f>SUM(E38:E43)</f>
        <v>0</v>
      </c>
      <c r="F46" s="8">
        <f>SUM(F38:F40)</f>
        <v>0</v>
      </c>
      <c r="G46" s="8">
        <f>SUM(G38:G40)</f>
        <v>0</v>
      </c>
      <c r="H46" s="8">
        <f>SUM(H38:H40)</f>
        <v>0</v>
      </c>
      <c r="I46" s="8">
        <f>SUM(I38:I45)</f>
        <v>0</v>
      </c>
    </row>
    <row r="47" spans="1:11" s="1" customFormat="1" ht="20.100000000000001" customHeight="1" x14ac:dyDescent="0.25">
      <c r="A47" s="81" t="s">
        <v>19</v>
      </c>
      <c r="B47" s="82"/>
      <c r="C47" s="83"/>
      <c r="D47" s="84"/>
      <c r="E47" s="84"/>
      <c r="F47" s="84"/>
      <c r="G47" s="84"/>
      <c r="H47" s="84"/>
      <c r="I47" s="85"/>
      <c r="J47" s="51"/>
      <c r="K47" s="51"/>
    </row>
    <row r="48" spans="1:11" ht="20.100000000000001" customHeight="1" x14ac:dyDescent="0.25">
      <c r="A48" s="106" t="s">
        <v>20</v>
      </c>
      <c r="B48" s="106"/>
      <c r="C48" s="106"/>
      <c r="D48" s="106"/>
      <c r="E48" s="106"/>
      <c r="F48" s="106"/>
      <c r="G48" s="106"/>
      <c r="H48" s="106"/>
      <c r="I48" s="106"/>
    </row>
    <row r="49" spans="1:9" ht="20.100000000000001" customHeight="1" x14ac:dyDescent="0.25">
      <c r="A49" s="91" t="s">
        <v>21</v>
      </c>
      <c r="B49" s="92"/>
      <c r="C49" s="92"/>
      <c r="D49" s="92"/>
      <c r="E49" s="92"/>
      <c r="F49" s="93"/>
      <c r="G49" s="91" t="s">
        <v>22</v>
      </c>
      <c r="H49" s="92"/>
      <c r="I49" s="93"/>
    </row>
    <row r="50" spans="1:9" ht="20.100000000000001" customHeight="1" x14ac:dyDescent="0.25">
      <c r="A50" s="94" t="s">
        <v>168</v>
      </c>
      <c r="B50" s="87"/>
      <c r="C50" s="87"/>
      <c r="D50" s="87"/>
      <c r="E50" s="87"/>
      <c r="F50" s="88"/>
      <c r="G50" s="90"/>
      <c r="H50" s="90"/>
      <c r="I50" s="90"/>
    </row>
    <row r="51" spans="1:9" x14ac:dyDescent="0.25">
      <c r="A51" s="94" t="s">
        <v>169</v>
      </c>
      <c r="B51" s="104"/>
      <c r="C51" s="104"/>
      <c r="D51" s="104"/>
      <c r="E51" s="104"/>
      <c r="F51" s="105"/>
      <c r="G51" s="98"/>
      <c r="H51" s="99"/>
      <c r="I51" s="100"/>
    </row>
    <row r="52" spans="1:9" x14ac:dyDescent="0.25">
      <c r="A52" s="94" t="s">
        <v>185</v>
      </c>
      <c r="B52" s="87"/>
      <c r="C52" s="87"/>
      <c r="D52" s="87"/>
      <c r="E52" s="87"/>
      <c r="F52" s="88"/>
      <c r="G52" s="98"/>
      <c r="H52" s="99"/>
      <c r="I52" s="100"/>
    </row>
    <row r="53" spans="1:9" x14ac:dyDescent="0.25">
      <c r="A53" s="94" t="s">
        <v>190</v>
      </c>
      <c r="B53" s="87"/>
      <c r="C53" s="87"/>
      <c r="D53" s="87"/>
      <c r="E53" s="87"/>
      <c r="F53" s="88"/>
      <c r="G53" s="90"/>
      <c r="H53" s="90"/>
      <c r="I53" s="90"/>
    </row>
    <row r="54" spans="1:9" x14ac:dyDescent="0.25">
      <c r="A54" s="73" t="s">
        <v>23</v>
      </c>
      <c r="B54" s="73"/>
      <c r="C54" s="73"/>
      <c r="D54" s="73"/>
      <c r="E54" s="73"/>
      <c r="F54" s="73"/>
      <c r="G54" s="73"/>
      <c r="H54" s="73"/>
      <c r="I54" s="73"/>
    </row>
    <row r="55" spans="1:9" x14ac:dyDescent="0.25">
      <c r="A55" s="73" t="s">
        <v>29</v>
      </c>
      <c r="B55" s="73"/>
      <c r="C55" s="73"/>
      <c r="D55" s="73"/>
      <c r="E55" s="73"/>
      <c r="F55" s="73"/>
      <c r="G55" s="73"/>
      <c r="H55" s="73"/>
      <c r="I55" s="73"/>
    </row>
    <row r="56" spans="1:9" x14ac:dyDescent="0.25">
      <c r="A56" s="73" t="s">
        <v>50</v>
      </c>
      <c r="B56" s="73"/>
      <c r="C56" s="73"/>
      <c r="D56" s="73"/>
      <c r="E56" s="73"/>
      <c r="F56" s="73"/>
      <c r="G56" s="73"/>
      <c r="H56" s="73"/>
      <c r="I56" s="73"/>
    </row>
    <row r="57" spans="1:9" x14ac:dyDescent="0.25">
      <c r="A57" s="73"/>
      <c r="B57" s="73"/>
      <c r="C57" s="73"/>
      <c r="D57" s="73"/>
      <c r="E57" s="73"/>
      <c r="F57" s="73"/>
      <c r="G57" s="73"/>
      <c r="H57" s="73"/>
      <c r="I57" s="73"/>
    </row>
  </sheetData>
  <mergeCells count="68">
    <mergeCell ref="A1:I1"/>
    <mergeCell ref="A11:I11"/>
    <mergeCell ref="A23:F23"/>
    <mergeCell ref="G23:I23"/>
    <mergeCell ref="A2:I2"/>
    <mergeCell ref="A3:B3"/>
    <mergeCell ref="C3:E3"/>
    <mergeCell ref="A8:B8"/>
    <mergeCell ref="C8:I8"/>
    <mergeCell ref="F3:G3"/>
    <mergeCell ref="H3:I3"/>
    <mergeCell ref="A4:B4"/>
    <mergeCell ref="C4:E4"/>
    <mergeCell ref="F4:G4"/>
    <mergeCell ref="A5:B5"/>
    <mergeCell ref="C5:D5"/>
    <mergeCell ref="E5:F5"/>
    <mergeCell ref="G5:H5"/>
    <mergeCell ref="A6:B6"/>
    <mergeCell ref="C6:D6"/>
    <mergeCell ref="E6:F6"/>
    <mergeCell ref="G6:H6"/>
    <mergeCell ref="A7:I7"/>
    <mergeCell ref="A9:B9"/>
    <mergeCell ref="C9:I9"/>
    <mergeCell ref="A10:I10"/>
    <mergeCell ref="A12:I12"/>
    <mergeCell ref="A13:F13"/>
    <mergeCell ref="G13:I13"/>
    <mergeCell ref="A17:F17"/>
    <mergeCell ref="G17:I17"/>
    <mergeCell ref="A18:F18"/>
    <mergeCell ref="G18:I18"/>
    <mergeCell ref="A14:F14"/>
    <mergeCell ref="G14:I14"/>
    <mergeCell ref="A15:F15"/>
    <mergeCell ref="G15:I15"/>
    <mergeCell ref="A16:F16"/>
    <mergeCell ref="G16:I16"/>
    <mergeCell ref="A19:F19"/>
    <mergeCell ref="G19:I19"/>
    <mergeCell ref="A21:F21"/>
    <mergeCell ref="G21:I21"/>
    <mergeCell ref="A22:F22"/>
    <mergeCell ref="G22:I22"/>
    <mergeCell ref="G20:I20"/>
    <mergeCell ref="A20:F20"/>
    <mergeCell ref="A48:I48"/>
    <mergeCell ref="A49:F49"/>
    <mergeCell ref="G49:I49"/>
    <mergeCell ref="A56:I56"/>
    <mergeCell ref="A57:I57"/>
    <mergeCell ref="A50:F50"/>
    <mergeCell ref="G50:I50"/>
    <mergeCell ref="A51:F51"/>
    <mergeCell ref="G51:I51"/>
    <mergeCell ref="A52:F52"/>
    <mergeCell ref="G52:I52"/>
    <mergeCell ref="A53:F53"/>
    <mergeCell ref="G53:I53"/>
    <mergeCell ref="A54:I54"/>
    <mergeCell ref="A55:I55"/>
    <mergeCell ref="A24:F24"/>
    <mergeCell ref="G24:I24"/>
    <mergeCell ref="A25:I25"/>
    <mergeCell ref="A36:I36"/>
    <mergeCell ref="A47:B47"/>
    <mergeCell ref="C47:I47"/>
  </mergeCells>
  <phoneticPr fontId="9" type="noConversion"/>
  <dataValidations disablePrompts="1" count="1">
    <dataValidation type="list" allowBlank="1" showInputMessage="1" showErrorMessage="1" sqref="I14:I17">
      <formula1>"未解决,已解决"</formula1>
    </dataValidation>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U57"/>
  <sheetViews>
    <sheetView workbookViewId="0">
      <selection activeCell="A52" sqref="A52:F52"/>
    </sheetView>
  </sheetViews>
  <sheetFormatPr defaultColWidth="9.109375" defaultRowHeight="12" x14ac:dyDescent="0.25"/>
  <cols>
    <col min="1" max="5" width="10.109375" style="4" customWidth="1"/>
    <col min="6" max="6" width="14.5546875" style="4" customWidth="1"/>
    <col min="7" max="7" width="13.109375" style="4" customWidth="1"/>
    <col min="8" max="8" width="12.88671875" style="4" customWidth="1"/>
    <col min="9" max="9" width="18.6640625" style="4" customWidth="1"/>
    <col min="10" max="10" width="12.77734375" style="4" customWidth="1"/>
    <col min="11" max="16384" width="9.109375" style="4"/>
  </cols>
  <sheetData>
    <row r="1" spans="1:10" ht="27" customHeight="1" thickBot="1" x14ac:dyDescent="0.3">
      <c r="A1" s="109" t="s">
        <v>152</v>
      </c>
      <c r="B1" s="110"/>
      <c r="C1" s="110"/>
      <c r="D1" s="110"/>
      <c r="E1" s="110"/>
      <c r="F1" s="110"/>
      <c r="G1" s="110"/>
      <c r="H1" s="110"/>
      <c r="I1" s="111"/>
      <c r="J1" s="27"/>
    </row>
    <row r="2" spans="1:10" ht="18" customHeight="1" x14ac:dyDescent="0.25">
      <c r="A2" s="112" t="s">
        <v>0</v>
      </c>
      <c r="B2" s="112"/>
      <c r="C2" s="112"/>
      <c r="D2" s="112"/>
      <c r="E2" s="112"/>
      <c r="F2" s="112"/>
      <c r="G2" s="112"/>
      <c r="H2" s="112"/>
      <c r="I2" s="112"/>
    </row>
    <row r="3" spans="1:10" s="1" customFormat="1" ht="21.6" customHeight="1" x14ac:dyDescent="0.25">
      <c r="A3" s="91" t="s">
        <v>25</v>
      </c>
      <c r="B3" s="93"/>
      <c r="C3" s="91" t="s">
        <v>24</v>
      </c>
      <c r="D3" s="92"/>
      <c r="E3" s="93"/>
      <c r="F3" s="91" t="s">
        <v>26</v>
      </c>
      <c r="G3" s="93"/>
      <c r="H3" s="91" t="s">
        <v>27</v>
      </c>
      <c r="I3" s="93"/>
    </row>
    <row r="4" spans="1:10" s="1" customFormat="1" ht="22.2" customHeight="1" x14ac:dyDescent="0.25">
      <c r="A4" s="113" t="s">
        <v>156</v>
      </c>
      <c r="B4" s="114"/>
      <c r="C4" s="113" t="s">
        <v>155</v>
      </c>
      <c r="D4" s="117"/>
      <c r="E4" s="114"/>
      <c r="F4" s="115">
        <v>1201</v>
      </c>
      <c r="G4" s="116"/>
      <c r="H4" s="35">
        <v>111</v>
      </c>
      <c r="I4" s="35">
        <f>SUM(I35,I46,H4)</f>
        <v>151</v>
      </c>
    </row>
    <row r="5" spans="1:10" s="1" customFormat="1" ht="19.8" customHeight="1" x14ac:dyDescent="0.25">
      <c r="A5" s="81" t="s">
        <v>30</v>
      </c>
      <c r="B5" s="82"/>
      <c r="C5" s="91" t="s">
        <v>31</v>
      </c>
      <c r="D5" s="93"/>
      <c r="E5" s="91" t="s">
        <v>32</v>
      </c>
      <c r="F5" s="93"/>
      <c r="G5" s="91" t="s">
        <v>33</v>
      </c>
      <c r="H5" s="93"/>
      <c r="I5" s="13" t="s">
        <v>34</v>
      </c>
    </row>
    <row r="6" spans="1:10" s="1" customFormat="1" ht="15" customHeight="1" x14ac:dyDescent="0.25">
      <c r="A6" s="113" t="s">
        <v>205</v>
      </c>
      <c r="B6" s="114"/>
      <c r="C6" s="121" t="s">
        <v>157</v>
      </c>
      <c r="D6" s="122"/>
      <c r="E6" s="121" t="s">
        <v>158</v>
      </c>
      <c r="F6" s="122"/>
      <c r="G6" s="121" t="s">
        <v>159</v>
      </c>
      <c r="H6" s="122"/>
      <c r="I6" s="26">
        <f>I4/F4</f>
        <v>0.12572855953372189</v>
      </c>
    </row>
    <row r="7" spans="1:10" x14ac:dyDescent="0.25">
      <c r="A7" s="118" t="s">
        <v>1</v>
      </c>
      <c r="B7" s="119"/>
      <c r="C7" s="119"/>
      <c r="D7" s="119"/>
      <c r="E7" s="119"/>
      <c r="F7" s="119"/>
      <c r="G7" s="119"/>
      <c r="H7" s="119"/>
      <c r="I7" s="120"/>
    </row>
    <row r="8" spans="1:10" s="1" customFormat="1" x14ac:dyDescent="0.25">
      <c r="A8" s="81" t="s">
        <v>2</v>
      </c>
      <c r="B8" s="82"/>
      <c r="C8" s="83" t="s">
        <v>51</v>
      </c>
      <c r="D8" s="84"/>
      <c r="E8" s="84"/>
      <c r="F8" s="84"/>
      <c r="G8" s="84"/>
      <c r="H8" s="84"/>
      <c r="I8" s="85"/>
    </row>
    <row r="9" spans="1:10" s="1" customFormat="1" ht="29.4" customHeight="1" x14ac:dyDescent="0.25">
      <c r="A9" s="81" t="s">
        <v>3</v>
      </c>
      <c r="B9" s="82"/>
      <c r="C9" s="83" t="s">
        <v>160</v>
      </c>
      <c r="D9" s="84"/>
      <c r="E9" s="84"/>
      <c r="F9" s="84"/>
      <c r="G9" s="84"/>
      <c r="H9" s="84"/>
      <c r="I9" s="85"/>
    </row>
    <row r="10" spans="1:10" s="1" customFormat="1" ht="13.2" customHeight="1" x14ac:dyDescent="0.25">
      <c r="A10" s="81" t="s">
        <v>4</v>
      </c>
      <c r="B10" s="107"/>
      <c r="C10" s="107"/>
      <c r="D10" s="107"/>
      <c r="E10" s="107"/>
      <c r="F10" s="107"/>
      <c r="G10" s="107"/>
      <c r="H10" s="107"/>
      <c r="I10" s="82"/>
    </row>
    <row r="11" spans="1:10" s="2" customFormat="1" ht="116.4" customHeight="1" x14ac:dyDescent="0.25">
      <c r="A11" s="108" t="s">
        <v>161</v>
      </c>
      <c r="B11" s="108"/>
      <c r="C11" s="108"/>
      <c r="D11" s="108"/>
      <c r="E11" s="108"/>
      <c r="F11" s="108"/>
      <c r="G11" s="108"/>
      <c r="H11" s="108"/>
      <c r="I11" s="108"/>
    </row>
    <row r="12" spans="1:10" s="2" customFormat="1" ht="54" customHeight="1" x14ac:dyDescent="0.25">
      <c r="A12" s="108" t="s">
        <v>193</v>
      </c>
      <c r="B12" s="108"/>
      <c r="C12" s="108"/>
      <c r="D12" s="108"/>
      <c r="E12" s="108"/>
      <c r="F12" s="108"/>
      <c r="G12" s="108"/>
      <c r="H12" s="108"/>
      <c r="I12" s="108"/>
    </row>
    <row r="13" spans="1:10" x14ac:dyDescent="0.25">
      <c r="A13" s="91" t="s">
        <v>5</v>
      </c>
      <c r="B13" s="92"/>
      <c r="C13" s="92"/>
      <c r="D13" s="92"/>
      <c r="E13" s="92"/>
      <c r="F13" s="93"/>
      <c r="G13" s="91" t="s">
        <v>6</v>
      </c>
      <c r="H13" s="92"/>
      <c r="I13" s="93" t="s">
        <v>7</v>
      </c>
    </row>
    <row r="14" spans="1:10" x14ac:dyDescent="0.25">
      <c r="A14" s="94" t="s">
        <v>171</v>
      </c>
      <c r="B14" s="87"/>
      <c r="C14" s="87"/>
      <c r="D14" s="87"/>
      <c r="E14" s="87"/>
      <c r="F14" s="88"/>
      <c r="G14" s="90" t="s">
        <v>180</v>
      </c>
      <c r="H14" s="90"/>
      <c r="I14" s="90"/>
    </row>
    <row r="15" spans="1:10" ht="37.799999999999997" customHeight="1" x14ac:dyDescent="0.25">
      <c r="A15" s="94" t="s">
        <v>181</v>
      </c>
      <c r="B15" s="87"/>
      <c r="C15" s="87"/>
      <c r="D15" s="87"/>
      <c r="E15" s="87"/>
      <c r="F15" s="88"/>
      <c r="G15" s="90" t="s">
        <v>203</v>
      </c>
      <c r="H15" s="90"/>
      <c r="I15" s="90"/>
    </row>
    <row r="16" spans="1:10" ht="20.399999999999999" customHeight="1" x14ac:dyDescent="0.25">
      <c r="A16" s="94" t="s">
        <v>199</v>
      </c>
      <c r="B16" s="87"/>
      <c r="C16" s="87"/>
      <c r="D16" s="87"/>
      <c r="E16" s="87"/>
      <c r="F16" s="88"/>
      <c r="G16" s="90" t="s">
        <v>200</v>
      </c>
      <c r="H16" s="90"/>
      <c r="I16" s="90"/>
    </row>
    <row r="17" spans="1:359" ht="39.9" customHeight="1" x14ac:dyDescent="0.25">
      <c r="A17" s="86"/>
      <c r="B17" s="87"/>
      <c r="C17" s="87"/>
      <c r="D17" s="87"/>
      <c r="E17" s="87"/>
      <c r="F17" s="88"/>
      <c r="G17" s="89"/>
      <c r="H17" s="90"/>
      <c r="I17" s="90"/>
    </row>
    <row r="18" spans="1:359" ht="20.100000000000001" customHeight="1" x14ac:dyDescent="0.25">
      <c r="A18" s="91" t="s">
        <v>35</v>
      </c>
      <c r="B18" s="92"/>
      <c r="C18" s="92"/>
      <c r="D18" s="92"/>
      <c r="E18" s="92"/>
      <c r="F18" s="93"/>
      <c r="G18" s="91" t="s">
        <v>8</v>
      </c>
      <c r="H18" s="92"/>
      <c r="I18" s="93"/>
    </row>
    <row r="19" spans="1:359" ht="39.9" customHeight="1" x14ac:dyDescent="0.25">
      <c r="A19" s="94" t="s">
        <v>168</v>
      </c>
      <c r="B19" s="87"/>
      <c r="C19" s="87"/>
      <c r="D19" s="87"/>
      <c r="E19" s="87"/>
      <c r="F19" s="88"/>
      <c r="G19" s="123" t="s">
        <v>198</v>
      </c>
      <c r="H19" s="123"/>
      <c r="I19" s="123"/>
      <c r="MU19" s="4" t="s">
        <v>191</v>
      </c>
    </row>
    <row r="20" spans="1:359" ht="39.9" customHeight="1" x14ac:dyDescent="0.25">
      <c r="A20" s="94" t="s">
        <v>169</v>
      </c>
      <c r="B20" s="104"/>
      <c r="C20" s="104"/>
      <c r="D20" s="104"/>
      <c r="E20" s="104"/>
      <c r="F20" s="105"/>
      <c r="G20" s="123" t="s">
        <v>196</v>
      </c>
      <c r="H20" s="123"/>
      <c r="I20" s="123"/>
    </row>
    <row r="21" spans="1:359" ht="39.9" customHeight="1" x14ac:dyDescent="0.25">
      <c r="A21" s="94" t="s">
        <v>185</v>
      </c>
      <c r="B21" s="87"/>
      <c r="C21" s="87"/>
      <c r="D21" s="87"/>
      <c r="E21" s="87"/>
      <c r="F21" s="88"/>
      <c r="G21" s="123" t="s">
        <v>194</v>
      </c>
      <c r="H21" s="123"/>
      <c r="I21" s="123"/>
    </row>
    <row r="22" spans="1:359" ht="39.9" customHeight="1" x14ac:dyDescent="0.25">
      <c r="A22" s="94" t="s">
        <v>190</v>
      </c>
      <c r="B22" s="87"/>
      <c r="C22" s="87"/>
      <c r="D22" s="87"/>
      <c r="E22" s="87"/>
      <c r="F22" s="88"/>
      <c r="G22" s="123" t="s">
        <v>195</v>
      </c>
      <c r="H22" s="123"/>
      <c r="I22" s="123"/>
    </row>
    <row r="23" spans="1:359" ht="39.9" customHeight="1" x14ac:dyDescent="0.25">
      <c r="A23" s="124"/>
      <c r="B23" s="125"/>
      <c r="C23" s="125"/>
      <c r="D23" s="125"/>
      <c r="E23" s="125"/>
      <c r="F23" s="126"/>
      <c r="G23" s="123"/>
      <c r="H23" s="123"/>
      <c r="I23" s="123"/>
    </row>
    <row r="24" spans="1:359" ht="39.9" customHeight="1" x14ac:dyDescent="0.25">
      <c r="A24" s="86"/>
      <c r="B24" s="87"/>
      <c r="C24" s="87"/>
      <c r="D24" s="87"/>
      <c r="E24" s="87"/>
      <c r="F24" s="88"/>
      <c r="G24" s="123"/>
      <c r="H24" s="123"/>
      <c r="I24" s="123"/>
    </row>
    <row r="25" spans="1:359" s="53" customFormat="1" ht="20.100000000000001" customHeight="1" x14ac:dyDescent="0.25">
      <c r="A25" s="80" t="s">
        <v>9</v>
      </c>
      <c r="B25" s="80"/>
      <c r="C25" s="80"/>
      <c r="D25" s="80"/>
      <c r="E25" s="80"/>
      <c r="F25" s="80"/>
      <c r="G25" s="80"/>
      <c r="H25" s="80"/>
      <c r="I25" s="80"/>
    </row>
    <row r="26" spans="1:359" s="53" customFormat="1" ht="20.100000000000001" customHeight="1" x14ac:dyDescent="0.25">
      <c r="A26" s="54" t="s">
        <v>10</v>
      </c>
      <c r="B26" s="54" t="s">
        <v>11</v>
      </c>
      <c r="C26" s="54" t="s">
        <v>12</v>
      </c>
      <c r="D26" s="54" t="s">
        <v>13</v>
      </c>
      <c r="E26" s="54" t="s">
        <v>14</v>
      </c>
      <c r="F26" s="54" t="s">
        <v>15</v>
      </c>
      <c r="G26" s="54" t="s">
        <v>16</v>
      </c>
      <c r="H26" s="54" t="s">
        <v>17</v>
      </c>
      <c r="I26" s="9" t="s">
        <v>18</v>
      </c>
    </row>
    <row r="27" spans="1:359" s="53" customFormat="1" ht="20.100000000000001" customHeight="1" x14ac:dyDescent="0.25">
      <c r="A27" s="6" t="s">
        <v>55</v>
      </c>
      <c r="B27" s="6">
        <v>8</v>
      </c>
      <c r="C27" s="6">
        <v>8</v>
      </c>
      <c r="D27" s="6">
        <v>8</v>
      </c>
      <c r="E27" s="6">
        <v>8</v>
      </c>
      <c r="F27" s="6">
        <v>8</v>
      </c>
      <c r="G27" s="6"/>
      <c r="H27" s="6"/>
      <c r="I27" s="8">
        <f t="shared" ref="I27:I28" si="0">SUM(B27:H27)/8</f>
        <v>5</v>
      </c>
    </row>
    <row r="28" spans="1:359" s="53" customFormat="1" ht="20.100000000000001" customHeight="1" x14ac:dyDescent="0.25">
      <c r="A28" s="6" t="s">
        <v>163</v>
      </c>
      <c r="B28" s="6">
        <v>8</v>
      </c>
      <c r="C28" s="6">
        <v>8</v>
      </c>
      <c r="D28" s="6">
        <v>8</v>
      </c>
      <c r="E28" s="6">
        <v>8</v>
      </c>
      <c r="F28" s="6">
        <v>8</v>
      </c>
      <c r="G28" s="6"/>
      <c r="H28" s="6"/>
      <c r="I28" s="8">
        <f t="shared" si="0"/>
        <v>5</v>
      </c>
    </row>
    <row r="29" spans="1:359" s="53" customFormat="1" ht="20.100000000000001" customHeight="1" x14ac:dyDescent="0.25">
      <c r="A29" s="6" t="s">
        <v>164</v>
      </c>
      <c r="B29" s="6">
        <v>8</v>
      </c>
      <c r="C29" s="6">
        <v>8</v>
      </c>
      <c r="D29" s="6">
        <v>8</v>
      </c>
      <c r="E29" s="6">
        <v>8</v>
      </c>
      <c r="F29" s="6">
        <v>8</v>
      </c>
      <c r="G29" s="6"/>
      <c r="H29" s="6"/>
      <c r="I29" s="8">
        <f t="shared" ref="I29:I31" si="1">SUM(B29:H29)/8</f>
        <v>5</v>
      </c>
    </row>
    <row r="30" spans="1:359" s="53" customFormat="1" ht="20.100000000000001" customHeight="1" x14ac:dyDescent="0.25">
      <c r="A30" s="6" t="s">
        <v>165</v>
      </c>
      <c r="B30" s="6">
        <v>8</v>
      </c>
      <c r="C30" s="6">
        <v>8</v>
      </c>
      <c r="D30" s="6">
        <v>8</v>
      </c>
      <c r="E30" s="6">
        <v>8</v>
      </c>
      <c r="F30" s="6">
        <v>8</v>
      </c>
      <c r="G30" s="6"/>
      <c r="H30" s="6"/>
      <c r="I30" s="8">
        <f t="shared" si="1"/>
        <v>5</v>
      </c>
    </row>
    <row r="31" spans="1:359" s="53" customFormat="1" ht="20.100000000000001" customHeight="1" x14ac:dyDescent="0.25">
      <c r="A31" s="6" t="s">
        <v>166</v>
      </c>
      <c r="B31" s="6">
        <v>8</v>
      </c>
      <c r="C31" s="6">
        <v>8</v>
      </c>
      <c r="D31" s="6">
        <v>8</v>
      </c>
      <c r="E31" s="6">
        <v>8</v>
      </c>
      <c r="F31" s="6">
        <v>8</v>
      </c>
      <c r="G31" s="6"/>
      <c r="H31" s="6"/>
      <c r="I31" s="8">
        <f t="shared" si="1"/>
        <v>5</v>
      </c>
    </row>
    <row r="32" spans="1:359" s="53" customFormat="1" ht="20.100000000000001" customHeight="1" x14ac:dyDescent="0.25">
      <c r="A32" s="6" t="s">
        <v>167</v>
      </c>
      <c r="B32" s="6">
        <v>8</v>
      </c>
      <c r="C32" s="6">
        <v>8</v>
      </c>
      <c r="D32" s="6">
        <v>8</v>
      </c>
      <c r="E32" s="6">
        <v>8</v>
      </c>
      <c r="F32" s="6">
        <v>8</v>
      </c>
      <c r="G32" s="6"/>
      <c r="H32" s="6"/>
      <c r="I32" s="8">
        <f>I29</f>
        <v>5</v>
      </c>
    </row>
    <row r="33" spans="1:11" s="53" customFormat="1" x14ac:dyDescent="0.25">
      <c r="A33" s="6" t="s">
        <v>178</v>
      </c>
      <c r="B33" s="6">
        <v>8</v>
      </c>
      <c r="C33" s="6">
        <v>8</v>
      </c>
      <c r="D33" s="6">
        <v>8</v>
      </c>
      <c r="E33" s="6">
        <v>8</v>
      </c>
      <c r="F33" s="6">
        <v>8</v>
      </c>
      <c r="G33" s="6"/>
      <c r="H33" s="6"/>
      <c r="I33" s="8">
        <f>SUM(B32:H32)/8</f>
        <v>5</v>
      </c>
    </row>
    <row r="34" spans="1:11" s="53" customFormat="1" x14ac:dyDescent="0.25">
      <c r="A34" s="6" t="s">
        <v>179</v>
      </c>
      <c r="B34" s="6">
        <v>8</v>
      </c>
      <c r="C34" s="6">
        <v>8</v>
      </c>
      <c r="D34" s="6">
        <v>8</v>
      </c>
      <c r="E34" s="6">
        <v>8</v>
      </c>
      <c r="F34" s="6">
        <v>8</v>
      </c>
      <c r="G34" s="6"/>
      <c r="H34" s="6"/>
      <c r="I34" s="8">
        <f>SUM(B32:H32)/8</f>
        <v>5</v>
      </c>
    </row>
    <row r="35" spans="1:11" s="53" customFormat="1" x14ac:dyDescent="0.25">
      <c r="A35" s="7" t="str">
        <f>"共 "&amp;COUNTA(A27:A34)&amp;" 人"</f>
        <v>共 8 人</v>
      </c>
      <c r="B35" s="8">
        <f t="shared" ref="B35:H35" si="2">SUM(B27:B32)</f>
        <v>48</v>
      </c>
      <c r="C35" s="8">
        <f t="shared" si="2"/>
        <v>48</v>
      </c>
      <c r="D35" s="8">
        <f t="shared" si="2"/>
        <v>48</v>
      </c>
      <c r="E35" s="8">
        <f t="shared" si="2"/>
        <v>48</v>
      </c>
      <c r="F35" s="8">
        <f t="shared" si="2"/>
        <v>48</v>
      </c>
      <c r="G35" s="8">
        <f t="shared" si="2"/>
        <v>0</v>
      </c>
      <c r="H35" s="8">
        <f t="shared" si="2"/>
        <v>0</v>
      </c>
      <c r="I35" s="8">
        <f>SUM(I27:I34)</f>
        <v>40</v>
      </c>
    </row>
    <row r="36" spans="1:11" s="53" customFormat="1" x14ac:dyDescent="0.25">
      <c r="A36" s="80" t="s">
        <v>28</v>
      </c>
      <c r="B36" s="80"/>
      <c r="C36" s="80"/>
      <c r="D36" s="80"/>
      <c r="E36" s="80"/>
      <c r="F36" s="80"/>
      <c r="G36" s="80"/>
      <c r="H36" s="80"/>
      <c r="I36" s="80"/>
    </row>
    <row r="37" spans="1:11" s="53" customFormat="1" x14ac:dyDescent="0.25">
      <c r="A37" s="54" t="s">
        <v>10</v>
      </c>
      <c r="B37" s="54" t="s">
        <v>11</v>
      </c>
      <c r="C37" s="54" t="s">
        <v>12</v>
      </c>
      <c r="D37" s="54" t="s">
        <v>13</v>
      </c>
      <c r="E37" s="54" t="s">
        <v>14</v>
      </c>
      <c r="F37" s="54" t="s">
        <v>15</v>
      </c>
      <c r="G37" s="54" t="s">
        <v>16</v>
      </c>
      <c r="H37" s="54" t="s">
        <v>17</v>
      </c>
      <c r="I37" s="9" t="s">
        <v>18</v>
      </c>
    </row>
    <row r="38" spans="1:11" s="53" customFormat="1" x14ac:dyDescent="0.25">
      <c r="A38" s="6" t="s">
        <v>55</v>
      </c>
      <c r="B38" s="6"/>
      <c r="C38" s="6"/>
      <c r="D38" s="6"/>
      <c r="E38" s="6"/>
      <c r="F38" s="6"/>
      <c r="G38" s="6"/>
      <c r="H38" s="6"/>
      <c r="I38" s="8">
        <f t="shared" ref="I38:I43" si="3">SUM(C38:H38)/8</f>
        <v>0</v>
      </c>
    </row>
    <row r="39" spans="1:11" s="53" customFormat="1" x14ac:dyDescent="0.25">
      <c r="A39" s="6" t="s">
        <v>163</v>
      </c>
      <c r="B39" s="6"/>
      <c r="C39" s="6"/>
      <c r="D39" s="6"/>
      <c r="E39" s="6"/>
      <c r="F39" s="6"/>
      <c r="G39" s="6"/>
      <c r="H39" s="6"/>
      <c r="I39" s="8">
        <f t="shared" si="3"/>
        <v>0</v>
      </c>
    </row>
    <row r="40" spans="1:11" s="53" customFormat="1" x14ac:dyDescent="0.25">
      <c r="A40" s="6" t="s">
        <v>164</v>
      </c>
      <c r="B40" s="6"/>
      <c r="C40" s="6"/>
      <c r="D40" s="6"/>
      <c r="E40" s="6"/>
      <c r="F40" s="6"/>
      <c r="G40" s="6"/>
      <c r="H40" s="6"/>
      <c r="I40" s="8">
        <f t="shared" si="3"/>
        <v>0</v>
      </c>
    </row>
    <row r="41" spans="1:11" s="53" customFormat="1" x14ac:dyDescent="0.25">
      <c r="A41" s="6" t="s">
        <v>165</v>
      </c>
      <c r="B41" s="6"/>
      <c r="C41" s="6"/>
      <c r="D41" s="6"/>
      <c r="E41" s="6"/>
      <c r="F41" s="6"/>
      <c r="G41" s="6"/>
      <c r="H41" s="6"/>
      <c r="I41" s="8">
        <f t="shared" si="3"/>
        <v>0</v>
      </c>
    </row>
    <row r="42" spans="1:11" s="53" customFormat="1" x14ac:dyDescent="0.25">
      <c r="A42" s="6" t="s">
        <v>166</v>
      </c>
      <c r="B42" s="6"/>
      <c r="C42" s="6"/>
      <c r="D42" s="6"/>
      <c r="E42" s="6"/>
      <c r="F42" s="6"/>
      <c r="G42" s="6"/>
      <c r="H42" s="6"/>
      <c r="I42" s="8">
        <f>SUM(C42:H42)/8</f>
        <v>0</v>
      </c>
    </row>
    <row r="43" spans="1:11" s="53" customFormat="1" x14ac:dyDescent="0.25">
      <c r="A43" s="6" t="s">
        <v>167</v>
      </c>
      <c r="B43" s="6"/>
      <c r="C43" s="6"/>
      <c r="D43" s="6"/>
      <c r="E43" s="6"/>
      <c r="F43" s="6"/>
      <c r="G43" s="6"/>
      <c r="H43" s="6"/>
      <c r="I43" s="8">
        <f t="shared" si="3"/>
        <v>0</v>
      </c>
    </row>
    <row r="44" spans="1:11" s="53" customFormat="1" x14ac:dyDescent="0.25">
      <c r="A44" s="6" t="s">
        <v>178</v>
      </c>
      <c r="B44" s="6"/>
      <c r="C44" s="6"/>
      <c r="D44" s="6"/>
      <c r="E44" s="6"/>
      <c r="F44" s="6"/>
      <c r="G44" s="6"/>
      <c r="H44" s="6"/>
      <c r="I44" s="8">
        <f>SUM(C42:H42)/8</f>
        <v>0</v>
      </c>
    </row>
    <row r="45" spans="1:11" s="53" customFormat="1" x14ac:dyDescent="0.25">
      <c r="A45" s="6" t="s">
        <v>179</v>
      </c>
      <c r="B45" s="6"/>
      <c r="C45" s="6"/>
      <c r="D45" s="6"/>
      <c r="E45" s="6"/>
      <c r="F45" s="6"/>
      <c r="G45" s="6"/>
      <c r="H45" s="6"/>
      <c r="I45" s="8">
        <f>SUM(C42:H42)/8</f>
        <v>0</v>
      </c>
    </row>
    <row r="46" spans="1:11" s="53" customFormat="1" x14ac:dyDescent="0.25">
      <c r="A46" s="7" t="str">
        <f>"共 "&amp;COUNTA(A38:A45)&amp;" 人"</f>
        <v>共 8 人</v>
      </c>
      <c r="B46" s="8">
        <f>SUM(B38:B43)</f>
        <v>0</v>
      </c>
      <c r="C46" s="8">
        <f>SUM(C38:C43)</f>
        <v>0</v>
      </c>
      <c r="D46" s="8">
        <f>SUM(D38:D43)</f>
        <v>0</v>
      </c>
      <c r="E46" s="8">
        <f>SUM(E38:E43)</f>
        <v>0</v>
      </c>
      <c r="F46" s="8">
        <f>SUM(F38:F40)</f>
        <v>0</v>
      </c>
      <c r="G46" s="8">
        <f>SUM(G38:G40)</f>
        <v>0</v>
      </c>
      <c r="H46" s="8">
        <f>SUM(H38:H40)</f>
        <v>0</v>
      </c>
      <c r="I46" s="8">
        <f>SUM(I38:I45)</f>
        <v>0</v>
      </c>
    </row>
    <row r="47" spans="1:11" s="1" customFormat="1" x14ac:dyDescent="0.25">
      <c r="A47" s="81" t="s">
        <v>19</v>
      </c>
      <c r="B47" s="82"/>
      <c r="C47" s="83"/>
      <c r="D47" s="84"/>
      <c r="E47" s="84"/>
      <c r="F47" s="84"/>
      <c r="G47" s="84"/>
      <c r="H47" s="84"/>
      <c r="I47" s="85"/>
      <c r="J47" s="53"/>
      <c r="K47" s="53"/>
    </row>
    <row r="48" spans="1:11" x14ac:dyDescent="0.25">
      <c r="A48" s="106" t="s">
        <v>20</v>
      </c>
      <c r="B48" s="106"/>
      <c r="C48" s="106"/>
      <c r="D48" s="106"/>
      <c r="E48" s="106"/>
      <c r="F48" s="106"/>
      <c r="G48" s="106"/>
      <c r="H48" s="106"/>
      <c r="I48" s="106"/>
    </row>
    <row r="49" spans="1:9" x14ac:dyDescent="0.25">
      <c r="A49" s="91" t="s">
        <v>21</v>
      </c>
      <c r="B49" s="92"/>
      <c r="C49" s="92"/>
      <c r="D49" s="92"/>
      <c r="E49" s="92"/>
      <c r="F49" s="93"/>
      <c r="G49" s="91" t="s">
        <v>22</v>
      </c>
      <c r="H49" s="92"/>
      <c r="I49" s="93"/>
    </row>
    <row r="50" spans="1:9" x14ac:dyDescent="0.25">
      <c r="A50" s="94" t="s">
        <v>168</v>
      </c>
      <c r="B50" s="87"/>
      <c r="C50" s="87"/>
      <c r="D50" s="87"/>
      <c r="E50" s="87"/>
      <c r="F50" s="88"/>
      <c r="G50" s="90"/>
      <c r="H50" s="90"/>
      <c r="I50" s="90"/>
    </row>
    <row r="51" spans="1:9" x14ac:dyDescent="0.25">
      <c r="A51" s="94" t="s">
        <v>169</v>
      </c>
      <c r="B51" s="104"/>
      <c r="C51" s="104"/>
      <c r="D51" s="104"/>
      <c r="E51" s="104"/>
      <c r="F51" s="105"/>
      <c r="G51" s="98"/>
      <c r="H51" s="99"/>
      <c r="I51" s="100"/>
    </row>
    <row r="52" spans="1:9" x14ac:dyDescent="0.25">
      <c r="A52" s="94" t="s">
        <v>197</v>
      </c>
      <c r="B52" s="87"/>
      <c r="C52" s="87"/>
      <c r="D52" s="87"/>
      <c r="E52" s="87"/>
      <c r="F52" s="88"/>
      <c r="G52" s="98"/>
      <c r="H52" s="99"/>
      <c r="I52" s="100"/>
    </row>
    <row r="53" spans="1:9" x14ac:dyDescent="0.25">
      <c r="A53" s="94" t="s">
        <v>202</v>
      </c>
      <c r="B53" s="87"/>
      <c r="C53" s="87"/>
      <c r="D53" s="87"/>
      <c r="E53" s="87"/>
      <c r="F53" s="88"/>
      <c r="G53" s="90"/>
      <c r="H53" s="90"/>
      <c r="I53" s="90"/>
    </row>
    <row r="54" spans="1:9" x14ac:dyDescent="0.25">
      <c r="A54" s="73" t="s">
        <v>23</v>
      </c>
      <c r="B54" s="73"/>
      <c r="C54" s="73"/>
      <c r="D54" s="73"/>
      <c r="E54" s="73"/>
      <c r="F54" s="73"/>
      <c r="G54" s="73"/>
      <c r="H54" s="73"/>
      <c r="I54" s="73"/>
    </row>
    <row r="55" spans="1:9" x14ac:dyDescent="0.25">
      <c r="A55" s="73" t="s">
        <v>29</v>
      </c>
      <c r="B55" s="73"/>
      <c r="C55" s="73"/>
      <c r="D55" s="73"/>
      <c r="E55" s="73"/>
      <c r="F55" s="73"/>
      <c r="G55" s="73"/>
      <c r="H55" s="73"/>
      <c r="I55" s="73"/>
    </row>
    <row r="56" spans="1:9" x14ac:dyDescent="0.25">
      <c r="A56" s="73" t="s">
        <v>50</v>
      </c>
      <c r="B56" s="73"/>
      <c r="C56" s="73"/>
      <c r="D56" s="73"/>
      <c r="E56" s="73"/>
      <c r="F56" s="73"/>
      <c r="G56" s="73"/>
      <c r="H56" s="73"/>
      <c r="I56" s="73"/>
    </row>
    <row r="57" spans="1:9" x14ac:dyDescent="0.25">
      <c r="A57" s="73"/>
      <c r="B57" s="73"/>
      <c r="C57" s="73"/>
      <c r="D57" s="73"/>
      <c r="E57" s="73"/>
      <c r="F57" s="73"/>
      <c r="G57" s="73"/>
      <c r="H57" s="73"/>
      <c r="I57" s="73"/>
    </row>
  </sheetData>
  <mergeCells count="68">
    <mergeCell ref="A1:I1"/>
    <mergeCell ref="A2:I2"/>
    <mergeCell ref="A3:B3"/>
    <mergeCell ref="C3:E3"/>
    <mergeCell ref="F3:G3"/>
    <mergeCell ref="H3:I3"/>
    <mergeCell ref="A4:B4"/>
    <mergeCell ref="C4:E4"/>
    <mergeCell ref="F4:G4"/>
    <mergeCell ref="A5:B5"/>
    <mergeCell ref="C5:D5"/>
    <mergeCell ref="E5:F5"/>
    <mergeCell ref="G5:H5"/>
    <mergeCell ref="A13:F13"/>
    <mergeCell ref="G13:I13"/>
    <mergeCell ref="A6:B6"/>
    <mergeCell ref="C6:D6"/>
    <mergeCell ref="E6:F6"/>
    <mergeCell ref="G6:H6"/>
    <mergeCell ref="A7:I7"/>
    <mergeCell ref="A8:B8"/>
    <mergeCell ref="C8:I8"/>
    <mergeCell ref="A9:B9"/>
    <mergeCell ref="C9:I9"/>
    <mergeCell ref="A10:I10"/>
    <mergeCell ref="A11:I11"/>
    <mergeCell ref="A12:I12"/>
    <mergeCell ref="A14:F14"/>
    <mergeCell ref="G14:I14"/>
    <mergeCell ref="A15:F15"/>
    <mergeCell ref="G15:I15"/>
    <mergeCell ref="A16:F16"/>
    <mergeCell ref="G16:I16"/>
    <mergeCell ref="A17:F17"/>
    <mergeCell ref="G17:I17"/>
    <mergeCell ref="A18:F18"/>
    <mergeCell ref="G18:I18"/>
    <mergeCell ref="A19:F19"/>
    <mergeCell ref="G19:I19"/>
    <mergeCell ref="A20:F20"/>
    <mergeCell ref="G20:I20"/>
    <mergeCell ref="A21:F21"/>
    <mergeCell ref="G21:I21"/>
    <mergeCell ref="A22:F22"/>
    <mergeCell ref="G22:I22"/>
    <mergeCell ref="A50:F50"/>
    <mergeCell ref="G50:I50"/>
    <mergeCell ref="A23:F23"/>
    <mergeCell ref="G23:I23"/>
    <mergeCell ref="A24:F24"/>
    <mergeCell ref="G24:I24"/>
    <mergeCell ref="A25:I25"/>
    <mergeCell ref="A36:I36"/>
    <mergeCell ref="A47:B47"/>
    <mergeCell ref="C47:I47"/>
    <mergeCell ref="A48:I48"/>
    <mergeCell ref="A49:F49"/>
    <mergeCell ref="G49:I49"/>
    <mergeCell ref="A54:I54"/>
    <mergeCell ref="A55:I55"/>
    <mergeCell ref="A56:I56"/>
    <mergeCell ref="A57:I57"/>
    <mergeCell ref="A51:F51"/>
    <mergeCell ref="G51:I51"/>
    <mergeCell ref="A52:F52"/>
    <mergeCell ref="G52:I52"/>
    <mergeCell ref="A53:F53"/>
    <mergeCell ref="G53:I53"/>
  </mergeCells>
  <phoneticPr fontId="9" type="noConversion"/>
  <dataValidations count="1">
    <dataValidation type="list" allowBlank="1" showInputMessage="1" showErrorMessage="1" sqref="I14:I17">
      <formula1>"未解决,已解决"</formula1>
    </dataValidation>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U58"/>
  <sheetViews>
    <sheetView workbookViewId="0">
      <selection activeCell="L9" sqref="L9"/>
    </sheetView>
  </sheetViews>
  <sheetFormatPr defaultColWidth="9.109375" defaultRowHeight="12" x14ac:dyDescent="0.25"/>
  <cols>
    <col min="1" max="5" width="10.109375" style="4" customWidth="1"/>
    <col min="6" max="6" width="14.5546875" style="4" customWidth="1"/>
    <col min="7" max="7" width="13.109375" style="4" customWidth="1"/>
    <col min="8" max="8" width="12.88671875" style="4" customWidth="1"/>
    <col min="9" max="9" width="18.6640625" style="4" customWidth="1"/>
    <col min="10" max="10" width="12.77734375" style="4" customWidth="1"/>
    <col min="11" max="16384" width="9.109375" style="4"/>
  </cols>
  <sheetData>
    <row r="1" spans="1:10" ht="29.4" customHeight="1" thickBot="1" x14ac:dyDescent="0.3">
      <c r="A1" s="109" t="s">
        <v>152</v>
      </c>
      <c r="B1" s="110"/>
      <c r="C1" s="110"/>
      <c r="D1" s="110"/>
      <c r="E1" s="110"/>
      <c r="F1" s="110"/>
      <c r="G1" s="110"/>
      <c r="H1" s="110"/>
      <c r="I1" s="111"/>
      <c r="J1" s="27"/>
    </row>
    <row r="2" spans="1:10" ht="19.8" customHeight="1" x14ac:dyDescent="0.25">
      <c r="A2" s="112" t="s">
        <v>0</v>
      </c>
      <c r="B2" s="112"/>
      <c r="C2" s="112"/>
      <c r="D2" s="112"/>
      <c r="E2" s="112"/>
      <c r="F2" s="112"/>
      <c r="G2" s="112"/>
      <c r="H2" s="112"/>
      <c r="I2" s="112"/>
    </row>
    <row r="3" spans="1:10" s="1" customFormat="1" ht="21.6" customHeight="1" x14ac:dyDescent="0.25">
      <c r="A3" s="91" t="s">
        <v>25</v>
      </c>
      <c r="B3" s="93"/>
      <c r="C3" s="91" t="s">
        <v>24</v>
      </c>
      <c r="D3" s="92"/>
      <c r="E3" s="93"/>
      <c r="F3" s="91" t="s">
        <v>26</v>
      </c>
      <c r="G3" s="93"/>
      <c r="H3" s="91" t="s">
        <v>27</v>
      </c>
      <c r="I3" s="93"/>
    </row>
    <row r="4" spans="1:10" s="1" customFormat="1" ht="23.4" customHeight="1" x14ac:dyDescent="0.25">
      <c r="A4" s="113" t="s">
        <v>156</v>
      </c>
      <c r="B4" s="114"/>
      <c r="C4" s="113" t="s">
        <v>155</v>
      </c>
      <c r="D4" s="117"/>
      <c r="E4" s="114"/>
      <c r="F4" s="115">
        <v>1201</v>
      </c>
      <c r="G4" s="116"/>
      <c r="H4" s="35">
        <v>151</v>
      </c>
      <c r="I4" s="35">
        <f>SUM(I35,I47,H4)</f>
        <v>194.375</v>
      </c>
    </row>
    <row r="5" spans="1:10" s="1" customFormat="1" ht="18.600000000000001" customHeight="1" x14ac:dyDescent="0.25">
      <c r="A5" s="81" t="s">
        <v>30</v>
      </c>
      <c r="B5" s="82"/>
      <c r="C5" s="91" t="s">
        <v>31</v>
      </c>
      <c r="D5" s="93"/>
      <c r="E5" s="91" t="s">
        <v>32</v>
      </c>
      <c r="F5" s="93"/>
      <c r="G5" s="91" t="s">
        <v>33</v>
      </c>
      <c r="H5" s="93"/>
      <c r="I5" s="13" t="s">
        <v>34</v>
      </c>
    </row>
    <row r="6" spans="1:10" s="1" customFormat="1" ht="21" customHeight="1" x14ac:dyDescent="0.25">
      <c r="A6" s="113" t="s">
        <v>205</v>
      </c>
      <c r="B6" s="114"/>
      <c r="C6" s="121" t="s">
        <v>157</v>
      </c>
      <c r="D6" s="122"/>
      <c r="E6" s="121" t="s">
        <v>158</v>
      </c>
      <c r="F6" s="122"/>
      <c r="G6" s="121" t="s">
        <v>159</v>
      </c>
      <c r="H6" s="122"/>
      <c r="I6" s="26">
        <f>I4/F4</f>
        <v>0.16184429641965029</v>
      </c>
    </row>
    <row r="7" spans="1:10" x14ac:dyDescent="0.25">
      <c r="A7" s="118" t="s">
        <v>1</v>
      </c>
      <c r="B7" s="119"/>
      <c r="C7" s="119"/>
      <c r="D7" s="119"/>
      <c r="E7" s="119"/>
      <c r="F7" s="119"/>
      <c r="G7" s="119"/>
      <c r="H7" s="119"/>
      <c r="I7" s="120"/>
    </row>
    <row r="8" spans="1:10" s="1" customFormat="1" x14ac:dyDescent="0.25">
      <c r="A8" s="81" t="s">
        <v>2</v>
      </c>
      <c r="B8" s="82"/>
      <c r="C8" s="83" t="s">
        <v>51</v>
      </c>
      <c r="D8" s="84"/>
      <c r="E8" s="84"/>
      <c r="F8" s="84"/>
      <c r="G8" s="84"/>
      <c r="H8" s="84"/>
      <c r="I8" s="85"/>
    </row>
    <row r="9" spans="1:10" s="1" customFormat="1" ht="20.399999999999999" customHeight="1" x14ac:dyDescent="0.25">
      <c r="A9" s="81" t="s">
        <v>3</v>
      </c>
      <c r="B9" s="82"/>
      <c r="C9" s="83" t="s">
        <v>160</v>
      </c>
      <c r="D9" s="84"/>
      <c r="E9" s="84"/>
      <c r="F9" s="84"/>
      <c r="G9" s="84"/>
      <c r="H9" s="84"/>
      <c r="I9" s="85"/>
    </row>
    <row r="10" spans="1:10" s="1" customFormat="1" ht="17.399999999999999" customHeight="1" x14ac:dyDescent="0.25">
      <c r="A10" s="81" t="s">
        <v>4</v>
      </c>
      <c r="B10" s="107"/>
      <c r="C10" s="107"/>
      <c r="D10" s="107"/>
      <c r="E10" s="107"/>
      <c r="F10" s="107"/>
      <c r="G10" s="107"/>
      <c r="H10" s="107"/>
      <c r="I10" s="82"/>
    </row>
    <row r="11" spans="1:10" s="2" customFormat="1" ht="102.6" customHeight="1" x14ac:dyDescent="0.25">
      <c r="A11" s="108" t="s">
        <v>161</v>
      </c>
      <c r="B11" s="108"/>
      <c r="C11" s="108"/>
      <c r="D11" s="108"/>
      <c r="E11" s="108"/>
      <c r="F11" s="108"/>
      <c r="G11" s="108"/>
      <c r="H11" s="108"/>
      <c r="I11" s="108"/>
    </row>
    <row r="12" spans="1:10" s="2" customFormat="1" ht="55.8" customHeight="1" x14ac:dyDescent="0.25">
      <c r="A12" s="108" t="s">
        <v>162</v>
      </c>
      <c r="B12" s="108"/>
      <c r="C12" s="108"/>
      <c r="D12" s="108"/>
      <c r="E12" s="108"/>
      <c r="F12" s="108"/>
      <c r="G12" s="108"/>
      <c r="H12" s="108"/>
      <c r="I12" s="108"/>
    </row>
    <row r="13" spans="1:10" ht="15.6" customHeight="1" x14ac:dyDescent="0.25">
      <c r="A13" s="91" t="s">
        <v>5</v>
      </c>
      <c r="B13" s="92"/>
      <c r="C13" s="92"/>
      <c r="D13" s="92"/>
      <c r="E13" s="92"/>
      <c r="F13" s="93"/>
      <c r="G13" s="91" t="s">
        <v>6</v>
      </c>
      <c r="H13" s="92"/>
      <c r="I13" s="93" t="s">
        <v>7</v>
      </c>
    </row>
    <row r="14" spans="1:10" ht="15" customHeight="1" x14ac:dyDescent="0.25">
      <c r="A14" s="94" t="s">
        <v>171</v>
      </c>
      <c r="B14" s="87"/>
      <c r="C14" s="87"/>
      <c r="D14" s="87"/>
      <c r="E14" s="87"/>
      <c r="F14" s="88"/>
      <c r="G14" s="90" t="s">
        <v>143</v>
      </c>
      <c r="H14" s="90"/>
      <c r="I14" s="90"/>
    </row>
    <row r="15" spans="1:10" ht="28.8" customHeight="1" x14ac:dyDescent="0.25">
      <c r="A15" s="94" t="s">
        <v>181</v>
      </c>
      <c r="B15" s="87"/>
      <c r="C15" s="87"/>
      <c r="D15" s="87"/>
      <c r="E15" s="87"/>
      <c r="F15" s="88"/>
      <c r="G15" s="90" t="s">
        <v>203</v>
      </c>
      <c r="H15" s="90"/>
      <c r="I15" s="90"/>
    </row>
    <row r="16" spans="1:10" x14ac:dyDescent="0.25">
      <c r="A16" s="94" t="s">
        <v>199</v>
      </c>
      <c r="B16" s="87"/>
      <c r="C16" s="87"/>
      <c r="D16" s="87"/>
      <c r="E16" s="87"/>
      <c r="F16" s="88"/>
      <c r="G16" s="90" t="s">
        <v>210</v>
      </c>
      <c r="H16" s="90"/>
      <c r="I16" s="90"/>
    </row>
    <row r="17" spans="1:359" ht="39.9" customHeight="1" x14ac:dyDescent="0.25">
      <c r="A17" s="86"/>
      <c r="B17" s="87"/>
      <c r="C17" s="87"/>
      <c r="D17" s="87"/>
      <c r="E17" s="87"/>
      <c r="F17" s="88"/>
      <c r="G17" s="89"/>
      <c r="H17" s="90"/>
      <c r="I17" s="90"/>
    </row>
    <row r="18" spans="1:359" ht="20.100000000000001" customHeight="1" x14ac:dyDescent="0.25">
      <c r="A18" s="91" t="s">
        <v>35</v>
      </c>
      <c r="B18" s="92"/>
      <c r="C18" s="92"/>
      <c r="D18" s="92"/>
      <c r="E18" s="92"/>
      <c r="F18" s="93"/>
      <c r="G18" s="91" t="s">
        <v>8</v>
      </c>
      <c r="H18" s="92"/>
      <c r="I18" s="93"/>
    </row>
    <row r="19" spans="1:359" ht="39.9" customHeight="1" x14ac:dyDescent="0.25">
      <c r="A19" s="94" t="s">
        <v>168</v>
      </c>
      <c r="B19" s="87"/>
      <c r="C19" s="87"/>
      <c r="D19" s="87"/>
      <c r="E19" s="87"/>
      <c r="F19" s="88"/>
      <c r="G19" s="123" t="s">
        <v>209</v>
      </c>
      <c r="H19" s="123"/>
      <c r="I19" s="123"/>
      <c r="MU19" s="4" t="s">
        <v>191</v>
      </c>
    </row>
    <row r="20" spans="1:359" ht="39.9" customHeight="1" x14ac:dyDescent="0.25">
      <c r="A20" s="94" t="s">
        <v>169</v>
      </c>
      <c r="B20" s="104"/>
      <c r="C20" s="104"/>
      <c r="D20" s="104"/>
      <c r="E20" s="104"/>
      <c r="F20" s="105"/>
      <c r="G20" s="123" t="s">
        <v>196</v>
      </c>
      <c r="H20" s="123"/>
      <c r="I20" s="123"/>
    </row>
    <row r="21" spans="1:359" ht="39.9" customHeight="1" x14ac:dyDescent="0.25">
      <c r="A21" s="94" t="s">
        <v>197</v>
      </c>
      <c r="B21" s="87"/>
      <c r="C21" s="87"/>
      <c r="D21" s="87"/>
      <c r="E21" s="87"/>
      <c r="F21" s="88"/>
      <c r="G21" s="123" t="s">
        <v>206</v>
      </c>
      <c r="H21" s="123"/>
      <c r="I21" s="123"/>
    </row>
    <row r="22" spans="1:359" ht="39.9" customHeight="1" x14ac:dyDescent="0.25">
      <c r="A22" s="94" t="s">
        <v>186</v>
      </c>
      <c r="B22" s="87"/>
      <c r="C22" s="87"/>
      <c r="D22" s="87"/>
      <c r="E22" s="87"/>
      <c r="F22" s="88"/>
      <c r="G22" s="123" t="s">
        <v>207</v>
      </c>
      <c r="H22" s="123"/>
      <c r="I22" s="123"/>
    </row>
    <row r="23" spans="1:359" ht="39.9" customHeight="1" x14ac:dyDescent="0.25">
      <c r="A23" s="124"/>
      <c r="B23" s="125"/>
      <c r="C23" s="125"/>
      <c r="D23" s="125"/>
      <c r="E23" s="125"/>
      <c r="F23" s="126"/>
      <c r="G23" s="123"/>
      <c r="H23" s="123"/>
      <c r="I23" s="123"/>
    </row>
    <row r="24" spans="1:359" ht="39.9" customHeight="1" x14ac:dyDescent="0.25">
      <c r="A24" s="86"/>
      <c r="B24" s="87"/>
      <c r="C24" s="87"/>
      <c r="D24" s="87"/>
      <c r="E24" s="87"/>
      <c r="F24" s="88"/>
      <c r="G24" s="123"/>
      <c r="H24" s="123"/>
      <c r="I24" s="123"/>
    </row>
    <row r="25" spans="1:359" s="55" customFormat="1" ht="20.100000000000001" customHeight="1" x14ac:dyDescent="0.25">
      <c r="A25" s="80" t="s">
        <v>9</v>
      </c>
      <c r="B25" s="80"/>
      <c r="C25" s="80"/>
      <c r="D25" s="80"/>
      <c r="E25" s="80"/>
      <c r="F25" s="80"/>
      <c r="G25" s="80"/>
      <c r="H25" s="80"/>
      <c r="I25" s="80"/>
    </row>
    <row r="26" spans="1:359" s="55" customFormat="1" ht="20.100000000000001" customHeight="1" x14ac:dyDescent="0.25">
      <c r="A26" s="56" t="s">
        <v>10</v>
      </c>
      <c r="B26" s="56" t="s">
        <v>11</v>
      </c>
      <c r="C26" s="56" t="s">
        <v>12</v>
      </c>
      <c r="D26" s="56" t="s">
        <v>13</v>
      </c>
      <c r="E26" s="56" t="s">
        <v>14</v>
      </c>
      <c r="F26" s="56" t="s">
        <v>15</v>
      </c>
      <c r="G26" s="56" t="s">
        <v>16</v>
      </c>
      <c r="H26" s="56" t="s">
        <v>17</v>
      </c>
      <c r="I26" s="9" t="s">
        <v>18</v>
      </c>
    </row>
    <row r="27" spans="1:359" s="55" customFormat="1" ht="20.100000000000001" customHeight="1" x14ac:dyDescent="0.25">
      <c r="A27" s="6" t="s">
        <v>55</v>
      </c>
      <c r="B27" s="6">
        <v>8</v>
      </c>
      <c r="C27" s="6">
        <v>8</v>
      </c>
      <c r="D27" s="6">
        <v>8</v>
      </c>
      <c r="E27" s="6">
        <v>8</v>
      </c>
      <c r="F27" s="6">
        <v>8</v>
      </c>
      <c r="G27" s="6"/>
      <c r="H27" s="6"/>
      <c r="I27" s="8">
        <f t="shared" ref="I27:I28" si="0">SUM(B27:H27)/8</f>
        <v>5</v>
      </c>
    </row>
    <row r="28" spans="1:359" s="55" customFormat="1" ht="20.100000000000001" customHeight="1" x14ac:dyDescent="0.25">
      <c r="A28" s="6" t="s">
        <v>163</v>
      </c>
      <c r="B28" s="6">
        <v>8</v>
      </c>
      <c r="C28" s="6">
        <v>8</v>
      </c>
      <c r="D28" s="6">
        <v>8</v>
      </c>
      <c r="E28" s="6">
        <v>8</v>
      </c>
      <c r="F28" s="6">
        <v>8</v>
      </c>
      <c r="G28" s="6"/>
      <c r="H28" s="6"/>
      <c r="I28" s="8">
        <f t="shared" si="0"/>
        <v>5</v>
      </c>
    </row>
    <row r="29" spans="1:359" s="55" customFormat="1" ht="20.100000000000001" customHeight="1" x14ac:dyDescent="0.25">
      <c r="A29" s="6" t="s">
        <v>164</v>
      </c>
      <c r="B29" s="6">
        <v>8</v>
      </c>
      <c r="C29" s="6">
        <v>8</v>
      </c>
      <c r="D29" s="6">
        <v>8</v>
      </c>
      <c r="E29" s="6">
        <v>8</v>
      </c>
      <c r="F29" s="6">
        <v>8</v>
      </c>
      <c r="G29" s="6"/>
      <c r="H29" s="6"/>
      <c r="I29" s="8">
        <f t="shared" ref="I29:I31" si="1">SUM(B29:H29)/8</f>
        <v>5</v>
      </c>
    </row>
    <row r="30" spans="1:359" s="55" customFormat="1" ht="20.100000000000001" customHeight="1" x14ac:dyDescent="0.25">
      <c r="A30" s="6" t="s">
        <v>165</v>
      </c>
      <c r="B30" s="6">
        <v>0</v>
      </c>
      <c r="C30" s="6">
        <v>0</v>
      </c>
      <c r="D30" s="6">
        <v>0</v>
      </c>
      <c r="E30" s="6">
        <v>0</v>
      </c>
      <c r="F30" s="6">
        <v>0</v>
      </c>
      <c r="G30" s="6"/>
      <c r="H30" s="6"/>
      <c r="I30" s="8">
        <f t="shared" si="1"/>
        <v>0</v>
      </c>
    </row>
    <row r="31" spans="1:359" s="55" customFormat="1" ht="20.100000000000001" customHeight="1" x14ac:dyDescent="0.25">
      <c r="A31" s="6" t="s">
        <v>166</v>
      </c>
      <c r="B31" s="6">
        <v>8</v>
      </c>
      <c r="C31" s="6">
        <v>8</v>
      </c>
      <c r="D31" s="6">
        <v>8</v>
      </c>
      <c r="E31" s="6">
        <v>8</v>
      </c>
      <c r="F31" s="6">
        <v>8</v>
      </c>
      <c r="G31" s="6"/>
      <c r="H31" s="6"/>
      <c r="I31" s="8">
        <f t="shared" si="1"/>
        <v>5</v>
      </c>
    </row>
    <row r="32" spans="1:359" s="55" customFormat="1" ht="20.100000000000001" customHeight="1" x14ac:dyDescent="0.25">
      <c r="A32" s="6" t="s">
        <v>116</v>
      </c>
      <c r="B32" s="6">
        <v>8</v>
      </c>
      <c r="C32" s="6">
        <v>8</v>
      </c>
      <c r="D32" s="6">
        <v>8</v>
      </c>
      <c r="E32" s="6">
        <v>8</v>
      </c>
      <c r="F32" s="6">
        <v>8</v>
      </c>
      <c r="G32" s="6"/>
      <c r="H32" s="6"/>
      <c r="I32" s="8">
        <f>I29</f>
        <v>5</v>
      </c>
    </row>
    <row r="33" spans="1:11" s="55" customFormat="1" ht="21" customHeight="1" x14ac:dyDescent="0.25">
      <c r="A33" s="6" t="s">
        <v>178</v>
      </c>
      <c r="B33" s="6">
        <v>8</v>
      </c>
      <c r="C33" s="6">
        <v>8</v>
      </c>
      <c r="D33" s="6">
        <v>8</v>
      </c>
      <c r="E33" s="6">
        <v>8</v>
      </c>
      <c r="F33" s="6">
        <v>8</v>
      </c>
      <c r="G33" s="6"/>
      <c r="H33" s="6"/>
      <c r="I33" s="8">
        <f>SUM(B32:H32)/8</f>
        <v>5</v>
      </c>
    </row>
    <row r="34" spans="1:11" s="55" customFormat="1" ht="20.399999999999999" customHeight="1" x14ac:dyDescent="0.25">
      <c r="A34" s="6" t="s">
        <v>179</v>
      </c>
      <c r="B34" s="6">
        <v>8</v>
      </c>
      <c r="C34" s="6">
        <v>8</v>
      </c>
      <c r="D34" s="6">
        <v>8</v>
      </c>
      <c r="E34" s="6">
        <v>8</v>
      </c>
      <c r="F34" s="6">
        <v>8</v>
      </c>
      <c r="G34" s="6"/>
      <c r="H34" s="6"/>
      <c r="I34" s="8">
        <f>SUM(B32:H32)/8</f>
        <v>5</v>
      </c>
    </row>
    <row r="35" spans="1:11" s="55" customFormat="1" x14ac:dyDescent="0.25">
      <c r="A35" s="7" t="str">
        <f>"共 "&amp;COUNTA(A27:A34)&amp;" 人"</f>
        <v>共 8 人</v>
      </c>
      <c r="B35" s="8">
        <f t="shared" ref="B35:H35" si="2">SUM(B27:B32)</f>
        <v>40</v>
      </c>
      <c r="C35" s="8">
        <f t="shared" si="2"/>
        <v>40</v>
      </c>
      <c r="D35" s="8">
        <f t="shared" si="2"/>
        <v>40</v>
      </c>
      <c r="E35" s="8">
        <f t="shared" si="2"/>
        <v>40</v>
      </c>
      <c r="F35" s="8">
        <f t="shared" si="2"/>
        <v>40</v>
      </c>
      <c r="G35" s="8">
        <f t="shared" si="2"/>
        <v>0</v>
      </c>
      <c r="H35" s="8">
        <f t="shared" si="2"/>
        <v>0</v>
      </c>
      <c r="I35" s="8">
        <f>SUM(I27:I34)</f>
        <v>35</v>
      </c>
    </row>
    <row r="36" spans="1:11" s="55" customFormat="1" x14ac:dyDescent="0.25">
      <c r="A36" s="80" t="s">
        <v>28</v>
      </c>
      <c r="B36" s="80"/>
      <c r="C36" s="80"/>
      <c r="D36" s="80"/>
      <c r="E36" s="80"/>
      <c r="F36" s="80"/>
      <c r="G36" s="80"/>
      <c r="H36" s="80"/>
      <c r="I36" s="80"/>
    </row>
    <row r="37" spans="1:11" s="55" customFormat="1" x14ac:dyDescent="0.25">
      <c r="A37" s="56" t="s">
        <v>10</v>
      </c>
      <c r="B37" s="56" t="s">
        <v>11</v>
      </c>
      <c r="C37" s="56" t="s">
        <v>12</v>
      </c>
      <c r="D37" s="56" t="s">
        <v>13</v>
      </c>
      <c r="E37" s="56" t="s">
        <v>14</v>
      </c>
      <c r="F37" s="56" t="s">
        <v>15</v>
      </c>
      <c r="G37" s="56" t="s">
        <v>16</v>
      </c>
      <c r="H37" s="56" t="s">
        <v>17</v>
      </c>
      <c r="I37" s="9" t="s">
        <v>18</v>
      </c>
    </row>
    <row r="38" spans="1:11" s="55" customFormat="1" x14ac:dyDescent="0.25">
      <c r="A38" s="6" t="s">
        <v>55</v>
      </c>
      <c r="B38" s="6"/>
      <c r="C38" s="6">
        <v>4</v>
      </c>
      <c r="D38" s="6">
        <v>1</v>
      </c>
      <c r="E38" s="6"/>
      <c r="F38" s="6"/>
      <c r="G38" s="6">
        <v>4</v>
      </c>
      <c r="H38" s="6"/>
      <c r="I38" s="8">
        <f>SUM(B38:H38)/8</f>
        <v>1.125</v>
      </c>
    </row>
    <row r="39" spans="1:11" s="55" customFormat="1" x14ac:dyDescent="0.25">
      <c r="A39" s="6" t="s">
        <v>163</v>
      </c>
      <c r="B39" s="6"/>
      <c r="C39" s="6">
        <v>4</v>
      </c>
      <c r="D39" s="6">
        <v>1</v>
      </c>
      <c r="E39" s="6"/>
      <c r="F39" s="6"/>
      <c r="G39" s="6">
        <v>4</v>
      </c>
      <c r="H39" s="6"/>
      <c r="I39" s="8">
        <f t="shared" ref="I39:I43" si="3">SUM(C39:H39)/8</f>
        <v>1.125</v>
      </c>
    </row>
    <row r="40" spans="1:11" s="55" customFormat="1" x14ac:dyDescent="0.25">
      <c r="A40" s="6" t="s">
        <v>164</v>
      </c>
      <c r="B40" s="6"/>
      <c r="C40" s="6">
        <v>4</v>
      </c>
      <c r="D40" s="6">
        <v>1</v>
      </c>
      <c r="E40" s="6"/>
      <c r="F40" s="6"/>
      <c r="G40" s="6">
        <v>4</v>
      </c>
      <c r="H40" s="6"/>
      <c r="I40" s="8">
        <f t="shared" si="3"/>
        <v>1.125</v>
      </c>
    </row>
    <row r="41" spans="1:11" s="55" customFormat="1" x14ac:dyDescent="0.25">
      <c r="A41" s="6" t="s">
        <v>165</v>
      </c>
      <c r="B41" s="6"/>
      <c r="C41" s="6"/>
      <c r="D41" s="6"/>
      <c r="E41" s="6"/>
      <c r="F41" s="6"/>
      <c r="G41" s="6"/>
      <c r="H41" s="6"/>
      <c r="I41" s="8">
        <f>SUM(C41:H41)/8</f>
        <v>0</v>
      </c>
    </row>
    <row r="42" spans="1:11" s="55" customFormat="1" x14ac:dyDescent="0.25">
      <c r="A42" s="6" t="s">
        <v>166</v>
      </c>
      <c r="B42" s="6"/>
      <c r="C42" s="6">
        <v>4</v>
      </c>
      <c r="D42" s="6">
        <v>1</v>
      </c>
      <c r="E42" s="6"/>
      <c r="F42" s="6"/>
      <c r="G42" s="6">
        <v>4</v>
      </c>
      <c r="H42" s="6"/>
      <c r="I42" s="8">
        <f>SUM(C42:H42)/8</f>
        <v>1.125</v>
      </c>
    </row>
    <row r="43" spans="1:11" s="55" customFormat="1" x14ac:dyDescent="0.25">
      <c r="A43" s="6" t="s">
        <v>116</v>
      </c>
      <c r="B43" s="6"/>
      <c r="C43" s="6">
        <v>4</v>
      </c>
      <c r="D43" s="6">
        <v>1</v>
      </c>
      <c r="E43" s="6"/>
      <c r="F43" s="6"/>
      <c r="G43" s="6">
        <v>4</v>
      </c>
      <c r="H43" s="6"/>
      <c r="I43" s="8">
        <f t="shared" si="3"/>
        <v>1.125</v>
      </c>
    </row>
    <row r="44" spans="1:11" s="55" customFormat="1" x14ac:dyDescent="0.25">
      <c r="A44" s="6" t="s">
        <v>178</v>
      </c>
      <c r="B44" s="6"/>
      <c r="C44" s="6">
        <v>4</v>
      </c>
      <c r="D44" s="6">
        <v>1</v>
      </c>
      <c r="E44" s="6"/>
      <c r="F44" s="6"/>
      <c r="G44" s="6">
        <v>4</v>
      </c>
      <c r="H44" s="6"/>
      <c r="I44" s="8">
        <f>SUM(C44:H44)/8</f>
        <v>1.125</v>
      </c>
    </row>
    <row r="45" spans="1:11" s="55" customFormat="1" x14ac:dyDescent="0.25">
      <c r="A45" s="6" t="s">
        <v>179</v>
      </c>
      <c r="B45" s="6"/>
      <c r="C45" s="6">
        <v>4</v>
      </c>
      <c r="D45" s="6">
        <v>1</v>
      </c>
      <c r="E45" s="6"/>
      <c r="F45" s="6"/>
      <c r="G45" s="6">
        <v>4</v>
      </c>
      <c r="H45" s="6"/>
      <c r="I45" s="8">
        <f>SUM(C45:H45)/8</f>
        <v>1.125</v>
      </c>
    </row>
    <row r="46" spans="1:11" s="55" customFormat="1" x14ac:dyDescent="0.25">
      <c r="A46" s="6" t="s">
        <v>211</v>
      </c>
      <c r="B46" s="6"/>
      <c r="C46" s="6"/>
      <c r="D46" s="6"/>
      <c r="E46" s="6"/>
      <c r="F46" s="6"/>
      <c r="G46" s="6">
        <v>4</v>
      </c>
      <c r="H46" s="6"/>
      <c r="I46" s="8">
        <f>SUM(C46:H46)/8</f>
        <v>0.5</v>
      </c>
    </row>
    <row r="47" spans="1:11" s="55" customFormat="1" x14ac:dyDescent="0.25">
      <c r="A47" s="7" t="str">
        <f>"共 "&amp;COUNTA(A38:A45)&amp;" 人"</f>
        <v>共 8 人</v>
      </c>
      <c r="B47" s="8">
        <f>SUM(B38:B43)</f>
        <v>0</v>
      </c>
      <c r="C47" s="8">
        <f>SUM(C38:C43)</f>
        <v>20</v>
      </c>
      <c r="D47" s="8">
        <f>SUM(D38:D43)</f>
        <v>5</v>
      </c>
      <c r="E47" s="8">
        <f>SUM(E38:E43)</f>
        <v>0</v>
      </c>
      <c r="F47" s="8">
        <f>SUM(F38:F40)</f>
        <v>0</v>
      </c>
      <c r="G47" s="8">
        <f>SUM(G38:G40)</f>
        <v>12</v>
      </c>
      <c r="H47" s="8">
        <f>SUM(H38:H40)</f>
        <v>0</v>
      </c>
      <c r="I47" s="8">
        <f>SUM(I38:I46)</f>
        <v>8.375</v>
      </c>
    </row>
    <row r="48" spans="1:11" s="1" customFormat="1" x14ac:dyDescent="0.25">
      <c r="A48" s="81" t="s">
        <v>19</v>
      </c>
      <c r="B48" s="82"/>
      <c r="C48" s="83"/>
      <c r="D48" s="84"/>
      <c r="E48" s="84"/>
      <c r="F48" s="84"/>
      <c r="G48" s="84"/>
      <c r="H48" s="84"/>
      <c r="I48" s="85"/>
      <c r="J48" s="55"/>
      <c r="K48" s="55"/>
    </row>
    <row r="49" spans="1:9" x14ac:dyDescent="0.25">
      <c r="A49" s="106" t="s">
        <v>20</v>
      </c>
      <c r="B49" s="106"/>
      <c r="C49" s="106"/>
      <c r="D49" s="106"/>
      <c r="E49" s="106"/>
      <c r="F49" s="106"/>
      <c r="G49" s="106"/>
      <c r="H49" s="106"/>
      <c r="I49" s="106"/>
    </row>
    <row r="50" spans="1:9" x14ac:dyDescent="0.25">
      <c r="A50" s="91" t="s">
        <v>21</v>
      </c>
      <c r="B50" s="92"/>
      <c r="C50" s="92"/>
      <c r="D50" s="92"/>
      <c r="E50" s="92"/>
      <c r="F50" s="93"/>
      <c r="G50" s="91" t="s">
        <v>22</v>
      </c>
      <c r="H50" s="92"/>
      <c r="I50" s="93"/>
    </row>
    <row r="51" spans="1:9" x14ac:dyDescent="0.25">
      <c r="A51" s="94" t="s">
        <v>212</v>
      </c>
      <c r="B51" s="87"/>
      <c r="C51" s="87"/>
      <c r="D51" s="87"/>
      <c r="E51" s="87"/>
      <c r="F51" s="88"/>
      <c r="G51" s="90"/>
      <c r="H51" s="90"/>
      <c r="I51" s="90"/>
    </row>
    <row r="52" spans="1:9" x14ac:dyDescent="0.25">
      <c r="A52" s="94" t="s">
        <v>208</v>
      </c>
      <c r="B52" s="104"/>
      <c r="C52" s="104"/>
      <c r="D52" s="104"/>
      <c r="E52" s="104"/>
      <c r="F52" s="105"/>
      <c r="G52" s="98"/>
      <c r="H52" s="99"/>
      <c r="I52" s="100"/>
    </row>
    <row r="53" spans="1:9" x14ac:dyDescent="0.25">
      <c r="A53" s="94" t="s">
        <v>197</v>
      </c>
      <c r="B53" s="87"/>
      <c r="C53" s="87"/>
      <c r="D53" s="87"/>
      <c r="E53" s="87"/>
      <c r="F53" s="88"/>
      <c r="G53" s="98"/>
      <c r="H53" s="99"/>
      <c r="I53" s="100"/>
    </row>
    <row r="54" spans="1:9" x14ac:dyDescent="0.25">
      <c r="A54" s="94" t="s">
        <v>202</v>
      </c>
      <c r="B54" s="87"/>
      <c r="C54" s="87"/>
      <c r="D54" s="87"/>
      <c r="E54" s="87"/>
      <c r="F54" s="88"/>
      <c r="G54" s="90"/>
      <c r="H54" s="90"/>
      <c r="I54" s="90"/>
    </row>
    <row r="55" spans="1:9" x14ac:dyDescent="0.25">
      <c r="A55" s="73" t="s">
        <v>23</v>
      </c>
      <c r="B55" s="73"/>
      <c r="C55" s="73"/>
      <c r="D55" s="73"/>
      <c r="E55" s="73"/>
      <c r="F55" s="73"/>
      <c r="G55" s="73"/>
      <c r="H55" s="73"/>
      <c r="I55" s="73"/>
    </row>
    <row r="56" spans="1:9" x14ac:dyDescent="0.25">
      <c r="A56" s="73" t="s">
        <v>29</v>
      </c>
      <c r="B56" s="73"/>
      <c r="C56" s="73"/>
      <c r="D56" s="73"/>
      <c r="E56" s="73"/>
      <c r="F56" s="73"/>
      <c r="G56" s="73"/>
      <c r="H56" s="73"/>
      <c r="I56" s="73"/>
    </row>
    <row r="57" spans="1:9" x14ac:dyDescent="0.25">
      <c r="A57" s="73" t="s">
        <v>50</v>
      </c>
      <c r="B57" s="73"/>
      <c r="C57" s="73"/>
      <c r="D57" s="73"/>
      <c r="E57" s="73"/>
      <c r="F57" s="73"/>
      <c r="G57" s="73"/>
      <c r="H57" s="73"/>
      <c r="I57" s="73"/>
    </row>
    <row r="58" spans="1:9" x14ac:dyDescent="0.25">
      <c r="A58" s="73"/>
      <c r="B58" s="73"/>
      <c r="C58" s="73"/>
      <c r="D58" s="73"/>
      <c r="E58" s="73"/>
      <c r="F58" s="73"/>
      <c r="G58" s="73"/>
      <c r="H58" s="73"/>
      <c r="I58" s="73"/>
    </row>
  </sheetData>
  <mergeCells count="68">
    <mergeCell ref="A55:I55"/>
    <mergeCell ref="A56:I56"/>
    <mergeCell ref="A57:I57"/>
    <mergeCell ref="A58:I58"/>
    <mergeCell ref="A52:F52"/>
    <mergeCell ref="G52:I52"/>
    <mergeCell ref="A53:F53"/>
    <mergeCell ref="G53:I53"/>
    <mergeCell ref="A54:F54"/>
    <mergeCell ref="G54:I54"/>
    <mergeCell ref="A51:F51"/>
    <mergeCell ref="G51:I51"/>
    <mergeCell ref="A23:F23"/>
    <mergeCell ref="G23:I23"/>
    <mergeCell ref="A24:F24"/>
    <mergeCell ref="G24:I24"/>
    <mergeCell ref="A25:I25"/>
    <mergeCell ref="A36:I36"/>
    <mergeCell ref="A48:B48"/>
    <mergeCell ref="C48:I48"/>
    <mergeCell ref="A49:I49"/>
    <mergeCell ref="A50:F50"/>
    <mergeCell ref="G50:I50"/>
    <mergeCell ref="A20:F20"/>
    <mergeCell ref="G20:I20"/>
    <mergeCell ref="A21:F21"/>
    <mergeCell ref="G21:I21"/>
    <mergeCell ref="A22:F22"/>
    <mergeCell ref="G22:I22"/>
    <mergeCell ref="A17:F17"/>
    <mergeCell ref="G17:I17"/>
    <mergeCell ref="A18:F18"/>
    <mergeCell ref="G18:I18"/>
    <mergeCell ref="A19:F19"/>
    <mergeCell ref="G19:I19"/>
    <mergeCell ref="A14:F14"/>
    <mergeCell ref="G14:I14"/>
    <mergeCell ref="A15:F15"/>
    <mergeCell ref="G15:I15"/>
    <mergeCell ref="A16:F16"/>
    <mergeCell ref="G16:I16"/>
    <mergeCell ref="A13:F13"/>
    <mergeCell ref="G13:I13"/>
    <mergeCell ref="A6:B6"/>
    <mergeCell ref="C6:D6"/>
    <mergeCell ref="E6:F6"/>
    <mergeCell ref="G6:H6"/>
    <mergeCell ref="A7:I7"/>
    <mergeCell ref="A8:B8"/>
    <mergeCell ref="C8:I8"/>
    <mergeCell ref="A9:B9"/>
    <mergeCell ref="C9:I9"/>
    <mergeCell ref="A10:I10"/>
    <mergeCell ref="A11:I11"/>
    <mergeCell ref="A12:I12"/>
    <mergeCell ref="A4:B4"/>
    <mergeCell ref="C4:E4"/>
    <mergeCell ref="F4:G4"/>
    <mergeCell ref="A5:B5"/>
    <mergeCell ref="C5:D5"/>
    <mergeCell ref="E5:F5"/>
    <mergeCell ref="G5:H5"/>
    <mergeCell ref="A1:I1"/>
    <mergeCell ref="A2:I2"/>
    <mergeCell ref="A3:B3"/>
    <mergeCell ref="C3:E3"/>
    <mergeCell ref="F3:G3"/>
    <mergeCell ref="H3:I3"/>
  </mergeCells>
  <phoneticPr fontId="21" type="noConversion"/>
  <dataValidations count="1">
    <dataValidation type="list" allowBlank="1" showInputMessage="1" showErrorMessage="1" sqref="I14:I17">
      <formula1>"未解决,已解决"</formula1>
    </dataValidation>
  </dataValidation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U59"/>
  <sheetViews>
    <sheetView topLeftCell="A43" workbookViewId="0">
      <selection activeCell="A12" sqref="A12:I12"/>
    </sheetView>
  </sheetViews>
  <sheetFormatPr defaultColWidth="9.109375" defaultRowHeight="12" x14ac:dyDescent="0.25"/>
  <cols>
    <col min="1" max="5" width="10.109375" style="4" customWidth="1"/>
    <col min="6" max="6" width="14.5546875" style="4" customWidth="1"/>
    <col min="7" max="7" width="13.109375" style="4" customWidth="1"/>
    <col min="8" max="8" width="12.88671875" style="4" customWidth="1"/>
    <col min="9" max="9" width="18.6640625" style="4" customWidth="1"/>
    <col min="10" max="10" width="12.77734375" style="4" customWidth="1"/>
    <col min="11" max="16384" width="9.109375" style="4"/>
  </cols>
  <sheetData>
    <row r="1" spans="1:10" ht="32.4" customHeight="1" thickBot="1" x14ac:dyDescent="0.3">
      <c r="A1" s="109" t="s">
        <v>152</v>
      </c>
      <c r="B1" s="110"/>
      <c r="C1" s="110"/>
      <c r="D1" s="110"/>
      <c r="E1" s="110"/>
      <c r="F1" s="110"/>
      <c r="G1" s="110"/>
      <c r="H1" s="110"/>
      <c r="I1" s="111"/>
      <c r="J1" s="27"/>
    </row>
    <row r="2" spans="1:10" ht="24" customHeight="1" x14ac:dyDescent="0.25">
      <c r="A2" s="112" t="s">
        <v>0</v>
      </c>
      <c r="B2" s="112"/>
      <c r="C2" s="112"/>
      <c r="D2" s="112"/>
      <c r="E2" s="112"/>
      <c r="F2" s="112"/>
      <c r="G2" s="112"/>
      <c r="H2" s="112"/>
      <c r="I2" s="112"/>
    </row>
    <row r="3" spans="1:10" s="1" customFormat="1" ht="21" customHeight="1" x14ac:dyDescent="0.25">
      <c r="A3" s="91" t="s">
        <v>25</v>
      </c>
      <c r="B3" s="93"/>
      <c r="C3" s="91" t="s">
        <v>24</v>
      </c>
      <c r="D3" s="92"/>
      <c r="E3" s="93"/>
      <c r="F3" s="91" t="s">
        <v>26</v>
      </c>
      <c r="G3" s="93"/>
      <c r="H3" s="91" t="s">
        <v>27</v>
      </c>
      <c r="I3" s="93"/>
    </row>
    <row r="4" spans="1:10" s="1" customFormat="1" x14ac:dyDescent="0.25">
      <c r="A4" s="113" t="s">
        <v>156</v>
      </c>
      <c r="B4" s="114"/>
      <c r="C4" s="113" t="s">
        <v>155</v>
      </c>
      <c r="D4" s="117"/>
      <c r="E4" s="114"/>
      <c r="F4" s="115">
        <v>1201</v>
      </c>
      <c r="G4" s="116"/>
      <c r="H4" s="35">
        <v>194.4</v>
      </c>
      <c r="I4" s="35">
        <f>SUM(I36,I48,H4)</f>
        <v>237.9</v>
      </c>
    </row>
    <row r="5" spans="1:10" s="1" customFormat="1" x14ac:dyDescent="0.25">
      <c r="A5" s="81" t="s">
        <v>30</v>
      </c>
      <c r="B5" s="82"/>
      <c r="C5" s="91" t="s">
        <v>31</v>
      </c>
      <c r="D5" s="93"/>
      <c r="E5" s="91" t="s">
        <v>32</v>
      </c>
      <c r="F5" s="93"/>
      <c r="G5" s="91" t="s">
        <v>33</v>
      </c>
      <c r="H5" s="93"/>
      <c r="I5" s="13" t="s">
        <v>34</v>
      </c>
    </row>
    <row r="6" spans="1:10" s="1" customFormat="1" x14ac:dyDescent="0.25">
      <c r="A6" s="113" t="s">
        <v>205</v>
      </c>
      <c r="B6" s="114"/>
      <c r="C6" s="121" t="s">
        <v>157</v>
      </c>
      <c r="D6" s="122"/>
      <c r="E6" s="121" t="s">
        <v>158</v>
      </c>
      <c r="F6" s="122"/>
      <c r="G6" s="121" t="s">
        <v>159</v>
      </c>
      <c r="H6" s="122"/>
      <c r="I6" s="26">
        <f>I4/F4</f>
        <v>0.1980849292256453</v>
      </c>
    </row>
    <row r="7" spans="1:10" x14ac:dyDescent="0.25">
      <c r="A7" s="118" t="s">
        <v>1</v>
      </c>
      <c r="B7" s="119"/>
      <c r="C7" s="119"/>
      <c r="D7" s="119"/>
      <c r="E7" s="119"/>
      <c r="F7" s="119"/>
      <c r="G7" s="119"/>
      <c r="H7" s="119"/>
      <c r="I7" s="120"/>
    </row>
    <row r="8" spans="1:10" s="1" customFormat="1" x14ac:dyDescent="0.25">
      <c r="A8" s="81" t="s">
        <v>2</v>
      </c>
      <c r="B8" s="82"/>
      <c r="C8" s="83" t="s">
        <v>51</v>
      </c>
      <c r="D8" s="84"/>
      <c r="E8" s="84"/>
      <c r="F8" s="84"/>
      <c r="G8" s="84"/>
      <c r="H8" s="84"/>
      <c r="I8" s="85"/>
    </row>
    <row r="9" spans="1:10" s="1" customFormat="1" x14ac:dyDescent="0.25">
      <c r="A9" s="81" t="s">
        <v>3</v>
      </c>
      <c r="B9" s="82"/>
      <c r="C9" s="83" t="s">
        <v>160</v>
      </c>
      <c r="D9" s="84"/>
      <c r="E9" s="84"/>
      <c r="F9" s="84"/>
      <c r="G9" s="84"/>
      <c r="H9" s="84"/>
      <c r="I9" s="85"/>
    </row>
    <row r="10" spans="1:10" s="1" customFormat="1" x14ac:dyDescent="0.25">
      <c r="A10" s="81" t="s">
        <v>4</v>
      </c>
      <c r="B10" s="107"/>
      <c r="C10" s="107"/>
      <c r="D10" s="107"/>
      <c r="E10" s="107"/>
      <c r="F10" s="107"/>
      <c r="G10" s="107"/>
      <c r="H10" s="107"/>
      <c r="I10" s="82"/>
    </row>
    <row r="11" spans="1:10" s="2" customFormat="1" ht="84.6" customHeight="1" x14ac:dyDescent="0.25">
      <c r="A11" s="108" t="s">
        <v>161</v>
      </c>
      <c r="B11" s="108"/>
      <c r="C11" s="108"/>
      <c r="D11" s="108"/>
      <c r="E11" s="108"/>
      <c r="F11" s="108"/>
      <c r="G11" s="108"/>
      <c r="H11" s="108"/>
      <c r="I11" s="108"/>
    </row>
    <row r="12" spans="1:10" s="2" customFormat="1" ht="55.8" customHeight="1" x14ac:dyDescent="0.25">
      <c r="A12" s="108" t="s">
        <v>162</v>
      </c>
      <c r="B12" s="108"/>
      <c r="C12" s="108"/>
      <c r="D12" s="108"/>
      <c r="E12" s="108"/>
      <c r="F12" s="108"/>
      <c r="G12" s="108"/>
      <c r="H12" s="108"/>
      <c r="I12" s="108"/>
    </row>
    <row r="13" spans="1:10" x14ac:dyDescent="0.25">
      <c r="A13" s="91" t="s">
        <v>5</v>
      </c>
      <c r="B13" s="92"/>
      <c r="C13" s="92"/>
      <c r="D13" s="92"/>
      <c r="E13" s="92"/>
      <c r="F13" s="93"/>
      <c r="G13" s="91" t="s">
        <v>6</v>
      </c>
      <c r="H13" s="92"/>
      <c r="I13" s="93" t="s">
        <v>7</v>
      </c>
    </row>
    <row r="14" spans="1:10" x14ac:dyDescent="0.25">
      <c r="A14" s="94" t="s">
        <v>171</v>
      </c>
      <c r="B14" s="87"/>
      <c r="C14" s="87"/>
      <c r="D14" s="87"/>
      <c r="E14" s="87"/>
      <c r="F14" s="88"/>
      <c r="G14" s="90" t="s">
        <v>143</v>
      </c>
      <c r="H14" s="90"/>
      <c r="I14" s="90"/>
    </row>
    <row r="15" spans="1:10" ht="34.799999999999997" customHeight="1" x14ac:dyDescent="0.25">
      <c r="A15" s="94" t="s">
        <v>181</v>
      </c>
      <c r="B15" s="87"/>
      <c r="C15" s="87"/>
      <c r="D15" s="87"/>
      <c r="E15" s="87"/>
      <c r="F15" s="88"/>
      <c r="G15" s="90" t="s">
        <v>203</v>
      </c>
      <c r="H15" s="90"/>
      <c r="I15" s="90"/>
    </row>
    <row r="16" spans="1:10" ht="28.8" customHeight="1" x14ac:dyDescent="0.25">
      <c r="A16" s="94" t="s">
        <v>199</v>
      </c>
      <c r="B16" s="87"/>
      <c r="C16" s="87"/>
      <c r="D16" s="87"/>
      <c r="E16" s="87"/>
      <c r="F16" s="88"/>
      <c r="G16" s="90" t="s">
        <v>218</v>
      </c>
      <c r="H16" s="90"/>
      <c r="I16" s="90"/>
    </row>
    <row r="17" spans="1:359" ht="39.9" customHeight="1" x14ac:dyDescent="0.25">
      <c r="A17" s="86"/>
      <c r="B17" s="87"/>
      <c r="C17" s="87"/>
      <c r="D17" s="87"/>
      <c r="E17" s="87"/>
      <c r="F17" s="88"/>
      <c r="G17" s="89"/>
      <c r="H17" s="90"/>
      <c r="I17" s="90"/>
    </row>
    <row r="18" spans="1:359" ht="20.100000000000001" customHeight="1" x14ac:dyDescent="0.25">
      <c r="A18" s="91" t="s">
        <v>35</v>
      </c>
      <c r="B18" s="92"/>
      <c r="C18" s="92"/>
      <c r="D18" s="92"/>
      <c r="E18" s="92"/>
      <c r="F18" s="93"/>
      <c r="G18" s="91" t="s">
        <v>8</v>
      </c>
      <c r="H18" s="92"/>
      <c r="I18" s="93"/>
    </row>
    <row r="19" spans="1:359" ht="39.9" customHeight="1" x14ac:dyDescent="0.25">
      <c r="A19" s="94" t="s">
        <v>168</v>
      </c>
      <c r="B19" s="87"/>
      <c r="C19" s="87"/>
      <c r="D19" s="87"/>
      <c r="E19" s="87"/>
      <c r="F19" s="88"/>
      <c r="G19" s="123" t="s">
        <v>213</v>
      </c>
      <c r="H19" s="123"/>
      <c r="I19" s="123"/>
      <c r="MU19" s="4" t="s">
        <v>191</v>
      </c>
    </row>
    <row r="20" spans="1:359" ht="39.9" customHeight="1" x14ac:dyDescent="0.25">
      <c r="A20" s="94" t="s">
        <v>169</v>
      </c>
      <c r="B20" s="104"/>
      <c r="C20" s="104"/>
      <c r="D20" s="104"/>
      <c r="E20" s="104"/>
      <c r="F20" s="105"/>
      <c r="G20" s="123" t="s">
        <v>217</v>
      </c>
      <c r="H20" s="123"/>
      <c r="I20" s="123"/>
    </row>
    <row r="21" spans="1:359" ht="39.9" customHeight="1" x14ac:dyDescent="0.25">
      <c r="A21" s="94" t="s">
        <v>197</v>
      </c>
      <c r="B21" s="87"/>
      <c r="C21" s="87"/>
      <c r="D21" s="87"/>
      <c r="E21" s="87"/>
      <c r="F21" s="88"/>
      <c r="G21" s="123" t="s">
        <v>214</v>
      </c>
      <c r="H21" s="123"/>
      <c r="I21" s="123"/>
    </row>
    <row r="22" spans="1:359" ht="39.9" customHeight="1" x14ac:dyDescent="0.25">
      <c r="A22" s="94" t="s">
        <v>186</v>
      </c>
      <c r="B22" s="87"/>
      <c r="C22" s="87"/>
      <c r="D22" s="87"/>
      <c r="E22" s="87"/>
      <c r="F22" s="88"/>
      <c r="G22" s="123" t="s">
        <v>215</v>
      </c>
      <c r="H22" s="123"/>
      <c r="I22" s="123"/>
    </row>
    <row r="23" spans="1:359" ht="39.9" customHeight="1" x14ac:dyDescent="0.25">
      <c r="A23" s="124"/>
      <c r="B23" s="125"/>
      <c r="C23" s="125"/>
      <c r="D23" s="125"/>
      <c r="E23" s="125"/>
      <c r="F23" s="126"/>
      <c r="G23" s="123"/>
      <c r="H23" s="123"/>
      <c r="I23" s="123"/>
    </row>
    <row r="24" spans="1:359" ht="39.9" customHeight="1" x14ac:dyDescent="0.25">
      <c r="A24" s="86"/>
      <c r="B24" s="87"/>
      <c r="C24" s="87"/>
      <c r="D24" s="87"/>
      <c r="E24" s="87"/>
      <c r="F24" s="88"/>
      <c r="G24" s="123"/>
      <c r="H24" s="123"/>
      <c r="I24" s="123"/>
    </row>
    <row r="25" spans="1:359" s="57" customFormat="1" ht="20.100000000000001" customHeight="1" x14ac:dyDescent="0.25">
      <c r="A25" s="80" t="s">
        <v>9</v>
      </c>
      <c r="B25" s="80"/>
      <c r="C25" s="80"/>
      <c r="D25" s="80"/>
      <c r="E25" s="80"/>
      <c r="F25" s="80"/>
      <c r="G25" s="80"/>
      <c r="H25" s="80"/>
      <c r="I25" s="80"/>
    </row>
    <row r="26" spans="1:359" s="57" customFormat="1" ht="20.100000000000001" customHeight="1" x14ac:dyDescent="0.25">
      <c r="A26" s="58" t="s">
        <v>10</v>
      </c>
      <c r="B26" s="58" t="s">
        <v>11</v>
      </c>
      <c r="C26" s="58" t="s">
        <v>12</v>
      </c>
      <c r="D26" s="58" t="s">
        <v>13</v>
      </c>
      <c r="E26" s="58" t="s">
        <v>14</v>
      </c>
      <c r="F26" s="58" t="s">
        <v>15</v>
      </c>
      <c r="G26" s="58" t="s">
        <v>16</v>
      </c>
      <c r="H26" s="58" t="s">
        <v>17</v>
      </c>
      <c r="I26" s="9" t="s">
        <v>18</v>
      </c>
    </row>
    <row r="27" spans="1:359" s="57" customFormat="1" ht="20.100000000000001" customHeight="1" x14ac:dyDescent="0.25">
      <c r="A27" s="6" t="s">
        <v>55</v>
      </c>
      <c r="B27" s="6">
        <v>8</v>
      </c>
      <c r="C27" s="6">
        <v>8</v>
      </c>
      <c r="D27" s="6">
        <v>8</v>
      </c>
      <c r="E27" s="6">
        <v>8</v>
      </c>
      <c r="F27" s="6">
        <v>8</v>
      </c>
      <c r="G27" s="6"/>
      <c r="H27" s="6"/>
      <c r="I27" s="8">
        <f t="shared" ref="I27:I28" si="0">SUM(B27:H27)/8</f>
        <v>5</v>
      </c>
    </row>
    <row r="28" spans="1:359" s="57" customFormat="1" ht="20.100000000000001" customHeight="1" x14ac:dyDescent="0.25">
      <c r="A28" s="6" t="s">
        <v>163</v>
      </c>
      <c r="B28" s="6">
        <v>8</v>
      </c>
      <c r="C28" s="6">
        <v>8</v>
      </c>
      <c r="D28" s="6">
        <v>8</v>
      </c>
      <c r="E28" s="6">
        <v>8</v>
      </c>
      <c r="F28" s="6">
        <v>8</v>
      </c>
      <c r="G28" s="6"/>
      <c r="H28" s="6"/>
      <c r="I28" s="8">
        <f t="shared" si="0"/>
        <v>5</v>
      </c>
    </row>
    <row r="29" spans="1:359" s="57" customFormat="1" ht="20.100000000000001" customHeight="1" x14ac:dyDescent="0.25">
      <c r="A29" s="6" t="s">
        <v>164</v>
      </c>
      <c r="B29" s="6">
        <v>8</v>
      </c>
      <c r="C29" s="6">
        <v>8</v>
      </c>
      <c r="D29" s="6">
        <v>8</v>
      </c>
      <c r="E29" s="6">
        <v>8</v>
      </c>
      <c r="F29" s="6">
        <v>8</v>
      </c>
      <c r="G29" s="6"/>
      <c r="H29" s="6"/>
      <c r="I29" s="8">
        <f t="shared" ref="I29:I31" si="1">SUM(B29:H29)/8</f>
        <v>5</v>
      </c>
    </row>
    <row r="30" spans="1:359" s="57" customFormat="1" ht="20.100000000000001" customHeight="1" x14ac:dyDescent="0.25">
      <c r="A30" s="6" t="s">
        <v>165</v>
      </c>
      <c r="B30" s="6">
        <v>0</v>
      </c>
      <c r="C30" s="6">
        <v>0</v>
      </c>
      <c r="D30" s="6">
        <v>0</v>
      </c>
      <c r="E30" s="6">
        <v>0</v>
      </c>
      <c r="F30" s="6">
        <v>8</v>
      </c>
      <c r="G30" s="6"/>
      <c r="H30" s="6"/>
      <c r="I30" s="8">
        <f t="shared" si="1"/>
        <v>1</v>
      </c>
    </row>
    <row r="31" spans="1:359" s="57" customFormat="1" ht="20.100000000000001" customHeight="1" x14ac:dyDescent="0.25">
      <c r="A31" s="6" t="s">
        <v>166</v>
      </c>
      <c r="B31" s="6">
        <v>8</v>
      </c>
      <c r="C31" s="6">
        <v>8</v>
      </c>
      <c r="D31" s="6">
        <v>8</v>
      </c>
      <c r="E31" s="6">
        <v>8</v>
      </c>
      <c r="F31" s="6">
        <v>8</v>
      </c>
      <c r="G31" s="6"/>
      <c r="H31" s="6"/>
      <c r="I31" s="8">
        <f t="shared" si="1"/>
        <v>5</v>
      </c>
    </row>
    <row r="32" spans="1:359" s="57" customFormat="1" ht="20.100000000000001" customHeight="1" x14ac:dyDescent="0.25">
      <c r="A32" s="6" t="s">
        <v>116</v>
      </c>
      <c r="B32" s="6">
        <v>8</v>
      </c>
      <c r="C32" s="6">
        <v>8</v>
      </c>
      <c r="D32" s="6">
        <v>8</v>
      </c>
      <c r="E32" s="6">
        <v>8</v>
      </c>
      <c r="F32" s="6">
        <v>8</v>
      </c>
      <c r="G32" s="6"/>
      <c r="H32" s="6"/>
      <c r="I32" s="8">
        <f>I29</f>
        <v>5</v>
      </c>
    </row>
    <row r="33" spans="1:9" s="57" customFormat="1" x14ac:dyDescent="0.25">
      <c r="A33" s="6" t="s">
        <v>178</v>
      </c>
      <c r="B33" s="6">
        <v>8</v>
      </c>
      <c r="C33" s="6">
        <v>8</v>
      </c>
      <c r="D33" s="6">
        <v>8</v>
      </c>
      <c r="E33" s="6">
        <v>8</v>
      </c>
      <c r="F33" s="6">
        <v>8</v>
      </c>
      <c r="G33" s="6"/>
      <c r="H33" s="6"/>
      <c r="I33" s="8">
        <f>SUM(B32:H32)/8</f>
        <v>5</v>
      </c>
    </row>
    <row r="34" spans="1:9" s="57" customFormat="1" x14ac:dyDescent="0.25">
      <c r="A34" s="6" t="s">
        <v>211</v>
      </c>
      <c r="B34" s="6">
        <v>8</v>
      </c>
      <c r="C34" s="6">
        <v>8</v>
      </c>
      <c r="D34" s="6">
        <v>8</v>
      </c>
      <c r="E34" s="6">
        <v>8</v>
      </c>
      <c r="F34" s="6">
        <v>8</v>
      </c>
      <c r="G34" s="6"/>
      <c r="H34" s="6"/>
      <c r="I34" s="8">
        <f>SUM(B32:H32)/8</f>
        <v>5</v>
      </c>
    </row>
    <row r="35" spans="1:9" s="57" customFormat="1" x14ac:dyDescent="0.25">
      <c r="A35" s="6" t="s">
        <v>179</v>
      </c>
      <c r="B35" s="6">
        <v>8</v>
      </c>
      <c r="C35" s="6">
        <v>8</v>
      </c>
      <c r="D35" s="6">
        <v>8</v>
      </c>
      <c r="E35" s="6">
        <v>8</v>
      </c>
      <c r="F35" s="6">
        <v>8</v>
      </c>
      <c r="G35" s="6"/>
      <c r="H35" s="6"/>
      <c r="I35" s="8">
        <f>SUM(B32:H32)/8</f>
        <v>5</v>
      </c>
    </row>
    <row r="36" spans="1:9" s="57" customFormat="1" x14ac:dyDescent="0.25">
      <c r="A36" s="7" t="str">
        <f>"共 "&amp;COUNTA(A27:A35)&amp;" 人"</f>
        <v>共 9 人</v>
      </c>
      <c r="B36" s="8">
        <f t="shared" ref="B36:H36" si="2">SUM(B27:B32)</f>
        <v>40</v>
      </c>
      <c r="C36" s="8">
        <f t="shared" si="2"/>
        <v>40</v>
      </c>
      <c r="D36" s="8">
        <f t="shared" si="2"/>
        <v>40</v>
      </c>
      <c r="E36" s="8">
        <f t="shared" si="2"/>
        <v>40</v>
      </c>
      <c r="F36" s="8">
        <f t="shared" si="2"/>
        <v>48</v>
      </c>
      <c r="G36" s="8">
        <f t="shared" si="2"/>
        <v>0</v>
      </c>
      <c r="H36" s="8">
        <f t="shared" si="2"/>
        <v>0</v>
      </c>
      <c r="I36" s="8">
        <f>SUM(I27:I35)</f>
        <v>41</v>
      </c>
    </row>
    <row r="37" spans="1:9" s="57" customFormat="1" x14ac:dyDescent="0.25">
      <c r="A37" s="80" t="s">
        <v>28</v>
      </c>
      <c r="B37" s="80"/>
      <c r="C37" s="80"/>
      <c r="D37" s="80"/>
      <c r="E37" s="80"/>
      <c r="F37" s="80"/>
      <c r="G37" s="80"/>
      <c r="H37" s="80"/>
      <c r="I37" s="80"/>
    </row>
    <row r="38" spans="1:9" s="57" customFormat="1" x14ac:dyDescent="0.25">
      <c r="A38" s="58" t="s">
        <v>10</v>
      </c>
      <c r="B38" s="58" t="s">
        <v>11</v>
      </c>
      <c r="C38" s="58" t="s">
        <v>12</v>
      </c>
      <c r="D38" s="58" t="s">
        <v>13</v>
      </c>
      <c r="E38" s="58" t="s">
        <v>14</v>
      </c>
      <c r="F38" s="58" t="s">
        <v>15</v>
      </c>
      <c r="G38" s="58" t="s">
        <v>16</v>
      </c>
      <c r="H38" s="58" t="s">
        <v>17</v>
      </c>
      <c r="I38" s="9" t="s">
        <v>18</v>
      </c>
    </row>
    <row r="39" spans="1:9" s="57" customFormat="1" x14ac:dyDescent="0.25">
      <c r="A39" s="6" t="s">
        <v>55</v>
      </c>
      <c r="B39" s="6"/>
      <c r="C39" s="6">
        <v>3</v>
      </c>
      <c r="D39" s="6">
        <v>1</v>
      </c>
      <c r="E39" s="6"/>
      <c r="F39" s="6"/>
      <c r="G39" s="6"/>
      <c r="H39" s="6"/>
      <c r="I39" s="8">
        <f>SUM(B39:H39)/8</f>
        <v>0.5</v>
      </c>
    </row>
    <row r="40" spans="1:9" s="57" customFormat="1" x14ac:dyDescent="0.25">
      <c r="A40" s="6" t="s">
        <v>163</v>
      </c>
      <c r="B40" s="6"/>
      <c r="C40" s="6">
        <v>3</v>
      </c>
      <c r="D40" s="6">
        <v>1</v>
      </c>
      <c r="E40" s="6"/>
      <c r="F40" s="6"/>
      <c r="G40" s="6"/>
      <c r="H40" s="6"/>
      <c r="I40" s="8">
        <f t="shared" ref="I40:I44" si="3">SUM(C40:H40)/8</f>
        <v>0.5</v>
      </c>
    </row>
    <row r="41" spans="1:9" s="57" customFormat="1" x14ac:dyDescent="0.25">
      <c r="A41" s="6" t="s">
        <v>164</v>
      </c>
      <c r="B41" s="6"/>
      <c r="C41" s="6">
        <v>3</v>
      </c>
      <c r="D41" s="6">
        <v>1</v>
      </c>
      <c r="E41" s="6"/>
      <c r="F41" s="6"/>
      <c r="G41" s="6"/>
      <c r="H41" s="6"/>
      <c r="I41" s="8">
        <f t="shared" si="3"/>
        <v>0.5</v>
      </c>
    </row>
    <row r="42" spans="1:9" s="57" customFormat="1" x14ac:dyDescent="0.25">
      <c r="A42" s="6" t="s">
        <v>165</v>
      </c>
      <c r="B42" s="6"/>
      <c r="C42" s="6"/>
      <c r="D42" s="6"/>
      <c r="E42" s="6"/>
      <c r="F42" s="6"/>
      <c r="G42" s="6"/>
      <c r="H42" s="6"/>
      <c r="I42" s="8">
        <f>SUM(C42:H42)/8</f>
        <v>0</v>
      </c>
    </row>
    <row r="43" spans="1:9" s="57" customFormat="1" x14ac:dyDescent="0.25">
      <c r="A43" s="6" t="s">
        <v>166</v>
      </c>
      <c r="B43" s="6"/>
      <c r="C43" s="6"/>
      <c r="D43" s="6"/>
      <c r="E43" s="6"/>
      <c r="F43" s="6"/>
      <c r="G43" s="6"/>
      <c r="H43" s="6"/>
      <c r="I43" s="8">
        <f>SUM(C43:H43)/8</f>
        <v>0</v>
      </c>
    </row>
    <row r="44" spans="1:9" s="57" customFormat="1" x14ac:dyDescent="0.25">
      <c r="A44" s="6" t="s">
        <v>116</v>
      </c>
      <c r="B44" s="6"/>
      <c r="C44" s="6">
        <v>3</v>
      </c>
      <c r="D44" s="6">
        <v>1</v>
      </c>
      <c r="E44" s="6"/>
      <c r="F44" s="6"/>
      <c r="G44" s="6"/>
      <c r="H44" s="6"/>
      <c r="I44" s="8">
        <f t="shared" si="3"/>
        <v>0.5</v>
      </c>
    </row>
    <row r="45" spans="1:9" s="57" customFormat="1" x14ac:dyDescent="0.25">
      <c r="A45" s="6" t="s">
        <v>178</v>
      </c>
      <c r="B45" s="6"/>
      <c r="C45" s="6"/>
      <c r="D45" s="6"/>
      <c r="E45" s="6"/>
      <c r="F45" s="6"/>
      <c r="G45" s="6"/>
      <c r="H45" s="6"/>
      <c r="I45" s="8">
        <f>SUM(C45:H45)/8</f>
        <v>0</v>
      </c>
    </row>
    <row r="46" spans="1:9" s="57" customFormat="1" x14ac:dyDescent="0.25">
      <c r="A46" s="6" t="s">
        <v>179</v>
      </c>
      <c r="B46" s="6"/>
      <c r="C46" s="6"/>
      <c r="D46" s="6"/>
      <c r="E46" s="6"/>
      <c r="F46" s="6"/>
      <c r="G46" s="6"/>
      <c r="H46" s="6"/>
      <c r="I46" s="8">
        <f>SUM(C46:H46)/8</f>
        <v>0</v>
      </c>
    </row>
    <row r="47" spans="1:9" s="57" customFormat="1" x14ac:dyDescent="0.25">
      <c r="A47" s="6" t="s">
        <v>211</v>
      </c>
      <c r="B47" s="6"/>
      <c r="C47" s="6">
        <v>3</v>
      </c>
      <c r="D47" s="6">
        <v>1</v>
      </c>
      <c r="E47" s="6"/>
      <c r="F47" s="6"/>
      <c r="G47" s="6"/>
      <c r="H47" s="6"/>
      <c r="I47" s="8">
        <f>SUM(C47:H47)/8</f>
        <v>0.5</v>
      </c>
    </row>
    <row r="48" spans="1:9" s="57" customFormat="1" x14ac:dyDescent="0.25">
      <c r="A48" s="7" t="str">
        <f>"共 "&amp;COUNTA(A39:A47)&amp;" 人"</f>
        <v>共 9 人</v>
      </c>
      <c r="B48" s="8">
        <f>SUM(B39:B44)</f>
        <v>0</v>
      </c>
      <c r="C48" s="8">
        <f>SUM(C39:C44)</f>
        <v>12</v>
      </c>
      <c r="D48" s="8">
        <f>SUM(D39:D44)</f>
        <v>4</v>
      </c>
      <c r="E48" s="8">
        <f>SUM(E39:E44)</f>
        <v>0</v>
      </c>
      <c r="F48" s="8">
        <f>SUM(F39:F41)</f>
        <v>0</v>
      </c>
      <c r="G48" s="8">
        <f>SUM(G39:G41)</f>
        <v>0</v>
      </c>
      <c r="H48" s="8">
        <f>SUM(H39:H41)</f>
        <v>0</v>
      </c>
      <c r="I48" s="8">
        <f>SUM(I39:I47)</f>
        <v>2.5</v>
      </c>
    </row>
    <row r="49" spans="1:11" s="1" customFormat="1" x14ac:dyDescent="0.25">
      <c r="A49" s="81" t="s">
        <v>19</v>
      </c>
      <c r="B49" s="82"/>
      <c r="C49" s="83"/>
      <c r="D49" s="84"/>
      <c r="E49" s="84"/>
      <c r="F49" s="84"/>
      <c r="G49" s="84"/>
      <c r="H49" s="84"/>
      <c r="I49" s="85"/>
      <c r="J49" s="57"/>
      <c r="K49" s="57"/>
    </row>
    <row r="50" spans="1:11" x14ac:dyDescent="0.25">
      <c r="A50" s="106" t="s">
        <v>20</v>
      </c>
      <c r="B50" s="106"/>
      <c r="C50" s="106"/>
      <c r="D50" s="106"/>
      <c r="E50" s="106"/>
      <c r="F50" s="106"/>
      <c r="G50" s="106"/>
      <c r="H50" s="106"/>
      <c r="I50" s="106"/>
    </row>
    <row r="51" spans="1:11" x14ac:dyDescent="0.25">
      <c r="A51" s="91" t="s">
        <v>21</v>
      </c>
      <c r="B51" s="92"/>
      <c r="C51" s="92"/>
      <c r="D51" s="92"/>
      <c r="E51" s="92"/>
      <c r="F51" s="93"/>
      <c r="G51" s="91" t="s">
        <v>22</v>
      </c>
      <c r="H51" s="92"/>
      <c r="I51" s="93"/>
    </row>
    <row r="52" spans="1:11" x14ac:dyDescent="0.25">
      <c r="A52" s="94" t="s">
        <v>212</v>
      </c>
      <c r="B52" s="87"/>
      <c r="C52" s="87"/>
      <c r="D52" s="87"/>
      <c r="E52" s="87"/>
      <c r="F52" s="88"/>
      <c r="G52" s="90"/>
      <c r="H52" s="90"/>
      <c r="I52" s="90"/>
    </row>
    <row r="53" spans="1:11" x14ac:dyDescent="0.25">
      <c r="A53" s="94" t="s">
        <v>216</v>
      </c>
      <c r="B53" s="104"/>
      <c r="C53" s="104"/>
      <c r="D53" s="104"/>
      <c r="E53" s="104"/>
      <c r="F53" s="105"/>
      <c r="G53" s="98"/>
      <c r="H53" s="99"/>
      <c r="I53" s="100"/>
    </row>
    <row r="54" spans="1:11" x14ac:dyDescent="0.25">
      <c r="A54" s="94" t="s">
        <v>197</v>
      </c>
      <c r="B54" s="87"/>
      <c r="C54" s="87"/>
      <c r="D54" s="87"/>
      <c r="E54" s="87"/>
      <c r="F54" s="88"/>
      <c r="G54" s="98"/>
      <c r="H54" s="99"/>
      <c r="I54" s="100"/>
    </row>
    <row r="55" spans="1:11" x14ac:dyDescent="0.25">
      <c r="A55" s="94" t="s">
        <v>202</v>
      </c>
      <c r="B55" s="87"/>
      <c r="C55" s="87"/>
      <c r="D55" s="87"/>
      <c r="E55" s="87"/>
      <c r="F55" s="88"/>
      <c r="G55" s="90"/>
      <c r="H55" s="90"/>
      <c r="I55" s="90"/>
    </row>
    <row r="56" spans="1:11" x14ac:dyDescent="0.25">
      <c r="A56" s="73" t="s">
        <v>23</v>
      </c>
      <c r="B56" s="73"/>
      <c r="C56" s="73"/>
      <c r="D56" s="73"/>
      <c r="E56" s="73"/>
      <c r="F56" s="73"/>
      <c r="G56" s="73"/>
      <c r="H56" s="73"/>
      <c r="I56" s="73"/>
    </row>
    <row r="57" spans="1:11" x14ac:dyDescent="0.25">
      <c r="A57" s="73" t="s">
        <v>29</v>
      </c>
      <c r="B57" s="73"/>
      <c r="C57" s="73"/>
      <c r="D57" s="73"/>
      <c r="E57" s="73"/>
      <c r="F57" s="73"/>
      <c r="G57" s="73"/>
      <c r="H57" s="73"/>
      <c r="I57" s="73"/>
    </row>
    <row r="58" spans="1:11" x14ac:dyDescent="0.25">
      <c r="A58" s="73" t="s">
        <v>50</v>
      </c>
      <c r="B58" s="73"/>
      <c r="C58" s="73"/>
      <c r="D58" s="73"/>
      <c r="E58" s="73"/>
      <c r="F58" s="73"/>
      <c r="G58" s="73"/>
      <c r="H58" s="73"/>
      <c r="I58" s="73"/>
    </row>
    <row r="59" spans="1:11" x14ac:dyDescent="0.25">
      <c r="A59" s="73"/>
      <c r="B59" s="73"/>
      <c r="C59" s="73"/>
      <c r="D59" s="73"/>
      <c r="E59" s="73"/>
      <c r="F59" s="73"/>
      <c r="G59" s="73"/>
      <c r="H59" s="73"/>
      <c r="I59" s="73"/>
    </row>
  </sheetData>
  <mergeCells count="68">
    <mergeCell ref="A56:I56"/>
    <mergeCell ref="A57:I57"/>
    <mergeCell ref="A58:I58"/>
    <mergeCell ref="A59:I59"/>
    <mergeCell ref="A53:F53"/>
    <mergeCell ref="G53:I53"/>
    <mergeCell ref="A54:F54"/>
    <mergeCell ref="G54:I54"/>
    <mergeCell ref="A55:F55"/>
    <mergeCell ref="G55:I55"/>
    <mergeCell ref="A52:F52"/>
    <mergeCell ref="G52:I52"/>
    <mergeCell ref="A23:F23"/>
    <mergeCell ref="G23:I23"/>
    <mergeCell ref="A24:F24"/>
    <mergeCell ref="G24:I24"/>
    <mergeCell ref="A25:I25"/>
    <mergeCell ref="A37:I37"/>
    <mergeCell ref="A49:B49"/>
    <mergeCell ref="C49:I49"/>
    <mergeCell ref="A50:I50"/>
    <mergeCell ref="A51:F51"/>
    <mergeCell ref="G51:I51"/>
    <mergeCell ref="A20:F20"/>
    <mergeCell ref="G20:I20"/>
    <mergeCell ref="A21:F21"/>
    <mergeCell ref="G21:I21"/>
    <mergeCell ref="A22:F22"/>
    <mergeCell ref="G22:I22"/>
    <mergeCell ref="A17:F17"/>
    <mergeCell ref="G17:I17"/>
    <mergeCell ref="A18:F18"/>
    <mergeCell ref="G18:I18"/>
    <mergeCell ref="A19:F19"/>
    <mergeCell ref="G19:I19"/>
    <mergeCell ref="A14:F14"/>
    <mergeCell ref="G14:I14"/>
    <mergeCell ref="A15:F15"/>
    <mergeCell ref="G15:I15"/>
    <mergeCell ref="A16:F16"/>
    <mergeCell ref="G16:I16"/>
    <mergeCell ref="A13:F13"/>
    <mergeCell ref="G13:I13"/>
    <mergeCell ref="A6:B6"/>
    <mergeCell ref="C6:D6"/>
    <mergeCell ref="E6:F6"/>
    <mergeCell ref="G6:H6"/>
    <mergeCell ref="A7:I7"/>
    <mergeCell ref="A8:B8"/>
    <mergeCell ref="C8:I8"/>
    <mergeCell ref="A9:B9"/>
    <mergeCell ref="C9:I9"/>
    <mergeCell ref="A10:I10"/>
    <mergeCell ref="A11:I11"/>
    <mergeCell ref="A12:I12"/>
    <mergeCell ref="A4:B4"/>
    <mergeCell ref="C4:E4"/>
    <mergeCell ref="F4:G4"/>
    <mergeCell ref="A5:B5"/>
    <mergeCell ref="C5:D5"/>
    <mergeCell ref="E5:F5"/>
    <mergeCell ref="G5:H5"/>
    <mergeCell ref="A1:I1"/>
    <mergeCell ref="A2:I2"/>
    <mergeCell ref="A3:B3"/>
    <mergeCell ref="C3:E3"/>
    <mergeCell ref="F3:G3"/>
    <mergeCell ref="H3:I3"/>
  </mergeCells>
  <phoneticPr fontId="9" type="noConversion"/>
  <dataValidations count="1">
    <dataValidation type="list" allowBlank="1" showInputMessage="1" showErrorMessage="1" sqref="I14:I17">
      <formula1>"未解决,已解决"</formula1>
    </dataValidation>
  </dataValidation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U57"/>
  <sheetViews>
    <sheetView topLeftCell="A13" zoomScale="115" zoomScaleNormal="115" workbookViewId="0">
      <selection activeCell="A53" sqref="A53:F53"/>
    </sheetView>
  </sheetViews>
  <sheetFormatPr defaultColWidth="9.109375" defaultRowHeight="12" x14ac:dyDescent="0.25"/>
  <cols>
    <col min="1" max="5" width="10.109375" style="4" customWidth="1"/>
    <col min="6" max="6" width="14.5546875" style="4" customWidth="1"/>
    <col min="7" max="7" width="13.109375" style="4" customWidth="1"/>
    <col min="8" max="8" width="12.88671875" style="4" customWidth="1"/>
    <col min="9" max="9" width="18.6640625" style="4" customWidth="1"/>
    <col min="10" max="10" width="12.77734375" style="4" customWidth="1"/>
    <col min="11" max="16384" width="9.109375" style="4"/>
  </cols>
  <sheetData>
    <row r="1" spans="1:10" ht="32.4" customHeight="1" thickBot="1" x14ac:dyDescent="0.3">
      <c r="A1" s="109" t="s">
        <v>152</v>
      </c>
      <c r="B1" s="110"/>
      <c r="C1" s="110"/>
      <c r="D1" s="110"/>
      <c r="E1" s="110"/>
      <c r="F1" s="110"/>
      <c r="G1" s="110"/>
      <c r="H1" s="110"/>
      <c r="I1" s="111"/>
      <c r="J1" s="27"/>
    </row>
    <row r="2" spans="1:10" ht="22.8" customHeight="1" x14ac:dyDescent="0.25">
      <c r="A2" s="112" t="s">
        <v>0</v>
      </c>
      <c r="B2" s="112"/>
      <c r="C2" s="112"/>
      <c r="D2" s="112"/>
      <c r="E2" s="112"/>
      <c r="F2" s="112"/>
      <c r="G2" s="112"/>
      <c r="H2" s="112"/>
      <c r="I2" s="112"/>
    </row>
    <row r="3" spans="1:10" s="1" customFormat="1" x14ac:dyDescent="0.25">
      <c r="A3" s="91" t="s">
        <v>25</v>
      </c>
      <c r="B3" s="93"/>
      <c r="C3" s="91" t="s">
        <v>24</v>
      </c>
      <c r="D3" s="92"/>
      <c r="E3" s="93"/>
      <c r="F3" s="91" t="s">
        <v>26</v>
      </c>
      <c r="G3" s="93"/>
      <c r="H3" s="91" t="s">
        <v>27</v>
      </c>
      <c r="I3" s="93"/>
    </row>
    <row r="4" spans="1:10" s="1" customFormat="1" ht="20.399999999999999" customHeight="1" x14ac:dyDescent="0.25">
      <c r="A4" s="113" t="s">
        <v>156</v>
      </c>
      <c r="B4" s="114"/>
      <c r="C4" s="113" t="s">
        <v>155</v>
      </c>
      <c r="D4" s="117"/>
      <c r="E4" s="114"/>
      <c r="F4" s="115">
        <v>1201</v>
      </c>
      <c r="G4" s="116"/>
      <c r="H4" s="35">
        <v>237.9</v>
      </c>
      <c r="I4" s="35">
        <f>SUM(I35,I46,H4)</f>
        <v>285.27499999999998</v>
      </c>
    </row>
    <row r="5" spans="1:10" s="1" customFormat="1" x14ac:dyDescent="0.25">
      <c r="A5" s="81" t="s">
        <v>30</v>
      </c>
      <c r="B5" s="82"/>
      <c r="C5" s="91" t="s">
        <v>31</v>
      </c>
      <c r="D5" s="93"/>
      <c r="E5" s="91" t="s">
        <v>32</v>
      </c>
      <c r="F5" s="93"/>
      <c r="G5" s="91" t="s">
        <v>33</v>
      </c>
      <c r="H5" s="93"/>
      <c r="I5" s="13" t="s">
        <v>34</v>
      </c>
    </row>
    <row r="6" spans="1:10" s="1" customFormat="1" ht="28.8" customHeight="1" x14ac:dyDescent="0.25">
      <c r="A6" s="113" t="s">
        <v>205</v>
      </c>
      <c r="B6" s="114"/>
      <c r="C6" s="121" t="s">
        <v>157</v>
      </c>
      <c r="D6" s="122"/>
      <c r="E6" s="121" t="s">
        <v>158</v>
      </c>
      <c r="F6" s="122"/>
      <c r="G6" s="121" t="s">
        <v>159</v>
      </c>
      <c r="H6" s="122"/>
      <c r="I6" s="26">
        <f>I4/F4</f>
        <v>0.23753122398001664</v>
      </c>
    </row>
    <row r="7" spans="1:10" x14ac:dyDescent="0.25">
      <c r="A7" s="118" t="s">
        <v>1</v>
      </c>
      <c r="B7" s="119"/>
      <c r="C7" s="119"/>
      <c r="D7" s="119"/>
      <c r="E7" s="119"/>
      <c r="F7" s="119"/>
      <c r="G7" s="119"/>
      <c r="H7" s="119"/>
      <c r="I7" s="120"/>
    </row>
    <row r="8" spans="1:10" s="1" customFormat="1" x14ac:dyDescent="0.25">
      <c r="A8" s="81" t="s">
        <v>2</v>
      </c>
      <c r="B8" s="82"/>
      <c r="C8" s="83" t="s">
        <v>51</v>
      </c>
      <c r="D8" s="84"/>
      <c r="E8" s="84"/>
      <c r="F8" s="84"/>
      <c r="G8" s="84"/>
      <c r="H8" s="84"/>
      <c r="I8" s="85"/>
    </row>
    <row r="9" spans="1:10" s="1" customFormat="1" x14ac:dyDescent="0.25">
      <c r="A9" s="81" t="s">
        <v>3</v>
      </c>
      <c r="B9" s="82"/>
      <c r="C9" s="83" t="s">
        <v>160</v>
      </c>
      <c r="D9" s="84"/>
      <c r="E9" s="84"/>
      <c r="F9" s="84"/>
      <c r="G9" s="84"/>
      <c r="H9" s="84"/>
      <c r="I9" s="85"/>
    </row>
    <row r="10" spans="1:10" s="1" customFormat="1" x14ac:dyDescent="0.25">
      <c r="A10" s="81" t="s">
        <v>4</v>
      </c>
      <c r="B10" s="107"/>
      <c r="C10" s="107"/>
      <c r="D10" s="107"/>
      <c r="E10" s="107"/>
      <c r="F10" s="107"/>
      <c r="G10" s="107"/>
      <c r="H10" s="107"/>
      <c r="I10" s="82"/>
    </row>
    <row r="11" spans="1:10" s="2" customFormat="1" ht="72" customHeight="1" x14ac:dyDescent="0.25">
      <c r="A11" s="108" t="s">
        <v>161</v>
      </c>
      <c r="B11" s="108"/>
      <c r="C11" s="108"/>
      <c r="D11" s="108"/>
      <c r="E11" s="108"/>
      <c r="F11" s="108"/>
      <c r="G11" s="108"/>
      <c r="H11" s="108"/>
      <c r="I11" s="108"/>
    </row>
    <row r="12" spans="1:10" s="2" customFormat="1" ht="56.4" customHeight="1" x14ac:dyDescent="0.25">
      <c r="A12" s="108" t="s">
        <v>162</v>
      </c>
      <c r="B12" s="108"/>
      <c r="C12" s="108"/>
      <c r="D12" s="108"/>
      <c r="E12" s="108"/>
      <c r="F12" s="108"/>
      <c r="G12" s="108"/>
      <c r="H12" s="108"/>
      <c r="I12" s="108"/>
    </row>
    <row r="13" spans="1:10" x14ac:dyDescent="0.25">
      <c r="A13" s="91" t="s">
        <v>5</v>
      </c>
      <c r="B13" s="92"/>
      <c r="C13" s="92"/>
      <c r="D13" s="92"/>
      <c r="E13" s="92"/>
      <c r="F13" s="93"/>
      <c r="G13" s="91" t="s">
        <v>6</v>
      </c>
      <c r="H13" s="92"/>
      <c r="I13" s="93" t="s">
        <v>7</v>
      </c>
    </row>
    <row r="14" spans="1:10" x14ac:dyDescent="0.25">
      <c r="A14" s="94" t="s">
        <v>171</v>
      </c>
      <c r="B14" s="87"/>
      <c r="C14" s="87"/>
      <c r="D14" s="87"/>
      <c r="E14" s="87"/>
      <c r="F14" s="88"/>
      <c r="G14" s="90" t="s">
        <v>143</v>
      </c>
      <c r="H14" s="90"/>
      <c r="I14" s="90"/>
    </row>
    <row r="15" spans="1:10" x14ac:dyDescent="0.25">
      <c r="A15" s="94" t="s">
        <v>181</v>
      </c>
      <c r="B15" s="87"/>
      <c r="C15" s="87"/>
      <c r="D15" s="87"/>
      <c r="E15" s="87"/>
      <c r="F15" s="88"/>
      <c r="G15" s="90" t="s">
        <v>203</v>
      </c>
      <c r="H15" s="90"/>
      <c r="I15" s="90"/>
    </row>
    <row r="16" spans="1:10" x14ac:dyDescent="0.25">
      <c r="A16" s="94" t="s">
        <v>199</v>
      </c>
      <c r="B16" s="87"/>
      <c r="C16" s="87"/>
      <c r="D16" s="87"/>
      <c r="E16" s="87"/>
      <c r="F16" s="88"/>
      <c r="G16" s="90" t="s">
        <v>218</v>
      </c>
      <c r="H16" s="90"/>
      <c r="I16" s="90"/>
    </row>
    <row r="17" spans="1:359" x14ac:dyDescent="0.25">
      <c r="A17" s="86"/>
      <c r="B17" s="87"/>
      <c r="C17" s="87"/>
      <c r="D17" s="87"/>
      <c r="E17" s="87"/>
      <c r="F17" s="88"/>
      <c r="G17" s="89"/>
      <c r="H17" s="90"/>
      <c r="I17" s="90"/>
    </row>
    <row r="18" spans="1:359" ht="20.100000000000001" customHeight="1" x14ac:dyDescent="0.25">
      <c r="A18" s="91" t="s">
        <v>35</v>
      </c>
      <c r="B18" s="92"/>
      <c r="C18" s="92"/>
      <c r="D18" s="92"/>
      <c r="E18" s="92"/>
      <c r="F18" s="93"/>
      <c r="G18" s="91" t="s">
        <v>8</v>
      </c>
      <c r="H18" s="92"/>
      <c r="I18" s="93"/>
    </row>
    <row r="19" spans="1:359" ht="39.9" customHeight="1" x14ac:dyDescent="0.25">
      <c r="A19" s="94" t="s">
        <v>168</v>
      </c>
      <c r="B19" s="87"/>
      <c r="C19" s="87"/>
      <c r="D19" s="87"/>
      <c r="E19" s="87"/>
      <c r="F19" s="88"/>
      <c r="G19" s="123" t="s">
        <v>219</v>
      </c>
      <c r="H19" s="123"/>
      <c r="I19" s="123"/>
      <c r="MU19" s="4" t="s">
        <v>191</v>
      </c>
    </row>
    <row r="20" spans="1:359" ht="39.9" customHeight="1" x14ac:dyDescent="0.25">
      <c r="A20" s="94" t="s">
        <v>169</v>
      </c>
      <c r="B20" s="104"/>
      <c r="C20" s="104"/>
      <c r="D20" s="104"/>
      <c r="E20" s="104"/>
      <c r="F20" s="105"/>
      <c r="G20" s="123" t="s">
        <v>220</v>
      </c>
      <c r="H20" s="123"/>
      <c r="I20" s="123"/>
    </row>
    <row r="21" spans="1:359" ht="39.9" customHeight="1" x14ac:dyDescent="0.25">
      <c r="A21" s="94" t="s">
        <v>197</v>
      </c>
      <c r="B21" s="87"/>
      <c r="C21" s="87"/>
      <c r="D21" s="87"/>
      <c r="E21" s="87"/>
      <c r="F21" s="88"/>
      <c r="G21" s="123" t="s">
        <v>221</v>
      </c>
      <c r="H21" s="123"/>
      <c r="I21" s="123"/>
    </row>
    <row r="22" spans="1:359" ht="39.9" customHeight="1" x14ac:dyDescent="0.25">
      <c r="A22" s="94" t="s">
        <v>186</v>
      </c>
      <c r="B22" s="87"/>
      <c r="C22" s="87"/>
      <c r="D22" s="87"/>
      <c r="E22" s="87"/>
      <c r="F22" s="88"/>
      <c r="G22" s="123" t="s">
        <v>225</v>
      </c>
      <c r="H22" s="123"/>
      <c r="I22" s="123"/>
    </row>
    <row r="23" spans="1:359" ht="39.9" customHeight="1" x14ac:dyDescent="0.25">
      <c r="A23" s="124" t="s">
        <v>222</v>
      </c>
      <c r="B23" s="125"/>
      <c r="C23" s="125"/>
      <c r="D23" s="125"/>
      <c r="E23" s="125"/>
      <c r="F23" s="126"/>
      <c r="G23" s="123" t="s">
        <v>224</v>
      </c>
      <c r="H23" s="123"/>
      <c r="I23" s="123"/>
    </row>
    <row r="24" spans="1:359" ht="39.9" customHeight="1" x14ac:dyDescent="0.25">
      <c r="A24" s="86"/>
      <c r="B24" s="87"/>
      <c r="C24" s="87"/>
      <c r="D24" s="87"/>
      <c r="E24" s="87"/>
      <c r="F24" s="88"/>
      <c r="G24" s="123"/>
      <c r="H24" s="123"/>
      <c r="I24" s="123"/>
    </row>
    <row r="25" spans="1:359" s="59" customFormat="1" ht="20.100000000000001" customHeight="1" x14ac:dyDescent="0.25">
      <c r="A25" s="80" t="s">
        <v>9</v>
      </c>
      <c r="B25" s="80"/>
      <c r="C25" s="80"/>
      <c r="D25" s="80"/>
      <c r="E25" s="80"/>
      <c r="F25" s="80"/>
      <c r="G25" s="80"/>
      <c r="H25" s="80"/>
      <c r="I25" s="80"/>
    </row>
    <row r="26" spans="1:359" s="59" customFormat="1" ht="20.100000000000001" customHeight="1" x14ac:dyDescent="0.25">
      <c r="A26" s="60" t="s">
        <v>10</v>
      </c>
      <c r="B26" s="60" t="s">
        <v>11</v>
      </c>
      <c r="C26" s="60" t="s">
        <v>12</v>
      </c>
      <c r="D26" s="60" t="s">
        <v>13</v>
      </c>
      <c r="E26" s="60" t="s">
        <v>14</v>
      </c>
      <c r="F26" s="60" t="s">
        <v>15</v>
      </c>
      <c r="G26" s="60" t="s">
        <v>16</v>
      </c>
      <c r="H26" s="60" t="s">
        <v>17</v>
      </c>
      <c r="I26" s="9" t="s">
        <v>18</v>
      </c>
    </row>
    <row r="27" spans="1:359" s="59" customFormat="1" ht="20.100000000000001" customHeight="1" x14ac:dyDescent="0.25">
      <c r="A27" s="6" t="s">
        <v>55</v>
      </c>
      <c r="B27" s="6">
        <v>8</v>
      </c>
      <c r="C27" s="6">
        <v>8</v>
      </c>
      <c r="D27" s="6">
        <v>8</v>
      </c>
      <c r="E27" s="6">
        <v>8</v>
      </c>
      <c r="F27" s="6">
        <v>8</v>
      </c>
      <c r="G27" s="6"/>
      <c r="H27" s="6"/>
      <c r="I27" s="8">
        <f t="shared" ref="I27:I28" si="0">SUM(B27:H27)/8</f>
        <v>5</v>
      </c>
    </row>
    <row r="28" spans="1:359" s="59" customFormat="1" ht="20.100000000000001" customHeight="1" x14ac:dyDescent="0.25">
      <c r="A28" s="6" t="s">
        <v>163</v>
      </c>
      <c r="B28" s="6">
        <v>8</v>
      </c>
      <c r="C28" s="6">
        <v>8</v>
      </c>
      <c r="D28" s="6">
        <v>8</v>
      </c>
      <c r="E28" s="6">
        <v>8</v>
      </c>
      <c r="F28" s="6">
        <v>8</v>
      </c>
      <c r="G28" s="6"/>
      <c r="H28" s="6"/>
      <c r="I28" s="8">
        <f t="shared" si="0"/>
        <v>5</v>
      </c>
    </row>
    <row r="29" spans="1:359" s="59" customFormat="1" ht="20.100000000000001" customHeight="1" x14ac:dyDescent="0.25">
      <c r="A29" s="6" t="s">
        <v>164</v>
      </c>
      <c r="B29" s="6">
        <v>8</v>
      </c>
      <c r="C29" s="6">
        <v>8</v>
      </c>
      <c r="D29" s="6">
        <v>8</v>
      </c>
      <c r="E29" s="6">
        <v>8</v>
      </c>
      <c r="F29" s="6">
        <v>8</v>
      </c>
      <c r="G29" s="6"/>
      <c r="H29" s="6"/>
      <c r="I29" s="8">
        <f t="shared" ref="I29:I31" si="1">SUM(B29:H29)/8</f>
        <v>5</v>
      </c>
    </row>
    <row r="30" spans="1:359" s="59" customFormat="1" ht="20.100000000000001" customHeight="1" x14ac:dyDescent="0.25">
      <c r="A30" s="6" t="s">
        <v>165</v>
      </c>
      <c r="B30" s="6">
        <v>8</v>
      </c>
      <c r="C30" s="6">
        <v>8</v>
      </c>
      <c r="D30" s="6">
        <v>8</v>
      </c>
      <c r="E30" s="6">
        <v>8</v>
      </c>
      <c r="F30" s="6">
        <v>8</v>
      </c>
      <c r="G30" s="6"/>
      <c r="H30" s="6"/>
      <c r="I30" s="8">
        <f t="shared" si="1"/>
        <v>5</v>
      </c>
    </row>
    <row r="31" spans="1:359" s="59" customFormat="1" ht="20.100000000000001" customHeight="1" x14ac:dyDescent="0.25">
      <c r="A31" s="6" t="s">
        <v>166</v>
      </c>
      <c r="B31" s="6">
        <v>8</v>
      </c>
      <c r="C31" s="6">
        <v>8</v>
      </c>
      <c r="D31" s="6">
        <v>8</v>
      </c>
      <c r="E31" s="6">
        <v>8</v>
      </c>
      <c r="F31" s="6">
        <v>8</v>
      </c>
      <c r="G31" s="6"/>
      <c r="H31" s="6"/>
      <c r="I31" s="8">
        <f t="shared" si="1"/>
        <v>5</v>
      </c>
    </row>
    <row r="32" spans="1:359" s="59" customFormat="1" ht="20.100000000000001" customHeight="1" x14ac:dyDescent="0.25">
      <c r="A32" s="6" t="s">
        <v>116</v>
      </c>
      <c r="B32" s="6">
        <v>8</v>
      </c>
      <c r="C32" s="6">
        <v>8</v>
      </c>
      <c r="D32" s="6">
        <v>8</v>
      </c>
      <c r="E32" s="6">
        <v>8</v>
      </c>
      <c r="F32" s="6">
        <v>8</v>
      </c>
      <c r="G32" s="6"/>
      <c r="H32" s="6"/>
      <c r="I32" s="8">
        <f>I29</f>
        <v>5</v>
      </c>
    </row>
    <row r="33" spans="1:11" s="59" customFormat="1" x14ac:dyDescent="0.25">
      <c r="A33" s="6" t="s">
        <v>178</v>
      </c>
      <c r="B33" s="6">
        <v>8</v>
      </c>
      <c r="C33" s="6">
        <v>8</v>
      </c>
      <c r="D33" s="6">
        <v>8</v>
      </c>
      <c r="E33" s="6">
        <v>8</v>
      </c>
      <c r="F33" s="6">
        <v>8</v>
      </c>
      <c r="G33" s="6"/>
      <c r="H33" s="6"/>
      <c r="I33" s="8">
        <f>SUM(B32:H32)/8</f>
        <v>5</v>
      </c>
    </row>
    <row r="34" spans="1:11" s="59" customFormat="1" x14ac:dyDescent="0.25">
      <c r="A34" s="6" t="s">
        <v>179</v>
      </c>
      <c r="B34" s="6">
        <v>8</v>
      </c>
      <c r="C34" s="6">
        <v>8</v>
      </c>
      <c r="D34" s="6">
        <v>8</v>
      </c>
      <c r="E34" s="6">
        <v>8</v>
      </c>
      <c r="F34" s="6">
        <v>8</v>
      </c>
      <c r="G34" s="6"/>
      <c r="H34" s="6"/>
      <c r="I34" s="8">
        <f>SUM(B32:H32)/8</f>
        <v>5</v>
      </c>
    </row>
    <row r="35" spans="1:11" s="59" customFormat="1" x14ac:dyDescent="0.25">
      <c r="A35" s="7" t="str">
        <f>"共 "&amp;COUNTA(A27:A34)&amp;" 人"</f>
        <v>共 8 人</v>
      </c>
      <c r="B35" s="8">
        <f t="shared" ref="B35:H35" si="2">SUM(B27:B32)</f>
        <v>48</v>
      </c>
      <c r="C35" s="8">
        <f t="shared" si="2"/>
        <v>48</v>
      </c>
      <c r="D35" s="8">
        <f t="shared" si="2"/>
        <v>48</v>
      </c>
      <c r="E35" s="8">
        <f t="shared" si="2"/>
        <v>48</v>
      </c>
      <c r="F35" s="8">
        <f t="shared" si="2"/>
        <v>48</v>
      </c>
      <c r="G35" s="8">
        <f t="shared" si="2"/>
        <v>0</v>
      </c>
      <c r="H35" s="8">
        <f t="shared" si="2"/>
        <v>0</v>
      </c>
      <c r="I35" s="8">
        <f>SUM(I27:I34)</f>
        <v>40</v>
      </c>
    </row>
    <row r="36" spans="1:11" s="59" customFormat="1" x14ac:dyDescent="0.25">
      <c r="A36" s="80" t="s">
        <v>28</v>
      </c>
      <c r="B36" s="80"/>
      <c r="C36" s="80"/>
      <c r="D36" s="80"/>
      <c r="E36" s="80"/>
      <c r="F36" s="80"/>
      <c r="G36" s="80"/>
      <c r="H36" s="80"/>
      <c r="I36" s="80"/>
    </row>
    <row r="37" spans="1:11" s="59" customFormat="1" x14ac:dyDescent="0.25">
      <c r="A37" s="60" t="s">
        <v>10</v>
      </c>
      <c r="B37" s="60" t="s">
        <v>11</v>
      </c>
      <c r="C37" s="60" t="s">
        <v>12</v>
      </c>
      <c r="D37" s="60" t="s">
        <v>13</v>
      </c>
      <c r="E37" s="60" t="s">
        <v>14</v>
      </c>
      <c r="F37" s="60" t="s">
        <v>15</v>
      </c>
      <c r="G37" s="60" t="s">
        <v>16</v>
      </c>
      <c r="H37" s="60" t="s">
        <v>17</v>
      </c>
      <c r="I37" s="9" t="s">
        <v>18</v>
      </c>
    </row>
    <row r="38" spans="1:11" s="59" customFormat="1" x14ac:dyDescent="0.25">
      <c r="A38" s="6" t="s">
        <v>55</v>
      </c>
      <c r="B38" s="6">
        <v>3</v>
      </c>
      <c r="C38" s="6">
        <v>3</v>
      </c>
      <c r="D38" s="6">
        <v>2</v>
      </c>
      <c r="E38" s="6">
        <v>3</v>
      </c>
      <c r="F38" s="6"/>
      <c r="G38" s="6"/>
      <c r="H38" s="6"/>
      <c r="I38" s="8">
        <f>SUM(B38:H38)/8</f>
        <v>1.375</v>
      </c>
    </row>
    <row r="39" spans="1:11" s="59" customFormat="1" x14ac:dyDescent="0.25">
      <c r="A39" s="6" t="s">
        <v>163</v>
      </c>
      <c r="B39" s="6">
        <v>3</v>
      </c>
      <c r="C39" s="6">
        <v>3</v>
      </c>
      <c r="D39" s="6"/>
      <c r="E39" s="6">
        <v>3</v>
      </c>
      <c r="F39" s="6"/>
      <c r="G39" s="6"/>
      <c r="H39" s="6"/>
      <c r="I39" s="8">
        <f t="shared" ref="I39:I43" si="3">SUM(C39:H39)/8</f>
        <v>0.75</v>
      </c>
    </row>
    <row r="40" spans="1:11" s="59" customFormat="1" x14ac:dyDescent="0.25">
      <c r="A40" s="6" t="s">
        <v>164</v>
      </c>
      <c r="B40" s="6">
        <v>3</v>
      </c>
      <c r="C40" s="6">
        <v>3</v>
      </c>
      <c r="D40" s="6">
        <v>2</v>
      </c>
      <c r="E40" s="6">
        <v>3</v>
      </c>
      <c r="F40" s="6"/>
      <c r="G40" s="6"/>
      <c r="H40" s="6"/>
      <c r="I40" s="8">
        <f t="shared" si="3"/>
        <v>1</v>
      </c>
    </row>
    <row r="41" spans="1:11" s="59" customFormat="1" x14ac:dyDescent="0.25">
      <c r="A41" s="6" t="s">
        <v>165</v>
      </c>
      <c r="B41" s="6">
        <v>3</v>
      </c>
      <c r="C41" s="6">
        <v>3</v>
      </c>
      <c r="D41" s="6"/>
      <c r="E41" s="6">
        <v>3</v>
      </c>
      <c r="F41" s="6"/>
      <c r="G41" s="6"/>
      <c r="H41" s="6"/>
      <c r="I41" s="8">
        <f>SUM(C41:H41)/8</f>
        <v>0.75</v>
      </c>
    </row>
    <row r="42" spans="1:11" s="59" customFormat="1" x14ac:dyDescent="0.25">
      <c r="A42" s="6" t="s">
        <v>166</v>
      </c>
      <c r="B42" s="6"/>
      <c r="C42" s="6">
        <v>3</v>
      </c>
      <c r="D42" s="6">
        <v>2</v>
      </c>
      <c r="E42" s="6">
        <v>3</v>
      </c>
      <c r="F42" s="6"/>
      <c r="G42" s="6"/>
      <c r="H42" s="6"/>
      <c r="I42" s="8">
        <f>SUM(C42:H42)/8</f>
        <v>1</v>
      </c>
    </row>
    <row r="43" spans="1:11" s="59" customFormat="1" x14ac:dyDescent="0.25">
      <c r="A43" s="6" t="s">
        <v>116</v>
      </c>
      <c r="B43" s="6">
        <v>3</v>
      </c>
      <c r="C43" s="6">
        <v>3</v>
      </c>
      <c r="D43" s="6">
        <v>2</v>
      </c>
      <c r="E43" s="6">
        <v>3</v>
      </c>
      <c r="F43" s="6"/>
      <c r="G43" s="6"/>
      <c r="H43" s="6"/>
      <c r="I43" s="8">
        <f t="shared" si="3"/>
        <v>1</v>
      </c>
    </row>
    <row r="44" spans="1:11" s="59" customFormat="1" x14ac:dyDescent="0.25">
      <c r="A44" s="6" t="s">
        <v>178</v>
      </c>
      <c r="B44" s="6">
        <v>2</v>
      </c>
      <c r="C44" s="6">
        <v>3</v>
      </c>
      <c r="D44" s="6"/>
      <c r="E44" s="6">
        <v>3</v>
      </c>
      <c r="F44" s="6"/>
      <c r="G44" s="6"/>
      <c r="H44" s="6"/>
      <c r="I44" s="8">
        <f>SUM(C44:H44)/8</f>
        <v>0.75</v>
      </c>
    </row>
    <row r="45" spans="1:11" s="59" customFormat="1" x14ac:dyDescent="0.25">
      <c r="A45" s="6" t="s">
        <v>179</v>
      </c>
      <c r="B45" s="6">
        <v>3</v>
      </c>
      <c r="C45" s="6">
        <v>3</v>
      </c>
      <c r="D45" s="6"/>
      <c r="E45" s="6">
        <v>3</v>
      </c>
      <c r="F45" s="6"/>
      <c r="G45" s="6"/>
      <c r="H45" s="6"/>
      <c r="I45" s="8">
        <f>SUM(C45:H45)/8</f>
        <v>0.75</v>
      </c>
    </row>
    <row r="46" spans="1:11" s="59" customFormat="1" x14ac:dyDescent="0.25">
      <c r="A46" s="7" t="str">
        <f>"共 "&amp;COUNTA(A38:A45)&amp;" 人"</f>
        <v>共 8 人</v>
      </c>
      <c r="B46" s="8">
        <f>SUM(B38:B43)</f>
        <v>15</v>
      </c>
      <c r="C46" s="8">
        <f>SUM(C38:C43)</f>
        <v>18</v>
      </c>
      <c r="D46" s="8">
        <f>SUM(D38:D43)</f>
        <v>8</v>
      </c>
      <c r="E46" s="8">
        <f>SUM(E38:E43)</f>
        <v>18</v>
      </c>
      <c r="F46" s="8">
        <f>SUM(F38:F40)</f>
        <v>0</v>
      </c>
      <c r="G46" s="8">
        <f>SUM(G38:G40)</f>
        <v>0</v>
      </c>
      <c r="H46" s="8">
        <f>SUM(H38:H40)</f>
        <v>0</v>
      </c>
      <c r="I46" s="8">
        <f>SUM(I38:I45)</f>
        <v>7.375</v>
      </c>
    </row>
    <row r="47" spans="1:11" s="1" customFormat="1" x14ac:dyDescent="0.25">
      <c r="A47" s="81" t="s">
        <v>19</v>
      </c>
      <c r="B47" s="82"/>
      <c r="C47" s="83"/>
      <c r="D47" s="84"/>
      <c r="E47" s="84"/>
      <c r="F47" s="84"/>
      <c r="G47" s="84"/>
      <c r="H47" s="84"/>
      <c r="I47" s="85"/>
      <c r="J47" s="59"/>
      <c r="K47" s="59"/>
    </row>
    <row r="48" spans="1:11" x14ac:dyDescent="0.25">
      <c r="A48" s="106" t="s">
        <v>20</v>
      </c>
      <c r="B48" s="106"/>
      <c r="C48" s="106"/>
      <c r="D48" s="106"/>
      <c r="E48" s="106"/>
      <c r="F48" s="106"/>
      <c r="G48" s="106"/>
      <c r="H48" s="106"/>
      <c r="I48" s="106"/>
    </row>
    <row r="49" spans="1:9" x14ac:dyDescent="0.25">
      <c r="A49" s="91" t="s">
        <v>21</v>
      </c>
      <c r="B49" s="92"/>
      <c r="C49" s="92"/>
      <c r="D49" s="92"/>
      <c r="E49" s="92"/>
      <c r="F49" s="93"/>
      <c r="G49" s="91" t="s">
        <v>22</v>
      </c>
      <c r="H49" s="92"/>
      <c r="I49" s="93"/>
    </row>
    <row r="50" spans="1:9" x14ac:dyDescent="0.25">
      <c r="A50" s="94" t="s">
        <v>223</v>
      </c>
      <c r="B50" s="87"/>
      <c r="C50" s="87"/>
      <c r="D50" s="87"/>
      <c r="E50" s="87"/>
      <c r="F50" s="88"/>
      <c r="G50" s="90"/>
      <c r="H50" s="90"/>
      <c r="I50" s="90"/>
    </row>
    <row r="51" spans="1:9" x14ac:dyDescent="0.25">
      <c r="A51" s="94" t="s">
        <v>216</v>
      </c>
      <c r="B51" s="104"/>
      <c r="C51" s="104"/>
      <c r="D51" s="104"/>
      <c r="E51" s="104"/>
      <c r="F51" s="105"/>
      <c r="G51" s="98"/>
      <c r="H51" s="99"/>
      <c r="I51" s="100"/>
    </row>
    <row r="52" spans="1:9" x14ac:dyDescent="0.25">
      <c r="A52" s="94" t="s">
        <v>197</v>
      </c>
      <c r="B52" s="87"/>
      <c r="C52" s="87"/>
      <c r="D52" s="87"/>
      <c r="E52" s="87"/>
      <c r="F52" s="88"/>
      <c r="G52" s="98"/>
      <c r="H52" s="99"/>
      <c r="I52" s="100"/>
    </row>
    <row r="53" spans="1:9" x14ac:dyDescent="0.25">
      <c r="A53" s="94" t="s">
        <v>226</v>
      </c>
      <c r="B53" s="87"/>
      <c r="C53" s="87"/>
      <c r="D53" s="87"/>
      <c r="E53" s="87"/>
      <c r="F53" s="88"/>
      <c r="G53" s="90"/>
      <c r="H53" s="90"/>
      <c r="I53" s="90"/>
    </row>
    <row r="54" spans="1:9" x14ac:dyDescent="0.25">
      <c r="A54" s="73" t="s">
        <v>23</v>
      </c>
      <c r="B54" s="73"/>
      <c r="C54" s="73"/>
      <c r="D54" s="73"/>
      <c r="E54" s="73"/>
      <c r="F54" s="73"/>
      <c r="G54" s="73"/>
      <c r="H54" s="73"/>
      <c r="I54" s="73"/>
    </row>
    <row r="55" spans="1:9" x14ac:dyDescent="0.25">
      <c r="A55" s="73" t="s">
        <v>29</v>
      </c>
      <c r="B55" s="73"/>
      <c r="C55" s="73"/>
      <c r="D55" s="73"/>
      <c r="E55" s="73"/>
      <c r="F55" s="73"/>
      <c r="G55" s="73"/>
      <c r="H55" s="73"/>
      <c r="I55" s="73"/>
    </row>
    <row r="56" spans="1:9" x14ac:dyDescent="0.25">
      <c r="A56" s="73" t="s">
        <v>50</v>
      </c>
      <c r="B56" s="73"/>
      <c r="C56" s="73"/>
      <c r="D56" s="73"/>
      <c r="E56" s="73"/>
      <c r="F56" s="73"/>
      <c r="G56" s="73"/>
      <c r="H56" s="73"/>
      <c r="I56" s="73"/>
    </row>
    <row r="57" spans="1:9" x14ac:dyDescent="0.25">
      <c r="A57" s="73"/>
      <c r="B57" s="73"/>
      <c r="C57" s="73"/>
      <c r="D57" s="73"/>
      <c r="E57" s="73"/>
      <c r="F57" s="73"/>
      <c r="G57" s="73"/>
      <c r="H57" s="73"/>
      <c r="I57" s="73"/>
    </row>
  </sheetData>
  <mergeCells count="68">
    <mergeCell ref="A54:I54"/>
    <mergeCell ref="A55:I55"/>
    <mergeCell ref="A56:I56"/>
    <mergeCell ref="A57:I57"/>
    <mergeCell ref="A51:F51"/>
    <mergeCell ref="G51:I51"/>
    <mergeCell ref="A52:F52"/>
    <mergeCell ref="G52:I52"/>
    <mergeCell ref="A53:F53"/>
    <mergeCell ref="G53:I53"/>
    <mergeCell ref="A50:F50"/>
    <mergeCell ref="G50:I50"/>
    <mergeCell ref="A23:F23"/>
    <mergeCell ref="G23:I23"/>
    <mergeCell ref="A24:F24"/>
    <mergeCell ref="G24:I24"/>
    <mergeCell ref="A25:I25"/>
    <mergeCell ref="A36:I36"/>
    <mergeCell ref="A47:B47"/>
    <mergeCell ref="C47:I47"/>
    <mergeCell ref="A48:I48"/>
    <mergeCell ref="A49:F49"/>
    <mergeCell ref="G49:I49"/>
    <mergeCell ref="A20:F20"/>
    <mergeCell ref="G20:I20"/>
    <mergeCell ref="A21:F21"/>
    <mergeCell ref="G21:I21"/>
    <mergeCell ref="A22:F22"/>
    <mergeCell ref="G22:I22"/>
    <mergeCell ref="A17:F17"/>
    <mergeCell ref="G17:I17"/>
    <mergeCell ref="A18:F18"/>
    <mergeCell ref="G18:I18"/>
    <mergeCell ref="A19:F19"/>
    <mergeCell ref="G19:I19"/>
    <mergeCell ref="A14:F14"/>
    <mergeCell ref="G14:I14"/>
    <mergeCell ref="A15:F15"/>
    <mergeCell ref="G15:I15"/>
    <mergeCell ref="A16:F16"/>
    <mergeCell ref="G16:I16"/>
    <mergeCell ref="A13:F13"/>
    <mergeCell ref="G13:I13"/>
    <mergeCell ref="A6:B6"/>
    <mergeCell ref="C6:D6"/>
    <mergeCell ref="E6:F6"/>
    <mergeCell ref="G6:H6"/>
    <mergeCell ref="A7:I7"/>
    <mergeCell ref="A8:B8"/>
    <mergeCell ref="C8:I8"/>
    <mergeCell ref="A9:B9"/>
    <mergeCell ref="C9:I9"/>
    <mergeCell ref="A10:I10"/>
    <mergeCell ref="A11:I11"/>
    <mergeCell ref="A12:I12"/>
    <mergeCell ref="A4:B4"/>
    <mergeCell ref="C4:E4"/>
    <mergeCell ref="F4:G4"/>
    <mergeCell ref="A5:B5"/>
    <mergeCell ref="C5:D5"/>
    <mergeCell ref="E5:F5"/>
    <mergeCell ref="G5:H5"/>
    <mergeCell ref="A1:I1"/>
    <mergeCell ref="A2:I2"/>
    <mergeCell ref="A3:B3"/>
    <mergeCell ref="C3:E3"/>
    <mergeCell ref="F3:G3"/>
    <mergeCell ref="H3:I3"/>
  </mergeCells>
  <phoneticPr fontId="9" type="noConversion"/>
  <dataValidations count="1">
    <dataValidation type="list" allowBlank="1" showInputMessage="1" showErrorMessage="1" sqref="I14:I17">
      <formula1>"未解决,已解决"</formula1>
    </dataValidation>
  </dataValidation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U56"/>
  <sheetViews>
    <sheetView topLeftCell="A13" workbookViewId="0">
      <selection activeCell="G16" sqref="G16:I16"/>
    </sheetView>
  </sheetViews>
  <sheetFormatPr defaultColWidth="9.109375" defaultRowHeight="12" x14ac:dyDescent="0.25"/>
  <cols>
    <col min="1" max="5" width="10.109375" style="4" customWidth="1"/>
    <col min="6" max="6" width="14.5546875" style="4" customWidth="1"/>
    <col min="7" max="7" width="13.109375" style="4" customWidth="1"/>
    <col min="8" max="8" width="12.88671875" style="4" customWidth="1"/>
    <col min="9" max="9" width="18.6640625" style="4" customWidth="1"/>
    <col min="10" max="10" width="12.77734375" style="4" customWidth="1"/>
    <col min="11" max="16384" width="9.109375" style="4"/>
  </cols>
  <sheetData>
    <row r="1" spans="1:10" ht="47.4" customHeight="1" thickBot="1" x14ac:dyDescent="0.3">
      <c r="A1" s="109" t="s">
        <v>152</v>
      </c>
      <c r="B1" s="110"/>
      <c r="C1" s="110"/>
      <c r="D1" s="110"/>
      <c r="E1" s="110"/>
      <c r="F1" s="110"/>
      <c r="G1" s="110"/>
      <c r="H1" s="110"/>
      <c r="I1" s="111"/>
      <c r="J1" s="27"/>
    </row>
    <row r="2" spans="1:10" x14ac:dyDescent="0.25">
      <c r="A2" s="112" t="s">
        <v>0</v>
      </c>
      <c r="B2" s="112"/>
      <c r="C2" s="112"/>
      <c r="D2" s="112"/>
      <c r="E2" s="112"/>
      <c r="F2" s="112"/>
      <c r="G2" s="112"/>
      <c r="H2" s="112"/>
      <c r="I2" s="112"/>
    </row>
    <row r="3" spans="1:10" s="1" customFormat="1" ht="19.8" customHeight="1" x14ac:dyDescent="0.25">
      <c r="A3" s="91" t="s">
        <v>25</v>
      </c>
      <c r="B3" s="93"/>
      <c r="C3" s="91" t="s">
        <v>24</v>
      </c>
      <c r="D3" s="92"/>
      <c r="E3" s="93"/>
      <c r="F3" s="91" t="s">
        <v>26</v>
      </c>
      <c r="G3" s="93"/>
      <c r="H3" s="91" t="s">
        <v>27</v>
      </c>
      <c r="I3" s="93"/>
    </row>
    <row r="4" spans="1:10" s="1" customFormat="1" ht="18" customHeight="1" x14ac:dyDescent="0.25">
      <c r="A4" s="113" t="s">
        <v>156</v>
      </c>
      <c r="B4" s="114"/>
      <c r="C4" s="113" t="s">
        <v>155</v>
      </c>
      <c r="D4" s="117"/>
      <c r="E4" s="114"/>
      <c r="F4" s="115">
        <v>1201</v>
      </c>
      <c r="G4" s="116"/>
      <c r="H4" s="35">
        <v>278.5</v>
      </c>
      <c r="I4" s="35">
        <f>SUM(I34,I45,H4)</f>
        <v>319.125</v>
      </c>
    </row>
    <row r="5" spans="1:10" s="1" customFormat="1" ht="25.8" customHeight="1" x14ac:dyDescent="0.25">
      <c r="A5" s="81" t="s">
        <v>30</v>
      </c>
      <c r="B5" s="82"/>
      <c r="C5" s="91" t="s">
        <v>31</v>
      </c>
      <c r="D5" s="93"/>
      <c r="E5" s="91" t="s">
        <v>32</v>
      </c>
      <c r="F5" s="93"/>
      <c r="G5" s="91" t="s">
        <v>33</v>
      </c>
      <c r="H5" s="93"/>
      <c r="I5" s="13" t="s">
        <v>34</v>
      </c>
    </row>
    <row r="6" spans="1:10" s="1" customFormat="1" x14ac:dyDescent="0.25">
      <c r="A6" s="113" t="s">
        <v>205</v>
      </c>
      <c r="B6" s="114"/>
      <c r="C6" s="121" t="s">
        <v>157</v>
      </c>
      <c r="D6" s="122"/>
      <c r="E6" s="121" t="s">
        <v>158</v>
      </c>
      <c r="F6" s="122"/>
      <c r="G6" s="121" t="s">
        <v>159</v>
      </c>
      <c r="H6" s="122"/>
      <c r="I6" s="26">
        <f>I4/F4</f>
        <v>0.26571606994171526</v>
      </c>
    </row>
    <row r="7" spans="1:10" x14ac:dyDescent="0.25">
      <c r="A7" s="118" t="s">
        <v>1</v>
      </c>
      <c r="B7" s="119"/>
      <c r="C7" s="119"/>
      <c r="D7" s="119"/>
      <c r="E7" s="119"/>
      <c r="F7" s="119"/>
      <c r="G7" s="119"/>
      <c r="H7" s="119"/>
      <c r="I7" s="120"/>
    </row>
    <row r="8" spans="1:10" s="1" customFormat="1" x14ac:dyDescent="0.25">
      <c r="A8" s="81" t="s">
        <v>2</v>
      </c>
      <c r="B8" s="82"/>
      <c r="C8" s="83" t="s">
        <v>51</v>
      </c>
      <c r="D8" s="84"/>
      <c r="E8" s="84"/>
      <c r="F8" s="84"/>
      <c r="G8" s="84"/>
      <c r="H8" s="84"/>
      <c r="I8" s="85"/>
    </row>
    <row r="9" spans="1:10" s="1" customFormat="1" x14ac:dyDescent="0.25">
      <c r="A9" s="81" t="s">
        <v>3</v>
      </c>
      <c r="B9" s="82"/>
      <c r="C9" s="83" t="s">
        <v>160</v>
      </c>
      <c r="D9" s="84"/>
      <c r="E9" s="84"/>
      <c r="F9" s="84"/>
      <c r="G9" s="84"/>
      <c r="H9" s="84"/>
      <c r="I9" s="85"/>
    </row>
    <row r="10" spans="1:10" s="1" customFormat="1" x14ac:dyDescent="0.25">
      <c r="A10" s="81" t="s">
        <v>4</v>
      </c>
      <c r="B10" s="107"/>
      <c r="C10" s="107"/>
      <c r="D10" s="107"/>
      <c r="E10" s="107"/>
      <c r="F10" s="107"/>
      <c r="G10" s="107"/>
      <c r="H10" s="107"/>
      <c r="I10" s="82"/>
    </row>
    <row r="11" spans="1:10" s="2" customFormat="1" ht="102" customHeight="1" x14ac:dyDescent="0.25">
      <c r="A11" s="108" t="s">
        <v>161</v>
      </c>
      <c r="B11" s="108"/>
      <c r="C11" s="108"/>
      <c r="D11" s="108"/>
      <c r="E11" s="108"/>
      <c r="F11" s="108"/>
      <c r="G11" s="108"/>
      <c r="H11" s="108"/>
      <c r="I11" s="108"/>
    </row>
    <row r="12" spans="1:10" s="2" customFormat="1" ht="63.6" customHeight="1" x14ac:dyDescent="0.25">
      <c r="A12" s="108" t="s">
        <v>162</v>
      </c>
      <c r="B12" s="108"/>
      <c r="C12" s="108"/>
      <c r="D12" s="108"/>
      <c r="E12" s="108"/>
      <c r="F12" s="108"/>
      <c r="G12" s="108"/>
      <c r="H12" s="108"/>
      <c r="I12" s="108"/>
    </row>
    <row r="13" spans="1:10" x14ac:dyDescent="0.25">
      <c r="A13" s="91" t="s">
        <v>5</v>
      </c>
      <c r="B13" s="92"/>
      <c r="C13" s="92"/>
      <c r="D13" s="92"/>
      <c r="E13" s="92"/>
      <c r="F13" s="93"/>
      <c r="G13" s="91" t="s">
        <v>6</v>
      </c>
      <c r="H13" s="92"/>
      <c r="I13" s="93" t="s">
        <v>7</v>
      </c>
    </row>
    <row r="14" spans="1:10" ht="27" customHeight="1" x14ac:dyDescent="0.25">
      <c r="A14" s="94" t="s">
        <v>171</v>
      </c>
      <c r="B14" s="87"/>
      <c r="C14" s="87"/>
      <c r="D14" s="87"/>
      <c r="E14" s="87"/>
      <c r="F14" s="88"/>
      <c r="G14" s="90" t="s">
        <v>143</v>
      </c>
      <c r="H14" s="90"/>
      <c r="I14" s="90"/>
    </row>
    <row r="15" spans="1:10" ht="24" customHeight="1" x14ac:dyDescent="0.25">
      <c r="A15" s="94" t="s">
        <v>181</v>
      </c>
      <c r="B15" s="87"/>
      <c r="C15" s="87"/>
      <c r="D15" s="87"/>
      <c r="E15" s="87"/>
      <c r="F15" s="88"/>
      <c r="G15" s="90" t="s">
        <v>203</v>
      </c>
      <c r="H15" s="90"/>
      <c r="I15" s="90"/>
    </row>
    <row r="16" spans="1:10" ht="27.6" customHeight="1" x14ac:dyDescent="0.25">
      <c r="A16" s="94" t="s">
        <v>199</v>
      </c>
      <c r="B16" s="87"/>
      <c r="C16" s="87"/>
      <c r="D16" s="87"/>
      <c r="E16" s="87"/>
      <c r="F16" s="88"/>
      <c r="G16" s="90" t="s">
        <v>218</v>
      </c>
      <c r="H16" s="90"/>
      <c r="I16" s="90"/>
    </row>
    <row r="17" spans="1:359" ht="34.200000000000003" customHeight="1" x14ac:dyDescent="0.25">
      <c r="A17" s="94" t="s">
        <v>230</v>
      </c>
      <c r="B17" s="87"/>
      <c r="C17" s="87"/>
      <c r="D17" s="87"/>
      <c r="E17" s="87"/>
      <c r="F17" s="88"/>
      <c r="G17" s="90" t="s">
        <v>231</v>
      </c>
      <c r="H17" s="90"/>
      <c r="I17" s="90"/>
    </row>
    <row r="18" spans="1:359" ht="20.100000000000001" customHeight="1" x14ac:dyDescent="0.25">
      <c r="A18" s="91" t="s">
        <v>35</v>
      </c>
      <c r="B18" s="92"/>
      <c r="C18" s="92"/>
      <c r="D18" s="92"/>
      <c r="E18" s="92"/>
      <c r="F18" s="93"/>
      <c r="G18" s="91" t="s">
        <v>8</v>
      </c>
      <c r="H18" s="92"/>
      <c r="I18" s="93"/>
    </row>
    <row r="19" spans="1:359" ht="39.9" customHeight="1" x14ac:dyDescent="0.25">
      <c r="A19" s="94" t="s">
        <v>168</v>
      </c>
      <c r="B19" s="87"/>
      <c r="C19" s="87"/>
      <c r="D19" s="87"/>
      <c r="E19" s="87"/>
      <c r="F19" s="88"/>
      <c r="G19" s="123" t="s">
        <v>227</v>
      </c>
      <c r="H19" s="123"/>
      <c r="I19" s="123"/>
      <c r="MU19" s="4" t="s">
        <v>191</v>
      </c>
    </row>
    <row r="20" spans="1:359" ht="39.9" customHeight="1" x14ac:dyDescent="0.25">
      <c r="A20" s="94" t="s">
        <v>169</v>
      </c>
      <c r="B20" s="104"/>
      <c r="C20" s="104"/>
      <c r="D20" s="104"/>
      <c r="E20" s="104"/>
      <c r="F20" s="105"/>
      <c r="G20" s="123" t="s">
        <v>232</v>
      </c>
      <c r="H20" s="123"/>
      <c r="I20" s="123"/>
    </row>
    <row r="21" spans="1:359" ht="39.9" customHeight="1" x14ac:dyDescent="0.25">
      <c r="A21" s="94" t="s">
        <v>197</v>
      </c>
      <c r="B21" s="87"/>
      <c r="C21" s="87"/>
      <c r="D21" s="87"/>
      <c r="E21" s="87"/>
      <c r="F21" s="88"/>
      <c r="G21" s="123" t="s">
        <v>228</v>
      </c>
      <c r="H21" s="123"/>
      <c r="I21" s="123"/>
    </row>
    <row r="22" spans="1:359" ht="39.9" customHeight="1" x14ac:dyDescent="0.25">
      <c r="A22" s="124" t="s">
        <v>222</v>
      </c>
      <c r="B22" s="125"/>
      <c r="C22" s="125"/>
      <c r="D22" s="125"/>
      <c r="E22" s="125"/>
      <c r="F22" s="126"/>
      <c r="G22" s="123" t="s">
        <v>229</v>
      </c>
      <c r="H22" s="123"/>
      <c r="I22" s="123"/>
    </row>
    <row r="23" spans="1:359" ht="39.9" customHeight="1" x14ac:dyDescent="0.25">
      <c r="A23" s="86"/>
      <c r="B23" s="87"/>
      <c r="C23" s="87"/>
      <c r="D23" s="87"/>
      <c r="E23" s="87"/>
      <c r="F23" s="88"/>
      <c r="G23" s="123"/>
      <c r="H23" s="123"/>
      <c r="I23" s="123"/>
    </row>
    <row r="24" spans="1:359" s="61" customFormat="1" ht="20.100000000000001" customHeight="1" x14ac:dyDescent="0.25">
      <c r="A24" s="80" t="s">
        <v>9</v>
      </c>
      <c r="B24" s="80"/>
      <c r="C24" s="80"/>
      <c r="D24" s="80"/>
      <c r="E24" s="80"/>
      <c r="F24" s="80"/>
      <c r="G24" s="80"/>
      <c r="H24" s="80"/>
      <c r="I24" s="80"/>
    </row>
    <row r="25" spans="1:359" s="61" customFormat="1" ht="20.100000000000001" customHeight="1" x14ac:dyDescent="0.25">
      <c r="A25" s="62" t="s">
        <v>10</v>
      </c>
      <c r="B25" s="62" t="s">
        <v>11</v>
      </c>
      <c r="C25" s="62" t="s">
        <v>12</v>
      </c>
      <c r="D25" s="62" t="s">
        <v>13</v>
      </c>
      <c r="E25" s="62" t="s">
        <v>14</v>
      </c>
      <c r="F25" s="62" t="s">
        <v>15</v>
      </c>
      <c r="G25" s="62" t="s">
        <v>16</v>
      </c>
      <c r="H25" s="62" t="s">
        <v>17</v>
      </c>
      <c r="I25" s="9" t="s">
        <v>18</v>
      </c>
    </row>
    <row r="26" spans="1:359" s="61" customFormat="1" ht="20.100000000000001" customHeight="1" x14ac:dyDescent="0.25">
      <c r="A26" s="6" t="s">
        <v>55</v>
      </c>
      <c r="B26" s="6">
        <v>8</v>
      </c>
      <c r="C26" s="6">
        <v>8</v>
      </c>
      <c r="D26" s="6">
        <v>8</v>
      </c>
      <c r="E26" s="6">
        <v>8</v>
      </c>
      <c r="F26" s="6">
        <v>8</v>
      </c>
      <c r="G26" s="6"/>
      <c r="H26" s="6"/>
      <c r="I26" s="8">
        <f t="shared" ref="I26:I27" si="0">SUM(B26:H26)/8</f>
        <v>5</v>
      </c>
    </row>
    <row r="27" spans="1:359" s="61" customFormat="1" ht="20.100000000000001" customHeight="1" x14ac:dyDescent="0.25">
      <c r="A27" s="6" t="s">
        <v>163</v>
      </c>
      <c r="B27" s="6">
        <v>8</v>
      </c>
      <c r="C27" s="6">
        <v>8</v>
      </c>
      <c r="D27" s="6">
        <v>8</v>
      </c>
      <c r="E27" s="6">
        <v>8</v>
      </c>
      <c r="F27" s="6">
        <v>8</v>
      </c>
      <c r="G27" s="6"/>
      <c r="H27" s="6"/>
      <c r="I27" s="8">
        <f t="shared" si="0"/>
        <v>5</v>
      </c>
    </row>
    <row r="28" spans="1:359" s="61" customFormat="1" ht="20.100000000000001" customHeight="1" x14ac:dyDescent="0.25">
      <c r="A28" s="6" t="s">
        <v>164</v>
      </c>
      <c r="B28" s="6">
        <v>8</v>
      </c>
      <c r="C28" s="6">
        <v>8</v>
      </c>
      <c r="D28" s="6">
        <v>8</v>
      </c>
      <c r="E28" s="6">
        <v>8</v>
      </c>
      <c r="F28" s="6">
        <v>8</v>
      </c>
      <c r="G28" s="6"/>
      <c r="H28" s="6"/>
      <c r="I28" s="8">
        <f t="shared" ref="I28:I30" si="1">SUM(B28:H28)/8</f>
        <v>5</v>
      </c>
    </row>
    <row r="29" spans="1:359" s="61" customFormat="1" ht="20.100000000000001" customHeight="1" x14ac:dyDescent="0.25">
      <c r="A29" s="6" t="s">
        <v>165</v>
      </c>
      <c r="B29" s="6"/>
      <c r="C29" s="6"/>
      <c r="D29" s="6"/>
      <c r="E29" s="6"/>
      <c r="F29" s="6"/>
      <c r="G29" s="6"/>
      <c r="H29" s="6"/>
      <c r="I29" s="8">
        <f t="shared" si="1"/>
        <v>0</v>
      </c>
    </row>
    <row r="30" spans="1:359" s="61" customFormat="1" ht="20.100000000000001" customHeight="1" x14ac:dyDescent="0.25">
      <c r="A30" s="6" t="s">
        <v>166</v>
      </c>
      <c r="B30" s="6">
        <v>8</v>
      </c>
      <c r="C30" s="6">
        <v>8</v>
      </c>
      <c r="D30" s="6">
        <v>8</v>
      </c>
      <c r="E30" s="6">
        <v>8</v>
      </c>
      <c r="F30" s="6">
        <v>8</v>
      </c>
      <c r="G30" s="6"/>
      <c r="H30" s="6"/>
      <c r="I30" s="8">
        <f t="shared" si="1"/>
        <v>5</v>
      </c>
    </row>
    <row r="31" spans="1:359" s="61" customFormat="1" ht="20.100000000000001" customHeight="1" x14ac:dyDescent="0.25">
      <c r="A31" s="6" t="s">
        <v>116</v>
      </c>
      <c r="B31" s="6">
        <v>8</v>
      </c>
      <c r="C31" s="6">
        <v>8</v>
      </c>
      <c r="D31" s="6">
        <v>8</v>
      </c>
      <c r="E31" s="6">
        <v>8</v>
      </c>
      <c r="F31" s="6">
        <v>8</v>
      </c>
      <c r="G31" s="6"/>
      <c r="H31" s="6"/>
      <c r="I31" s="8">
        <f>I28</f>
        <v>5</v>
      </c>
    </row>
    <row r="32" spans="1:359" s="61" customFormat="1" x14ac:dyDescent="0.25">
      <c r="A32" s="6" t="s">
        <v>178</v>
      </c>
      <c r="B32" s="6">
        <v>8</v>
      </c>
      <c r="C32" s="6">
        <v>8</v>
      </c>
      <c r="D32" s="6">
        <v>8</v>
      </c>
      <c r="E32" s="6">
        <v>8</v>
      </c>
      <c r="F32" s="6">
        <v>8</v>
      </c>
      <c r="G32" s="6"/>
      <c r="H32" s="6"/>
      <c r="I32" s="8">
        <f>SUM(B31:H31)/8</f>
        <v>5</v>
      </c>
    </row>
    <row r="33" spans="1:11" s="61" customFormat="1" x14ac:dyDescent="0.25">
      <c r="A33" s="6" t="s">
        <v>179</v>
      </c>
      <c r="B33" s="6">
        <v>8</v>
      </c>
      <c r="C33" s="6">
        <v>8</v>
      </c>
      <c r="D33" s="6">
        <v>8</v>
      </c>
      <c r="E33" s="6">
        <v>8</v>
      </c>
      <c r="F33" s="6">
        <v>8</v>
      </c>
      <c r="G33" s="6"/>
      <c r="H33" s="6"/>
      <c r="I33" s="8">
        <f>SUM(B31:H31)/8</f>
        <v>5</v>
      </c>
    </row>
    <row r="34" spans="1:11" s="61" customFormat="1" x14ac:dyDescent="0.25">
      <c r="A34" s="7" t="str">
        <f>"共 "&amp;COUNTA(A26:A33)&amp;" 人"</f>
        <v>共 8 人</v>
      </c>
      <c r="B34" s="8">
        <f t="shared" ref="B34:H34" si="2">SUM(B26:B31)</f>
        <v>40</v>
      </c>
      <c r="C34" s="8">
        <f t="shared" si="2"/>
        <v>40</v>
      </c>
      <c r="D34" s="8">
        <f t="shared" si="2"/>
        <v>40</v>
      </c>
      <c r="E34" s="8">
        <f t="shared" si="2"/>
        <v>40</v>
      </c>
      <c r="F34" s="8">
        <f t="shared" si="2"/>
        <v>40</v>
      </c>
      <c r="G34" s="8">
        <f t="shared" si="2"/>
        <v>0</v>
      </c>
      <c r="H34" s="8">
        <f t="shared" si="2"/>
        <v>0</v>
      </c>
      <c r="I34" s="8">
        <f>SUM(I26:I33)</f>
        <v>35</v>
      </c>
    </row>
    <row r="35" spans="1:11" s="61" customFormat="1" x14ac:dyDescent="0.25">
      <c r="A35" s="80" t="s">
        <v>28</v>
      </c>
      <c r="B35" s="80"/>
      <c r="C35" s="80"/>
      <c r="D35" s="80"/>
      <c r="E35" s="80"/>
      <c r="F35" s="80"/>
      <c r="G35" s="80"/>
      <c r="H35" s="80"/>
      <c r="I35" s="80"/>
    </row>
    <row r="36" spans="1:11" s="61" customFormat="1" x14ac:dyDescent="0.25">
      <c r="A36" s="62" t="s">
        <v>10</v>
      </c>
      <c r="B36" s="62" t="s">
        <v>11</v>
      </c>
      <c r="C36" s="62" t="s">
        <v>12</v>
      </c>
      <c r="D36" s="62" t="s">
        <v>13</v>
      </c>
      <c r="E36" s="62" t="s">
        <v>14</v>
      </c>
      <c r="F36" s="62" t="s">
        <v>15</v>
      </c>
      <c r="G36" s="62" t="s">
        <v>16</v>
      </c>
      <c r="H36" s="62" t="s">
        <v>17</v>
      </c>
      <c r="I36" s="9" t="s">
        <v>18</v>
      </c>
    </row>
    <row r="37" spans="1:11" s="61" customFormat="1" x14ac:dyDescent="0.25">
      <c r="A37" s="6" t="s">
        <v>55</v>
      </c>
      <c r="B37" s="6">
        <v>3</v>
      </c>
      <c r="C37" s="6">
        <v>3</v>
      </c>
      <c r="D37" s="6"/>
      <c r="E37" s="6">
        <v>3</v>
      </c>
      <c r="F37" s="6"/>
      <c r="G37" s="6"/>
      <c r="H37" s="6"/>
      <c r="I37" s="8">
        <f>SUM(B37:H37)/8</f>
        <v>1.125</v>
      </c>
    </row>
    <row r="38" spans="1:11" s="61" customFormat="1" x14ac:dyDescent="0.25">
      <c r="A38" s="6" t="s">
        <v>163</v>
      </c>
      <c r="B38" s="6">
        <v>3</v>
      </c>
      <c r="C38" s="6">
        <v>3</v>
      </c>
      <c r="D38" s="6"/>
      <c r="E38" s="6">
        <v>3</v>
      </c>
      <c r="F38" s="6"/>
      <c r="G38" s="6"/>
      <c r="H38" s="6"/>
      <c r="I38" s="8">
        <f t="shared" ref="I38:I42" si="3">SUM(C38:H38)/8</f>
        <v>0.75</v>
      </c>
    </row>
    <row r="39" spans="1:11" s="61" customFormat="1" x14ac:dyDescent="0.25">
      <c r="A39" s="6" t="s">
        <v>164</v>
      </c>
      <c r="B39" s="6">
        <v>3</v>
      </c>
      <c r="C39" s="6">
        <v>3</v>
      </c>
      <c r="D39" s="6"/>
      <c r="E39" s="6">
        <v>3</v>
      </c>
      <c r="F39" s="6"/>
      <c r="G39" s="6"/>
      <c r="H39" s="6"/>
      <c r="I39" s="8">
        <f t="shared" si="3"/>
        <v>0.75</v>
      </c>
    </row>
    <row r="40" spans="1:11" s="61" customFormat="1" x14ac:dyDescent="0.25">
      <c r="A40" s="6" t="s">
        <v>165</v>
      </c>
      <c r="B40" s="6"/>
      <c r="C40" s="6"/>
      <c r="D40" s="6"/>
      <c r="E40" s="6"/>
      <c r="F40" s="6"/>
      <c r="G40" s="6"/>
      <c r="H40" s="6"/>
      <c r="I40" s="8">
        <f>SUM(C40:H40)/8</f>
        <v>0</v>
      </c>
    </row>
    <row r="41" spans="1:11" s="61" customFormat="1" x14ac:dyDescent="0.25">
      <c r="A41" s="6" t="s">
        <v>166</v>
      </c>
      <c r="B41" s="6">
        <v>3</v>
      </c>
      <c r="C41" s="6">
        <v>3</v>
      </c>
      <c r="D41" s="6"/>
      <c r="E41" s="6">
        <v>3</v>
      </c>
      <c r="F41" s="6"/>
      <c r="G41" s="6"/>
      <c r="H41" s="6"/>
      <c r="I41" s="8">
        <f>SUM(C41:H41)/8</f>
        <v>0.75</v>
      </c>
    </row>
    <row r="42" spans="1:11" s="61" customFormat="1" x14ac:dyDescent="0.25">
      <c r="A42" s="6" t="s">
        <v>116</v>
      </c>
      <c r="B42" s="6">
        <v>3</v>
      </c>
      <c r="C42" s="6">
        <v>3</v>
      </c>
      <c r="D42" s="6"/>
      <c r="E42" s="6">
        <v>3</v>
      </c>
      <c r="F42" s="6"/>
      <c r="G42" s="6"/>
      <c r="H42" s="6"/>
      <c r="I42" s="8">
        <f t="shared" si="3"/>
        <v>0.75</v>
      </c>
    </row>
    <row r="43" spans="1:11" s="61" customFormat="1" x14ac:dyDescent="0.25">
      <c r="A43" s="6" t="s">
        <v>178</v>
      </c>
      <c r="B43" s="6">
        <v>2</v>
      </c>
      <c r="C43" s="6">
        <v>3</v>
      </c>
      <c r="D43" s="6"/>
      <c r="E43" s="6">
        <v>3</v>
      </c>
      <c r="F43" s="6"/>
      <c r="G43" s="6"/>
      <c r="H43" s="6"/>
      <c r="I43" s="8">
        <f>SUM(C43:H43)/8</f>
        <v>0.75</v>
      </c>
    </row>
    <row r="44" spans="1:11" s="61" customFormat="1" x14ac:dyDescent="0.25">
      <c r="A44" s="6" t="s">
        <v>179</v>
      </c>
      <c r="B44" s="6">
        <v>3</v>
      </c>
      <c r="C44" s="6">
        <v>3</v>
      </c>
      <c r="D44" s="6"/>
      <c r="E44" s="6">
        <v>3</v>
      </c>
      <c r="F44" s="6"/>
      <c r="G44" s="6"/>
      <c r="H44" s="6"/>
      <c r="I44" s="8">
        <f>SUM(C44:H44)/8</f>
        <v>0.75</v>
      </c>
    </row>
    <row r="45" spans="1:11" s="61" customFormat="1" x14ac:dyDescent="0.25">
      <c r="A45" s="7" t="str">
        <f>"共 "&amp;COUNTA(A37:A44)&amp;" 人"</f>
        <v>共 8 人</v>
      </c>
      <c r="B45" s="8">
        <f>SUM(B37:B42)</f>
        <v>15</v>
      </c>
      <c r="C45" s="8">
        <f>SUM(C37:C42)</f>
        <v>15</v>
      </c>
      <c r="D45" s="8">
        <f>SUM(D37:D42)</f>
        <v>0</v>
      </c>
      <c r="E45" s="8">
        <f>SUM(E37:E42)</f>
        <v>15</v>
      </c>
      <c r="F45" s="8">
        <f>SUM(F37:F39)</f>
        <v>0</v>
      </c>
      <c r="G45" s="8">
        <f>SUM(G37:G39)</f>
        <v>0</v>
      </c>
      <c r="H45" s="8">
        <f>SUM(H37:H39)</f>
        <v>0</v>
      </c>
      <c r="I45" s="8">
        <f>SUM(I37:I44)</f>
        <v>5.625</v>
      </c>
    </row>
    <row r="46" spans="1:11" s="1" customFormat="1" x14ac:dyDescent="0.25">
      <c r="A46" s="81" t="s">
        <v>19</v>
      </c>
      <c r="B46" s="82"/>
      <c r="C46" s="83"/>
      <c r="D46" s="84"/>
      <c r="E46" s="84"/>
      <c r="F46" s="84"/>
      <c r="G46" s="84"/>
      <c r="H46" s="84"/>
      <c r="I46" s="85"/>
      <c r="J46" s="61"/>
      <c r="K46" s="61"/>
    </row>
    <row r="47" spans="1:11" x14ac:dyDescent="0.25">
      <c r="A47" s="106" t="s">
        <v>20</v>
      </c>
      <c r="B47" s="106"/>
      <c r="C47" s="106"/>
      <c r="D47" s="106"/>
      <c r="E47" s="106"/>
      <c r="F47" s="106"/>
      <c r="G47" s="106"/>
      <c r="H47" s="106"/>
      <c r="I47" s="106"/>
    </row>
    <row r="48" spans="1:11" x14ac:dyDescent="0.25">
      <c r="A48" s="91" t="s">
        <v>21</v>
      </c>
      <c r="B48" s="92"/>
      <c r="C48" s="92"/>
      <c r="D48" s="92"/>
      <c r="E48" s="92"/>
      <c r="F48" s="93"/>
      <c r="G48" s="91" t="s">
        <v>22</v>
      </c>
      <c r="H48" s="92"/>
      <c r="I48" s="93"/>
    </row>
    <row r="49" spans="1:9" x14ac:dyDescent="0.25">
      <c r="A49" s="94" t="s">
        <v>223</v>
      </c>
      <c r="B49" s="87"/>
      <c r="C49" s="87"/>
      <c r="D49" s="87"/>
      <c r="E49" s="87"/>
      <c r="F49" s="88"/>
      <c r="G49" s="90"/>
      <c r="H49" s="90"/>
      <c r="I49" s="90"/>
    </row>
    <row r="50" spans="1:9" x14ac:dyDescent="0.25">
      <c r="A50" s="94" t="s">
        <v>216</v>
      </c>
      <c r="B50" s="104"/>
      <c r="C50" s="104"/>
      <c r="D50" s="104"/>
      <c r="E50" s="104"/>
      <c r="F50" s="105"/>
      <c r="G50" s="98"/>
      <c r="H50" s="99"/>
      <c r="I50" s="100"/>
    </row>
    <row r="51" spans="1:9" x14ac:dyDescent="0.25">
      <c r="A51" s="94" t="s">
        <v>197</v>
      </c>
      <c r="B51" s="87"/>
      <c r="C51" s="87"/>
      <c r="D51" s="87"/>
      <c r="E51" s="87"/>
      <c r="F51" s="88"/>
      <c r="G51" s="98"/>
      <c r="H51" s="99"/>
      <c r="I51" s="100"/>
    </row>
    <row r="52" spans="1:9" x14ac:dyDescent="0.25">
      <c r="A52" s="94" t="s">
        <v>226</v>
      </c>
      <c r="B52" s="87"/>
      <c r="C52" s="87"/>
      <c r="D52" s="87"/>
      <c r="E52" s="87"/>
      <c r="F52" s="88"/>
      <c r="G52" s="90"/>
      <c r="H52" s="90"/>
      <c r="I52" s="90"/>
    </row>
    <row r="53" spans="1:9" x14ac:dyDescent="0.25">
      <c r="A53" s="73" t="s">
        <v>23</v>
      </c>
      <c r="B53" s="73"/>
      <c r="C53" s="73"/>
      <c r="D53" s="73"/>
      <c r="E53" s="73"/>
      <c r="F53" s="73"/>
      <c r="G53" s="73"/>
      <c r="H53" s="73"/>
      <c r="I53" s="73"/>
    </row>
    <row r="54" spans="1:9" x14ac:dyDescent="0.25">
      <c r="A54" s="73" t="s">
        <v>29</v>
      </c>
      <c r="B54" s="73"/>
      <c r="C54" s="73"/>
      <c r="D54" s="73"/>
      <c r="E54" s="73"/>
      <c r="F54" s="73"/>
      <c r="G54" s="73"/>
      <c r="H54" s="73"/>
      <c r="I54" s="73"/>
    </row>
    <row r="55" spans="1:9" x14ac:dyDescent="0.25">
      <c r="A55" s="73" t="s">
        <v>50</v>
      </c>
      <c r="B55" s="73"/>
      <c r="C55" s="73"/>
      <c r="D55" s="73"/>
      <c r="E55" s="73"/>
      <c r="F55" s="73"/>
      <c r="G55" s="73"/>
      <c r="H55" s="73"/>
      <c r="I55" s="73"/>
    </row>
    <row r="56" spans="1:9" x14ac:dyDescent="0.25">
      <c r="A56" s="73"/>
      <c r="B56" s="73"/>
      <c r="C56" s="73"/>
      <c r="D56" s="73"/>
      <c r="E56" s="73"/>
      <c r="F56" s="73"/>
      <c r="G56" s="73"/>
      <c r="H56" s="73"/>
      <c r="I56" s="73"/>
    </row>
  </sheetData>
  <mergeCells count="66">
    <mergeCell ref="A1:I1"/>
    <mergeCell ref="A2:I2"/>
    <mergeCell ref="A3:B3"/>
    <mergeCell ref="C3:E3"/>
    <mergeCell ref="F3:G3"/>
    <mergeCell ref="H3:I3"/>
    <mergeCell ref="A4:B4"/>
    <mergeCell ref="C4:E4"/>
    <mergeCell ref="F4:G4"/>
    <mergeCell ref="A5:B5"/>
    <mergeCell ref="C5:D5"/>
    <mergeCell ref="E5:F5"/>
    <mergeCell ref="G5:H5"/>
    <mergeCell ref="A13:F13"/>
    <mergeCell ref="G13:I13"/>
    <mergeCell ref="A6:B6"/>
    <mergeCell ref="C6:D6"/>
    <mergeCell ref="E6:F6"/>
    <mergeCell ref="G6:H6"/>
    <mergeCell ref="A7:I7"/>
    <mergeCell ref="A8:B8"/>
    <mergeCell ref="C8:I8"/>
    <mergeCell ref="A9:B9"/>
    <mergeCell ref="C9:I9"/>
    <mergeCell ref="A10:I10"/>
    <mergeCell ref="A11:I11"/>
    <mergeCell ref="A12:I12"/>
    <mergeCell ref="A14:F14"/>
    <mergeCell ref="G14:I14"/>
    <mergeCell ref="A15:F15"/>
    <mergeCell ref="G15:I15"/>
    <mergeCell ref="A16:F16"/>
    <mergeCell ref="G16:I16"/>
    <mergeCell ref="A20:F20"/>
    <mergeCell ref="G20:I20"/>
    <mergeCell ref="A21:F21"/>
    <mergeCell ref="G21:I21"/>
    <mergeCell ref="A17:F17"/>
    <mergeCell ref="G17:I17"/>
    <mergeCell ref="A18:F18"/>
    <mergeCell ref="G18:I18"/>
    <mergeCell ref="A19:F19"/>
    <mergeCell ref="G19:I19"/>
    <mergeCell ref="A49:F49"/>
    <mergeCell ref="G49:I49"/>
    <mergeCell ref="A22:F22"/>
    <mergeCell ref="G22:I22"/>
    <mergeCell ref="A23:F23"/>
    <mergeCell ref="G23:I23"/>
    <mergeCell ref="A24:I24"/>
    <mergeCell ref="A35:I35"/>
    <mergeCell ref="A46:B46"/>
    <mergeCell ref="C46:I46"/>
    <mergeCell ref="A47:I47"/>
    <mergeCell ref="A48:F48"/>
    <mergeCell ref="G48:I48"/>
    <mergeCell ref="A53:I53"/>
    <mergeCell ref="A54:I54"/>
    <mergeCell ref="A55:I55"/>
    <mergeCell ref="A56:I56"/>
    <mergeCell ref="A50:F50"/>
    <mergeCell ref="G50:I50"/>
    <mergeCell ref="A51:F51"/>
    <mergeCell ref="G51:I51"/>
    <mergeCell ref="A52:F52"/>
    <mergeCell ref="G52:I52"/>
  </mergeCells>
  <phoneticPr fontId="21" type="noConversion"/>
  <dataValidations count="1">
    <dataValidation type="list" allowBlank="1" showInputMessage="1" showErrorMessage="1" sqref="I14:I16 I17">
      <formula1>"未解决,已解决"</formula1>
    </dataValidation>
  </dataValidation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U57"/>
  <sheetViews>
    <sheetView tabSelected="1" topLeftCell="A13" workbookViewId="0">
      <selection activeCell="G21" sqref="G21:I21"/>
    </sheetView>
  </sheetViews>
  <sheetFormatPr defaultColWidth="9.109375" defaultRowHeight="30" customHeight="1" x14ac:dyDescent="0.25"/>
  <cols>
    <col min="1" max="5" width="10.109375" style="4" customWidth="1"/>
    <col min="6" max="6" width="14.5546875" style="4" customWidth="1"/>
    <col min="7" max="7" width="13.109375" style="4" customWidth="1"/>
    <col min="8" max="8" width="12.88671875" style="4" customWidth="1"/>
    <col min="9" max="9" width="18.6640625" style="4" customWidth="1"/>
    <col min="10" max="10" width="12.77734375" style="4" customWidth="1"/>
    <col min="11" max="16384" width="9.109375" style="4"/>
  </cols>
  <sheetData>
    <row r="1" spans="1:10" ht="30" customHeight="1" thickBot="1" x14ac:dyDescent="0.3">
      <c r="A1" s="109" t="s">
        <v>152</v>
      </c>
      <c r="B1" s="110"/>
      <c r="C1" s="110"/>
      <c r="D1" s="110"/>
      <c r="E1" s="110"/>
      <c r="F1" s="110"/>
      <c r="G1" s="110"/>
      <c r="H1" s="110"/>
      <c r="I1" s="111"/>
      <c r="J1" s="27"/>
    </row>
    <row r="2" spans="1:10" ht="30" customHeight="1" x14ac:dyDescent="0.25">
      <c r="A2" s="112" t="s">
        <v>0</v>
      </c>
      <c r="B2" s="112"/>
      <c r="C2" s="112"/>
      <c r="D2" s="112"/>
      <c r="E2" s="112"/>
      <c r="F2" s="112"/>
      <c r="G2" s="112"/>
      <c r="H2" s="112"/>
      <c r="I2" s="112"/>
    </row>
    <row r="3" spans="1:10" s="1" customFormat="1" ht="30" customHeight="1" x14ac:dyDescent="0.25">
      <c r="A3" s="91" t="s">
        <v>25</v>
      </c>
      <c r="B3" s="93"/>
      <c r="C3" s="91" t="s">
        <v>24</v>
      </c>
      <c r="D3" s="92"/>
      <c r="E3" s="93"/>
      <c r="F3" s="91" t="s">
        <v>26</v>
      </c>
      <c r="G3" s="93"/>
      <c r="H3" s="91" t="s">
        <v>27</v>
      </c>
      <c r="I3" s="93"/>
    </row>
    <row r="4" spans="1:10" s="1" customFormat="1" ht="30" customHeight="1" x14ac:dyDescent="0.25">
      <c r="A4" s="113" t="s">
        <v>156</v>
      </c>
      <c r="B4" s="114"/>
      <c r="C4" s="113" t="s">
        <v>155</v>
      </c>
      <c r="D4" s="117"/>
      <c r="E4" s="114"/>
      <c r="F4" s="115">
        <v>1201</v>
      </c>
      <c r="G4" s="116"/>
      <c r="H4" s="35">
        <v>321</v>
      </c>
      <c r="I4" s="35">
        <f>SUM(I35,I46,H4)</f>
        <v>363.5</v>
      </c>
    </row>
    <row r="5" spans="1:10" s="1" customFormat="1" ht="30" customHeight="1" x14ac:dyDescent="0.25">
      <c r="A5" s="81" t="s">
        <v>30</v>
      </c>
      <c r="B5" s="82"/>
      <c r="C5" s="91" t="s">
        <v>31</v>
      </c>
      <c r="D5" s="93"/>
      <c r="E5" s="91" t="s">
        <v>32</v>
      </c>
      <c r="F5" s="93"/>
      <c r="G5" s="91" t="s">
        <v>33</v>
      </c>
      <c r="H5" s="93"/>
      <c r="I5" s="13" t="s">
        <v>34</v>
      </c>
    </row>
    <row r="6" spans="1:10" s="1" customFormat="1" ht="30" customHeight="1" x14ac:dyDescent="0.25">
      <c r="A6" s="113" t="s">
        <v>205</v>
      </c>
      <c r="B6" s="114"/>
      <c r="C6" s="121" t="s">
        <v>157</v>
      </c>
      <c r="D6" s="122"/>
      <c r="E6" s="121" t="s">
        <v>158</v>
      </c>
      <c r="F6" s="122"/>
      <c r="G6" s="121" t="s">
        <v>159</v>
      </c>
      <c r="H6" s="122"/>
      <c r="I6" s="26">
        <f>I4/F4</f>
        <v>0.30266444629475436</v>
      </c>
    </row>
    <row r="7" spans="1:10" ht="30" customHeight="1" x14ac:dyDescent="0.25">
      <c r="A7" s="118" t="s">
        <v>1</v>
      </c>
      <c r="B7" s="119"/>
      <c r="C7" s="119"/>
      <c r="D7" s="119"/>
      <c r="E7" s="119"/>
      <c r="F7" s="119"/>
      <c r="G7" s="119"/>
      <c r="H7" s="119"/>
      <c r="I7" s="120"/>
    </row>
    <row r="8" spans="1:10" s="1" customFormat="1" ht="30" customHeight="1" x14ac:dyDescent="0.25">
      <c r="A8" s="81" t="s">
        <v>2</v>
      </c>
      <c r="B8" s="82"/>
      <c r="C8" s="83" t="s">
        <v>51</v>
      </c>
      <c r="D8" s="84"/>
      <c r="E8" s="84"/>
      <c r="F8" s="84"/>
      <c r="G8" s="84"/>
      <c r="H8" s="84"/>
      <c r="I8" s="85"/>
    </row>
    <row r="9" spans="1:10" s="1" customFormat="1" ht="30" customHeight="1" x14ac:dyDescent="0.25">
      <c r="A9" s="81" t="s">
        <v>3</v>
      </c>
      <c r="B9" s="82"/>
      <c r="C9" s="83" t="s">
        <v>160</v>
      </c>
      <c r="D9" s="84"/>
      <c r="E9" s="84"/>
      <c r="F9" s="84"/>
      <c r="G9" s="84"/>
      <c r="H9" s="84"/>
      <c r="I9" s="85"/>
    </row>
    <row r="10" spans="1:10" s="1" customFormat="1" ht="30" customHeight="1" x14ac:dyDescent="0.25">
      <c r="A10" s="81" t="s">
        <v>4</v>
      </c>
      <c r="B10" s="107"/>
      <c r="C10" s="107"/>
      <c r="D10" s="107"/>
      <c r="E10" s="107"/>
      <c r="F10" s="107"/>
      <c r="G10" s="107"/>
      <c r="H10" s="107"/>
      <c r="I10" s="82"/>
    </row>
    <row r="11" spans="1:10" s="2" customFormat="1" ht="103.8" customHeight="1" x14ac:dyDescent="0.25">
      <c r="A11" s="108" t="s">
        <v>161</v>
      </c>
      <c r="B11" s="108"/>
      <c r="C11" s="108"/>
      <c r="D11" s="108"/>
      <c r="E11" s="108"/>
      <c r="F11" s="108"/>
      <c r="G11" s="108"/>
      <c r="H11" s="108"/>
      <c r="I11" s="108"/>
    </row>
    <row r="12" spans="1:10" s="2" customFormat="1" ht="60" customHeight="1" x14ac:dyDescent="0.25">
      <c r="A12" s="108" t="s">
        <v>162</v>
      </c>
      <c r="B12" s="108"/>
      <c r="C12" s="108"/>
      <c r="D12" s="108"/>
      <c r="E12" s="108"/>
      <c r="F12" s="108"/>
      <c r="G12" s="108"/>
      <c r="H12" s="108"/>
      <c r="I12" s="108"/>
    </row>
    <row r="13" spans="1:10" ht="30" customHeight="1" x14ac:dyDescent="0.25">
      <c r="A13" s="91" t="s">
        <v>5</v>
      </c>
      <c r="B13" s="92"/>
      <c r="C13" s="92"/>
      <c r="D13" s="92"/>
      <c r="E13" s="92"/>
      <c r="F13" s="93"/>
      <c r="G13" s="91" t="s">
        <v>6</v>
      </c>
      <c r="H13" s="92"/>
      <c r="I13" s="93" t="s">
        <v>7</v>
      </c>
    </row>
    <row r="14" spans="1:10" ht="30" customHeight="1" x14ac:dyDescent="0.25">
      <c r="A14" s="94" t="s">
        <v>171</v>
      </c>
      <c r="B14" s="87"/>
      <c r="C14" s="87"/>
      <c r="D14" s="87"/>
      <c r="E14" s="87"/>
      <c r="F14" s="88"/>
      <c r="G14" s="90" t="s">
        <v>143</v>
      </c>
      <c r="H14" s="90"/>
      <c r="I14" s="90"/>
    </row>
    <row r="15" spans="1:10" ht="30" customHeight="1" x14ac:dyDescent="0.25">
      <c r="A15" s="94" t="s">
        <v>181</v>
      </c>
      <c r="B15" s="87"/>
      <c r="C15" s="87"/>
      <c r="D15" s="87"/>
      <c r="E15" s="87"/>
      <c r="F15" s="88"/>
      <c r="G15" s="90" t="s">
        <v>203</v>
      </c>
      <c r="H15" s="90"/>
      <c r="I15" s="90"/>
    </row>
    <row r="16" spans="1:10" ht="30" customHeight="1" x14ac:dyDescent="0.25">
      <c r="A16" s="94" t="s">
        <v>199</v>
      </c>
      <c r="B16" s="87"/>
      <c r="C16" s="87"/>
      <c r="D16" s="87"/>
      <c r="E16" s="87"/>
      <c r="F16" s="88"/>
      <c r="G16" s="90" t="s">
        <v>218</v>
      </c>
      <c r="H16" s="90"/>
      <c r="I16" s="90"/>
    </row>
    <row r="17" spans="1:359" ht="30" customHeight="1" x14ac:dyDescent="0.25">
      <c r="A17" s="94" t="s">
        <v>230</v>
      </c>
      <c r="B17" s="87"/>
      <c r="C17" s="87"/>
      <c r="D17" s="87"/>
      <c r="E17" s="87"/>
      <c r="F17" s="88"/>
      <c r="G17" s="90" t="s">
        <v>236</v>
      </c>
      <c r="H17" s="90"/>
      <c r="I17" s="90"/>
    </row>
    <row r="18" spans="1:359" ht="66.599999999999994" customHeight="1" x14ac:dyDescent="0.25">
      <c r="A18" s="94" t="s">
        <v>241</v>
      </c>
      <c r="B18" s="87"/>
      <c r="C18" s="87"/>
      <c r="D18" s="87"/>
      <c r="E18" s="87"/>
      <c r="F18" s="88"/>
      <c r="G18" s="90" t="s">
        <v>242</v>
      </c>
      <c r="H18" s="90"/>
      <c r="I18" s="90"/>
    </row>
    <row r="19" spans="1:359" ht="30" customHeight="1" x14ac:dyDescent="0.25">
      <c r="A19" s="91" t="s">
        <v>35</v>
      </c>
      <c r="B19" s="92"/>
      <c r="C19" s="92"/>
      <c r="D19" s="92"/>
      <c r="E19" s="92"/>
      <c r="F19" s="93"/>
      <c r="G19" s="91" t="s">
        <v>8</v>
      </c>
      <c r="H19" s="92"/>
      <c r="I19" s="93"/>
    </row>
    <row r="20" spans="1:359" ht="30" customHeight="1" x14ac:dyDescent="0.25">
      <c r="A20" s="94" t="s">
        <v>168</v>
      </c>
      <c r="B20" s="87"/>
      <c r="C20" s="87"/>
      <c r="D20" s="87"/>
      <c r="E20" s="87"/>
      <c r="F20" s="88"/>
      <c r="G20" s="123" t="s">
        <v>227</v>
      </c>
      <c r="H20" s="123"/>
      <c r="I20" s="123"/>
      <c r="MU20" s="4" t="s">
        <v>191</v>
      </c>
    </row>
    <row r="21" spans="1:359" ht="30" customHeight="1" x14ac:dyDescent="0.25">
      <c r="A21" s="94" t="s">
        <v>169</v>
      </c>
      <c r="B21" s="104"/>
      <c r="C21" s="104"/>
      <c r="D21" s="104"/>
      <c r="E21" s="104"/>
      <c r="F21" s="105"/>
      <c r="G21" s="123" t="s">
        <v>243</v>
      </c>
      <c r="H21" s="123"/>
      <c r="I21" s="123"/>
    </row>
    <row r="22" spans="1:359" ht="30" customHeight="1" x14ac:dyDescent="0.25">
      <c r="A22" s="94" t="s">
        <v>197</v>
      </c>
      <c r="B22" s="87"/>
      <c r="C22" s="87"/>
      <c r="D22" s="87"/>
      <c r="E22" s="87"/>
      <c r="F22" s="88"/>
      <c r="G22" s="123" t="s">
        <v>228</v>
      </c>
      <c r="H22" s="123"/>
      <c r="I22" s="123"/>
    </row>
    <row r="23" spans="1:359" ht="30" customHeight="1" x14ac:dyDescent="0.25">
      <c r="A23" s="124" t="s">
        <v>216</v>
      </c>
      <c r="B23" s="125"/>
      <c r="C23" s="125"/>
      <c r="D23" s="125"/>
      <c r="E23" s="125"/>
      <c r="F23" s="126"/>
      <c r="G23" s="123" t="s">
        <v>237</v>
      </c>
      <c r="H23" s="123"/>
      <c r="I23" s="123"/>
    </row>
    <row r="24" spans="1:359" ht="30" customHeight="1" x14ac:dyDescent="0.25">
      <c r="A24" s="94" t="s">
        <v>238</v>
      </c>
      <c r="B24" s="87"/>
      <c r="C24" s="87"/>
      <c r="D24" s="87"/>
      <c r="E24" s="87"/>
      <c r="F24" s="88"/>
      <c r="G24" s="123" t="s">
        <v>239</v>
      </c>
      <c r="H24" s="123"/>
      <c r="I24" s="123"/>
    </row>
    <row r="25" spans="1:359" s="63" customFormat="1" ht="30" customHeight="1" x14ac:dyDescent="0.25">
      <c r="A25" s="80" t="s">
        <v>9</v>
      </c>
      <c r="B25" s="80"/>
      <c r="C25" s="80"/>
      <c r="D25" s="80"/>
      <c r="E25" s="80"/>
      <c r="F25" s="80"/>
      <c r="G25" s="80"/>
      <c r="H25" s="80"/>
      <c r="I25" s="80"/>
    </row>
    <row r="26" spans="1:359" s="63" customFormat="1" ht="30" customHeight="1" x14ac:dyDescent="0.25">
      <c r="A26" s="64" t="s">
        <v>10</v>
      </c>
      <c r="B26" s="64" t="s">
        <v>11</v>
      </c>
      <c r="C26" s="64" t="s">
        <v>12</v>
      </c>
      <c r="D26" s="64" t="s">
        <v>13</v>
      </c>
      <c r="E26" s="64" t="s">
        <v>14</v>
      </c>
      <c r="F26" s="64" t="s">
        <v>15</v>
      </c>
      <c r="G26" s="64" t="s">
        <v>16</v>
      </c>
      <c r="H26" s="64" t="s">
        <v>17</v>
      </c>
      <c r="I26" s="9" t="s">
        <v>18</v>
      </c>
    </row>
    <row r="27" spans="1:359" s="63" customFormat="1" ht="30" customHeight="1" x14ac:dyDescent="0.25">
      <c r="A27" s="6" t="s">
        <v>55</v>
      </c>
      <c r="B27" s="6">
        <v>8</v>
      </c>
      <c r="C27" s="6">
        <v>8</v>
      </c>
      <c r="D27" s="6">
        <v>8</v>
      </c>
      <c r="E27" s="6">
        <v>8</v>
      </c>
      <c r="F27" s="6">
        <v>8</v>
      </c>
      <c r="G27" s="6"/>
      <c r="H27" s="6"/>
      <c r="I27" s="8">
        <f t="shared" ref="I27:I28" si="0">SUM(B27:H27)/8</f>
        <v>5</v>
      </c>
    </row>
    <row r="28" spans="1:359" s="63" customFormat="1" ht="30" customHeight="1" x14ac:dyDescent="0.25">
      <c r="A28" s="6" t="s">
        <v>163</v>
      </c>
      <c r="B28" s="6">
        <v>8</v>
      </c>
      <c r="C28" s="6">
        <v>8</v>
      </c>
      <c r="D28" s="6">
        <v>8</v>
      </c>
      <c r="E28" s="6">
        <v>8</v>
      </c>
      <c r="F28" s="6">
        <v>8</v>
      </c>
      <c r="G28" s="6"/>
      <c r="H28" s="6"/>
      <c r="I28" s="8">
        <f t="shared" si="0"/>
        <v>5</v>
      </c>
    </row>
    <row r="29" spans="1:359" s="63" customFormat="1" ht="30" customHeight="1" x14ac:dyDescent="0.25">
      <c r="A29" s="6" t="s">
        <v>164</v>
      </c>
      <c r="B29" s="6">
        <v>8</v>
      </c>
      <c r="C29" s="6">
        <v>8</v>
      </c>
      <c r="D29" s="6">
        <v>8</v>
      </c>
      <c r="E29" s="6">
        <v>8</v>
      </c>
      <c r="F29" s="6">
        <v>8</v>
      </c>
      <c r="G29" s="6"/>
      <c r="H29" s="6"/>
      <c r="I29" s="8">
        <f t="shared" ref="I29:I31" si="1">SUM(B29:H29)/8</f>
        <v>5</v>
      </c>
    </row>
    <row r="30" spans="1:359" s="63" customFormat="1" ht="30" customHeight="1" x14ac:dyDescent="0.25">
      <c r="A30" s="6" t="s">
        <v>234</v>
      </c>
      <c r="B30" s="6"/>
      <c r="C30" s="6"/>
      <c r="D30" s="6"/>
      <c r="E30" s="6">
        <v>4</v>
      </c>
      <c r="F30" s="6">
        <v>8</v>
      </c>
      <c r="G30" s="6"/>
      <c r="H30" s="6"/>
      <c r="I30" s="8">
        <f t="shared" si="1"/>
        <v>1.5</v>
      </c>
    </row>
    <row r="31" spans="1:359" s="63" customFormat="1" ht="30" customHeight="1" x14ac:dyDescent="0.25">
      <c r="A31" s="6" t="s">
        <v>166</v>
      </c>
      <c r="B31" s="6">
        <v>8</v>
      </c>
      <c r="C31" s="6">
        <v>8</v>
      </c>
      <c r="D31" s="6">
        <v>8</v>
      </c>
      <c r="E31" s="6">
        <v>8</v>
      </c>
      <c r="F31" s="6">
        <v>8</v>
      </c>
      <c r="G31" s="6"/>
      <c r="H31" s="6"/>
      <c r="I31" s="8">
        <f t="shared" si="1"/>
        <v>5</v>
      </c>
    </row>
    <row r="32" spans="1:359" s="63" customFormat="1" ht="30" customHeight="1" x14ac:dyDescent="0.25">
      <c r="A32" s="6" t="s">
        <v>116</v>
      </c>
      <c r="B32" s="6">
        <v>8</v>
      </c>
      <c r="C32" s="6">
        <v>8</v>
      </c>
      <c r="D32" s="6">
        <v>8</v>
      </c>
      <c r="E32" s="6">
        <v>8</v>
      </c>
      <c r="F32" s="6">
        <v>8</v>
      </c>
      <c r="G32" s="6"/>
      <c r="H32" s="6"/>
      <c r="I32" s="8">
        <f>I29</f>
        <v>5</v>
      </c>
    </row>
    <row r="33" spans="1:11" s="63" customFormat="1" ht="30" customHeight="1" x14ac:dyDescent="0.25">
      <c r="A33" s="6" t="s">
        <v>178</v>
      </c>
      <c r="B33" s="6">
        <v>8</v>
      </c>
      <c r="C33" s="6">
        <v>8</v>
      </c>
      <c r="D33" s="6">
        <v>8</v>
      </c>
      <c r="E33" s="6">
        <v>8</v>
      </c>
      <c r="F33" s="6">
        <v>8</v>
      </c>
      <c r="G33" s="6"/>
      <c r="H33" s="6"/>
      <c r="I33" s="8">
        <f>SUM(B32:H32)/8</f>
        <v>5</v>
      </c>
    </row>
    <row r="34" spans="1:11" s="63" customFormat="1" ht="30" customHeight="1" x14ac:dyDescent="0.25">
      <c r="A34" s="6" t="s">
        <v>179</v>
      </c>
      <c r="B34" s="6">
        <v>8</v>
      </c>
      <c r="C34" s="6">
        <v>8</v>
      </c>
      <c r="D34" s="6">
        <v>8</v>
      </c>
      <c r="E34" s="6">
        <v>8</v>
      </c>
      <c r="F34" s="6">
        <v>8</v>
      </c>
      <c r="G34" s="6"/>
      <c r="H34" s="6"/>
      <c r="I34" s="8">
        <f>SUM(B32:H32)/8</f>
        <v>5</v>
      </c>
    </row>
    <row r="35" spans="1:11" s="63" customFormat="1" ht="30" customHeight="1" x14ac:dyDescent="0.25">
      <c r="A35" s="7" t="str">
        <f>"共 "&amp;COUNTA(A27:A34)&amp;" 人"</f>
        <v>共 8 人</v>
      </c>
      <c r="B35" s="8">
        <f t="shared" ref="B35:H35" si="2">SUM(B27:B32)</f>
        <v>40</v>
      </c>
      <c r="C35" s="8">
        <f t="shared" si="2"/>
        <v>40</v>
      </c>
      <c r="D35" s="8">
        <f t="shared" si="2"/>
        <v>40</v>
      </c>
      <c r="E35" s="8">
        <f t="shared" si="2"/>
        <v>44</v>
      </c>
      <c r="F35" s="8">
        <f t="shared" si="2"/>
        <v>48</v>
      </c>
      <c r="G35" s="8">
        <f t="shared" si="2"/>
        <v>0</v>
      </c>
      <c r="H35" s="8">
        <f t="shared" si="2"/>
        <v>0</v>
      </c>
      <c r="I35" s="8">
        <f>SUM(I27:I34)</f>
        <v>36.5</v>
      </c>
    </row>
    <row r="36" spans="1:11" s="63" customFormat="1" ht="30" customHeight="1" x14ac:dyDescent="0.25">
      <c r="A36" s="80" t="s">
        <v>28</v>
      </c>
      <c r="B36" s="80"/>
      <c r="C36" s="80"/>
      <c r="D36" s="80"/>
      <c r="E36" s="80"/>
      <c r="F36" s="80"/>
      <c r="G36" s="80"/>
      <c r="H36" s="80"/>
      <c r="I36" s="80"/>
    </row>
    <row r="37" spans="1:11" s="63" customFormat="1" ht="30" customHeight="1" x14ac:dyDescent="0.25">
      <c r="A37" s="64" t="s">
        <v>10</v>
      </c>
      <c r="B37" s="64" t="s">
        <v>11</v>
      </c>
      <c r="C37" s="64" t="s">
        <v>12</v>
      </c>
      <c r="D37" s="64" t="s">
        <v>13</v>
      </c>
      <c r="E37" s="64" t="s">
        <v>14</v>
      </c>
      <c r="F37" s="64" t="s">
        <v>15</v>
      </c>
      <c r="G37" s="64" t="s">
        <v>16</v>
      </c>
      <c r="H37" s="64" t="s">
        <v>17</v>
      </c>
      <c r="I37" s="9" t="s">
        <v>18</v>
      </c>
    </row>
    <row r="38" spans="1:11" s="63" customFormat="1" ht="30" customHeight="1" x14ac:dyDescent="0.25">
      <c r="A38" s="6" t="s">
        <v>55</v>
      </c>
      <c r="B38" s="6">
        <v>3</v>
      </c>
      <c r="C38" s="6">
        <v>3</v>
      </c>
      <c r="D38" s="6"/>
      <c r="E38" s="6">
        <v>3</v>
      </c>
      <c r="F38" s="6"/>
      <c r="G38" s="6"/>
      <c r="H38" s="6"/>
      <c r="I38" s="8">
        <f>SUM(B38:H38)/8</f>
        <v>1.125</v>
      </c>
    </row>
    <row r="39" spans="1:11" s="63" customFormat="1" ht="30" customHeight="1" x14ac:dyDescent="0.25">
      <c r="A39" s="6" t="s">
        <v>163</v>
      </c>
      <c r="B39" s="6">
        <v>3</v>
      </c>
      <c r="C39" s="6">
        <v>3</v>
      </c>
      <c r="D39" s="6"/>
      <c r="E39" s="6">
        <v>3</v>
      </c>
      <c r="F39" s="6"/>
      <c r="G39" s="6"/>
      <c r="H39" s="6"/>
      <c r="I39" s="8">
        <f t="shared" ref="I39:I43" si="3">SUM(C39:H39)/8</f>
        <v>0.75</v>
      </c>
    </row>
    <row r="40" spans="1:11" s="63" customFormat="1" ht="30" customHeight="1" x14ac:dyDescent="0.25">
      <c r="A40" s="6" t="s">
        <v>164</v>
      </c>
      <c r="B40" s="6">
        <v>3</v>
      </c>
      <c r="C40" s="6">
        <v>3</v>
      </c>
      <c r="D40" s="6"/>
      <c r="E40" s="6">
        <v>3</v>
      </c>
      <c r="F40" s="6"/>
      <c r="G40" s="6"/>
      <c r="H40" s="6"/>
      <c r="I40" s="8">
        <f t="shared" si="3"/>
        <v>0.75</v>
      </c>
    </row>
    <row r="41" spans="1:11" s="63" customFormat="1" ht="30" customHeight="1" x14ac:dyDescent="0.25">
      <c r="A41" s="6" t="s">
        <v>235</v>
      </c>
      <c r="B41" s="6"/>
      <c r="C41" s="6"/>
      <c r="D41" s="6"/>
      <c r="E41" s="6">
        <v>3</v>
      </c>
      <c r="F41" s="6"/>
      <c r="G41" s="6"/>
      <c r="H41" s="6"/>
      <c r="I41" s="8">
        <f>SUM(C41:H41)/8</f>
        <v>0.375</v>
      </c>
    </row>
    <row r="42" spans="1:11" s="63" customFormat="1" ht="30" customHeight="1" x14ac:dyDescent="0.25">
      <c r="A42" s="6" t="s">
        <v>166</v>
      </c>
      <c r="B42" s="6">
        <v>3</v>
      </c>
      <c r="C42" s="6">
        <v>3</v>
      </c>
      <c r="D42" s="6"/>
      <c r="E42" s="6">
        <v>3</v>
      </c>
      <c r="F42" s="6"/>
      <c r="G42" s="6"/>
      <c r="H42" s="6"/>
      <c r="I42" s="8">
        <f>SUM(C42:H42)/8</f>
        <v>0.75</v>
      </c>
    </row>
    <row r="43" spans="1:11" s="63" customFormat="1" ht="30" customHeight="1" x14ac:dyDescent="0.25">
      <c r="A43" s="6" t="s">
        <v>116</v>
      </c>
      <c r="B43" s="6">
        <v>3</v>
      </c>
      <c r="C43" s="6">
        <v>3</v>
      </c>
      <c r="D43" s="6"/>
      <c r="E43" s="6">
        <v>3</v>
      </c>
      <c r="F43" s="6"/>
      <c r="G43" s="6"/>
      <c r="H43" s="6"/>
      <c r="I43" s="8">
        <f t="shared" si="3"/>
        <v>0.75</v>
      </c>
    </row>
    <row r="44" spans="1:11" s="63" customFormat="1" ht="30" customHeight="1" x14ac:dyDescent="0.25">
      <c r="A44" s="6" t="s">
        <v>178</v>
      </c>
      <c r="B44" s="6">
        <v>2</v>
      </c>
      <c r="C44" s="6">
        <v>3</v>
      </c>
      <c r="D44" s="6"/>
      <c r="E44" s="6">
        <v>3</v>
      </c>
      <c r="F44" s="6"/>
      <c r="G44" s="6"/>
      <c r="H44" s="6"/>
      <c r="I44" s="8">
        <f>SUM(C44:H44)/8</f>
        <v>0.75</v>
      </c>
    </row>
    <row r="45" spans="1:11" s="63" customFormat="1" ht="30" customHeight="1" x14ac:dyDescent="0.25">
      <c r="A45" s="6" t="s">
        <v>179</v>
      </c>
      <c r="B45" s="6">
        <v>3</v>
      </c>
      <c r="C45" s="6">
        <v>3</v>
      </c>
      <c r="D45" s="6"/>
      <c r="E45" s="6">
        <v>3</v>
      </c>
      <c r="F45" s="6"/>
      <c r="G45" s="6"/>
      <c r="H45" s="6"/>
      <c r="I45" s="8">
        <f>SUM(C45:H45)/8</f>
        <v>0.75</v>
      </c>
    </row>
    <row r="46" spans="1:11" s="63" customFormat="1" ht="30" customHeight="1" x14ac:dyDescent="0.25">
      <c r="A46" s="7" t="str">
        <f>"共 "&amp;COUNTA(A38:A45)&amp;" 人"</f>
        <v>共 8 人</v>
      </c>
      <c r="B46" s="8">
        <f>SUM(B38:B43)</f>
        <v>15</v>
      </c>
      <c r="C46" s="8">
        <f>SUM(C38:C43)</f>
        <v>15</v>
      </c>
      <c r="D46" s="8">
        <f>SUM(D38:D43)</f>
        <v>0</v>
      </c>
      <c r="E46" s="8">
        <f>SUM(E38:E43)</f>
        <v>18</v>
      </c>
      <c r="F46" s="8">
        <f>SUM(F38:F40)</f>
        <v>0</v>
      </c>
      <c r="G46" s="8">
        <f>SUM(G38:G40)</f>
        <v>0</v>
      </c>
      <c r="H46" s="8">
        <f>SUM(H38:H40)</f>
        <v>0</v>
      </c>
      <c r="I46" s="8">
        <f>SUM(I38:I45)</f>
        <v>6</v>
      </c>
    </row>
    <row r="47" spans="1:11" s="1" customFormat="1" ht="30" customHeight="1" x14ac:dyDescent="0.25">
      <c r="A47" s="81" t="s">
        <v>19</v>
      </c>
      <c r="B47" s="82"/>
      <c r="C47" s="83"/>
      <c r="D47" s="84"/>
      <c r="E47" s="84"/>
      <c r="F47" s="84"/>
      <c r="G47" s="84"/>
      <c r="H47" s="84"/>
      <c r="I47" s="85"/>
      <c r="J47" s="63"/>
      <c r="K47" s="63"/>
    </row>
    <row r="48" spans="1:11" ht="30" customHeight="1" x14ac:dyDescent="0.25">
      <c r="A48" s="106" t="s">
        <v>20</v>
      </c>
      <c r="B48" s="106"/>
      <c r="C48" s="106"/>
      <c r="D48" s="106"/>
      <c r="E48" s="106"/>
      <c r="F48" s="106"/>
      <c r="G48" s="106"/>
      <c r="H48" s="106"/>
      <c r="I48" s="106"/>
    </row>
    <row r="49" spans="1:9" ht="30" customHeight="1" x14ac:dyDescent="0.25">
      <c r="A49" s="91" t="s">
        <v>21</v>
      </c>
      <c r="B49" s="92"/>
      <c r="C49" s="92"/>
      <c r="D49" s="92"/>
      <c r="E49" s="92"/>
      <c r="F49" s="93"/>
      <c r="G49" s="91" t="s">
        <v>22</v>
      </c>
      <c r="H49" s="92"/>
      <c r="I49" s="93"/>
    </row>
    <row r="50" spans="1:9" ht="30" customHeight="1" x14ac:dyDescent="0.25">
      <c r="A50" s="94" t="s">
        <v>240</v>
      </c>
      <c r="B50" s="87"/>
      <c r="C50" s="87"/>
      <c r="D50" s="87"/>
      <c r="E50" s="87"/>
      <c r="F50" s="88"/>
      <c r="G50" s="90"/>
      <c r="H50" s="90"/>
      <c r="I50" s="90"/>
    </row>
    <row r="51" spans="1:9" ht="30" customHeight="1" x14ac:dyDescent="0.25">
      <c r="A51" s="94" t="s">
        <v>216</v>
      </c>
      <c r="B51" s="104"/>
      <c r="C51" s="104"/>
      <c r="D51" s="104"/>
      <c r="E51" s="104"/>
      <c r="F51" s="105"/>
      <c r="G51" s="98"/>
      <c r="H51" s="99"/>
      <c r="I51" s="100"/>
    </row>
    <row r="52" spans="1:9" ht="30" customHeight="1" x14ac:dyDescent="0.25">
      <c r="A52" s="94" t="s">
        <v>197</v>
      </c>
      <c r="B52" s="87"/>
      <c r="C52" s="87"/>
      <c r="D52" s="87"/>
      <c r="E52" s="87"/>
      <c r="F52" s="88"/>
      <c r="G52" s="98"/>
      <c r="H52" s="99"/>
      <c r="I52" s="100"/>
    </row>
    <row r="53" spans="1:9" ht="30" customHeight="1" x14ac:dyDescent="0.25">
      <c r="A53" s="94" t="s">
        <v>226</v>
      </c>
      <c r="B53" s="87"/>
      <c r="C53" s="87"/>
      <c r="D53" s="87"/>
      <c r="E53" s="87"/>
      <c r="F53" s="88"/>
      <c r="G53" s="90"/>
      <c r="H53" s="90"/>
      <c r="I53" s="90"/>
    </row>
    <row r="54" spans="1:9" ht="30" customHeight="1" x14ac:dyDescent="0.25">
      <c r="A54" s="73" t="s">
        <v>23</v>
      </c>
      <c r="B54" s="73"/>
      <c r="C54" s="73"/>
      <c r="D54" s="73"/>
      <c r="E54" s="73"/>
      <c r="F54" s="73"/>
      <c r="G54" s="73"/>
      <c r="H54" s="73"/>
      <c r="I54" s="73"/>
    </row>
    <row r="55" spans="1:9" ht="30" customHeight="1" x14ac:dyDescent="0.25">
      <c r="A55" s="73" t="s">
        <v>29</v>
      </c>
      <c r="B55" s="73"/>
      <c r="C55" s="73"/>
      <c r="D55" s="73"/>
      <c r="E55" s="73"/>
      <c r="F55" s="73"/>
      <c r="G55" s="73"/>
      <c r="H55" s="73"/>
      <c r="I55" s="73"/>
    </row>
    <row r="56" spans="1:9" ht="30" customHeight="1" x14ac:dyDescent="0.25">
      <c r="A56" s="73" t="s">
        <v>50</v>
      </c>
      <c r="B56" s="73"/>
      <c r="C56" s="73"/>
      <c r="D56" s="73"/>
      <c r="E56" s="73"/>
      <c r="F56" s="73"/>
      <c r="G56" s="73"/>
      <c r="H56" s="73"/>
      <c r="I56" s="73"/>
    </row>
    <row r="57" spans="1:9" ht="30" customHeight="1" x14ac:dyDescent="0.25">
      <c r="A57" s="73"/>
      <c r="B57" s="73"/>
      <c r="C57" s="73"/>
      <c r="D57" s="73"/>
      <c r="E57" s="73"/>
      <c r="F57" s="73"/>
      <c r="G57" s="73"/>
      <c r="H57" s="73"/>
      <c r="I57" s="73"/>
    </row>
  </sheetData>
  <mergeCells count="68">
    <mergeCell ref="A1:I1"/>
    <mergeCell ref="A2:I2"/>
    <mergeCell ref="A3:B3"/>
    <mergeCell ref="C3:E3"/>
    <mergeCell ref="F3:G3"/>
    <mergeCell ref="H3:I3"/>
    <mergeCell ref="A4:B4"/>
    <mergeCell ref="C4:E4"/>
    <mergeCell ref="F4:G4"/>
    <mergeCell ref="A5:B5"/>
    <mergeCell ref="C5:D5"/>
    <mergeCell ref="E5:F5"/>
    <mergeCell ref="G5:H5"/>
    <mergeCell ref="A13:F13"/>
    <mergeCell ref="G13:I13"/>
    <mergeCell ref="A6:B6"/>
    <mergeCell ref="C6:D6"/>
    <mergeCell ref="E6:F6"/>
    <mergeCell ref="G6:H6"/>
    <mergeCell ref="A7:I7"/>
    <mergeCell ref="A8:B8"/>
    <mergeCell ref="C8:I8"/>
    <mergeCell ref="A9:B9"/>
    <mergeCell ref="C9:I9"/>
    <mergeCell ref="A10:I10"/>
    <mergeCell ref="A11:I11"/>
    <mergeCell ref="A12:I12"/>
    <mergeCell ref="A14:F14"/>
    <mergeCell ref="G14:I14"/>
    <mergeCell ref="A15:F15"/>
    <mergeCell ref="G15:I15"/>
    <mergeCell ref="A16:F16"/>
    <mergeCell ref="G16:I16"/>
    <mergeCell ref="A17:F17"/>
    <mergeCell ref="G17:I17"/>
    <mergeCell ref="A19:F19"/>
    <mergeCell ref="G19:I19"/>
    <mergeCell ref="A20:F20"/>
    <mergeCell ref="G20:I20"/>
    <mergeCell ref="A21:F21"/>
    <mergeCell ref="G21:I21"/>
    <mergeCell ref="A22:F22"/>
    <mergeCell ref="G22:I22"/>
    <mergeCell ref="A23:F23"/>
    <mergeCell ref="G23:I23"/>
    <mergeCell ref="G51:I51"/>
    <mergeCell ref="A24:F24"/>
    <mergeCell ref="G24:I24"/>
    <mergeCell ref="A25:I25"/>
    <mergeCell ref="A36:I36"/>
    <mergeCell ref="A47:B47"/>
    <mergeCell ref="C47:I47"/>
    <mergeCell ref="A56:I56"/>
    <mergeCell ref="A57:I57"/>
    <mergeCell ref="A18:F18"/>
    <mergeCell ref="G18:I18"/>
    <mergeCell ref="A52:F52"/>
    <mergeCell ref="G52:I52"/>
    <mergeCell ref="A53:F53"/>
    <mergeCell ref="G53:I53"/>
    <mergeCell ref="A54:I54"/>
    <mergeCell ref="A55:I55"/>
    <mergeCell ref="A48:I48"/>
    <mergeCell ref="A49:F49"/>
    <mergeCell ref="G49:I49"/>
    <mergeCell ref="A50:F50"/>
    <mergeCell ref="G50:I50"/>
    <mergeCell ref="A51:F51"/>
  </mergeCells>
  <phoneticPr fontId="21" type="noConversion"/>
  <dataValidations count="1">
    <dataValidation type="list" allowBlank="1" showInputMessage="1" showErrorMessage="1" sqref="I14:I18">
      <formula1>"未解决,已解决"</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项目日历</vt:lpstr>
      <vt:lpstr>2018.10.08-2018.10.14</vt:lpstr>
      <vt:lpstr>2018.10.15-2018.10.21</vt:lpstr>
      <vt:lpstr>2018.10.22-2018.10.28</vt:lpstr>
      <vt:lpstr>2018.10.29-2018.11.4</vt:lpstr>
      <vt:lpstr>2018.11.5-2018.11.11</vt:lpstr>
      <vt:lpstr>2018.11.12-2018.11.18</vt:lpstr>
      <vt:lpstr>2018.11.19-2018.11.25</vt:lpstr>
      <vt:lpstr>2018.11.26-2018.12.2</vt:lpstr>
      <vt:lpstr>2018.8.27-2018.9.2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wangxiaofei</cp:lastModifiedBy>
  <dcterms:created xsi:type="dcterms:W3CDTF">2014-09-20T22:27:00Z</dcterms:created>
  <dcterms:modified xsi:type="dcterms:W3CDTF">2018-12-03T02:10:54Z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2052-10.1.0.5346</vt:lpwstr>
  </property>
</Properties>
</file>