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<sst xmlns="http://schemas.openxmlformats.org/spreadsheetml/2006/main" count="47" uniqueCount="22">
  <si>
    <t xml:space="preserve">UNC Chapel Hill</t>
  </si>
  <si>
    <t xml:space="preserve">https://carolinatogether.unc.edu/dashboard/</t>
  </si>
  <si>
    <t xml:space="preserve">University of Notre Dame</t>
  </si>
  <si>
    <t xml:space="preserve">https://here.nd.edu/our-approach/dashboard/</t>
  </si>
  <si>
    <t xml:space="preserve">North Carolina State University</t>
  </si>
  <si>
    <t xml:space="preserve">https://www.ncsu.edu/coronavirus/testing-and-tracking/</t>
  </si>
  <si>
    <t xml:space="preserve">Penn State</t>
  </si>
  <si>
    <t xml:space="preserve">https://app.powerbi.com/view?r=eyJrIjoiMzM0ZDQyNTMtNTUxYS00ODEzLTk4YzAtZTc4ZjMyNGQ4YjJkIiwidCI6IjdjZjQ4ZDQ1LTNkZGItNDM4OS1hOWMxLWMxMTU1MjZlYjUyZSIsImMiOjF9</t>
  </si>
  <si>
    <t xml:space="preserve">Purdue</t>
  </si>
  <si>
    <t xml:space="preserve">https://protect.purdue.edu/dashboard/</t>
  </si>
  <si>
    <t xml:space="preserve">Duke</t>
  </si>
  <si>
    <t xml:space="preserve">https://coronavirus.duke.edu/covid-testing/</t>
  </si>
  <si>
    <t xml:space="preserve">Umass Amherst</t>
  </si>
  <si>
    <t xml:space="preserve">https://www.umass.edu/coronavirus/dashboard</t>
  </si>
  <si>
    <t xml:space="preserve">Cumulative # Tests</t>
  </si>
  <si>
    <t xml:space="preserve">Cumulative # Positives</t>
  </si>
  <si>
    <t xml:space="preserve">Tests Per Week</t>
  </si>
  <si>
    <t xml:space="preserve">Positives Per Week</t>
  </si>
  <si>
    <t xml:space="preserve">Cumulative # Tests (Weekly)</t>
  </si>
  <si>
    <t xml:space="preserve">Cumulative # Positives (Weekly)</t>
  </si>
  <si>
    <t xml:space="preserve">Tests Per Day</t>
  </si>
  <si>
    <t xml:space="preserve">Positives Per 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</si>
</sst>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rolinatogether.unc.edu/dashboard/" TargetMode="External"/><Relationship Id="rId2" Type="http://schemas.openxmlformats.org/officeDocument/2006/relationships/hyperlink" Target="https://here.nd.edu/our-approach/dashboard/" TargetMode="External"/><Relationship Id="rId3" Type="http://schemas.openxmlformats.org/officeDocument/2006/relationships/hyperlink" Target="https://www.ncsu.edu/coronavirus/testing-and-tracking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5" Type="http://schemas.openxmlformats.org/officeDocument/2006/relationships/hyperlink" Target="https://protect.purdue.edu/dashboard/" TargetMode="External"/><Relationship Id="rId6" Type="http://schemas.openxmlformats.org/officeDocument/2006/relationships/hyperlink" Target="https://coronavirus.duke.edu/covid-testing/" TargetMode="External"/><Relationship Id="rId7" Type="http://schemas.openxmlformats.org/officeDocument/2006/relationships/hyperlink" Target="https://www.umass.edu/coronavirus/dashboa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5" min="2" style="0" width="9.83"/>
    <col collapsed="false" customWidth="true" hidden="false" outlineLevel="0" max="8" min="6" style="0" width="9.51"/>
    <col collapsed="false" customWidth="true" hidden="false" outlineLevel="0" max="16" min="9" style="0" width="9.66"/>
    <col collapsed="false" customWidth="true" hidden="false" outlineLevel="0" max="20" min="17" style="0" width="9.51"/>
    <col collapsed="false" customWidth="true" hidden="false" outlineLevel="0" max="21" min="21" style="0" width="10.06"/>
    <col collapsed="false" customWidth="true" hidden="false" outlineLevel="0" max="1025" min="22" style="0" width="8.83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15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15" hidden="false" customHeight="false" outlineLevel="0" collapsed="false">
      <c r="A7" s="0" t="s">
        <v>12</v>
      </c>
      <c r="B7" s="1" t="s">
        <v>13</v>
      </c>
    </row>
    <row r="9" s="3" customFormat="true" ht="15" hidden="false" customHeight="false" outlineLevel="0" collapsed="false">
      <c r="A9" s="2" t="s">
        <v>4</v>
      </c>
      <c r="B9" s="3" t="n">
        <v>44061</v>
      </c>
      <c r="C9" s="3" t="n">
        <v>44062</v>
      </c>
      <c r="D9" s="3" t="n">
        <v>44063</v>
      </c>
      <c r="E9" s="3" t="n">
        <v>44064</v>
      </c>
    </row>
    <row r="10" customFormat="false" ht="15" hidden="false" customHeight="false" outlineLevel="0" collapsed="false">
      <c r="A10" s="4" t="s">
        <v>14</v>
      </c>
      <c r="B10" s="0" t="n">
        <v>1566</v>
      </c>
      <c r="C10" s="0" t="n">
        <v>1705</v>
      </c>
      <c r="D10" s="0" t="n">
        <v>2211</v>
      </c>
      <c r="E10" s="0" t="n">
        <v>2510</v>
      </c>
    </row>
    <row r="11" customFormat="false" ht="15" hidden="false" customHeight="false" outlineLevel="0" collapsed="false">
      <c r="A11" s="4" t="s">
        <v>15</v>
      </c>
      <c r="B11" s="0" t="n">
        <v>20</v>
      </c>
      <c r="C11" s="0" t="n">
        <v>25</v>
      </c>
      <c r="D11" s="0" t="n">
        <v>25</v>
      </c>
      <c r="E11" s="0" t="n">
        <v>78</v>
      </c>
    </row>
    <row r="13" s="3" customFormat="true" ht="15" hidden="false" customHeight="false" outlineLevel="0" collapsed="false">
      <c r="A13" s="2" t="s">
        <v>0</v>
      </c>
      <c r="B13" s="3" t="n">
        <v>44038</v>
      </c>
      <c r="C13" s="3" t="n">
        <v>44045</v>
      </c>
      <c r="D13" s="3" t="n">
        <v>44052</v>
      </c>
      <c r="E13" s="3" t="n">
        <v>44059</v>
      </c>
    </row>
    <row r="14" customFormat="false" ht="15" hidden="false" customHeight="false" outlineLevel="0" collapsed="false">
      <c r="A14" s="4" t="s">
        <v>16</v>
      </c>
      <c r="B14" s="0" t="n">
        <v>117</v>
      </c>
      <c r="C14" s="0" t="n">
        <v>158</v>
      </c>
      <c r="D14" s="0" t="n">
        <v>354</v>
      </c>
      <c r="E14" s="0" t="n">
        <v>954</v>
      </c>
    </row>
    <row r="15" customFormat="false" ht="15" hidden="false" customHeight="false" outlineLevel="0" collapsed="false">
      <c r="A15" s="4" t="s">
        <v>17</v>
      </c>
      <c r="B15" s="0" t="n">
        <v>13</v>
      </c>
      <c r="C15" s="0" t="n">
        <v>13</v>
      </c>
      <c r="D15" s="0" t="n">
        <v>10</v>
      </c>
      <c r="E15" s="0" t="n">
        <v>130</v>
      </c>
    </row>
    <row r="16" customFormat="false" ht="15" hidden="false" customHeight="false" outlineLevel="0" collapsed="false">
      <c r="A16" s="4" t="s">
        <v>18</v>
      </c>
      <c r="B16" s="0" t="n">
        <f aca="false">SUM(B14)</f>
        <v>117</v>
      </c>
      <c r="C16" s="0" t="n">
        <f aca="false">SUM(B14:C14)</f>
        <v>275</v>
      </c>
      <c r="D16" s="0" t="n">
        <f aca="false">SUM(B14:D14)</f>
        <v>629</v>
      </c>
      <c r="E16" s="0" t="n">
        <f aca="false">SUM(B14:E14)</f>
        <v>1583</v>
      </c>
    </row>
    <row r="17" customFormat="false" ht="15" hidden="false" customHeight="false" outlineLevel="0" collapsed="false">
      <c r="A17" s="4" t="s">
        <v>19</v>
      </c>
      <c r="B17" s="0" t="n">
        <f aca="false">SUM(B15)</f>
        <v>13</v>
      </c>
      <c r="C17" s="0" t="n">
        <f aca="false">SUM(B15:C15)</f>
        <v>26</v>
      </c>
      <c r="D17" s="0" t="n">
        <f aca="false">SUM(B15:D15)</f>
        <v>36</v>
      </c>
      <c r="E17" s="0" t="n">
        <f aca="false">SUM(B15:E15)</f>
        <v>166</v>
      </c>
    </row>
    <row r="19" s="3" customFormat="true" ht="15" hidden="false" customHeight="false" outlineLevel="0" collapsed="false">
      <c r="A19" s="2" t="s">
        <v>2</v>
      </c>
      <c r="B19" s="3" t="n">
        <v>44046</v>
      </c>
      <c r="C19" s="3" t="n">
        <v>44047</v>
      </c>
      <c r="D19" s="3" t="n">
        <v>44048</v>
      </c>
      <c r="E19" s="3" t="n">
        <v>44049</v>
      </c>
      <c r="F19" s="3" t="n">
        <v>44050</v>
      </c>
      <c r="G19" s="3" t="n">
        <v>44051</v>
      </c>
      <c r="H19" s="3" t="n">
        <v>44052</v>
      </c>
      <c r="I19" s="3" t="n">
        <v>44053</v>
      </c>
      <c r="J19" s="3" t="n">
        <v>44054</v>
      </c>
      <c r="K19" s="3" t="n">
        <v>44055</v>
      </c>
      <c r="L19" s="3" t="n">
        <f aca="false">K19+1</f>
        <v>44056</v>
      </c>
      <c r="M19" s="3" t="n">
        <f aca="false">L19+1</f>
        <v>44057</v>
      </c>
      <c r="N19" s="3" t="n">
        <f aca="false">M19+1</f>
        <v>44058</v>
      </c>
      <c r="O19" s="3" t="n">
        <f aca="false">N19+1</f>
        <v>44059</v>
      </c>
      <c r="P19" s="3" t="n">
        <f aca="false">O19+1</f>
        <v>44060</v>
      </c>
      <c r="Q19" s="3" t="n">
        <f aca="false">P19+1</f>
        <v>44061</v>
      </c>
      <c r="R19" s="3" t="n">
        <f aca="false">Q19+1</f>
        <v>44062</v>
      </c>
      <c r="S19" s="3" t="n">
        <f aca="false">R19+1</f>
        <v>44063</v>
      </c>
      <c r="T19" s="3" t="n">
        <f aca="false">S19+1</f>
        <v>44064</v>
      </c>
      <c r="U19" s="3" t="n">
        <v>44065</v>
      </c>
    </row>
    <row r="20" customFormat="false" ht="15" hidden="false" customHeight="false" outlineLevel="0" collapsed="false">
      <c r="A20" s="4" t="s">
        <v>20</v>
      </c>
      <c r="B20" s="0" t="n">
        <v>3</v>
      </c>
      <c r="C20" s="0" t="n">
        <v>10</v>
      </c>
      <c r="D20" s="0" t="n">
        <v>7</v>
      </c>
      <c r="E20" s="0" t="n">
        <v>6</v>
      </c>
      <c r="F20" s="0" t="n">
        <v>3</v>
      </c>
      <c r="G20" s="0" t="n">
        <v>10</v>
      </c>
      <c r="H20" s="0" t="n">
        <v>7</v>
      </c>
      <c r="I20" s="0" t="n">
        <v>198</v>
      </c>
      <c r="J20" s="0" t="n">
        <v>18</v>
      </c>
      <c r="K20" s="0" t="n">
        <v>41</v>
      </c>
      <c r="L20" s="0" t="n">
        <v>42</v>
      </c>
      <c r="M20" s="0" t="n">
        <v>123</v>
      </c>
      <c r="N20" s="0" t="n">
        <v>11</v>
      </c>
      <c r="O20" s="0" t="n">
        <v>30</v>
      </c>
      <c r="P20" s="0" t="n">
        <v>420</v>
      </c>
      <c r="Q20" s="0" t="n">
        <v>355</v>
      </c>
      <c r="R20" s="0" t="n">
        <v>493</v>
      </c>
      <c r="S20" s="0" t="n">
        <v>256</v>
      </c>
      <c r="T20" s="0" t="n">
        <v>202</v>
      </c>
      <c r="U20" s="0" t="n">
        <v>104</v>
      </c>
    </row>
    <row r="21" customFormat="false" ht="15" hidden="false" customHeight="false" outlineLevel="0" collapsed="false">
      <c r="A21" s="4" t="s">
        <v>21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2</v>
      </c>
      <c r="I21" s="0" t="n">
        <v>6</v>
      </c>
      <c r="J21" s="0" t="n">
        <v>5</v>
      </c>
      <c r="K21" s="0" t="n">
        <v>9</v>
      </c>
      <c r="L21" s="0" t="n">
        <v>14</v>
      </c>
      <c r="M21" s="0" t="n">
        <v>14</v>
      </c>
      <c r="N21" s="0" t="n">
        <v>4</v>
      </c>
      <c r="O21" s="0" t="n">
        <v>16</v>
      </c>
      <c r="P21" s="0" t="n">
        <v>98</v>
      </c>
      <c r="Q21" s="0" t="n">
        <v>80</v>
      </c>
      <c r="R21" s="0" t="n">
        <v>76</v>
      </c>
      <c r="S21" s="0" t="n">
        <v>23</v>
      </c>
      <c r="T21" s="0" t="n">
        <v>24</v>
      </c>
      <c r="U21" s="0" t="n">
        <v>19</v>
      </c>
    </row>
    <row r="22" customFormat="false" ht="13.8" hidden="false" customHeight="false" outlineLevel="0" collapsed="false">
      <c r="A22" s="4" t="s">
        <v>14</v>
      </c>
      <c r="B22" s="5" t="n">
        <f aca="false">SUM(B20)</f>
        <v>3</v>
      </c>
      <c r="C22" s="5" t="n">
        <f aca="false">SUM(B20:C20)</f>
        <v>13</v>
      </c>
      <c r="D22" s="5" t="n">
        <f aca="false">SUM($B$20:D20)</f>
        <v>20</v>
      </c>
      <c r="E22" s="5" t="n">
        <f aca="false">SUM($B$20:E20)</f>
        <v>26</v>
      </c>
      <c r="F22" s="5" t="n">
        <f aca="false">SUM($B$20:F20)</f>
        <v>29</v>
      </c>
      <c r="G22" s="5" t="n">
        <f aca="false">SUM($B$20:G20)</f>
        <v>39</v>
      </c>
      <c r="H22" s="5" t="n">
        <f aca="false">SUM($B$20:H20)</f>
        <v>46</v>
      </c>
      <c r="I22" s="5" t="n">
        <f aca="false">SUM($B$20:I20)</f>
        <v>244</v>
      </c>
      <c r="J22" s="5" t="n">
        <f aca="false">SUM($B$20:J20)</f>
        <v>262</v>
      </c>
      <c r="K22" s="5" t="n">
        <f aca="false">SUM($B$20:K20)</f>
        <v>303</v>
      </c>
      <c r="L22" s="5" t="n">
        <f aca="false">SUM($B$20:L20)</f>
        <v>345</v>
      </c>
      <c r="M22" s="5" t="n">
        <f aca="false">SUM($B$20:M20)</f>
        <v>468</v>
      </c>
      <c r="N22" s="5" t="n">
        <f aca="false">SUM($B$20:N20)</f>
        <v>479</v>
      </c>
      <c r="O22" s="5" t="n">
        <f aca="false">SUM($B$20:O20)</f>
        <v>509</v>
      </c>
      <c r="P22" s="5" t="n">
        <f aca="false">SUM($B$20:P20)</f>
        <v>929</v>
      </c>
      <c r="Q22" s="5" t="n">
        <f aca="false">SUM($B$20:Q20)</f>
        <v>1284</v>
      </c>
      <c r="R22" s="5" t="n">
        <f aca="false">SUM($B$20:R20)</f>
        <v>1777</v>
      </c>
      <c r="S22" s="5" t="n">
        <f aca="false">SUM($B$20:S20)</f>
        <v>2033</v>
      </c>
      <c r="T22" s="5" t="n">
        <f aca="false">SUM($B$20:T20)</f>
        <v>2235</v>
      </c>
      <c r="U22" s="5" t="n">
        <f aca="false">SUM($B$20:U20)</f>
        <v>2339</v>
      </c>
    </row>
    <row r="23" customFormat="false" ht="13.8" hidden="false" customHeight="false" outlineLevel="0" collapsed="false">
      <c r="A23" s="4" t="s">
        <v>15</v>
      </c>
      <c r="B23" s="5" t="n">
        <f aca="false">SUM(B21)</f>
        <v>0</v>
      </c>
      <c r="C23" s="5" t="n">
        <f aca="false">SUM($B$21:C21)</f>
        <v>0</v>
      </c>
      <c r="D23" s="5" t="n">
        <f aca="false">SUM($B$21:D21)</f>
        <v>0</v>
      </c>
      <c r="E23" s="5" t="n">
        <f aca="false">SUM($B$21:E21)</f>
        <v>0</v>
      </c>
      <c r="F23" s="5" t="n">
        <f aca="false">SUM($B$21:F21)</f>
        <v>0</v>
      </c>
      <c r="G23" s="5" t="n">
        <f aca="false">SUM($B$21:G21)</f>
        <v>1</v>
      </c>
      <c r="H23" s="5" t="n">
        <f aca="false">SUM($B$21:H21)</f>
        <v>3</v>
      </c>
      <c r="I23" s="5" t="n">
        <f aca="false">SUM($B$21:I21)</f>
        <v>9</v>
      </c>
      <c r="J23" s="5" t="n">
        <f aca="false">SUM($B$21:J21)</f>
        <v>14</v>
      </c>
      <c r="K23" s="5" t="n">
        <f aca="false">SUM($B$21:K21)</f>
        <v>23</v>
      </c>
      <c r="L23" s="5" t="n">
        <f aca="false">SUM($B$21:L21)</f>
        <v>37</v>
      </c>
      <c r="M23" s="5" t="n">
        <f aca="false">SUM($B$21:M21)</f>
        <v>51</v>
      </c>
      <c r="N23" s="5" t="n">
        <f aca="false">SUM($B$21:N21)</f>
        <v>55</v>
      </c>
      <c r="O23" s="5" t="n">
        <f aca="false">SUM($B$21:O21)</f>
        <v>71</v>
      </c>
      <c r="P23" s="5" t="n">
        <f aca="false">SUM($B$21:P21)</f>
        <v>169</v>
      </c>
      <c r="Q23" s="5" t="n">
        <f aca="false">SUM($B$21:Q21)</f>
        <v>249</v>
      </c>
      <c r="R23" s="5" t="n">
        <f aca="false">SUM($B$21:R21)</f>
        <v>325</v>
      </c>
      <c r="S23" s="5" t="n">
        <f aca="false">SUM($B$21:S21)</f>
        <v>348</v>
      </c>
      <c r="T23" s="5" t="n">
        <f aca="false">SUM($B$21:T21)</f>
        <v>372</v>
      </c>
      <c r="U23" s="5" t="n">
        <f aca="false">SUM($B$21:U21)</f>
        <v>391</v>
      </c>
    </row>
    <row r="25" s="3" customFormat="true" ht="15" hidden="false" customHeight="false" outlineLevel="0" collapsed="false">
      <c r="A25" s="2" t="s">
        <v>6</v>
      </c>
      <c r="B25" s="3" t="n">
        <v>44056</v>
      </c>
      <c r="C25" s="3" t="n">
        <v>44063</v>
      </c>
    </row>
    <row r="26" customFormat="false" ht="15" hidden="false" customHeight="false" outlineLevel="0" collapsed="false">
      <c r="A26" s="4" t="s">
        <v>16</v>
      </c>
      <c r="B26" s="0" t="n">
        <v>236</v>
      </c>
      <c r="C26" s="0" t="n">
        <v>83</v>
      </c>
    </row>
    <row r="27" customFormat="false" ht="15" hidden="false" customHeight="false" outlineLevel="0" collapsed="false">
      <c r="A27" s="4" t="s">
        <v>17</v>
      </c>
      <c r="B27" s="0" t="n">
        <v>0</v>
      </c>
      <c r="C27" s="0" t="n">
        <v>2</v>
      </c>
    </row>
    <row r="28" customFormat="false" ht="15" hidden="false" customHeight="false" outlineLevel="0" collapsed="false">
      <c r="A28" s="4" t="s">
        <v>18</v>
      </c>
      <c r="B28" s="0" t="n">
        <f aca="false">SUM(B26)</f>
        <v>236</v>
      </c>
      <c r="C28" s="0" t="n">
        <f aca="false">SUM($B$26:C26)</f>
        <v>319</v>
      </c>
      <c r="D28" s="6"/>
    </row>
    <row r="29" customFormat="false" ht="15" hidden="false" customHeight="false" outlineLevel="0" collapsed="false">
      <c r="A29" s="4" t="s">
        <v>19</v>
      </c>
      <c r="B29" s="0" t="n">
        <f aca="false">SUM(B27)</f>
        <v>0</v>
      </c>
      <c r="C29" s="0" t="n">
        <f aca="false">SUM($B$27:C27)</f>
        <v>2</v>
      </c>
    </row>
    <row r="31" s="3" customFormat="true" ht="15" hidden="false" customHeight="false" outlineLevel="0" collapsed="false">
      <c r="A31" s="2" t="s">
        <v>8</v>
      </c>
      <c r="B31" s="3" t="n">
        <v>44044</v>
      </c>
      <c r="C31" s="3" t="n">
        <f aca="false">B31+1</f>
        <v>44045</v>
      </c>
      <c r="D31" s="3" t="n">
        <f aca="false">C31+1</f>
        <v>44046</v>
      </c>
      <c r="E31" s="3" t="n">
        <f aca="false">D31+1</f>
        <v>44047</v>
      </c>
      <c r="F31" s="3" t="n">
        <f aca="false">E31+1</f>
        <v>44048</v>
      </c>
      <c r="G31" s="3" t="n">
        <f aca="false">F31+1</f>
        <v>44049</v>
      </c>
      <c r="H31" s="3" t="n">
        <f aca="false">G31+1</f>
        <v>44050</v>
      </c>
      <c r="I31" s="3" t="n">
        <f aca="false">H31+1</f>
        <v>44051</v>
      </c>
      <c r="J31" s="3" t="n">
        <f aca="false">I31+1</f>
        <v>44052</v>
      </c>
      <c r="K31" s="3" t="n">
        <f aca="false">J31+1</f>
        <v>44053</v>
      </c>
      <c r="L31" s="3" t="n">
        <f aca="false">K31+1</f>
        <v>44054</v>
      </c>
      <c r="M31" s="3" t="n">
        <f aca="false">L31+1</f>
        <v>44055</v>
      </c>
      <c r="N31" s="3" t="n">
        <f aca="false">M31+1</f>
        <v>44056</v>
      </c>
      <c r="O31" s="3" t="n">
        <f aca="false">N31+1</f>
        <v>44057</v>
      </c>
      <c r="P31" s="3" t="n">
        <f aca="false">O31+1</f>
        <v>44058</v>
      </c>
      <c r="Q31" s="3" t="n">
        <f aca="false">P31+1</f>
        <v>44059</v>
      </c>
      <c r="R31" s="3" t="n">
        <f aca="false">Q31+1</f>
        <v>44060</v>
      </c>
      <c r="S31" s="3" t="n">
        <f aca="false">R31+1</f>
        <v>44061</v>
      </c>
      <c r="T31" s="3" t="n">
        <f aca="false">S31+1</f>
        <v>44062</v>
      </c>
    </row>
    <row r="32" customFormat="false" ht="15" hidden="false" customHeight="false" outlineLevel="0" collapsed="false">
      <c r="A32" s="4" t="s">
        <v>20</v>
      </c>
      <c r="B32" s="0" t="n">
        <v>3</v>
      </c>
      <c r="C32" s="0" t="n">
        <v>17</v>
      </c>
      <c r="D32" s="0" t="n">
        <v>27</v>
      </c>
      <c r="E32" s="0" t="n">
        <v>299</v>
      </c>
      <c r="F32" s="0" t="n">
        <v>55</v>
      </c>
      <c r="G32" s="0" t="n">
        <v>45</v>
      </c>
      <c r="H32" s="0" t="n">
        <v>1</v>
      </c>
      <c r="I32" s="0" t="n">
        <v>0</v>
      </c>
      <c r="J32" s="0" t="n">
        <v>11</v>
      </c>
      <c r="K32" s="0" t="n">
        <v>0</v>
      </c>
      <c r="L32" s="0" t="n">
        <v>103</v>
      </c>
      <c r="M32" s="0" t="n">
        <v>276</v>
      </c>
      <c r="N32" s="0" t="n">
        <v>114</v>
      </c>
      <c r="O32" s="0" t="n">
        <v>85</v>
      </c>
      <c r="P32" s="0" t="n">
        <v>109</v>
      </c>
      <c r="Q32" s="0" t="n">
        <v>97</v>
      </c>
      <c r="R32" s="0" t="n">
        <v>92</v>
      </c>
      <c r="S32" s="0" t="n">
        <v>103</v>
      </c>
      <c r="T32" s="0" t="n">
        <v>258</v>
      </c>
    </row>
    <row r="33" customFormat="false" ht="15" hidden="false" customHeight="false" outlineLevel="0" collapsed="false">
      <c r="A33" s="4" t="s">
        <v>21</v>
      </c>
      <c r="B33" s="0" t="n">
        <v>0</v>
      </c>
      <c r="C33" s="0" t="n">
        <v>0</v>
      </c>
      <c r="D33" s="0" t="n">
        <v>0</v>
      </c>
      <c r="E33" s="0" t="n">
        <v>2</v>
      </c>
      <c r="F33" s="0" t="n">
        <v>1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2</v>
      </c>
      <c r="O33" s="0" t="n">
        <v>1</v>
      </c>
      <c r="P33" s="0" t="n">
        <v>3</v>
      </c>
      <c r="Q33" s="0" t="n">
        <v>2</v>
      </c>
      <c r="R33" s="0" t="n">
        <v>1</v>
      </c>
      <c r="S33" s="0" t="n">
        <v>0</v>
      </c>
      <c r="T33" s="0" t="n">
        <v>0</v>
      </c>
    </row>
    <row r="34" customFormat="false" ht="15" hidden="false" customHeight="false" outlineLevel="0" collapsed="false">
      <c r="A34" s="4" t="s">
        <v>14</v>
      </c>
      <c r="B34" s="0" t="n">
        <f aca="false">SUM(B32)</f>
        <v>3</v>
      </c>
      <c r="C34" s="0" t="n">
        <f aca="false">SUM($B$32:C32)</f>
        <v>20</v>
      </c>
      <c r="D34" s="0" t="n">
        <f aca="false">SUM($B$32:D32)</f>
        <v>47</v>
      </c>
      <c r="E34" s="0" t="n">
        <f aca="false">SUM($B$32:E32)</f>
        <v>346</v>
      </c>
      <c r="F34" s="0" t="n">
        <f aca="false">SUM($B$32:F32)</f>
        <v>401</v>
      </c>
      <c r="G34" s="0" t="n">
        <f aca="false">SUM($B$32:G32)</f>
        <v>446</v>
      </c>
      <c r="H34" s="0" t="n">
        <f aca="false">SUM($B$32:H32)</f>
        <v>447</v>
      </c>
      <c r="I34" s="0" t="n">
        <f aca="false">SUM($B$32:I32)</f>
        <v>447</v>
      </c>
      <c r="J34" s="0" t="n">
        <f aca="false">SUM($B$32:J32)</f>
        <v>458</v>
      </c>
      <c r="K34" s="0" t="n">
        <f aca="false">SUM($B$32:K32)</f>
        <v>458</v>
      </c>
      <c r="L34" s="0" t="n">
        <f aca="false">SUM($B$32:L32)</f>
        <v>561</v>
      </c>
      <c r="M34" s="0" t="n">
        <f aca="false">SUM($B$32:M32)</f>
        <v>837</v>
      </c>
      <c r="N34" s="0" t="n">
        <f aca="false">SUM($B$32:N32)</f>
        <v>951</v>
      </c>
      <c r="O34" s="0" t="n">
        <f aca="false">SUM($B$32:O32)</f>
        <v>1036</v>
      </c>
      <c r="P34" s="0" t="n">
        <f aca="false">SUM($B$32:P32)</f>
        <v>1145</v>
      </c>
      <c r="Q34" s="0" t="n">
        <f aca="false">SUM($B$32:Q32)</f>
        <v>1242</v>
      </c>
      <c r="R34" s="0" t="n">
        <f aca="false">SUM($B$32:R32)</f>
        <v>1334</v>
      </c>
      <c r="S34" s="0" t="n">
        <f aca="false">SUM($B$32:S32)</f>
        <v>1437</v>
      </c>
      <c r="T34" s="0" t="n">
        <f aca="false">SUM($B$32:T32)</f>
        <v>1695</v>
      </c>
    </row>
    <row r="35" customFormat="false" ht="15" hidden="false" customHeight="false" outlineLevel="0" collapsed="false">
      <c r="A35" s="4" t="s">
        <v>15</v>
      </c>
      <c r="B35" s="0" t="n">
        <f aca="false">SUM(B33)</f>
        <v>0</v>
      </c>
      <c r="C35" s="0" t="n">
        <f aca="false">SUM($B$33:C33)</f>
        <v>0</v>
      </c>
      <c r="D35" s="0" t="n">
        <f aca="false">SUM($B$33:D33)</f>
        <v>0</v>
      </c>
      <c r="E35" s="0" t="n">
        <f aca="false">SUM($B$33:E33)</f>
        <v>2</v>
      </c>
      <c r="F35" s="0" t="n">
        <f aca="false">SUM($B$33:F33)</f>
        <v>3</v>
      </c>
      <c r="G35" s="0" t="n">
        <f aca="false">SUM($B$33:G33)</f>
        <v>4</v>
      </c>
      <c r="H35" s="0" t="n">
        <f aca="false">SUM($B$33:H33)</f>
        <v>4</v>
      </c>
      <c r="I35" s="0" t="n">
        <f aca="false">SUM($B$33:I33)</f>
        <v>4</v>
      </c>
      <c r="J35" s="0" t="n">
        <f aca="false">SUM($B$33:J33)</f>
        <v>4</v>
      </c>
      <c r="K35" s="0" t="n">
        <f aca="false">SUM($B$33:K33)</f>
        <v>4</v>
      </c>
      <c r="L35" s="0" t="n">
        <f aca="false">SUM($B$33:L33)</f>
        <v>4</v>
      </c>
      <c r="M35" s="0" t="n">
        <f aca="false">SUM($B$33:M33)</f>
        <v>4</v>
      </c>
      <c r="N35" s="0" t="n">
        <f aca="false">SUM($B$33:N33)</f>
        <v>6</v>
      </c>
      <c r="O35" s="0" t="n">
        <f aca="false">SUM($B$33:O33)</f>
        <v>7</v>
      </c>
      <c r="P35" s="0" t="n">
        <f aca="false">SUM($B$33:P33)</f>
        <v>10</v>
      </c>
      <c r="Q35" s="0" t="n">
        <f aca="false">SUM($B$33:Q33)</f>
        <v>12</v>
      </c>
      <c r="R35" s="0" t="n">
        <f aca="false">SUM($B$33:R33)</f>
        <v>13</v>
      </c>
      <c r="S35" s="0" t="n">
        <f aca="false">SUM($B$33:S33)</f>
        <v>13</v>
      </c>
      <c r="T35" s="0" t="n">
        <f aca="false">SUM($B$33:T33)</f>
        <v>13</v>
      </c>
    </row>
    <row r="37" s="3" customFormat="true" ht="15" hidden="false" customHeight="true" outlineLevel="0" collapsed="false">
      <c r="A37" s="2" t="s">
        <v>10</v>
      </c>
      <c r="B37" s="3" t="n">
        <v>44058</v>
      </c>
    </row>
    <row r="38" customFormat="false" ht="15" hidden="false" customHeight="false" outlineLevel="0" collapsed="false">
      <c r="A38" s="4" t="s">
        <v>16</v>
      </c>
      <c r="B38" s="0" t="n">
        <f aca="false">5854+516</f>
        <v>6370</v>
      </c>
    </row>
    <row r="39" customFormat="false" ht="15" hidden="false" customHeight="false" outlineLevel="0" collapsed="false">
      <c r="A39" s="4" t="s">
        <v>17</v>
      </c>
      <c r="B39" s="0" t="n">
        <f aca="false">15</f>
        <v>15</v>
      </c>
    </row>
    <row r="40" customFormat="false" ht="15" hidden="false" customHeight="false" outlineLevel="0" collapsed="false">
      <c r="A40" s="4" t="s">
        <v>18</v>
      </c>
      <c r="B40" s="0" t="n">
        <f aca="false">B38</f>
        <v>6370</v>
      </c>
    </row>
    <row r="41" customFormat="false" ht="15" hidden="false" customHeight="false" outlineLevel="0" collapsed="false">
      <c r="A41" s="4" t="s">
        <v>19</v>
      </c>
      <c r="B41" s="0" t="n">
        <f aca="false">B39</f>
        <v>15</v>
      </c>
    </row>
    <row r="43" s="3" customFormat="true" ht="15" hidden="false" customHeight="false" outlineLevel="0" collapsed="false">
      <c r="A43" s="2" t="s">
        <v>12</v>
      </c>
      <c r="B43" s="3" t="n">
        <v>44050</v>
      </c>
      <c r="C43" s="3" t="n">
        <f aca="false">B43+1</f>
        <v>44051</v>
      </c>
      <c r="D43" s="3" t="n">
        <f aca="false">C43+1</f>
        <v>44052</v>
      </c>
      <c r="E43" s="3" t="n">
        <f aca="false">D43+1</f>
        <v>44053</v>
      </c>
      <c r="F43" s="3" t="n">
        <f aca="false">E43+1</f>
        <v>44054</v>
      </c>
      <c r="G43" s="3" t="n">
        <f aca="false">F43+1</f>
        <v>44055</v>
      </c>
      <c r="H43" s="3" t="n">
        <f aca="false">G43+1</f>
        <v>44056</v>
      </c>
      <c r="I43" s="3" t="n">
        <f aca="false">H43+1</f>
        <v>44057</v>
      </c>
      <c r="J43" s="3" t="n">
        <f aca="false">I43+1</f>
        <v>44058</v>
      </c>
      <c r="K43" s="3" t="n">
        <f aca="false">J43+1</f>
        <v>44059</v>
      </c>
      <c r="L43" s="3" t="n">
        <f aca="false">K43+1</f>
        <v>44060</v>
      </c>
      <c r="M43" s="3" t="n">
        <f aca="false">L43+1</f>
        <v>44061</v>
      </c>
      <c r="N43" s="3" t="n">
        <f aca="false">M43+1</f>
        <v>44062</v>
      </c>
      <c r="O43" s="3" t="n">
        <f aca="false">N43+1</f>
        <v>44063</v>
      </c>
      <c r="P43" s="3" t="n">
        <f aca="false">O43+1</f>
        <v>44064</v>
      </c>
      <c r="Q43" s="3" t="n">
        <v>44065</v>
      </c>
    </row>
    <row r="44" customFormat="false" ht="15" hidden="false" customHeight="false" outlineLevel="0" collapsed="false">
      <c r="A44" s="4" t="s">
        <v>20</v>
      </c>
      <c r="B44" s="0" t="n">
        <v>210</v>
      </c>
      <c r="C44" s="0" t="n">
        <v>9</v>
      </c>
      <c r="D44" s="0" t="n">
        <v>0</v>
      </c>
      <c r="E44" s="0" t="n">
        <v>0</v>
      </c>
      <c r="F44" s="0" t="n">
        <v>219</v>
      </c>
      <c r="G44" s="0" t="n">
        <v>48</v>
      </c>
      <c r="H44" s="0" t="n">
        <v>246</v>
      </c>
      <c r="I44" s="0" t="n">
        <v>578</v>
      </c>
      <c r="J44" s="0" t="n">
        <v>0</v>
      </c>
      <c r="K44" s="0" t="n">
        <v>0</v>
      </c>
      <c r="L44" s="0" t="n">
        <v>0</v>
      </c>
      <c r="M44" s="0" t="n">
        <v>645</v>
      </c>
      <c r="N44" s="0" t="n">
        <v>582</v>
      </c>
      <c r="O44" s="0" t="n">
        <v>831</v>
      </c>
      <c r="P44" s="0" t="n">
        <v>1016</v>
      </c>
      <c r="Q44" s="0" t="n">
        <v>1002</v>
      </c>
    </row>
    <row r="45" customFormat="false" ht="15" hidden="false" customHeight="false" outlineLevel="0" collapsed="false">
      <c r="A45" s="4" t="s">
        <v>21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0</v>
      </c>
      <c r="O45" s="0" t="n">
        <v>1</v>
      </c>
      <c r="P45" s="0" t="n">
        <v>2</v>
      </c>
      <c r="Q45" s="0" t="n">
        <v>0</v>
      </c>
    </row>
    <row r="46" customFormat="false" ht="15" hidden="false" customHeight="false" outlineLevel="0" collapsed="false">
      <c r="A46" s="4" t="s">
        <v>14</v>
      </c>
      <c r="B46" s="0" t="n">
        <f aca="false">SUM(B44)</f>
        <v>210</v>
      </c>
      <c r="C46" s="0" t="n">
        <f aca="false">SUM($B$44:C44)</f>
        <v>219</v>
      </c>
      <c r="D46" s="0" t="n">
        <f aca="false">SUM($B$44:D44)</f>
        <v>219</v>
      </c>
      <c r="E46" s="0" t="n">
        <f aca="false">SUM($B$44:E44)</f>
        <v>219</v>
      </c>
      <c r="F46" s="0" t="n">
        <f aca="false">SUM($B$44:F44)</f>
        <v>438</v>
      </c>
      <c r="G46" s="0" t="n">
        <f aca="false">SUM($B$44:G44)</f>
        <v>486</v>
      </c>
      <c r="H46" s="0" t="n">
        <f aca="false">SUM($B$44:H44)</f>
        <v>732</v>
      </c>
      <c r="I46" s="0" t="n">
        <f aca="false">SUM($B$44:I44)</f>
        <v>1310</v>
      </c>
      <c r="J46" s="0" t="n">
        <f aca="false">SUM($B$44:J44)</f>
        <v>1310</v>
      </c>
      <c r="K46" s="0" t="n">
        <f aca="false">SUM($B$44:K44)</f>
        <v>1310</v>
      </c>
      <c r="L46" s="0" t="n">
        <f aca="false">SUM($B$44:L44)</f>
        <v>1310</v>
      </c>
      <c r="M46" s="0" t="n">
        <f aca="false">SUM($B$44:M44)</f>
        <v>1955</v>
      </c>
      <c r="N46" s="0" t="n">
        <f aca="false">SUM($B$44:N44)</f>
        <v>2537</v>
      </c>
      <c r="O46" s="0" t="n">
        <f aca="false">SUM($B$44:O44)</f>
        <v>3368</v>
      </c>
      <c r="P46" s="0" t="n">
        <f aca="false">SUM($B$44:P44)</f>
        <v>4384</v>
      </c>
      <c r="Q46" s="0" t="n">
        <f aca="false">SUM($B$44:Q44)</f>
        <v>5386</v>
      </c>
    </row>
    <row r="47" customFormat="false" ht="15" hidden="false" customHeight="false" outlineLevel="0" collapsed="false">
      <c r="A47" s="4" t="s">
        <v>15</v>
      </c>
      <c r="B47" s="0" t="n">
        <f aca="false">SUM(B45)</f>
        <v>0</v>
      </c>
      <c r="C47" s="0" t="n">
        <f aca="false">SUM($B$45:C45)</f>
        <v>0</v>
      </c>
      <c r="D47" s="0" t="n">
        <f aca="false">SUM($B$45:D45)</f>
        <v>0</v>
      </c>
      <c r="E47" s="0" t="n">
        <f aca="false">SUM($B$45:E45)</f>
        <v>0</v>
      </c>
      <c r="F47" s="0" t="n">
        <f aca="false">SUM($B$45:F45)</f>
        <v>0</v>
      </c>
      <c r="G47" s="0" t="n">
        <f aca="false">SUM($B$45:G45)</f>
        <v>0</v>
      </c>
      <c r="H47" s="0" t="n">
        <f aca="false">SUM($B$45:H45)</f>
        <v>1</v>
      </c>
      <c r="I47" s="0" t="n">
        <f aca="false">SUM($B$45:I45)</f>
        <v>1</v>
      </c>
      <c r="J47" s="0" t="n">
        <f aca="false">SUM($B$45:J45)</f>
        <v>1</v>
      </c>
      <c r="K47" s="0" t="n">
        <f aca="false">SUM($B$45:K45)</f>
        <v>1</v>
      </c>
      <c r="L47" s="0" t="n">
        <f aca="false">SUM($B$45:L45)</f>
        <v>1</v>
      </c>
      <c r="M47" s="0" t="n">
        <f aca="false">SUM($B$45:M45)</f>
        <v>2</v>
      </c>
      <c r="N47" s="0" t="n">
        <f aca="false">SUM($B$45:N45)</f>
        <v>2</v>
      </c>
      <c r="O47" s="0" t="n">
        <f aca="false">SUM($B$45:O45)</f>
        <v>3</v>
      </c>
      <c r="P47" s="0" t="n">
        <f aca="false">SUM($B$45:P45)</f>
        <v>5</v>
      </c>
      <c r="Q47" s="0" t="n">
        <f aca="false">SUM($B$45:Q45)</f>
        <v>5</v>
      </c>
    </row>
  </sheetData>
  <hyperlinks>
    <hyperlink ref="B1" r:id="rId1" display="https://carolinatogether.unc.edu/dashboard/"/>
    <hyperlink ref="B2" r:id="rId2" display="https://here.nd.edu/our-approach/dashboard/"/>
    <hyperlink ref="B3" r:id="rId3" display="https://www.ncsu.edu/coronavirus/testing-and-tracking/"/>
    <hyperlink ref="B4" r:id="rId4" display="https://app.powerbi.com/view?r=eyJrIjoiMzM0ZDQyNTMtNTUxYS00ODEzLTk4YzAtZTc4ZjMyNGQ4YjJkIiwidCI6IjdjZjQ4ZDQ1LTNkZGItNDM4OS1hOWMxLWMxMTU1MjZlYjUyZSIsImMiOjF9"/>
    <hyperlink ref="B5" r:id="rId5" display="https://protect.purdue.edu/dashboard/"/>
    <hyperlink ref="B6" r:id="rId6" display="https://coronavirus.duke.edu/covid-testing/"/>
    <hyperlink ref="B7" r:id="rId7" display="https://www.umass.edu/coronavirus/dashboar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2020-08-22T18:53:52Z</dcterms:created>
  <dc:creator>jmg3</dc:creator>
  <dc:description/>
  <dc:language>en-US</dc:language>
  <cp:lastModifiedBy/>
  <dcterms:modified xsi:type="dcterms:W3CDTF">2020-08-23T20:49:59Z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