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660" yWindow="120" windowWidth="25040" windowHeight="170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" l="1"/>
  <c r="H10" i="3"/>
  <c r="G10" i="3"/>
  <c r="F10" i="3"/>
  <c r="E10" i="3"/>
  <c r="D10" i="3"/>
  <c r="C10" i="3"/>
  <c r="I8" i="3"/>
  <c r="H8" i="3"/>
  <c r="G8" i="3"/>
  <c r="F8" i="3"/>
  <c r="E8" i="3"/>
  <c r="D8" i="3"/>
  <c r="C8" i="3"/>
  <c r="I9" i="3"/>
  <c r="H9" i="3"/>
  <c r="G9" i="3"/>
  <c r="F9" i="3"/>
  <c r="E9" i="3"/>
  <c r="D9" i="3"/>
  <c r="C9" i="3"/>
  <c r="D3" i="3"/>
  <c r="E3" i="3"/>
  <c r="F3" i="3"/>
  <c r="G3" i="3"/>
  <c r="H3" i="3"/>
  <c r="I3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C3" i="3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<sst xmlns="http://schemas.openxmlformats.org/spreadsheetml/2006/main" count="30" uniqueCount="24">
  <si>
    <t>Introduction to algorithms 3rd edition</t>
  </si>
  <si>
    <t>Total page</t>
  </si>
  <si>
    <t>date</t>
  </si>
  <si>
    <t>page</t>
  </si>
  <si>
    <t>budget 1 hour a day</t>
  </si>
  <si>
    <t>n</t>
  </si>
  <si>
    <t>n log n</t>
  </si>
  <si>
    <t>1 second</t>
  </si>
  <si>
    <t>1 minute</t>
  </si>
  <si>
    <t>1 hour</t>
  </si>
  <si>
    <t>1 day</t>
  </si>
  <si>
    <t>1 month</t>
  </si>
  <si>
    <t>1 year</t>
  </si>
  <si>
    <t>1 century</t>
  </si>
  <si>
    <t>micro seconds</t>
  </si>
  <si>
    <t>lg n</t>
  </si>
  <si>
    <t>around 10^301030</t>
  </si>
  <si>
    <t>sqrt(n)</t>
  </si>
  <si>
    <t>n^2</t>
  </si>
  <si>
    <t>n^3</t>
  </si>
  <si>
    <t>n lg n</t>
  </si>
  <si>
    <t>2^n</t>
  </si>
  <si>
    <t>n!</t>
  </si>
  <si>
    <t>larger than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</si>
</sst>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0.0"/>
    <numFmt numFmtId="165" formatCode="0.0E+00;\_x0000_"/>
    <numFmt numFmtId="167" formatCode="0.0E+00;\"/>
  </numFmts>
  <fonts count="4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41" fontId="0" fillId="0" borderId="0" xfId="5" applyFont="1"/>
  </cellXfs>
  <cellStyles count="28">
    <cellStyle name="Comma [0]" xfId="5" builtinId="6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8" sqref="C8"/>
    </sheetView>
  </sheetViews>
  <sheetFormatPr baseColWidth="10" defaultRowHeight="15" x14ac:dyDescent="0"/>
  <sheetData>
    <row r="2" spans="2:5">
      <c r="B2" t="s">
        <v>0</v>
      </c>
    </row>
    <row r="4" spans="2:5">
      <c r="B4" t="s">
        <v>1</v>
      </c>
      <c r="C4">
        <v>1229</v>
      </c>
      <c r="E4" t="s">
        <v>4</v>
      </c>
    </row>
    <row r="6" spans="2:5">
      <c r="B6" t="s">
        <v>2</v>
      </c>
      <c r="C6" t="s">
        <v>3</v>
      </c>
    </row>
    <row r="7" spans="2:5">
      <c r="B7" s="1">
        <v>42717</v>
      </c>
      <c r="C7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D15" sqref="D15"/>
    </sheetView>
  </sheetViews>
  <sheetFormatPr baseColWidth="10" defaultRowHeight="15" x14ac:dyDescent="0"/>
  <sheetData>
    <row r="2" spans="2:3">
      <c r="B2" t="s">
        <v>5</v>
      </c>
      <c r="C2" t="s">
        <v>6</v>
      </c>
    </row>
    <row r="3" spans="2:3">
      <c r="B3">
        <v>32</v>
      </c>
      <c r="C3" s="2">
        <f>8*LOG(B3)/LOG(2)</f>
        <v>40</v>
      </c>
    </row>
    <row r="4" spans="2:3">
      <c r="B4">
        <v>33</v>
      </c>
      <c r="C4" s="2">
        <f t="shared" ref="C4:C19" si="0">8*LOG(B4)/LOG(2)</f>
        <v>40.355152954867627</v>
      </c>
    </row>
    <row r="5" spans="2:3">
      <c r="B5">
        <v>34</v>
      </c>
      <c r="C5" s="2">
        <f t="shared" si="0"/>
        <v>40.699702730002713</v>
      </c>
    </row>
    <row r="6" spans="2:3">
      <c r="B6">
        <v>35</v>
      </c>
      <c r="C6" s="2">
        <f t="shared" si="0"/>
        <v>41.034264135559731</v>
      </c>
    </row>
    <row r="7" spans="2:3">
      <c r="B7">
        <v>36</v>
      </c>
      <c r="C7" s="2">
        <f t="shared" si="0"/>
        <v>41.359400011538497</v>
      </c>
    </row>
    <row r="8" spans="2:3">
      <c r="B8">
        <v>37</v>
      </c>
      <c r="C8" s="2">
        <f t="shared" si="0"/>
        <v>41.675626925031601</v>
      </c>
    </row>
    <row r="9" spans="2:3">
      <c r="B9">
        <v>38</v>
      </c>
      <c r="C9" s="2">
        <f t="shared" si="0"/>
        <v>41.983420107548682</v>
      </c>
    </row>
    <row r="10" spans="2:3">
      <c r="B10">
        <v>39</v>
      </c>
      <c r="C10" s="2">
        <f t="shared" si="0"/>
        <v>42.283217750897983</v>
      </c>
    </row>
    <row r="11" spans="2:3">
      <c r="B11">
        <v>40</v>
      </c>
      <c r="C11" s="2">
        <f t="shared" si="0"/>
        <v>42.575424759098894</v>
      </c>
    </row>
    <row r="12" spans="2:3">
      <c r="B12">
        <v>41</v>
      </c>
      <c r="C12" s="2">
        <f t="shared" si="0"/>
        <v>42.86041603694467</v>
      </c>
    </row>
    <row r="13" spans="2:3">
      <c r="B13">
        <v>42</v>
      </c>
      <c r="C13" s="2">
        <f t="shared" si="0"/>
        <v>43.138539382230086</v>
      </c>
    </row>
    <row r="14" spans="2:3">
      <c r="B14">
        <v>43</v>
      </c>
      <c r="C14" s="2">
        <f t="shared" si="0"/>
        <v>43.410118037616783</v>
      </c>
    </row>
    <row r="15" spans="2:3">
      <c r="B15">
        <v>44</v>
      </c>
      <c r="C15" s="2">
        <f t="shared" si="0"/>
        <v>43.675452949098378</v>
      </c>
    </row>
    <row r="16" spans="2:3">
      <c r="B16">
        <v>45</v>
      </c>
      <c r="C16" s="2">
        <f t="shared" si="0"/>
        <v>43.934824770637398</v>
      </c>
    </row>
    <row r="17" spans="2:3">
      <c r="B17">
        <v>46</v>
      </c>
      <c r="C17" s="2">
        <f t="shared" si="0"/>
        <v>44.188495648456104</v>
      </c>
    </row>
    <row r="18" spans="2:3">
      <c r="B18">
        <v>47</v>
      </c>
      <c r="C18" s="2">
        <f t="shared" si="0"/>
        <v>44.436710813421101</v>
      </c>
    </row>
    <row r="19" spans="2:3">
      <c r="B19">
        <v>48</v>
      </c>
      <c r="C19" s="2">
        <f t="shared" si="0"/>
        <v>44.679700005769249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abSelected="1" workbookViewId="0">
      <selection activeCell="C11" sqref="C11"/>
    </sheetView>
  </sheetViews>
  <sheetFormatPr baseColWidth="10" defaultRowHeight="15" x14ac:dyDescent="0"/>
  <cols>
    <col min="2" max="2" width="13" bestFit="1" customWidth="1"/>
    <col min="3" max="3" width="16.6640625" bestFit="1" customWidth="1"/>
    <col min="4" max="4" width="17.33203125" bestFit="1" customWidth="1"/>
    <col min="5" max="5" width="14.33203125" bestFit="1" customWidth="1"/>
    <col min="6" max="6" width="15.33203125" bestFit="1" customWidth="1"/>
    <col min="7" max="7" width="15.1640625" bestFit="1" customWidth="1"/>
    <col min="8" max="8" width="12.83203125" bestFit="1" customWidth="1"/>
    <col min="9" max="9" width="13.83203125" bestFit="1" customWidth="1"/>
  </cols>
  <sheetData>
    <row r="2" spans="2:9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2:9">
      <c r="B3" t="s">
        <v>14</v>
      </c>
      <c r="C3" s="5">
        <f>1*1000*1000</f>
        <v>1000000</v>
      </c>
      <c r="D3" s="5">
        <f>C3*60</f>
        <v>60000000</v>
      </c>
      <c r="E3" s="5">
        <f>D3*60</f>
        <v>3600000000</v>
      </c>
      <c r="F3" s="5">
        <f>E3*24</f>
        <v>86400000000</v>
      </c>
      <c r="G3" s="3">
        <f>F3*30</f>
        <v>2592000000000</v>
      </c>
      <c r="H3" s="3">
        <f>G3*12</f>
        <v>31104000000000</v>
      </c>
      <c r="I3" s="3">
        <f>H3*100</f>
        <v>3110400000000000</v>
      </c>
    </row>
    <row r="4" spans="2:9">
      <c r="B4" t="s">
        <v>15</v>
      </c>
      <c r="C4" t="s">
        <v>16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</row>
    <row r="5" spans="2:9">
      <c r="B5" t="s">
        <v>17</v>
      </c>
      <c r="C5" s="3">
        <f>C3^2</f>
        <v>1000000000000</v>
      </c>
      <c r="D5" s="4">
        <f t="shared" ref="D5:I5" si="0">D3^2</f>
        <v>3600000000000000</v>
      </c>
      <c r="E5" s="3">
        <f t="shared" si="0"/>
        <v>1.296E+19</v>
      </c>
      <c r="F5" s="3">
        <f t="shared" si="0"/>
        <v>7.46496E+21</v>
      </c>
      <c r="G5" s="3">
        <f t="shared" si="0"/>
        <v>6.7184639999999997E+24</v>
      </c>
      <c r="H5" s="3">
        <f t="shared" si="0"/>
        <v>9.67458816E+26</v>
      </c>
      <c r="I5" s="3">
        <f t="shared" si="0"/>
        <v>9.6745881599999996E+30</v>
      </c>
    </row>
    <row r="6" spans="2:9">
      <c r="B6" t="s">
        <v>5</v>
      </c>
      <c r="C6" s="5">
        <f>C3</f>
        <v>1000000</v>
      </c>
      <c r="D6" s="5">
        <f t="shared" ref="D6:I6" si="1">D3</f>
        <v>60000000</v>
      </c>
      <c r="E6" s="5">
        <f t="shared" si="1"/>
        <v>3600000000</v>
      </c>
      <c r="F6" s="5">
        <f t="shared" si="1"/>
        <v>86400000000</v>
      </c>
      <c r="G6" s="3">
        <f t="shared" si="1"/>
        <v>2592000000000</v>
      </c>
      <c r="H6" s="3">
        <f t="shared" si="1"/>
        <v>31104000000000</v>
      </c>
      <c r="I6" s="3">
        <f t="shared" si="1"/>
        <v>3110400000000000</v>
      </c>
    </row>
    <row r="7" spans="2:9">
      <c r="B7" t="s">
        <v>20</v>
      </c>
      <c r="C7" s="5">
        <v>62746</v>
      </c>
      <c r="D7" s="5">
        <v>2801417</v>
      </c>
      <c r="E7" s="5">
        <v>133378058</v>
      </c>
      <c r="F7" s="5">
        <v>2755147513</v>
      </c>
      <c r="G7" s="5">
        <v>71870856404</v>
      </c>
      <c r="H7" s="3">
        <v>787089606198</v>
      </c>
      <c r="I7" s="3">
        <v>67699498463641</v>
      </c>
    </row>
    <row r="8" spans="2:9">
      <c r="B8" t="s">
        <v>18</v>
      </c>
      <c r="C8" s="5">
        <f>FLOOR(SQRT(C3),1)</f>
        <v>1000</v>
      </c>
      <c r="D8" s="5">
        <f t="shared" ref="D8:I8" si="2">FLOOR(SQRT(D3),1)</f>
        <v>7745</v>
      </c>
      <c r="E8" s="5">
        <f t="shared" si="2"/>
        <v>60000</v>
      </c>
      <c r="F8" s="5">
        <f t="shared" si="2"/>
        <v>293938</v>
      </c>
      <c r="G8" s="5">
        <f t="shared" si="2"/>
        <v>1609968</v>
      </c>
      <c r="H8" s="5">
        <f t="shared" si="2"/>
        <v>5577096</v>
      </c>
      <c r="I8" s="5">
        <f t="shared" si="2"/>
        <v>55770960</v>
      </c>
    </row>
    <row r="9" spans="2:9">
      <c r="B9" t="s">
        <v>19</v>
      </c>
      <c r="C9">
        <f>FLOOR(C3^(1/3),1)</f>
        <v>100</v>
      </c>
      <c r="D9">
        <f t="shared" ref="D9:I9" si="3">FLOOR(D3^(1/3),1)</f>
        <v>391</v>
      </c>
      <c r="E9" s="5">
        <f t="shared" si="3"/>
        <v>1532</v>
      </c>
      <c r="F9" s="5">
        <f t="shared" si="3"/>
        <v>4420</v>
      </c>
      <c r="G9" s="5">
        <f t="shared" si="3"/>
        <v>13736</v>
      </c>
      <c r="H9" s="5">
        <f t="shared" si="3"/>
        <v>31448</v>
      </c>
      <c r="I9" s="5">
        <f t="shared" si="3"/>
        <v>145972</v>
      </c>
    </row>
    <row r="10" spans="2:9">
      <c r="B10" t="s">
        <v>21</v>
      </c>
      <c r="C10">
        <f>FLOOR(LOG(C3)/LOG(2),1)</f>
        <v>19</v>
      </c>
      <c r="D10">
        <f t="shared" ref="D10:I10" si="4">FLOOR(LOG(D3)/LOG(2),1)</f>
        <v>25</v>
      </c>
      <c r="E10">
        <f t="shared" si="4"/>
        <v>31</v>
      </c>
      <c r="F10">
        <f t="shared" si="4"/>
        <v>36</v>
      </c>
      <c r="G10">
        <f t="shared" si="4"/>
        <v>41</v>
      </c>
      <c r="H10">
        <f t="shared" si="4"/>
        <v>44</v>
      </c>
      <c r="I10">
        <f t="shared" si="4"/>
        <v>51</v>
      </c>
    </row>
    <row r="11" spans="2:9">
      <c r="B11" t="s">
        <v>22</v>
      </c>
      <c r="C11">
        <v>9</v>
      </c>
      <c r="D11">
        <v>11</v>
      </c>
      <c r="E11">
        <v>12</v>
      </c>
      <c r="F11">
        <v>13</v>
      </c>
      <c r="G11">
        <v>15</v>
      </c>
      <c r="H11">
        <v>16</v>
      </c>
      <c r="I11">
        <v>17</v>
      </c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Meibi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Rachmatullah Agro</dc:creator>
  <cp:lastModifiedBy>Rachmatullah Agro</cp:lastModifiedBy>
  <dcterms:created xsi:type="dcterms:W3CDTF">2016-12-13T05:27:46Z</dcterms:created>
  <dcterms:modified xsi:type="dcterms:W3CDTF">2016-12-17T14:38:56Z</dcterms:modified>
</cp:coreProperties>
</file>